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2_net_zero/"/>
    </mc:Choice>
  </mc:AlternateContent>
  <xr:revisionPtr revIDLastSave="495" documentId="11_99A430161C8FF28AD8FEA8CF449F7019B84E386C" xr6:coauthVersionLast="46" xr6:coauthVersionMax="46" xr10:uidLastSave="{F75BAA03-7824-4FF1-A236-BCDB450FACBA}"/>
  <bookViews>
    <workbookView xWindow="1680" yWindow="1950" windowWidth="21600" windowHeight="11385" activeTab="1" xr2:uid="{00000000-000D-0000-FFFF-FFFF00000000}"/>
  </bookViews>
  <sheets>
    <sheet name="Chem_assumptions" sheetId="30" r:id="rId1"/>
    <sheet name="Production_est" sheetId="29" r:id="rId2"/>
    <sheet name="01_AUS" sheetId="1" r:id="rId3"/>
    <sheet name="02_BD" sheetId="2" r:id="rId4"/>
    <sheet name="03_CDA" sheetId="3" r:id="rId5"/>
    <sheet name="04_CHL" sheetId="4" r:id="rId6"/>
    <sheet name="05_PRC" sheetId="5" r:id="rId7"/>
    <sheet name="06_HKC" sheetId="6" r:id="rId8"/>
    <sheet name="07_INA" sheetId="7" r:id="rId9"/>
    <sheet name="08_JPN" sheetId="8" r:id="rId10"/>
    <sheet name="09_ROK" sheetId="9" r:id="rId11"/>
    <sheet name="10_MAS" sheetId="10" r:id="rId12"/>
    <sheet name="11_MEX" sheetId="11" r:id="rId13"/>
    <sheet name="12_NZ" sheetId="12" r:id="rId14"/>
    <sheet name="13_PNG" sheetId="13" r:id="rId15"/>
    <sheet name="14_PE" sheetId="14" r:id="rId16"/>
    <sheet name="15_RP" sheetId="15" r:id="rId17"/>
    <sheet name="16_RUS" sheetId="16" r:id="rId18"/>
    <sheet name="17_SIN" sheetId="17" r:id="rId19"/>
    <sheet name="18_CT" sheetId="18" r:id="rId20"/>
    <sheet name="19_THA" sheetId="19" r:id="rId21"/>
    <sheet name="20_USA" sheetId="20" r:id="rId22"/>
    <sheet name="21_VN" sheetId="21" r:id="rId23"/>
  </sheets>
  <definedNames>
    <definedName name="amm_prop">Chem_assumptions!$B$36:$C$56</definedName>
    <definedName name="prod_est">Production_est!$E$4:$BE$339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5" i="16" l="1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BP30" i="16" l="1"/>
  <c r="BQ30" i="16"/>
  <c r="BQ10" i="16"/>
  <c r="BP10" i="16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BQ9" i="11"/>
  <c r="BP9" i="1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AX14" i="21"/>
  <c r="AY14" i="21"/>
  <c r="AZ14" i="21"/>
  <c r="BA14" i="21"/>
  <c r="BB14" i="21"/>
  <c r="BC14" i="21"/>
  <c r="BD14" i="21"/>
  <c r="BE14" i="21"/>
  <c r="BF14" i="21"/>
  <c r="BG14" i="21"/>
  <c r="BH14" i="21"/>
  <c r="BI14" i="21"/>
  <c r="BJ14" i="21"/>
  <c r="BK14" i="21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J24" i="14" s="1" a="1"/>
  <c r="J24" i="14" s="1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J27" i="16" s="1" a="1"/>
  <c r="J27" i="16" s="1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J18" i="19" l="1" a="1"/>
  <c r="J18" i="19" s="1"/>
  <c r="J45" i="20" a="1"/>
  <c r="J45" i="20" s="1"/>
  <c r="J37" i="9" a="1"/>
  <c r="J37" i="9" s="1"/>
  <c r="J23" i="15" a="1"/>
  <c r="J23" i="15" s="1"/>
  <c r="J39" i="6" a="1"/>
  <c r="J39" i="6" s="1"/>
  <c r="J30" i="17" a="1"/>
  <c r="J30" i="17" s="1"/>
  <c r="J17" i="21" a="1"/>
  <c r="J17" i="21" s="1"/>
  <c r="J15" i="17" a="1"/>
  <c r="J15" i="17" s="1"/>
  <c r="J17" i="19" a="1"/>
  <c r="J17" i="19" s="1"/>
  <c r="J17" i="13" a="1"/>
  <c r="J17" i="13" s="1"/>
  <c r="J17" i="5" a="1"/>
  <c r="J17" i="5" s="1"/>
  <c r="J33" i="20" a="1"/>
  <c r="J33" i="20" s="1"/>
  <c r="J17" i="20" a="1"/>
  <c r="J17" i="20" s="1"/>
  <c r="J33" i="21" a="1"/>
  <c r="J33" i="21" s="1"/>
  <c r="J33" i="19" a="1"/>
  <c r="J33" i="19" s="1"/>
  <c r="J33" i="18" a="1"/>
  <c r="J33" i="18" s="1"/>
  <c r="J17" i="18" a="1"/>
  <c r="J17" i="18" s="1"/>
  <c r="J33" i="17" a="1"/>
  <c r="J33" i="17" s="1"/>
  <c r="J17" i="17" a="1"/>
  <c r="J17" i="17" s="1"/>
  <c r="J33" i="16" a="1"/>
  <c r="J33" i="16" s="1"/>
  <c r="J17" i="16" a="1"/>
  <c r="J17" i="16" s="1"/>
  <c r="J33" i="15" a="1"/>
  <c r="J33" i="15" s="1"/>
  <c r="J17" i="15" a="1"/>
  <c r="J17" i="15" s="1"/>
  <c r="J33" i="14" a="1"/>
  <c r="J33" i="14" s="1"/>
  <c r="J17" i="14" a="1"/>
  <c r="J17" i="14" s="1"/>
  <c r="J33" i="13" a="1"/>
  <c r="J33" i="13" s="1"/>
  <c r="J33" i="12" a="1"/>
  <c r="J33" i="12" s="1"/>
  <c r="J17" i="12" a="1"/>
  <c r="J17" i="12" s="1"/>
  <c r="J33" i="11" a="1"/>
  <c r="J33" i="11" s="1"/>
  <c r="J17" i="11" a="1"/>
  <c r="J17" i="11" s="1"/>
  <c r="J33" i="10" a="1"/>
  <c r="J33" i="10" s="1"/>
  <c r="J17" i="10" a="1"/>
  <c r="J17" i="10" s="1"/>
  <c r="J33" i="9" a="1"/>
  <c r="J33" i="9" s="1"/>
  <c r="J17" i="9" a="1"/>
  <c r="J17" i="9" s="1"/>
  <c r="J33" i="8" a="1"/>
  <c r="J33" i="8" s="1"/>
  <c r="J17" i="8" a="1"/>
  <c r="J17" i="8" s="1"/>
  <c r="J33" i="7" a="1"/>
  <c r="J33" i="7" s="1"/>
  <c r="J17" i="7" a="1"/>
  <c r="J17" i="7" s="1"/>
  <c r="J33" i="6" a="1"/>
  <c r="J33" i="6" s="1"/>
  <c r="J17" i="6" a="1"/>
  <c r="J17" i="6" s="1"/>
  <c r="J33" i="5" a="1"/>
  <c r="J33" i="5" s="1"/>
  <c r="J33" i="4" a="1"/>
  <c r="J33" i="4" s="1"/>
  <c r="J17" i="4" a="1"/>
  <c r="J17" i="4" s="1"/>
  <c r="J33" i="3" a="1"/>
  <c r="J33" i="3" s="1"/>
  <c r="J17" i="3" a="1"/>
  <c r="J17" i="3" s="1"/>
  <c r="J33" i="2" a="1"/>
  <c r="J33" i="2" s="1"/>
  <c r="J17" i="2" a="1"/>
  <c r="J17" i="2" s="1"/>
  <c r="J33" i="1" a="1"/>
  <c r="J33" i="1" s="1"/>
  <c r="J17" i="1" a="1"/>
  <c r="J17" i="1" s="1"/>
  <c r="J15" i="20" a="1"/>
  <c r="J15" i="20" s="1"/>
  <c r="J15" i="21" a="1"/>
  <c r="J15" i="21" s="1"/>
  <c r="J15" i="19" a="1"/>
  <c r="J15" i="19" s="1"/>
  <c r="J15" i="18" a="1"/>
  <c r="J15" i="18" s="1"/>
  <c r="J15" i="16" a="1"/>
  <c r="J15" i="16" s="1"/>
  <c r="J15" i="15" a="1"/>
  <c r="J15" i="15" s="1"/>
  <c r="J15" i="14" a="1"/>
  <c r="J15" i="14" s="1"/>
  <c r="J15" i="13" a="1"/>
  <c r="J15" i="13" s="1"/>
  <c r="J15" i="12" a="1"/>
  <c r="J15" i="12" s="1"/>
  <c r="J15" i="11" a="1"/>
  <c r="J15" i="11" s="1"/>
  <c r="J15" i="10" a="1"/>
  <c r="J15" i="10" s="1"/>
  <c r="J15" i="9" a="1"/>
  <c r="J15" i="9" s="1"/>
  <c r="J15" i="8" a="1"/>
  <c r="J15" i="8" s="1"/>
  <c r="J15" i="7" a="1"/>
  <c r="J15" i="7" s="1"/>
  <c r="J15" i="6" a="1"/>
  <c r="J15" i="6" s="1"/>
  <c r="J15" i="5" a="1"/>
  <c r="J15" i="5" s="1"/>
  <c r="J15" i="4" a="1"/>
  <c r="J15" i="4" s="1"/>
  <c r="J15" i="3" a="1"/>
  <c r="J15" i="3" s="1"/>
  <c r="J15" i="2" a="1"/>
  <c r="J15" i="2" s="1"/>
  <c r="J15" i="1" a="1"/>
  <c r="J15" i="1" s="1"/>
  <c r="J34" i="5" a="1"/>
  <c r="J34" i="5" s="1"/>
  <c r="J29" i="20" a="1"/>
  <c r="J29" i="20" s="1"/>
  <c r="J45" i="19" a="1"/>
  <c r="J45" i="19" s="1"/>
  <c r="J29" i="19" a="1"/>
  <c r="J29" i="19" s="1"/>
  <c r="J45" i="18" a="1"/>
  <c r="J45" i="18" s="1"/>
  <c r="J45" i="15" a="1"/>
  <c r="J45" i="15" s="1"/>
  <c r="J37" i="8" a="1"/>
  <c r="J37" i="8" s="1"/>
  <c r="J21" i="7" a="1"/>
  <c r="J21" i="7" s="1"/>
  <c r="J44" i="21" a="1"/>
  <c r="J44" i="21" s="1"/>
  <c r="J36" i="21" a="1"/>
  <c r="J36" i="21" s="1"/>
  <c r="J28" i="21" a="1"/>
  <c r="J28" i="21" s="1"/>
  <c r="J36" i="17" a="1"/>
  <c r="J36" i="17" s="1"/>
  <c r="J44" i="14" a="1"/>
  <c r="J44" i="14" s="1"/>
  <c r="J36" i="14" a="1"/>
  <c r="J36" i="14" s="1"/>
  <c r="J28" i="14" a="1"/>
  <c r="J28" i="14" s="1"/>
  <c r="J20" i="14" a="1"/>
  <c r="J20" i="14" s="1"/>
  <c r="J28" i="10" a="1"/>
  <c r="J28" i="10" s="1"/>
  <c r="J27" i="13" a="1"/>
  <c r="J27" i="13" s="1"/>
  <c r="J35" i="7" a="1"/>
  <c r="J35" i="7" s="1"/>
  <c r="J30" i="15" a="1"/>
  <c r="J30" i="15" s="1"/>
  <c r="J34" i="20" a="1"/>
  <c r="J34" i="20" s="1"/>
  <c r="J18" i="20" a="1"/>
  <c r="J18" i="20" s="1"/>
  <c r="J18" i="21" a="1"/>
  <c r="J18" i="21" s="1"/>
  <c r="J34" i="19" a="1"/>
  <c r="J34" i="19" s="1"/>
  <c r="J34" i="18" a="1"/>
  <c r="J34" i="18" s="1"/>
  <c r="J34" i="16" a="1"/>
  <c r="J34" i="16" s="1"/>
  <c r="J34" i="13" a="1"/>
  <c r="J34" i="13" s="1"/>
  <c r="J42" i="12" a="1"/>
  <c r="J42" i="12" s="1"/>
  <c r="J34" i="12" a="1"/>
  <c r="J34" i="12" s="1"/>
  <c r="J26" i="12" a="1"/>
  <c r="J26" i="12" s="1"/>
  <c r="J18" i="12" a="1"/>
  <c r="J18" i="12" s="1"/>
  <c r="J42" i="11" a="1"/>
  <c r="J42" i="11" s="1"/>
  <c r="J18" i="6" a="1"/>
  <c r="J18" i="6" s="1"/>
  <c r="J38" i="15" a="1"/>
  <c r="J38" i="15" s="1"/>
  <c r="J41" i="16" a="1"/>
  <c r="J41" i="16" s="1"/>
  <c r="J41" i="13" a="1"/>
  <c r="J41" i="13" s="1"/>
  <c r="J40" i="21" a="1"/>
  <c r="J40" i="21" s="1"/>
  <c r="J32" i="21" a="1"/>
  <c r="J32" i="21" s="1"/>
  <c r="J16" i="18" a="1"/>
  <c r="J16" i="18" s="1"/>
  <c r="J16" i="17" a="1"/>
  <c r="J16" i="17" s="1"/>
  <c r="J16" i="15" a="1"/>
  <c r="J16" i="15" s="1"/>
  <c r="J40" i="14" a="1"/>
  <c r="J40" i="14" s="1"/>
  <c r="J32" i="14" a="1"/>
  <c r="J32" i="14" s="1"/>
  <c r="J16" i="14" a="1"/>
  <c r="J16" i="14" s="1"/>
  <c r="J40" i="10" a="1"/>
  <c r="J40" i="10" s="1"/>
  <c r="J23" i="17" a="1"/>
  <c r="J23" i="17" s="1"/>
  <c r="J44" i="20" a="1"/>
  <c r="J44" i="20" s="1"/>
  <c r="J36" i="20" a="1"/>
  <c r="J36" i="20" s="1"/>
  <c r="J28" i="20" a="1"/>
  <c r="J28" i="20" s="1"/>
  <c r="J20" i="20" a="1"/>
  <c r="J20" i="20" s="1"/>
  <c r="J20" i="21" a="1"/>
  <c r="J20" i="21" s="1"/>
  <c r="J44" i="19" a="1"/>
  <c r="J44" i="19" s="1"/>
  <c r="J36" i="19" a="1"/>
  <c r="J36" i="19" s="1"/>
  <c r="J28" i="19" a="1"/>
  <c r="J28" i="19" s="1"/>
  <c r="J20" i="19" a="1"/>
  <c r="J20" i="19" s="1"/>
  <c r="J44" i="18" a="1"/>
  <c r="J44" i="18" s="1"/>
  <c r="J36" i="18" a="1"/>
  <c r="J36" i="18" s="1"/>
  <c r="J28" i="18" a="1"/>
  <c r="J28" i="18" s="1"/>
  <c r="J20" i="18" a="1"/>
  <c r="J20" i="18" s="1"/>
  <c r="J44" i="17" a="1"/>
  <c r="J44" i="17" s="1"/>
  <c r="J28" i="17" a="1"/>
  <c r="J28" i="17" s="1"/>
  <c r="J20" i="17" a="1"/>
  <c r="J20" i="17" s="1"/>
  <c r="J44" i="16" a="1"/>
  <c r="J44" i="16" s="1"/>
  <c r="J36" i="16" a="1"/>
  <c r="J36" i="16" s="1"/>
  <c r="J28" i="16" a="1"/>
  <c r="J28" i="16" s="1"/>
  <c r="J20" i="16" a="1"/>
  <c r="J20" i="16" s="1"/>
  <c r="J44" i="15" a="1"/>
  <c r="J44" i="15" s="1"/>
  <c r="J36" i="15" a="1"/>
  <c r="J36" i="15" s="1"/>
  <c r="J28" i="15" a="1"/>
  <c r="J28" i="15" s="1"/>
  <c r="J20" i="15" a="1"/>
  <c r="J20" i="15" s="1"/>
  <c r="J44" i="13" a="1"/>
  <c r="J44" i="13" s="1"/>
  <c r="J36" i="13" a="1"/>
  <c r="J36" i="13" s="1"/>
  <c r="J28" i="13" a="1"/>
  <c r="J28" i="13" s="1"/>
  <c r="J20" i="13" a="1"/>
  <c r="J20" i="13" s="1"/>
  <c r="J44" i="12" a="1"/>
  <c r="J44" i="12" s="1"/>
  <c r="J36" i="12" a="1"/>
  <c r="J36" i="12" s="1"/>
  <c r="J28" i="12" a="1"/>
  <c r="J28" i="12" s="1"/>
  <c r="J20" i="12" a="1"/>
  <c r="J20" i="12" s="1"/>
  <c r="J44" i="11" a="1"/>
  <c r="J44" i="11" s="1"/>
  <c r="J36" i="11" a="1"/>
  <c r="J36" i="11" s="1"/>
  <c r="J28" i="11" a="1"/>
  <c r="J28" i="11" s="1"/>
  <c r="J20" i="11" a="1"/>
  <c r="J20" i="11" s="1"/>
  <c r="J44" i="10" a="1"/>
  <c r="J44" i="10" s="1"/>
  <c r="J36" i="10" a="1"/>
  <c r="J36" i="10" s="1"/>
  <c r="J20" i="10" a="1"/>
  <c r="J20" i="10" s="1"/>
  <c r="J44" i="9" a="1"/>
  <c r="J44" i="9" s="1"/>
  <c r="J36" i="9" a="1"/>
  <c r="J36" i="9" s="1"/>
  <c r="J28" i="9" a="1"/>
  <c r="J28" i="9" s="1"/>
  <c r="J20" i="9" a="1"/>
  <c r="J20" i="9" s="1"/>
  <c r="J44" i="8" a="1"/>
  <c r="J44" i="8" s="1"/>
  <c r="J36" i="8" a="1"/>
  <c r="J36" i="8" s="1"/>
  <c r="J28" i="8" a="1"/>
  <c r="J28" i="8" s="1"/>
  <c r="J20" i="8" a="1"/>
  <c r="J20" i="8" s="1"/>
  <c r="J44" i="7" a="1"/>
  <c r="J44" i="7" s="1"/>
  <c r="J36" i="7" a="1"/>
  <c r="J36" i="7" s="1"/>
  <c r="J28" i="7" a="1"/>
  <c r="J28" i="7" s="1"/>
  <c r="J20" i="7" a="1"/>
  <c r="J20" i="7" s="1"/>
  <c r="J44" i="6" a="1"/>
  <c r="J44" i="6" s="1"/>
  <c r="J36" i="6" a="1"/>
  <c r="J36" i="6" s="1"/>
  <c r="J28" i="6" a="1"/>
  <c r="J28" i="6" s="1"/>
  <c r="J20" i="6" a="1"/>
  <c r="J20" i="6" s="1"/>
  <c r="J44" i="5" a="1"/>
  <c r="J44" i="5" s="1"/>
  <c r="J36" i="5" a="1"/>
  <c r="J36" i="5" s="1"/>
  <c r="J28" i="5" a="1"/>
  <c r="J28" i="5" s="1"/>
  <c r="J20" i="5" a="1"/>
  <c r="J20" i="5" s="1"/>
  <c r="J44" i="4" a="1"/>
  <c r="J44" i="4" s="1"/>
  <c r="J20" i="3" a="1"/>
  <c r="J20" i="3" s="1"/>
  <c r="J44" i="2" a="1"/>
  <c r="J44" i="2" s="1"/>
  <c r="J43" i="20" a="1"/>
  <c r="J43" i="20" s="1"/>
  <c r="J35" i="20" a="1"/>
  <c r="J35" i="20" s="1"/>
  <c r="J27" i="20" a="1"/>
  <c r="J27" i="20" s="1"/>
  <c r="J19" i="20" a="1"/>
  <c r="J19" i="20" s="1"/>
  <c r="J43" i="21" a="1"/>
  <c r="J43" i="21" s="1"/>
  <c r="J35" i="21" a="1"/>
  <c r="J35" i="21" s="1"/>
  <c r="J27" i="21" a="1"/>
  <c r="J27" i="21" s="1"/>
  <c r="J19" i="21" a="1"/>
  <c r="J19" i="21" s="1"/>
  <c r="J43" i="19" a="1"/>
  <c r="J43" i="19" s="1"/>
  <c r="J35" i="19" a="1"/>
  <c r="J35" i="19" s="1"/>
  <c r="J27" i="19" a="1"/>
  <c r="J27" i="19" s="1"/>
  <c r="J19" i="19" a="1"/>
  <c r="J19" i="19" s="1"/>
  <c r="J43" i="18" a="1"/>
  <c r="J43" i="18" s="1"/>
  <c r="J35" i="18" a="1"/>
  <c r="J35" i="18" s="1"/>
  <c r="J27" i="18" a="1"/>
  <c r="J27" i="18" s="1"/>
  <c r="J19" i="18" a="1"/>
  <c r="J19" i="18" s="1"/>
  <c r="J43" i="17" a="1"/>
  <c r="J43" i="17" s="1"/>
  <c r="J35" i="17" a="1"/>
  <c r="J35" i="17" s="1"/>
  <c r="J27" i="17" a="1"/>
  <c r="J27" i="17" s="1"/>
  <c r="J19" i="17" a="1"/>
  <c r="J19" i="17" s="1"/>
  <c r="J43" i="16" a="1"/>
  <c r="J43" i="16" s="1"/>
  <c r="J35" i="16" a="1"/>
  <c r="J35" i="16" s="1"/>
  <c r="J19" i="16" a="1"/>
  <c r="J19" i="16" s="1"/>
  <c r="J43" i="15" a="1"/>
  <c r="J43" i="15" s="1"/>
  <c r="J35" i="15" a="1"/>
  <c r="J35" i="15" s="1"/>
  <c r="J27" i="15" a="1"/>
  <c r="J27" i="15" s="1"/>
  <c r="J19" i="15" a="1"/>
  <c r="J19" i="15" s="1"/>
  <c r="J43" i="14" a="1"/>
  <c r="J43" i="14" s="1"/>
  <c r="J35" i="14" a="1"/>
  <c r="J35" i="14" s="1"/>
  <c r="J27" i="14" a="1"/>
  <c r="J27" i="14" s="1"/>
  <c r="J19" i="14" a="1"/>
  <c r="J19" i="14" s="1"/>
  <c r="J43" i="13" a="1"/>
  <c r="J43" i="13" s="1"/>
  <c r="J35" i="13" a="1"/>
  <c r="J35" i="13" s="1"/>
  <c r="J19" i="13" a="1"/>
  <c r="J19" i="13" s="1"/>
  <c r="J43" i="12" a="1"/>
  <c r="J43" i="12" s="1"/>
  <c r="J35" i="12" a="1"/>
  <c r="J35" i="12" s="1"/>
  <c r="J27" i="12" a="1"/>
  <c r="J27" i="12" s="1"/>
  <c r="J19" i="12" a="1"/>
  <c r="J19" i="12" s="1"/>
  <c r="J43" i="11" a="1"/>
  <c r="J43" i="11" s="1"/>
  <c r="J35" i="11" a="1"/>
  <c r="J35" i="11" s="1"/>
  <c r="J27" i="11" a="1"/>
  <c r="J27" i="11" s="1"/>
  <c r="J19" i="11" a="1"/>
  <c r="J19" i="11" s="1"/>
  <c r="J43" i="10" a="1"/>
  <c r="J43" i="10" s="1"/>
  <c r="J35" i="10" a="1"/>
  <c r="J35" i="10" s="1"/>
  <c r="J27" i="10" a="1"/>
  <c r="J27" i="10" s="1"/>
  <c r="J19" i="10" a="1"/>
  <c r="J19" i="10" s="1"/>
  <c r="J43" i="9" a="1"/>
  <c r="J43" i="9" s="1"/>
  <c r="J35" i="9" a="1"/>
  <c r="J35" i="9" s="1"/>
  <c r="J27" i="9" a="1"/>
  <c r="J27" i="9" s="1"/>
  <c r="J19" i="9" a="1"/>
  <c r="J19" i="9" s="1"/>
  <c r="J43" i="8" a="1"/>
  <c r="J43" i="8" s="1"/>
  <c r="J35" i="8" a="1"/>
  <c r="J35" i="8" s="1"/>
  <c r="J27" i="8" a="1"/>
  <c r="J27" i="8" s="1"/>
  <c r="J19" i="8" a="1"/>
  <c r="J19" i="8" s="1"/>
  <c r="J43" i="7" a="1"/>
  <c r="J43" i="7" s="1"/>
  <c r="J27" i="7" a="1"/>
  <c r="J27" i="7" s="1"/>
  <c r="J19" i="7" a="1"/>
  <c r="J19" i="7" s="1"/>
  <c r="J43" i="6" a="1"/>
  <c r="J43" i="6" s="1"/>
  <c r="J35" i="6" a="1"/>
  <c r="J35" i="6" s="1"/>
  <c r="J27" i="6" a="1"/>
  <c r="J27" i="6" s="1"/>
  <c r="J19" i="6" a="1"/>
  <c r="J19" i="6" s="1"/>
  <c r="J43" i="5" a="1"/>
  <c r="J43" i="5" s="1"/>
  <c r="J35" i="5" a="1"/>
  <c r="J35" i="5" s="1"/>
  <c r="J27" i="5" a="1"/>
  <c r="J27" i="5" s="1"/>
  <c r="J19" i="5" a="1"/>
  <c r="J19" i="5" s="1"/>
  <c r="J43" i="4" a="1"/>
  <c r="J43" i="4" s="1"/>
  <c r="J35" i="4" a="1"/>
  <c r="J35" i="4" s="1"/>
  <c r="J27" i="4" a="1"/>
  <c r="J27" i="4" s="1"/>
  <c r="J19" i="4" a="1"/>
  <c r="J19" i="4" s="1"/>
  <c r="J43" i="3" a="1"/>
  <c r="J43" i="3" s="1"/>
  <c r="J35" i="3" a="1"/>
  <c r="J35" i="3" s="1"/>
  <c r="J27" i="3" a="1"/>
  <c r="J27" i="3" s="1"/>
  <c r="J19" i="3" a="1"/>
  <c r="J19" i="3" s="1"/>
  <c r="J43" i="2" a="1"/>
  <c r="J43" i="2" s="1"/>
  <c r="J35" i="2" a="1"/>
  <c r="J35" i="2" s="1"/>
  <c r="J27" i="2" a="1"/>
  <c r="J27" i="2" s="1"/>
  <c r="J19" i="2" a="1"/>
  <c r="J19" i="2" s="1"/>
  <c r="J43" i="1" a="1"/>
  <c r="J43" i="1" s="1"/>
  <c r="J35" i="1" a="1"/>
  <c r="J35" i="1" s="1"/>
  <c r="J27" i="1" a="1"/>
  <c r="J27" i="1" s="1"/>
  <c r="J19" i="1" a="1"/>
  <c r="J19" i="1" s="1"/>
  <c r="J42" i="20" a="1"/>
  <c r="J42" i="20" s="1"/>
  <c r="J26" i="20" a="1"/>
  <c r="J26" i="20" s="1"/>
  <c r="J42" i="21" a="1"/>
  <c r="J42" i="21" s="1"/>
  <c r="J34" i="21" a="1"/>
  <c r="J34" i="21" s="1"/>
  <c r="J26" i="21" a="1"/>
  <c r="J26" i="21" s="1"/>
  <c r="J42" i="19" a="1"/>
  <c r="J42" i="19" s="1"/>
  <c r="J26" i="19" a="1"/>
  <c r="J26" i="19" s="1"/>
  <c r="J42" i="18" a="1"/>
  <c r="J42" i="18" s="1"/>
  <c r="J26" i="18" a="1"/>
  <c r="J26" i="18" s="1"/>
  <c r="J18" i="18" a="1"/>
  <c r="J18" i="18" s="1"/>
  <c r="J42" i="17" a="1"/>
  <c r="J42" i="17" s="1"/>
  <c r="J34" i="17" a="1"/>
  <c r="J34" i="17" s="1"/>
  <c r="J26" i="17" a="1"/>
  <c r="J26" i="17" s="1"/>
  <c r="J18" i="17" a="1"/>
  <c r="J18" i="17" s="1"/>
  <c r="J42" i="16" a="1"/>
  <c r="J42" i="16" s="1"/>
  <c r="J26" i="16" a="1"/>
  <c r="J26" i="16" s="1"/>
  <c r="J18" i="16" a="1"/>
  <c r="J18" i="16" s="1"/>
  <c r="J42" i="15" a="1"/>
  <c r="J42" i="15" s="1"/>
  <c r="J34" i="15" a="1"/>
  <c r="J34" i="15" s="1"/>
  <c r="J26" i="15" a="1"/>
  <c r="J26" i="15" s="1"/>
  <c r="J18" i="15" a="1"/>
  <c r="J18" i="15" s="1"/>
  <c r="J42" i="14" a="1"/>
  <c r="J42" i="14" s="1"/>
  <c r="J34" i="14" a="1"/>
  <c r="J34" i="14" s="1"/>
  <c r="J26" i="14" a="1"/>
  <c r="J26" i="14" s="1"/>
  <c r="J18" i="14" a="1"/>
  <c r="J18" i="14" s="1"/>
  <c r="J42" i="13" a="1"/>
  <c r="J42" i="13" s="1"/>
  <c r="J26" i="13" a="1"/>
  <c r="J26" i="13" s="1"/>
  <c r="J18" i="13" a="1"/>
  <c r="J18" i="13" s="1"/>
  <c r="J34" i="11" a="1"/>
  <c r="J34" i="11" s="1"/>
  <c r="J26" i="11" a="1"/>
  <c r="J26" i="11" s="1"/>
  <c r="J18" i="11" a="1"/>
  <c r="J18" i="11" s="1"/>
  <c r="J42" i="10" a="1"/>
  <c r="J42" i="10" s="1"/>
  <c r="J34" i="10" a="1"/>
  <c r="J34" i="10" s="1"/>
  <c r="J26" i="10" a="1"/>
  <c r="J26" i="10" s="1"/>
  <c r="J18" i="10" a="1"/>
  <c r="J18" i="10" s="1"/>
  <c r="J42" i="9" a="1"/>
  <c r="J42" i="9" s="1"/>
  <c r="J34" i="9" a="1"/>
  <c r="J34" i="9" s="1"/>
  <c r="J26" i="9" a="1"/>
  <c r="J26" i="9" s="1"/>
  <c r="J18" i="9" a="1"/>
  <c r="J18" i="9" s="1"/>
  <c r="J42" i="8" a="1"/>
  <c r="J42" i="8" s="1"/>
  <c r="J34" i="8" a="1"/>
  <c r="J34" i="8" s="1"/>
  <c r="J26" i="8" a="1"/>
  <c r="J26" i="8" s="1"/>
  <c r="J18" i="8" a="1"/>
  <c r="J18" i="8" s="1"/>
  <c r="J42" i="7" a="1"/>
  <c r="J42" i="7" s="1"/>
  <c r="J34" i="7" a="1"/>
  <c r="J34" i="7" s="1"/>
  <c r="J26" i="7" a="1"/>
  <c r="J26" i="7" s="1"/>
  <c r="J18" i="7" a="1"/>
  <c r="J18" i="7" s="1"/>
  <c r="J42" i="6" a="1"/>
  <c r="J42" i="6" s="1"/>
  <c r="J34" i="6" a="1"/>
  <c r="J34" i="6" s="1"/>
  <c r="J26" i="6" a="1"/>
  <c r="J26" i="6" s="1"/>
  <c r="J42" i="5" a="1"/>
  <c r="J42" i="5" s="1"/>
  <c r="J26" i="5" a="1"/>
  <c r="J26" i="5" s="1"/>
  <c r="J18" i="5" a="1"/>
  <c r="J18" i="5" s="1"/>
  <c r="J42" i="4" a="1"/>
  <c r="J42" i="4" s="1"/>
  <c r="J41" i="20" a="1"/>
  <c r="J41" i="20" s="1"/>
  <c r="J25" i="20" a="1"/>
  <c r="J25" i="20" s="1"/>
  <c r="J41" i="21" a="1"/>
  <c r="J41" i="21" s="1"/>
  <c r="J25" i="21" a="1"/>
  <c r="J25" i="21" s="1"/>
  <c r="J41" i="19" a="1"/>
  <c r="J41" i="19" s="1"/>
  <c r="J25" i="19" a="1"/>
  <c r="J25" i="19" s="1"/>
  <c r="J41" i="18" a="1"/>
  <c r="J41" i="18" s="1"/>
  <c r="J25" i="18" a="1"/>
  <c r="J25" i="18" s="1"/>
  <c r="J41" i="17" a="1"/>
  <c r="J41" i="17" s="1"/>
  <c r="J25" i="17" a="1"/>
  <c r="J25" i="17" s="1"/>
  <c r="J25" i="16" a="1"/>
  <c r="J25" i="16" s="1"/>
  <c r="J41" i="15" a="1"/>
  <c r="J41" i="15" s="1"/>
  <c r="J25" i="15" a="1"/>
  <c r="J25" i="15" s="1"/>
  <c r="J41" i="14" a="1"/>
  <c r="J41" i="14" s="1"/>
  <c r="J25" i="14" a="1"/>
  <c r="J25" i="14" s="1"/>
  <c r="J25" i="13" a="1"/>
  <c r="J25" i="13" s="1"/>
  <c r="J41" i="12" a="1"/>
  <c r="J41" i="12" s="1"/>
  <c r="J25" i="12" a="1"/>
  <c r="J25" i="12" s="1"/>
  <c r="J41" i="11" a="1"/>
  <c r="J41" i="11" s="1"/>
  <c r="J25" i="11" a="1"/>
  <c r="J25" i="11" s="1"/>
  <c r="J41" i="10" a="1"/>
  <c r="J41" i="10" s="1"/>
  <c r="J25" i="10" a="1"/>
  <c r="J25" i="10" s="1"/>
  <c r="J41" i="9" a="1"/>
  <c r="J41" i="9" s="1"/>
  <c r="J25" i="9" a="1"/>
  <c r="J25" i="9" s="1"/>
  <c r="J41" i="8" a="1"/>
  <c r="J41" i="8" s="1"/>
  <c r="J25" i="8" a="1"/>
  <c r="J25" i="8" s="1"/>
  <c r="J41" i="7" a="1"/>
  <c r="J41" i="7" s="1"/>
  <c r="J25" i="7" a="1"/>
  <c r="J25" i="7" s="1"/>
  <c r="J41" i="6" a="1"/>
  <c r="J41" i="6" s="1"/>
  <c r="J40" i="20" a="1"/>
  <c r="J40" i="20" s="1"/>
  <c r="J32" i="20" a="1"/>
  <c r="J32" i="20" s="1"/>
  <c r="J24" i="20" a="1"/>
  <c r="J24" i="20" s="1"/>
  <c r="J16" i="20" a="1"/>
  <c r="J16" i="20" s="1"/>
  <c r="J24" i="21" a="1"/>
  <c r="J24" i="21" s="1"/>
  <c r="J16" i="21" a="1"/>
  <c r="J16" i="21" s="1"/>
  <c r="J40" i="19" a="1"/>
  <c r="J40" i="19" s="1"/>
  <c r="J32" i="19" a="1"/>
  <c r="J32" i="19" s="1"/>
  <c r="J24" i="19" a="1"/>
  <c r="J24" i="19" s="1"/>
  <c r="J16" i="19" a="1"/>
  <c r="J16" i="19" s="1"/>
  <c r="J40" i="18" a="1"/>
  <c r="J40" i="18" s="1"/>
  <c r="J32" i="18" a="1"/>
  <c r="J32" i="18" s="1"/>
  <c r="J24" i="18" a="1"/>
  <c r="J24" i="18" s="1"/>
  <c r="J40" i="17" a="1"/>
  <c r="J40" i="17" s="1"/>
  <c r="J32" i="17" a="1"/>
  <c r="J32" i="17" s="1"/>
  <c r="J24" i="17" a="1"/>
  <c r="J24" i="17" s="1"/>
  <c r="J40" i="16" a="1"/>
  <c r="J40" i="16" s="1"/>
  <c r="J32" i="16" a="1"/>
  <c r="J32" i="16" s="1"/>
  <c r="J24" i="16" a="1"/>
  <c r="J24" i="16" s="1"/>
  <c r="J16" i="16" a="1"/>
  <c r="J16" i="16" s="1"/>
  <c r="J40" i="15" a="1"/>
  <c r="J40" i="15" s="1"/>
  <c r="J32" i="15" a="1"/>
  <c r="J32" i="15" s="1"/>
  <c r="J24" i="15" a="1"/>
  <c r="J24" i="15" s="1"/>
  <c r="J40" i="13" a="1"/>
  <c r="J40" i="13" s="1"/>
  <c r="J32" i="13" a="1"/>
  <c r="J32" i="13" s="1"/>
  <c r="J24" i="13" a="1"/>
  <c r="J24" i="13" s="1"/>
  <c r="J16" i="13" a="1"/>
  <c r="J16" i="13" s="1"/>
  <c r="J40" i="12" a="1"/>
  <c r="J40" i="12" s="1"/>
  <c r="J32" i="12" a="1"/>
  <c r="J32" i="12" s="1"/>
  <c r="J24" i="12" a="1"/>
  <c r="J24" i="12" s="1"/>
  <c r="J16" i="12" a="1"/>
  <c r="J16" i="12" s="1"/>
  <c r="J40" i="11" a="1"/>
  <c r="J40" i="11" s="1"/>
  <c r="J32" i="11" a="1"/>
  <c r="J32" i="11" s="1"/>
  <c r="J24" i="11" a="1"/>
  <c r="J24" i="11" s="1"/>
  <c r="J16" i="11" a="1"/>
  <c r="J16" i="11" s="1"/>
  <c r="J32" i="10" a="1"/>
  <c r="J32" i="10" s="1"/>
  <c r="J24" i="10" a="1"/>
  <c r="J24" i="10" s="1"/>
  <c r="J16" i="10" a="1"/>
  <c r="J16" i="10" s="1"/>
  <c r="J40" i="9" a="1"/>
  <c r="J40" i="9" s="1"/>
  <c r="J32" i="9" a="1"/>
  <c r="J32" i="9" s="1"/>
  <c r="J24" i="9" a="1"/>
  <c r="J24" i="9" s="1"/>
  <c r="J16" i="9" a="1"/>
  <c r="J16" i="9" s="1"/>
  <c r="J40" i="8" a="1"/>
  <c r="J40" i="8" s="1"/>
  <c r="J32" i="8" a="1"/>
  <c r="J32" i="8" s="1"/>
  <c r="J24" i="8" a="1"/>
  <c r="J24" i="8" s="1"/>
  <c r="J16" i="8" a="1"/>
  <c r="J16" i="8" s="1"/>
  <c r="J40" i="7" a="1"/>
  <c r="J40" i="7" s="1"/>
  <c r="J32" i="7" a="1"/>
  <c r="J32" i="7" s="1"/>
  <c r="J24" i="7" a="1"/>
  <c r="J24" i="7" s="1"/>
  <c r="J16" i="7" a="1"/>
  <c r="J16" i="7" s="1"/>
  <c r="J40" i="6" a="1"/>
  <c r="J40" i="6" s="1"/>
  <c r="J32" i="6" a="1"/>
  <c r="J32" i="6" s="1"/>
  <c r="J24" i="6" a="1"/>
  <c r="J24" i="6" s="1"/>
  <c r="J16" i="6" a="1"/>
  <c r="J16" i="6" s="1"/>
  <c r="J40" i="5" a="1"/>
  <c r="J40" i="5" s="1"/>
  <c r="J32" i="5" a="1"/>
  <c r="J32" i="5" s="1"/>
  <c r="J24" i="5" a="1"/>
  <c r="J24" i="5" s="1"/>
  <c r="J16" i="5" a="1"/>
  <c r="J16" i="5" s="1"/>
  <c r="J40" i="4" a="1"/>
  <c r="J40" i="4" s="1"/>
  <c r="J32" i="4" a="1"/>
  <c r="J32" i="4" s="1"/>
  <c r="J16" i="4" a="1"/>
  <c r="J16" i="4" s="1"/>
  <c r="J40" i="3" a="1"/>
  <c r="J40" i="3" s="1"/>
  <c r="J24" i="2" a="1"/>
  <c r="J24" i="2" s="1"/>
  <c r="J32" i="1" a="1"/>
  <c r="J32" i="1" s="1"/>
  <c r="J39" i="20" a="1"/>
  <c r="J39" i="20" s="1"/>
  <c r="J31" i="20" a="1"/>
  <c r="J31" i="20" s="1"/>
  <c r="J23" i="20" a="1"/>
  <c r="J23" i="20" s="1"/>
  <c r="J39" i="21" a="1"/>
  <c r="J39" i="21" s="1"/>
  <c r="J31" i="21" a="1"/>
  <c r="J31" i="21" s="1"/>
  <c r="J23" i="21" a="1"/>
  <c r="J23" i="21" s="1"/>
  <c r="J39" i="19" a="1"/>
  <c r="J39" i="19" s="1"/>
  <c r="J31" i="19" a="1"/>
  <c r="J31" i="19" s="1"/>
  <c r="J23" i="19" a="1"/>
  <c r="J23" i="19" s="1"/>
  <c r="J39" i="18" a="1"/>
  <c r="J39" i="18" s="1"/>
  <c r="J31" i="18" a="1"/>
  <c r="J31" i="18" s="1"/>
  <c r="J23" i="18" a="1"/>
  <c r="J23" i="18" s="1"/>
  <c r="J39" i="17" a="1"/>
  <c r="J39" i="17" s="1"/>
  <c r="J31" i="17" a="1"/>
  <c r="J31" i="17" s="1"/>
  <c r="J39" i="16" a="1"/>
  <c r="J39" i="16" s="1"/>
  <c r="J31" i="16" a="1"/>
  <c r="J31" i="16" s="1"/>
  <c r="J23" i="16" a="1"/>
  <c r="J23" i="16" s="1"/>
  <c r="J39" i="15" a="1"/>
  <c r="J39" i="15" s="1"/>
  <c r="J31" i="15" a="1"/>
  <c r="J31" i="15" s="1"/>
  <c r="J39" i="14" a="1"/>
  <c r="J39" i="14" s="1"/>
  <c r="J31" i="14" a="1"/>
  <c r="J31" i="14" s="1"/>
  <c r="J23" i="14" a="1"/>
  <c r="J23" i="14" s="1"/>
  <c r="J39" i="13" a="1"/>
  <c r="J39" i="13" s="1"/>
  <c r="J31" i="13" a="1"/>
  <c r="J31" i="13" s="1"/>
  <c r="J23" i="13" a="1"/>
  <c r="J23" i="13" s="1"/>
  <c r="J39" i="12" a="1"/>
  <c r="J39" i="12" s="1"/>
  <c r="J31" i="12" a="1"/>
  <c r="J31" i="12" s="1"/>
  <c r="J23" i="12" a="1"/>
  <c r="J23" i="12" s="1"/>
  <c r="J39" i="11" a="1"/>
  <c r="J39" i="11" s="1"/>
  <c r="J31" i="11" a="1"/>
  <c r="J31" i="11" s="1"/>
  <c r="J23" i="11" a="1"/>
  <c r="J23" i="11" s="1"/>
  <c r="J39" i="10" a="1"/>
  <c r="J39" i="10" s="1"/>
  <c r="J31" i="10" a="1"/>
  <c r="J31" i="10" s="1"/>
  <c r="J23" i="10" a="1"/>
  <c r="J23" i="10" s="1"/>
  <c r="J39" i="9" a="1"/>
  <c r="J39" i="9" s="1"/>
  <c r="J31" i="9" a="1"/>
  <c r="J31" i="9" s="1"/>
  <c r="J23" i="9" a="1"/>
  <c r="J23" i="9" s="1"/>
  <c r="J39" i="8" a="1"/>
  <c r="J39" i="8" s="1"/>
  <c r="J31" i="8" a="1"/>
  <c r="J31" i="8" s="1"/>
  <c r="J23" i="8" a="1"/>
  <c r="J23" i="8" s="1"/>
  <c r="J39" i="7" a="1"/>
  <c r="J39" i="7" s="1"/>
  <c r="J31" i="7" a="1"/>
  <c r="J31" i="7" s="1"/>
  <c r="J23" i="7" a="1"/>
  <c r="J23" i="7" s="1"/>
  <c r="J31" i="6" a="1"/>
  <c r="J31" i="6" s="1"/>
  <c r="J23" i="6" a="1"/>
  <c r="J23" i="6" s="1"/>
  <c r="J39" i="5" a="1"/>
  <c r="J39" i="5" s="1"/>
  <c r="J31" i="5" a="1"/>
  <c r="J31" i="5" s="1"/>
  <c r="J23" i="5" a="1"/>
  <c r="J23" i="5" s="1"/>
  <c r="J39" i="4" a="1"/>
  <c r="J39" i="4" s="1"/>
  <c r="J31" i="4" a="1"/>
  <c r="J31" i="4" s="1"/>
  <c r="J23" i="4" a="1"/>
  <c r="J23" i="4" s="1"/>
  <c r="J39" i="3" a="1"/>
  <c r="J39" i="3" s="1"/>
  <c r="J31" i="3" a="1"/>
  <c r="J31" i="3" s="1"/>
  <c r="J23" i="3" a="1"/>
  <c r="J23" i="3" s="1"/>
  <c r="J39" i="2" a="1"/>
  <c r="J39" i="2" s="1"/>
  <c r="J31" i="2" a="1"/>
  <c r="J31" i="2" s="1"/>
  <c r="J23" i="2" a="1"/>
  <c r="J23" i="2" s="1"/>
  <c r="J39" i="1" a="1"/>
  <c r="J39" i="1" s="1"/>
  <c r="J31" i="1" a="1"/>
  <c r="J31" i="1" s="1"/>
  <c r="J23" i="1" a="1"/>
  <c r="J23" i="1" s="1"/>
  <c r="J46" i="20" a="1"/>
  <c r="J46" i="20" s="1"/>
  <c r="J38" i="20" a="1"/>
  <c r="J38" i="20" s="1"/>
  <c r="J30" i="20" a="1"/>
  <c r="J30" i="20" s="1"/>
  <c r="J22" i="20" a="1"/>
  <c r="J22" i="20" s="1"/>
  <c r="J46" i="21" a="1"/>
  <c r="J46" i="21" s="1"/>
  <c r="J38" i="21" a="1"/>
  <c r="J38" i="21" s="1"/>
  <c r="J30" i="21" a="1"/>
  <c r="J30" i="21" s="1"/>
  <c r="J22" i="21" a="1"/>
  <c r="J22" i="21" s="1"/>
  <c r="J46" i="19" a="1"/>
  <c r="J46" i="19" s="1"/>
  <c r="J38" i="19" a="1"/>
  <c r="J38" i="19" s="1"/>
  <c r="J30" i="19" a="1"/>
  <c r="J30" i="19" s="1"/>
  <c r="J22" i="19" a="1"/>
  <c r="J22" i="19" s="1"/>
  <c r="J46" i="18" a="1"/>
  <c r="J46" i="18" s="1"/>
  <c r="J38" i="18" a="1"/>
  <c r="J38" i="18" s="1"/>
  <c r="J30" i="18" a="1"/>
  <c r="J30" i="18" s="1"/>
  <c r="J22" i="18" a="1"/>
  <c r="J22" i="18" s="1"/>
  <c r="J46" i="17" a="1"/>
  <c r="J46" i="17" s="1"/>
  <c r="J38" i="17" a="1"/>
  <c r="J38" i="17" s="1"/>
  <c r="J22" i="17" a="1"/>
  <c r="J22" i="17" s="1"/>
  <c r="J46" i="16" a="1"/>
  <c r="J46" i="16" s="1"/>
  <c r="J38" i="16" a="1"/>
  <c r="J38" i="16" s="1"/>
  <c r="J30" i="16" a="1"/>
  <c r="J30" i="16" s="1"/>
  <c r="J22" i="16" a="1"/>
  <c r="J22" i="16" s="1"/>
  <c r="J46" i="15" a="1"/>
  <c r="J46" i="15" s="1"/>
  <c r="J22" i="15" a="1"/>
  <c r="J22" i="15" s="1"/>
  <c r="J46" i="14" a="1"/>
  <c r="J46" i="14" s="1"/>
  <c r="J38" i="14" a="1"/>
  <c r="J38" i="14" s="1"/>
  <c r="J30" i="14" a="1"/>
  <c r="J30" i="14" s="1"/>
  <c r="J22" i="14" a="1"/>
  <c r="J22" i="14" s="1"/>
  <c r="J46" i="13" a="1"/>
  <c r="J46" i="13" s="1"/>
  <c r="J38" i="13" a="1"/>
  <c r="J38" i="13" s="1"/>
  <c r="J30" i="13" a="1"/>
  <c r="J30" i="13" s="1"/>
  <c r="J22" i="13" a="1"/>
  <c r="J22" i="13" s="1"/>
  <c r="J46" i="12" a="1"/>
  <c r="J46" i="12" s="1"/>
  <c r="J38" i="12" a="1"/>
  <c r="J38" i="12" s="1"/>
  <c r="J30" i="12" a="1"/>
  <c r="J30" i="12" s="1"/>
  <c r="J22" i="12" a="1"/>
  <c r="J22" i="12" s="1"/>
  <c r="J46" i="11" a="1"/>
  <c r="J46" i="11" s="1"/>
  <c r="J38" i="11" a="1"/>
  <c r="J38" i="11" s="1"/>
  <c r="J30" i="11" a="1"/>
  <c r="J30" i="11" s="1"/>
  <c r="J22" i="11" a="1"/>
  <c r="J22" i="11" s="1"/>
  <c r="J46" i="10" a="1"/>
  <c r="J46" i="10" s="1"/>
  <c r="J38" i="10" a="1"/>
  <c r="J38" i="10" s="1"/>
  <c r="J30" i="10" a="1"/>
  <c r="J30" i="10" s="1"/>
  <c r="J22" i="10" a="1"/>
  <c r="J22" i="10" s="1"/>
  <c r="J46" i="9" a="1"/>
  <c r="J46" i="9" s="1"/>
  <c r="J38" i="9" a="1"/>
  <c r="J38" i="9" s="1"/>
  <c r="J30" i="9" a="1"/>
  <c r="J30" i="9" s="1"/>
  <c r="J22" i="9" a="1"/>
  <c r="J22" i="9" s="1"/>
  <c r="J46" i="8" a="1"/>
  <c r="J46" i="8" s="1"/>
  <c r="J38" i="8" a="1"/>
  <c r="J38" i="8" s="1"/>
  <c r="J30" i="8" a="1"/>
  <c r="J30" i="8" s="1"/>
  <c r="J22" i="8" a="1"/>
  <c r="J22" i="8" s="1"/>
  <c r="J46" i="7" a="1"/>
  <c r="J46" i="7" s="1"/>
  <c r="J38" i="7" a="1"/>
  <c r="J38" i="7" s="1"/>
  <c r="J30" i="7" a="1"/>
  <c r="J30" i="7" s="1"/>
  <c r="J22" i="7" a="1"/>
  <c r="J22" i="7" s="1"/>
  <c r="J46" i="6" a="1"/>
  <c r="J46" i="6" s="1"/>
  <c r="J38" i="6" a="1"/>
  <c r="J38" i="6" s="1"/>
  <c r="J30" i="6" a="1"/>
  <c r="J30" i="6" s="1"/>
  <c r="J22" i="6" a="1"/>
  <c r="J22" i="6" s="1"/>
  <c r="J46" i="5" a="1"/>
  <c r="J46" i="5" s="1"/>
  <c r="J38" i="5" a="1"/>
  <c r="J38" i="5" s="1"/>
  <c r="J30" i="5" a="1"/>
  <c r="J30" i="5" s="1"/>
  <c r="J22" i="5" a="1"/>
  <c r="J22" i="5" s="1"/>
  <c r="J46" i="4" a="1"/>
  <c r="J46" i="4" s="1"/>
  <c r="J38" i="4" a="1"/>
  <c r="J38" i="4" s="1"/>
  <c r="J37" i="20" a="1"/>
  <c r="J37" i="20" s="1"/>
  <c r="J21" i="20" a="1"/>
  <c r="J21" i="20" s="1"/>
  <c r="J45" i="21" a="1"/>
  <c r="J45" i="21" s="1"/>
  <c r="J37" i="21" a="1"/>
  <c r="J37" i="21" s="1"/>
  <c r="J29" i="21" a="1"/>
  <c r="J29" i="21" s="1"/>
  <c r="J21" i="21" a="1"/>
  <c r="J21" i="21" s="1"/>
  <c r="J37" i="19" a="1"/>
  <c r="J37" i="19" s="1"/>
  <c r="J21" i="19" a="1"/>
  <c r="J21" i="19" s="1"/>
  <c r="J37" i="18" a="1"/>
  <c r="J37" i="18" s="1"/>
  <c r="J29" i="18" a="1"/>
  <c r="J29" i="18" s="1"/>
  <c r="J21" i="18" a="1"/>
  <c r="J21" i="18" s="1"/>
  <c r="J45" i="17" a="1"/>
  <c r="J45" i="17" s="1"/>
  <c r="J37" i="17" a="1"/>
  <c r="J37" i="17" s="1"/>
  <c r="J29" i="17" a="1"/>
  <c r="J29" i="17" s="1"/>
  <c r="J21" i="17" a="1"/>
  <c r="J21" i="17" s="1"/>
  <c r="J45" i="16" a="1"/>
  <c r="J45" i="16" s="1"/>
  <c r="J37" i="16" a="1"/>
  <c r="J37" i="16" s="1"/>
  <c r="J29" i="16" a="1"/>
  <c r="J29" i="16" s="1"/>
  <c r="J21" i="16" a="1"/>
  <c r="J21" i="16" s="1"/>
  <c r="J37" i="15" a="1"/>
  <c r="J37" i="15" s="1"/>
  <c r="J29" i="15" a="1"/>
  <c r="J29" i="15" s="1"/>
  <c r="J21" i="15" a="1"/>
  <c r="J21" i="15" s="1"/>
  <c r="J45" i="14" a="1"/>
  <c r="J45" i="14" s="1"/>
  <c r="J37" i="14" a="1"/>
  <c r="J37" i="14" s="1"/>
  <c r="J29" i="14" a="1"/>
  <c r="J29" i="14" s="1"/>
  <c r="J21" i="14" a="1"/>
  <c r="J21" i="14" s="1"/>
  <c r="J45" i="13" a="1"/>
  <c r="J45" i="13" s="1"/>
  <c r="J37" i="13" a="1"/>
  <c r="J37" i="13" s="1"/>
  <c r="J29" i="13" a="1"/>
  <c r="J29" i="13" s="1"/>
  <c r="J21" i="13" a="1"/>
  <c r="J21" i="13" s="1"/>
  <c r="J45" i="12" a="1"/>
  <c r="J45" i="12" s="1"/>
  <c r="J37" i="12" a="1"/>
  <c r="J37" i="12" s="1"/>
  <c r="J29" i="12" a="1"/>
  <c r="J29" i="12" s="1"/>
  <c r="J21" i="12" a="1"/>
  <c r="J21" i="12" s="1"/>
  <c r="J45" i="11" a="1"/>
  <c r="J45" i="11" s="1"/>
  <c r="J37" i="11" a="1"/>
  <c r="J37" i="11" s="1"/>
  <c r="J29" i="11" a="1"/>
  <c r="J29" i="11" s="1"/>
  <c r="J21" i="11" a="1"/>
  <c r="J21" i="11" s="1"/>
  <c r="J45" i="10" a="1"/>
  <c r="J45" i="10" s="1"/>
  <c r="J37" i="10" a="1"/>
  <c r="J37" i="10" s="1"/>
  <c r="J29" i="10" a="1"/>
  <c r="J29" i="10" s="1"/>
  <c r="J21" i="10" a="1"/>
  <c r="J21" i="10" s="1"/>
  <c r="J45" i="9" a="1"/>
  <c r="J45" i="9" s="1"/>
  <c r="J29" i="9" a="1"/>
  <c r="J29" i="9" s="1"/>
  <c r="J21" i="9" a="1"/>
  <c r="J21" i="9" s="1"/>
  <c r="J45" i="8" a="1"/>
  <c r="J45" i="8" s="1"/>
  <c r="J29" i="8" a="1"/>
  <c r="J29" i="8" s="1"/>
  <c r="J21" i="8" a="1"/>
  <c r="J21" i="8" s="1"/>
  <c r="J45" i="7" a="1"/>
  <c r="J45" i="7" s="1"/>
  <c r="J37" i="7" a="1"/>
  <c r="J37" i="7" s="1"/>
  <c r="J29" i="7" a="1"/>
  <c r="J29" i="7" s="1"/>
  <c r="J45" i="6" a="1"/>
  <c r="J45" i="6" s="1"/>
  <c r="J37" i="6" a="1"/>
  <c r="J37" i="6" s="1"/>
  <c r="J29" i="6" a="1"/>
  <c r="J29" i="6" s="1"/>
  <c r="J21" i="6" a="1"/>
  <c r="J21" i="6" s="1"/>
  <c r="J45" i="5" a="1"/>
  <c r="J45" i="5" s="1"/>
  <c r="J37" i="5" a="1"/>
  <c r="J37" i="5" s="1"/>
  <c r="J29" i="5" a="1"/>
  <c r="J29" i="5" s="1"/>
  <c r="J21" i="5" a="1"/>
  <c r="J21" i="5" s="1"/>
  <c r="J45" i="4" a="1"/>
  <c r="J45" i="4" s="1"/>
  <c r="J37" i="4" a="1"/>
  <c r="J37" i="4" s="1"/>
  <c r="J29" i="4" a="1"/>
  <c r="J29" i="4" s="1"/>
  <c r="J21" i="4" a="1"/>
  <c r="J21" i="4" s="1"/>
  <c r="J45" i="3" a="1"/>
  <c r="J45" i="3" s="1"/>
  <c r="J37" i="3" a="1"/>
  <c r="J37" i="3" s="1"/>
  <c r="J29" i="3" a="1"/>
  <c r="J29" i="3" s="1"/>
  <c r="J21" i="3" a="1"/>
  <c r="J21" i="3" s="1"/>
  <c r="J45" i="2" a="1"/>
  <c r="J45" i="2" s="1"/>
  <c r="J37" i="2" a="1"/>
  <c r="J37" i="2" s="1"/>
  <c r="J29" i="2" a="1"/>
  <c r="J29" i="2" s="1"/>
  <c r="J21" i="2" a="1"/>
  <c r="J21" i="2" s="1"/>
  <c r="J45" i="1" a="1"/>
  <c r="J45" i="1" s="1"/>
  <c r="J37" i="1" a="1"/>
  <c r="J37" i="1" s="1"/>
  <c r="J29" i="1" a="1"/>
  <c r="J29" i="1" s="1"/>
  <c r="J21" i="1" a="1"/>
  <c r="J21" i="1" s="1"/>
  <c r="J36" i="4" a="1"/>
  <c r="J36" i="4" s="1"/>
  <c r="J28" i="4" a="1"/>
  <c r="J28" i="4" s="1"/>
  <c r="J20" i="4" a="1"/>
  <c r="J20" i="4" s="1"/>
  <c r="J44" i="3" a="1"/>
  <c r="J44" i="3" s="1"/>
  <c r="J36" i="3" a="1"/>
  <c r="J36" i="3" s="1"/>
  <c r="J28" i="3" a="1"/>
  <c r="J28" i="3" s="1"/>
  <c r="J36" i="2" a="1"/>
  <c r="J36" i="2" s="1"/>
  <c r="J28" i="2" a="1"/>
  <c r="J28" i="2" s="1"/>
  <c r="J20" i="2" a="1"/>
  <c r="J20" i="2" s="1"/>
  <c r="J44" i="1" a="1"/>
  <c r="J44" i="1" s="1"/>
  <c r="J36" i="1" a="1"/>
  <c r="J36" i="1" s="1"/>
  <c r="J28" i="1" a="1"/>
  <c r="J28" i="1" s="1"/>
  <c r="J20" i="1" a="1"/>
  <c r="J20" i="1" s="1"/>
  <c r="J34" i="4" a="1"/>
  <c r="J34" i="4" s="1"/>
  <c r="J26" i="4" a="1"/>
  <c r="J26" i="4" s="1"/>
  <c r="J18" i="4" a="1"/>
  <c r="J18" i="4" s="1"/>
  <c r="J42" i="3" a="1"/>
  <c r="J42" i="3" s="1"/>
  <c r="J34" i="3" a="1"/>
  <c r="J34" i="3" s="1"/>
  <c r="J26" i="3" a="1"/>
  <c r="J26" i="3" s="1"/>
  <c r="J18" i="3" a="1"/>
  <c r="J18" i="3" s="1"/>
  <c r="J42" i="2" a="1"/>
  <c r="J42" i="2" s="1"/>
  <c r="J34" i="2" a="1"/>
  <c r="J34" i="2" s="1"/>
  <c r="J26" i="2" a="1"/>
  <c r="J26" i="2" s="1"/>
  <c r="J18" i="2" a="1"/>
  <c r="J18" i="2" s="1"/>
  <c r="J42" i="1" a="1"/>
  <c r="J42" i="1" s="1"/>
  <c r="J34" i="1" a="1"/>
  <c r="J34" i="1" s="1"/>
  <c r="J26" i="1" a="1"/>
  <c r="J26" i="1" s="1"/>
  <c r="J18" i="1" a="1"/>
  <c r="J18" i="1" s="1"/>
  <c r="J25" i="6" a="1"/>
  <c r="J25" i="6" s="1"/>
  <c r="J41" i="5" a="1"/>
  <c r="J41" i="5" s="1"/>
  <c r="J25" i="5" a="1"/>
  <c r="J25" i="5" s="1"/>
  <c r="J41" i="4" a="1"/>
  <c r="J41" i="4" s="1"/>
  <c r="J25" i="4" a="1"/>
  <c r="J25" i="4" s="1"/>
  <c r="J41" i="3" a="1"/>
  <c r="J41" i="3" s="1"/>
  <c r="J25" i="3" a="1"/>
  <c r="J25" i="3" s="1"/>
  <c r="J41" i="2" a="1"/>
  <c r="J41" i="2" s="1"/>
  <c r="J25" i="2" a="1"/>
  <c r="J25" i="2" s="1"/>
  <c r="J41" i="1" a="1"/>
  <c r="J41" i="1" s="1"/>
  <c r="J25" i="1" a="1"/>
  <c r="J25" i="1" s="1"/>
  <c r="J24" i="4" a="1"/>
  <c r="J24" i="4" s="1"/>
  <c r="J32" i="3" a="1"/>
  <c r="J32" i="3" s="1"/>
  <c r="J24" i="3" a="1"/>
  <c r="J24" i="3" s="1"/>
  <c r="J16" i="3" a="1"/>
  <c r="J16" i="3" s="1"/>
  <c r="J40" i="2" a="1"/>
  <c r="J40" i="2" s="1"/>
  <c r="J32" i="2" a="1"/>
  <c r="J32" i="2" s="1"/>
  <c r="J16" i="2" a="1"/>
  <c r="J16" i="2" s="1"/>
  <c r="J40" i="1" a="1"/>
  <c r="J40" i="1" s="1"/>
  <c r="J24" i="1" a="1"/>
  <c r="J24" i="1" s="1"/>
  <c r="J16" i="1" a="1"/>
  <c r="J16" i="1" s="1"/>
  <c r="J30" i="4" a="1"/>
  <c r="J30" i="4" s="1"/>
  <c r="J22" i="4" a="1"/>
  <c r="J22" i="4" s="1"/>
  <c r="J46" i="3" a="1"/>
  <c r="J46" i="3" s="1"/>
  <c r="J38" i="3" a="1"/>
  <c r="J38" i="3" s="1"/>
  <c r="J30" i="3" a="1"/>
  <c r="J30" i="3" s="1"/>
  <c r="J22" i="3" a="1"/>
  <c r="J22" i="3" s="1"/>
  <c r="J46" i="2" a="1"/>
  <c r="J46" i="2" s="1"/>
  <c r="J38" i="2" a="1"/>
  <c r="J38" i="2" s="1"/>
  <c r="J30" i="2" a="1"/>
  <c r="J30" i="2" s="1"/>
  <c r="J22" i="2" a="1"/>
  <c r="J22" i="2" s="1"/>
  <c r="J46" i="1" a="1"/>
  <c r="J46" i="1" s="1"/>
  <c r="J38" i="1" a="1"/>
  <c r="J38" i="1" s="1"/>
  <c r="J30" i="1" a="1"/>
  <c r="J30" i="1" s="1"/>
  <c r="J22" i="1" a="1"/>
  <c r="J22" i="1" s="1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M30" i="7"/>
  <c r="BM31" i="7"/>
  <c r="BM32" i="7"/>
  <c r="BM33" i="7"/>
  <c r="BM34" i="7"/>
  <c r="BM35" i="7"/>
  <c r="BM36" i="7"/>
  <c r="BM37" i="7"/>
  <c r="BM38" i="7"/>
  <c r="BM39" i="7"/>
  <c r="BM40" i="7"/>
  <c r="BM41" i="7"/>
  <c r="BM42" i="7"/>
  <c r="BM43" i="7"/>
  <c r="BM44" i="7"/>
  <c r="BM45" i="7"/>
  <c r="BM46" i="7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M38" i="8"/>
  <c r="BM39" i="8"/>
  <c r="BM40" i="8"/>
  <c r="BM41" i="8"/>
  <c r="BM42" i="8"/>
  <c r="BM43" i="8"/>
  <c r="BM44" i="8"/>
  <c r="BM45" i="8"/>
  <c r="BM46" i="8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M44" i="11"/>
  <c r="BM45" i="11"/>
  <c r="BM46" i="11"/>
  <c r="BM15" i="12"/>
  <c r="BM16" i="12"/>
  <c r="BM17" i="12"/>
  <c r="BM18" i="12"/>
  <c r="BM19" i="12"/>
  <c r="BM20" i="12"/>
  <c r="BM21" i="12"/>
  <c r="BM22" i="12"/>
  <c r="BM23" i="12"/>
  <c r="BM24" i="12"/>
  <c r="BM25" i="12"/>
  <c r="BM26" i="12"/>
  <c r="BM27" i="12"/>
  <c r="BM28" i="12"/>
  <c r="BM29" i="12"/>
  <c r="BM30" i="12"/>
  <c r="BM31" i="12"/>
  <c r="BM32" i="12"/>
  <c r="BM33" i="12"/>
  <c r="BM34" i="12"/>
  <c r="BM35" i="12"/>
  <c r="BM36" i="12"/>
  <c r="BM37" i="12"/>
  <c r="BM38" i="12"/>
  <c r="BM39" i="12"/>
  <c r="BM40" i="12"/>
  <c r="BM41" i="12"/>
  <c r="BM42" i="12"/>
  <c r="BM43" i="12"/>
  <c r="BM44" i="12"/>
  <c r="BM45" i="12"/>
  <c r="BM46" i="12"/>
  <c r="BM15" i="13"/>
  <c r="BM16" i="13"/>
  <c r="BM17" i="13"/>
  <c r="BM18" i="13"/>
  <c r="BM19" i="13"/>
  <c r="BM20" i="13"/>
  <c r="BM21" i="13"/>
  <c r="BM22" i="13"/>
  <c r="BM23" i="13"/>
  <c r="BM24" i="13"/>
  <c r="BM25" i="13"/>
  <c r="BM26" i="13"/>
  <c r="BM27" i="13"/>
  <c r="BM28" i="13"/>
  <c r="BM29" i="13"/>
  <c r="BM30" i="13"/>
  <c r="BM31" i="13"/>
  <c r="BM32" i="13"/>
  <c r="BM33" i="13"/>
  <c r="BM34" i="13"/>
  <c r="BM35" i="13"/>
  <c r="BM36" i="13"/>
  <c r="BM37" i="13"/>
  <c r="BM38" i="13"/>
  <c r="BM39" i="13"/>
  <c r="BM40" i="13"/>
  <c r="BM41" i="13"/>
  <c r="BM42" i="13"/>
  <c r="BM43" i="13"/>
  <c r="BM44" i="13"/>
  <c r="BM45" i="13"/>
  <c r="BM46" i="13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8" i="14"/>
  <c r="BM39" i="14"/>
  <c r="BM40" i="14"/>
  <c r="BM41" i="14"/>
  <c r="BM42" i="14"/>
  <c r="BM43" i="14"/>
  <c r="BM44" i="14"/>
  <c r="BM45" i="14"/>
  <c r="BM46" i="14"/>
  <c r="BM15" i="15"/>
  <c r="BM16" i="15"/>
  <c r="BM17" i="15"/>
  <c r="BM18" i="15"/>
  <c r="BM19" i="15"/>
  <c r="BM20" i="15"/>
  <c r="BM21" i="15"/>
  <c r="BM22" i="15"/>
  <c r="BM23" i="15"/>
  <c r="BM24" i="15"/>
  <c r="BM25" i="15"/>
  <c r="BM26" i="15"/>
  <c r="BM27" i="15"/>
  <c r="BM28" i="15"/>
  <c r="BM29" i="15"/>
  <c r="BM30" i="15"/>
  <c r="BM31" i="15"/>
  <c r="BM32" i="15"/>
  <c r="BM33" i="15"/>
  <c r="BM34" i="15"/>
  <c r="BM35" i="15"/>
  <c r="BM36" i="15"/>
  <c r="BM37" i="15"/>
  <c r="BM38" i="15"/>
  <c r="BM39" i="15"/>
  <c r="BM40" i="15"/>
  <c r="BM41" i="15"/>
  <c r="BM42" i="15"/>
  <c r="BM43" i="15"/>
  <c r="BM44" i="15"/>
  <c r="BM45" i="15"/>
  <c r="BM46" i="15"/>
  <c r="BM15" i="16"/>
  <c r="BM16" i="16"/>
  <c r="BM17" i="16"/>
  <c r="BM18" i="16"/>
  <c r="BM19" i="16"/>
  <c r="BM20" i="16"/>
  <c r="BM21" i="16"/>
  <c r="BM22" i="16"/>
  <c r="BM23" i="16"/>
  <c r="BM24" i="16"/>
  <c r="BM25" i="16"/>
  <c r="BM26" i="16"/>
  <c r="BM27" i="16"/>
  <c r="BM28" i="16"/>
  <c r="BM29" i="16"/>
  <c r="BM30" i="16"/>
  <c r="BM31" i="16"/>
  <c r="BM32" i="16"/>
  <c r="BM33" i="16"/>
  <c r="BM34" i="16"/>
  <c r="BM35" i="16"/>
  <c r="BM36" i="16"/>
  <c r="BM37" i="16"/>
  <c r="BM38" i="16"/>
  <c r="BM39" i="16"/>
  <c r="BM40" i="16"/>
  <c r="BM41" i="16"/>
  <c r="BM42" i="16"/>
  <c r="BM43" i="16"/>
  <c r="BM44" i="16"/>
  <c r="BM45" i="16"/>
  <c r="BM46" i="16"/>
  <c r="BM15" i="17"/>
  <c r="BM16" i="17"/>
  <c r="BM17" i="17"/>
  <c r="BM18" i="17"/>
  <c r="BM19" i="17"/>
  <c r="BM20" i="17"/>
  <c r="BM21" i="17"/>
  <c r="BM22" i="17"/>
  <c r="BM23" i="17"/>
  <c r="BM24" i="17"/>
  <c r="BM25" i="17"/>
  <c r="BM26" i="17"/>
  <c r="BM27" i="17"/>
  <c r="BM28" i="17"/>
  <c r="BM29" i="17"/>
  <c r="BM30" i="17"/>
  <c r="BM31" i="17"/>
  <c r="BM32" i="17"/>
  <c r="BM33" i="17"/>
  <c r="BM34" i="17"/>
  <c r="BM35" i="17"/>
  <c r="BM36" i="17"/>
  <c r="BM37" i="17"/>
  <c r="BM38" i="17"/>
  <c r="BM39" i="17"/>
  <c r="BM40" i="17"/>
  <c r="BM41" i="17"/>
  <c r="BM42" i="17"/>
  <c r="BM43" i="17"/>
  <c r="BM44" i="17"/>
  <c r="BM45" i="17"/>
  <c r="BM46" i="17"/>
  <c r="BM15" i="18"/>
  <c r="BM16" i="18"/>
  <c r="BM17" i="18"/>
  <c r="BM18" i="18"/>
  <c r="BM19" i="18"/>
  <c r="BM20" i="18"/>
  <c r="BM21" i="18"/>
  <c r="BM22" i="18"/>
  <c r="BM23" i="18"/>
  <c r="BM24" i="18"/>
  <c r="BM25" i="18"/>
  <c r="BM26" i="18"/>
  <c r="BM27" i="18"/>
  <c r="BM28" i="18"/>
  <c r="BM29" i="18"/>
  <c r="BM30" i="18"/>
  <c r="BM31" i="18"/>
  <c r="BM32" i="18"/>
  <c r="BM33" i="18"/>
  <c r="BM34" i="18"/>
  <c r="BM35" i="18"/>
  <c r="BM36" i="18"/>
  <c r="BM37" i="18"/>
  <c r="BM38" i="18"/>
  <c r="BM39" i="18"/>
  <c r="BM40" i="18"/>
  <c r="BM41" i="18"/>
  <c r="BM42" i="18"/>
  <c r="BM43" i="18"/>
  <c r="BM44" i="18"/>
  <c r="BM45" i="18"/>
  <c r="BM46" i="18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15" i="21"/>
  <c r="BM16" i="21"/>
  <c r="BM17" i="21"/>
  <c r="BM18" i="21"/>
  <c r="BM19" i="21"/>
  <c r="BM20" i="21"/>
  <c r="BM21" i="21"/>
  <c r="BM22" i="21"/>
  <c r="BM23" i="21"/>
  <c r="BM24" i="21"/>
  <c r="BM25" i="21"/>
  <c r="BM26" i="21"/>
  <c r="BM27" i="21"/>
  <c r="BM28" i="21"/>
  <c r="BM29" i="21"/>
  <c r="BM30" i="21"/>
  <c r="BM31" i="21"/>
  <c r="BM32" i="21"/>
  <c r="BM33" i="21"/>
  <c r="BM34" i="21"/>
  <c r="BM35" i="21"/>
  <c r="BM36" i="21"/>
  <c r="BM37" i="21"/>
  <c r="BM38" i="21"/>
  <c r="BM39" i="21"/>
  <c r="BM40" i="21"/>
  <c r="BM41" i="21"/>
  <c r="BM42" i="21"/>
  <c r="BM43" i="21"/>
  <c r="BM44" i="21"/>
  <c r="BM45" i="21"/>
  <c r="BM46" i="2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P15" i="1" l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P37" i="8"/>
  <c r="BP38" i="8"/>
  <c r="BP39" i="8"/>
  <c r="BP40" i="8"/>
  <c r="BP41" i="8"/>
  <c r="BP42" i="8"/>
  <c r="BP43" i="8"/>
  <c r="BP44" i="8"/>
  <c r="BP45" i="8"/>
  <c r="BP46" i="8"/>
  <c r="BP15" i="9"/>
  <c r="BP16" i="9"/>
  <c r="BP17" i="9"/>
  <c r="BP18" i="9"/>
  <c r="BP19" i="9"/>
  <c r="BP20" i="9"/>
  <c r="BP21" i="9"/>
  <c r="BP22" i="9"/>
  <c r="BP23" i="9"/>
  <c r="BP24" i="9"/>
  <c r="BP25" i="9"/>
  <c r="BP26" i="9"/>
  <c r="BP27" i="9"/>
  <c r="BP28" i="9"/>
  <c r="BP29" i="9"/>
  <c r="BP30" i="9"/>
  <c r="BP31" i="9"/>
  <c r="BP32" i="9"/>
  <c r="BP33" i="9"/>
  <c r="BP34" i="9"/>
  <c r="BP35" i="9"/>
  <c r="BP36" i="9"/>
  <c r="BP37" i="9"/>
  <c r="BP38" i="9"/>
  <c r="BP39" i="9"/>
  <c r="BP40" i="9"/>
  <c r="BP41" i="9"/>
  <c r="BP42" i="9"/>
  <c r="BP43" i="9"/>
  <c r="BP44" i="9"/>
  <c r="BP45" i="9"/>
  <c r="BP46" i="9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P38" i="11"/>
  <c r="BP39" i="11"/>
  <c r="BP40" i="11"/>
  <c r="BP41" i="11"/>
  <c r="BP42" i="11"/>
  <c r="BP43" i="11"/>
  <c r="BP44" i="11"/>
  <c r="BP45" i="11"/>
  <c r="BP46" i="11"/>
  <c r="BP15" i="12"/>
  <c r="BP16" i="12"/>
  <c r="BP17" i="12"/>
  <c r="BP18" i="12"/>
  <c r="BP19" i="12"/>
  <c r="BP20" i="12"/>
  <c r="BP21" i="12"/>
  <c r="BP22" i="12"/>
  <c r="BP23" i="12"/>
  <c r="BP24" i="12"/>
  <c r="BP25" i="12"/>
  <c r="BP26" i="12"/>
  <c r="BP27" i="12"/>
  <c r="BP28" i="12"/>
  <c r="BP29" i="12"/>
  <c r="BP30" i="12"/>
  <c r="BP31" i="12"/>
  <c r="BP32" i="12"/>
  <c r="BP33" i="12"/>
  <c r="BP34" i="12"/>
  <c r="BP35" i="12"/>
  <c r="BP36" i="12"/>
  <c r="BP37" i="12"/>
  <c r="BP38" i="12"/>
  <c r="BP39" i="12"/>
  <c r="BP40" i="12"/>
  <c r="BP41" i="12"/>
  <c r="BP42" i="12"/>
  <c r="BP43" i="12"/>
  <c r="BP44" i="12"/>
  <c r="BP45" i="12"/>
  <c r="BP46" i="12"/>
  <c r="BP15" i="13"/>
  <c r="BP16" i="13"/>
  <c r="BP17" i="13"/>
  <c r="BP18" i="13"/>
  <c r="BP19" i="13"/>
  <c r="BP20" i="13"/>
  <c r="BP21" i="13"/>
  <c r="BP22" i="13"/>
  <c r="BP23" i="13"/>
  <c r="BP24" i="13"/>
  <c r="BP25" i="13"/>
  <c r="BP26" i="13"/>
  <c r="BP27" i="13"/>
  <c r="BP28" i="13"/>
  <c r="BP29" i="13"/>
  <c r="BP30" i="13"/>
  <c r="BP31" i="13"/>
  <c r="BP32" i="13"/>
  <c r="BP33" i="13"/>
  <c r="BP34" i="13"/>
  <c r="BP35" i="13"/>
  <c r="BP36" i="13"/>
  <c r="BP37" i="13"/>
  <c r="BP38" i="13"/>
  <c r="BP39" i="13"/>
  <c r="BP40" i="13"/>
  <c r="BP41" i="13"/>
  <c r="BP42" i="13"/>
  <c r="BP43" i="13"/>
  <c r="BP44" i="13"/>
  <c r="BP45" i="13"/>
  <c r="BP46" i="13"/>
  <c r="BP15" i="14"/>
  <c r="BP16" i="14"/>
  <c r="BP17" i="14"/>
  <c r="BP18" i="14"/>
  <c r="BP19" i="14"/>
  <c r="BP20" i="14"/>
  <c r="BP21" i="14"/>
  <c r="BP22" i="14"/>
  <c r="BP23" i="14"/>
  <c r="BP24" i="14"/>
  <c r="BP25" i="14"/>
  <c r="BP26" i="14"/>
  <c r="BP27" i="14"/>
  <c r="BP28" i="14"/>
  <c r="BP29" i="14"/>
  <c r="BP30" i="14"/>
  <c r="BP31" i="14"/>
  <c r="BP32" i="14"/>
  <c r="BP33" i="14"/>
  <c r="BP34" i="14"/>
  <c r="BP35" i="14"/>
  <c r="BP36" i="14"/>
  <c r="BP37" i="14"/>
  <c r="BP38" i="14"/>
  <c r="BP39" i="14"/>
  <c r="BP40" i="14"/>
  <c r="BP41" i="14"/>
  <c r="BP42" i="14"/>
  <c r="BP43" i="14"/>
  <c r="BP44" i="14"/>
  <c r="BP45" i="14"/>
  <c r="BP46" i="14"/>
  <c r="BP15" i="15"/>
  <c r="BP16" i="15"/>
  <c r="BP17" i="15"/>
  <c r="BP18" i="15"/>
  <c r="BP19" i="15"/>
  <c r="BP20" i="15"/>
  <c r="BP21" i="15"/>
  <c r="BP22" i="15"/>
  <c r="BP23" i="15"/>
  <c r="BP24" i="15"/>
  <c r="BP25" i="15"/>
  <c r="BP26" i="15"/>
  <c r="BP27" i="15"/>
  <c r="BP28" i="15"/>
  <c r="BP29" i="15"/>
  <c r="BP30" i="15"/>
  <c r="BP31" i="15"/>
  <c r="BP32" i="15"/>
  <c r="BP33" i="15"/>
  <c r="BP34" i="15"/>
  <c r="BP35" i="15"/>
  <c r="BP36" i="15"/>
  <c r="BP37" i="15"/>
  <c r="BP38" i="15"/>
  <c r="BP39" i="15"/>
  <c r="BP40" i="15"/>
  <c r="BP41" i="15"/>
  <c r="BP42" i="15"/>
  <c r="BP43" i="15"/>
  <c r="BP44" i="15"/>
  <c r="BP45" i="15"/>
  <c r="BP46" i="15"/>
  <c r="BP15" i="16"/>
  <c r="BP16" i="16"/>
  <c r="BP17" i="16"/>
  <c r="BP18" i="16"/>
  <c r="BP19" i="16"/>
  <c r="BP20" i="16"/>
  <c r="BP21" i="16"/>
  <c r="BP22" i="16"/>
  <c r="BP23" i="16"/>
  <c r="BP24" i="16"/>
  <c r="BP25" i="16"/>
  <c r="BP26" i="16"/>
  <c r="BP27" i="16"/>
  <c r="BP28" i="16"/>
  <c r="BP29" i="16"/>
  <c r="BP31" i="16"/>
  <c r="BP32" i="16"/>
  <c r="BP33" i="16"/>
  <c r="BP34" i="16"/>
  <c r="BP35" i="16"/>
  <c r="BP36" i="16"/>
  <c r="BP37" i="16"/>
  <c r="BP38" i="16"/>
  <c r="BP39" i="16"/>
  <c r="BP40" i="16"/>
  <c r="BP41" i="16"/>
  <c r="BP42" i="16"/>
  <c r="BP43" i="16"/>
  <c r="BP44" i="16"/>
  <c r="BP45" i="16"/>
  <c r="BP46" i="16"/>
  <c r="BP15" i="17"/>
  <c r="BP16" i="17"/>
  <c r="BP17" i="17"/>
  <c r="BP18" i="17"/>
  <c r="BP19" i="17"/>
  <c r="BP20" i="17"/>
  <c r="BP21" i="17"/>
  <c r="BP22" i="17"/>
  <c r="BP23" i="17"/>
  <c r="BP24" i="17"/>
  <c r="BP25" i="17"/>
  <c r="BP26" i="17"/>
  <c r="BP27" i="17"/>
  <c r="BP28" i="17"/>
  <c r="BP29" i="17"/>
  <c r="BP30" i="17"/>
  <c r="BP31" i="17"/>
  <c r="BP32" i="17"/>
  <c r="BP33" i="17"/>
  <c r="BP34" i="17"/>
  <c r="BP35" i="17"/>
  <c r="BP36" i="17"/>
  <c r="BP37" i="17"/>
  <c r="BP38" i="17"/>
  <c r="BP39" i="17"/>
  <c r="BP40" i="17"/>
  <c r="BP41" i="17"/>
  <c r="BP42" i="17"/>
  <c r="BP43" i="17"/>
  <c r="BP44" i="17"/>
  <c r="BP45" i="17"/>
  <c r="BP46" i="17"/>
  <c r="BP15" i="18"/>
  <c r="BP16" i="18"/>
  <c r="BP17" i="18"/>
  <c r="BP18" i="18"/>
  <c r="BP19" i="18"/>
  <c r="BP20" i="18"/>
  <c r="BP21" i="18"/>
  <c r="BP22" i="18"/>
  <c r="BP23" i="18"/>
  <c r="BP24" i="18"/>
  <c r="BP25" i="18"/>
  <c r="BP26" i="18"/>
  <c r="BP27" i="18"/>
  <c r="BP28" i="18"/>
  <c r="BP29" i="18"/>
  <c r="BP30" i="18"/>
  <c r="BP31" i="18"/>
  <c r="BP32" i="18"/>
  <c r="BP33" i="18"/>
  <c r="BP34" i="18"/>
  <c r="BP35" i="18"/>
  <c r="BP36" i="18"/>
  <c r="BP37" i="18"/>
  <c r="BP38" i="18"/>
  <c r="BP39" i="18"/>
  <c r="BP40" i="18"/>
  <c r="BP41" i="18"/>
  <c r="BP42" i="18"/>
  <c r="BP43" i="18"/>
  <c r="BP44" i="18"/>
  <c r="BP45" i="18"/>
  <c r="BP46" i="18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15" i="21"/>
  <c r="BP16" i="21"/>
  <c r="BP17" i="21"/>
  <c r="BP18" i="21"/>
  <c r="BP19" i="21"/>
  <c r="BP20" i="21"/>
  <c r="BP21" i="21"/>
  <c r="BP22" i="21"/>
  <c r="BP23" i="21"/>
  <c r="BP24" i="21"/>
  <c r="BP25" i="21"/>
  <c r="BP26" i="21"/>
  <c r="BP27" i="21"/>
  <c r="BP28" i="21"/>
  <c r="BP29" i="21"/>
  <c r="BP30" i="21"/>
  <c r="BP31" i="21"/>
  <c r="BP32" i="21"/>
  <c r="BP33" i="21"/>
  <c r="BP34" i="21"/>
  <c r="BP35" i="21"/>
  <c r="BP36" i="21"/>
  <c r="BP37" i="21"/>
  <c r="BP38" i="21"/>
  <c r="BP39" i="21"/>
  <c r="BP40" i="21"/>
  <c r="BP41" i="21"/>
  <c r="BP42" i="21"/>
  <c r="BP43" i="21"/>
  <c r="BP44" i="21"/>
  <c r="BP45" i="21"/>
  <c r="BP46" i="21"/>
  <c r="F47" i="2" l="1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F47" i="1"/>
  <c r="H6" i="1" l="1"/>
  <c r="H6" i="2"/>
  <c r="H6" i="4"/>
  <c r="H6" i="5"/>
  <c r="H6" i="6"/>
  <c r="H6" i="7"/>
  <c r="H6" i="8"/>
  <c r="H6" i="9"/>
  <c r="H6" i="10"/>
  <c r="H6" i="11"/>
  <c r="H6" i="12"/>
  <c r="H6" i="13"/>
  <c r="H6" i="14"/>
  <c r="H6" i="15"/>
  <c r="H6" i="16"/>
  <c r="H6" i="17"/>
  <c r="H6" i="18"/>
  <c r="H6" i="19"/>
  <c r="H6" i="20"/>
  <c r="H6" i="21"/>
  <c r="H6" i="3"/>
  <c r="H5" i="1"/>
  <c r="H5" i="2"/>
  <c r="H5" i="4"/>
  <c r="H5" i="5"/>
  <c r="H5" i="6"/>
  <c r="H5" i="7"/>
  <c r="H5" i="8"/>
  <c r="H5" i="9"/>
  <c r="H5" i="10"/>
  <c r="H5" i="11"/>
  <c r="H5" i="12"/>
  <c r="H5" i="13"/>
  <c r="H5" i="14"/>
  <c r="H5" i="15"/>
  <c r="H5" i="16"/>
  <c r="H5" i="17"/>
  <c r="H5" i="18"/>
  <c r="H5" i="19"/>
  <c r="H5" i="20"/>
  <c r="H5" i="21"/>
  <c r="H5" i="3"/>
  <c r="AI104" i="30"/>
  <c r="AH104" i="30"/>
  <c r="AG104" i="30"/>
  <c r="AF104" i="30"/>
  <c r="AE104" i="30"/>
  <c r="AD104" i="30"/>
  <c r="AC104" i="30"/>
  <c r="AB104" i="30"/>
  <c r="AA104" i="30"/>
  <c r="Z104" i="30"/>
  <c r="Y104" i="30"/>
  <c r="X104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L127" i="30" s="1"/>
  <c r="I104" i="30"/>
  <c r="H104" i="30"/>
  <c r="G104" i="30"/>
  <c r="F104" i="30"/>
  <c r="E104" i="30"/>
  <c r="D104" i="30"/>
  <c r="C104" i="30"/>
  <c r="E127" i="30" s="1"/>
  <c r="AI103" i="30"/>
  <c r="AH103" i="30"/>
  <c r="AG103" i="30"/>
  <c r="AF103" i="30"/>
  <c r="AE103" i="30"/>
  <c r="AD103" i="30"/>
  <c r="AC103" i="30"/>
  <c r="AB103" i="30"/>
  <c r="AA103" i="30"/>
  <c r="Z103" i="30"/>
  <c r="Y103" i="30"/>
  <c r="X103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V126" i="30" s="1"/>
  <c r="AI102" i="30"/>
  <c r="AH102" i="30"/>
  <c r="AG102" i="30"/>
  <c r="AF102" i="30"/>
  <c r="AE102" i="30"/>
  <c r="AD102" i="30"/>
  <c r="AC102" i="30"/>
  <c r="AB102" i="30"/>
  <c r="AA102" i="30"/>
  <c r="Z102" i="30"/>
  <c r="Y102" i="30"/>
  <c r="X102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N125" i="30" s="1"/>
  <c r="C102" i="30"/>
  <c r="AI101" i="30"/>
  <c r="AH101" i="30"/>
  <c r="AG101" i="30"/>
  <c r="AF101" i="30"/>
  <c r="AE101" i="30"/>
  <c r="AD101" i="30"/>
  <c r="AC101" i="30"/>
  <c r="AB101" i="30"/>
  <c r="AA101" i="30"/>
  <c r="Z101" i="30"/>
  <c r="Y101" i="30"/>
  <c r="X101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O124" i="30" s="1"/>
  <c r="D101" i="30"/>
  <c r="C101" i="30"/>
  <c r="AI100" i="30"/>
  <c r="AH100" i="30"/>
  <c r="AG100" i="30"/>
  <c r="AF100" i="30"/>
  <c r="AE100" i="30"/>
  <c r="AD100" i="30"/>
  <c r="AC100" i="30"/>
  <c r="AB100" i="30"/>
  <c r="AA100" i="30"/>
  <c r="Z100" i="30"/>
  <c r="Y100" i="30"/>
  <c r="X100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AI99" i="30"/>
  <c r="AH99" i="30"/>
  <c r="AG99" i="30"/>
  <c r="AF99" i="30"/>
  <c r="AE99" i="30"/>
  <c r="AD99" i="30"/>
  <c r="AC99" i="30"/>
  <c r="AB99" i="30"/>
  <c r="AA99" i="30"/>
  <c r="Z99" i="30"/>
  <c r="Y99" i="30"/>
  <c r="X99" i="30"/>
  <c r="W99" i="30"/>
  <c r="V99" i="30"/>
  <c r="U99" i="30"/>
  <c r="T99" i="30"/>
  <c r="S99" i="30"/>
  <c r="R99" i="30"/>
  <c r="Q99" i="30"/>
  <c r="P99" i="30"/>
  <c r="O99" i="30"/>
  <c r="N99" i="30"/>
  <c r="M99" i="30"/>
  <c r="L99" i="30"/>
  <c r="K99" i="30"/>
  <c r="J99" i="30"/>
  <c r="I99" i="30"/>
  <c r="H99" i="30"/>
  <c r="G99" i="30"/>
  <c r="Q122" i="30" s="1"/>
  <c r="F99" i="30"/>
  <c r="E99" i="30"/>
  <c r="D99" i="30"/>
  <c r="C99" i="30"/>
  <c r="AI98" i="30"/>
  <c r="AH98" i="30"/>
  <c r="AG98" i="30"/>
  <c r="AF98" i="30"/>
  <c r="AE98" i="30"/>
  <c r="AD98" i="30"/>
  <c r="AC98" i="30"/>
  <c r="AB98" i="30"/>
  <c r="AA98" i="30"/>
  <c r="Z98" i="30"/>
  <c r="Y98" i="30"/>
  <c r="X98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R121" i="30" s="1"/>
  <c r="G98" i="30"/>
  <c r="F98" i="30"/>
  <c r="E98" i="30"/>
  <c r="D98" i="30"/>
  <c r="C98" i="30"/>
  <c r="AI97" i="30"/>
  <c r="AH97" i="30"/>
  <c r="AG97" i="30"/>
  <c r="AF97" i="30"/>
  <c r="AE97" i="30"/>
  <c r="AD97" i="30"/>
  <c r="AC97" i="30"/>
  <c r="AB97" i="30"/>
  <c r="AA97" i="30"/>
  <c r="Z97" i="30"/>
  <c r="Y97" i="30"/>
  <c r="X97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S120" i="30" s="1"/>
  <c r="H97" i="30"/>
  <c r="G97" i="30"/>
  <c r="F97" i="30"/>
  <c r="E97" i="30"/>
  <c r="D97" i="30"/>
  <c r="C97" i="30"/>
  <c r="AI96" i="30"/>
  <c r="AH96" i="30"/>
  <c r="AG96" i="30"/>
  <c r="AF96" i="30"/>
  <c r="AE96" i="30"/>
  <c r="AD96" i="30"/>
  <c r="AC96" i="30"/>
  <c r="AB96" i="30"/>
  <c r="AA96" i="30"/>
  <c r="Z96" i="30"/>
  <c r="Y96" i="30"/>
  <c r="X96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T119" i="30" s="1"/>
  <c r="I96" i="30"/>
  <c r="H96" i="30"/>
  <c r="G96" i="30"/>
  <c r="F96" i="30"/>
  <c r="E96" i="30"/>
  <c r="D96" i="30"/>
  <c r="C96" i="30"/>
  <c r="AI95" i="30"/>
  <c r="AH95" i="30"/>
  <c r="AG95" i="30"/>
  <c r="AF95" i="30"/>
  <c r="AE95" i="30"/>
  <c r="AD95" i="30"/>
  <c r="AC95" i="30"/>
  <c r="AB95" i="30"/>
  <c r="AA95" i="30"/>
  <c r="Z95" i="30"/>
  <c r="Y95" i="30"/>
  <c r="X95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N118" i="30" s="1"/>
  <c r="AI94" i="30"/>
  <c r="AH94" i="30"/>
  <c r="AG94" i="30"/>
  <c r="AF94" i="30"/>
  <c r="AE94" i="30"/>
  <c r="AD94" i="30"/>
  <c r="AC94" i="30"/>
  <c r="AB94" i="30"/>
  <c r="AA94" i="30"/>
  <c r="Z94" i="30"/>
  <c r="Y94" i="30"/>
  <c r="X94" i="30"/>
  <c r="W94" i="30"/>
  <c r="V94" i="30"/>
  <c r="U94" i="30"/>
  <c r="T94" i="30"/>
  <c r="S94" i="30"/>
  <c r="R94" i="30"/>
  <c r="Q94" i="30"/>
  <c r="P94" i="30"/>
  <c r="O94" i="30"/>
  <c r="N94" i="30"/>
  <c r="M94" i="30"/>
  <c r="L94" i="30"/>
  <c r="K94" i="30"/>
  <c r="J94" i="30"/>
  <c r="I94" i="30"/>
  <c r="H94" i="30"/>
  <c r="G94" i="30"/>
  <c r="F94" i="30"/>
  <c r="E94" i="30"/>
  <c r="D94" i="30"/>
  <c r="AE117" i="30" s="1"/>
  <c r="C94" i="30"/>
  <c r="AI93" i="30"/>
  <c r="AH93" i="30"/>
  <c r="AG93" i="30"/>
  <c r="AF93" i="30"/>
  <c r="AE93" i="30"/>
  <c r="AD93" i="30"/>
  <c r="AC93" i="30"/>
  <c r="AB93" i="30"/>
  <c r="AA93" i="30"/>
  <c r="Z93" i="30"/>
  <c r="Y93" i="30"/>
  <c r="X93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W116" i="30" s="1"/>
  <c r="D93" i="30"/>
  <c r="C93" i="30"/>
  <c r="AI92" i="30"/>
  <c r="AH92" i="30"/>
  <c r="AG92" i="30"/>
  <c r="AF92" i="30"/>
  <c r="AE92" i="30"/>
  <c r="AD92" i="30"/>
  <c r="AC92" i="30"/>
  <c r="AB92" i="30"/>
  <c r="AA92" i="30"/>
  <c r="Z92" i="30"/>
  <c r="Y92" i="30"/>
  <c r="X92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X115" i="30" s="1"/>
  <c r="E92" i="30"/>
  <c r="D92" i="30"/>
  <c r="C92" i="30"/>
  <c r="AI91" i="30"/>
  <c r="AH91" i="30"/>
  <c r="AG91" i="30"/>
  <c r="AF91" i="30"/>
  <c r="AE91" i="30"/>
  <c r="AD91" i="30"/>
  <c r="AC91" i="30"/>
  <c r="AB91" i="30"/>
  <c r="AA91" i="30"/>
  <c r="Z91" i="30"/>
  <c r="Y91" i="30"/>
  <c r="X91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Y114" i="30" s="1"/>
  <c r="F91" i="30"/>
  <c r="E91" i="30"/>
  <c r="D91" i="30"/>
  <c r="C91" i="30"/>
  <c r="AI90" i="30"/>
  <c r="AH90" i="30"/>
  <c r="AG90" i="30"/>
  <c r="AF90" i="30"/>
  <c r="AE90" i="30"/>
  <c r="AD90" i="30"/>
  <c r="AC90" i="30"/>
  <c r="AB90" i="30"/>
  <c r="AA90" i="30"/>
  <c r="Z90" i="30"/>
  <c r="Y90" i="30"/>
  <c r="X90" i="30"/>
  <c r="W90" i="30"/>
  <c r="V90" i="30"/>
  <c r="U90" i="30"/>
  <c r="T90" i="30"/>
  <c r="S90" i="30"/>
  <c r="R90" i="30"/>
  <c r="Q90" i="30"/>
  <c r="P90" i="30"/>
  <c r="O90" i="30"/>
  <c r="N90" i="30"/>
  <c r="M90" i="30"/>
  <c r="L90" i="30"/>
  <c r="K90" i="30"/>
  <c r="J90" i="30"/>
  <c r="I90" i="30"/>
  <c r="H90" i="30"/>
  <c r="Z113" i="30" s="1"/>
  <c r="G90" i="30"/>
  <c r="F90" i="30"/>
  <c r="E90" i="30"/>
  <c r="D90" i="30"/>
  <c r="C90" i="30"/>
  <c r="AI89" i="30"/>
  <c r="AH89" i="30"/>
  <c r="AG89" i="30"/>
  <c r="AF89" i="30"/>
  <c r="AE89" i="30"/>
  <c r="AD89" i="30"/>
  <c r="AC89" i="30"/>
  <c r="AB89" i="30"/>
  <c r="AA89" i="30"/>
  <c r="Z89" i="30"/>
  <c r="Y89" i="30"/>
  <c r="X89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AA112" i="30" s="1"/>
  <c r="H89" i="30"/>
  <c r="G89" i="30"/>
  <c r="F89" i="30"/>
  <c r="E89" i="30"/>
  <c r="D89" i="30"/>
  <c r="C89" i="30"/>
  <c r="AI88" i="30"/>
  <c r="AH88" i="30"/>
  <c r="AG88" i="30"/>
  <c r="AF88" i="30"/>
  <c r="AE88" i="30"/>
  <c r="AD88" i="30"/>
  <c r="AC88" i="30"/>
  <c r="AB88" i="30"/>
  <c r="AA88" i="30"/>
  <c r="Z88" i="30"/>
  <c r="Y88" i="30"/>
  <c r="X88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AB111" i="30" s="1"/>
  <c r="I88" i="30"/>
  <c r="H88" i="30"/>
  <c r="G88" i="30"/>
  <c r="F88" i="30"/>
  <c r="E88" i="30"/>
  <c r="D88" i="30"/>
  <c r="C88" i="30"/>
  <c r="AI87" i="30"/>
  <c r="AH87" i="30"/>
  <c r="AG87" i="30"/>
  <c r="AF87" i="30"/>
  <c r="AE87" i="30"/>
  <c r="AD87" i="30"/>
  <c r="AC87" i="30"/>
  <c r="AB87" i="30"/>
  <c r="AA87" i="30"/>
  <c r="Z87" i="30"/>
  <c r="Y87" i="30"/>
  <c r="X87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V110" i="30" s="1"/>
  <c r="AI86" i="30"/>
  <c r="AH86" i="30"/>
  <c r="AG86" i="30"/>
  <c r="AF86" i="30"/>
  <c r="AE86" i="30"/>
  <c r="AD86" i="30"/>
  <c r="AC86" i="30"/>
  <c r="AB86" i="30"/>
  <c r="AA86" i="30"/>
  <c r="Z86" i="30"/>
  <c r="Y86" i="30"/>
  <c r="X86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G109" i="30" s="1"/>
  <c r="C86" i="30"/>
  <c r="AI85" i="30"/>
  <c r="AH85" i="30"/>
  <c r="AG85" i="30"/>
  <c r="AF85" i="30"/>
  <c r="AE85" i="30"/>
  <c r="AD85" i="30"/>
  <c r="AC85" i="30"/>
  <c r="AB85" i="30"/>
  <c r="AA85" i="30"/>
  <c r="Z85" i="30"/>
  <c r="Y85" i="30"/>
  <c r="X85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AE108" i="30" s="1"/>
  <c r="D85" i="30"/>
  <c r="C85" i="30"/>
  <c r="AI84" i="30"/>
  <c r="AH84" i="30"/>
  <c r="AG84" i="30"/>
  <c r="AF84" i="30"/>
  <c r="AE84" i="30"/>
  <c r="AD84" i="30"/>
  <c r="AC84" i="30"/>
  <c r="AB84" i="30"/>
  <c r="AA84" i="30"/>
  <c r="Z84" i="30"/>
  <c r="Y84" i="30"/>
  <c r="X84" i="30"/>
  <c r="W84" i="30"/>
  <c r="V84" i="30"/>
  <c r="U84" i="30"/>
  <c r="T84" i="30"/>
  <c r="S84" i="30"/>
  <c r="R84" i="30"/>
  <c r="Q84" i="30"/>
  <c r="P84" i="30"/>
  <c r="O84" i="30"/>
  <c r="N84" i="30"/>
  <c r="M84" i="30"/>
  <c r="L84" i="30"/>
  <c r="K84" i="30"/>
  <c r="J84" i="30"/>
  <c r="I84" i="30"/>
  <c r="H84" i="30"/>
  <c r="G84" i="30"/>
  <c r="F84" i="30"/>
  <c r="I107" i="30" s="1"/>
  <c r="E84" i="30"/>
  <c r="D84" i="30"/>
  <c r="C84" i="30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C85" i="1"/>
  <c r="BM85" i="1" s="1"/>
  <c r="B85" i="1"/>
  <c r="B117" i="1" s="1"/>
  <c r="A85" i="1"/>
  <c r="A117" i="1" s="1"/>
  <c r="BL117" i="1" s="1"/>
  <c r="C84" i="1"/>
  <c r="BM84" i="1" s="1"/>
  <c r="B84" i="1"/>
  <c r="B116" i="1" s="1"/>
  <c r="A84" i="1"/>
  <c r="BL84" i="1" s="1"/>
  <c r="C83" i="1"/>
  <c r="BM83" i="1" s="1"/>
  <c r="B83" i="1"/>
  <c r="B115" i="1" s="1"/>
  <c r="A83" i="1"/>
  <c r="A115" i="1" s="1"/>
  <c r="BL115" i="1" s="1"/>
  <c r="C82" i="1"/>
  <c r="BM82" i="1" s="1"/>
  <c r="B82" i="1"/>
  <c r="B114" i="1" s="1"/>
  <c r="A82" i="1"/>
  <c r="A114" i="1" s="1"/>
  <c r="BL114" i="1" s="1"/>
  <c r="C81" i="1"/>
  <c r="BM81" i="1" s="1"/>
  <c r="B81" i="1"/>
  <c r="B113" i="1" s="1"/>
  <c r="A81" i="1"/>
  <c r="A113" i="1" s="1"/>
  <c r="BL113" i="1" s="1"/>
  <c r="C80" i="1"/>
  <c r="BM80" i="1" s="1"/>
  <c r="B80" i="1"/>
  <c r="B112" i="1" s="1"/>
  <c r="A80" i="1"/>
  <c r="A112" i="1" s="1"/>
  <c r="BL112" i="1" s="1"/>
  <c r="C79" i="1"/>
  <c r="BM79" i="1" s="1"/>
  <c r="B79" i="1"/>
  <c r="B111" i="1" s="1"/>
  <c r="A79" i="1"/>
  <c r="BL79" i="1" s="1"/>
  <c r="C78" i="1"/>
  <c r="BM78" i="1" s="1"/>
  <c r="B78" i="1"/>
  <c r="B110" i="1" s="1"/>
  <c r="A78" i="1"/>
  <c r="A110" i="1" s="1"/>
  <c r="BL110" i="1" s="1"/>
  <c r="C77" i="1"/>
  <c r="BM77" i="1" s="1"/>
  <c r="B77" i="1"/>
  <c r="B109" i="1" s="1"/>
  <c r="A77" i="1"/>
  <c r="A109" i="1" s="1"/>
  <c r="BL109" i="1" s="1"/>
  <c r="C76" i="1"/>
  <c r="BM76" i="1" s="1"/>
  <c r="B76" i="1"/>
  <c r="B108" i="1" s="1"/>
  <c r="A76" i="1"/>
  <c r="A108" i="1" s="1"/>
  <c r="BL108" i="1" s="1"/>
  <c r="C75" i="1"/>
  <c r="BM75" i="1" s="1"/>
  <c r="B75" i="1"/>
  <c r="B107" i="1" s="1"/>
  <c r="A75" i="1"/>
  <c r="A107" i="1" s="1"/>
  <c r="BL107" i="1" s="1"/>
  <c r="C74" i="1"/>
  <c r="BM74" i="1" s="1"/>
  <c r="B74" i="1"/>
  <c r="B106" i="1" s="1"/>
  <c r="A74" i="1"/>
  <c r="A106" i="1" s="1"/>
  <c r="BL106" i="1" s="1"/>
  <c r="C73" i="1"/>
  <c r="BM73" i="1" s="1"/>
  <c r="B73" i="1"/>
  <c r="B105" i="1" s="1"/>
  <c r="A73" i="1"/>
  <c r="A105" i="1" s="1"/>
  <c r="BL105" i="1" s="1"/>
  <c r="C72" i="1"/>
  <c r="BM72" i="1" s="1"/>
  <c r="B72" i="1"/>
  <c r="B104" i="1" s="1"/>
  <c r="A72" i="1"/>
  <c r="A104" i="1" s="1"/>
  <c r="BL104" i="1" s="1"/>
  <c r="C71" i="1"/>
  <c r="BM71" i="1" s="1"/>
  <c r="B71" i="1"/>
  <c r="B103" i="1" s="1"/>
  <c r="A71" i="1"/>
  <c r="BL71" i="1" s="1"/>
  <c r="C70" i="1"/>
  <c r="BM70" i="1" s="1"/>
  <c r="B70" i="1"/>
  <c r="B102" i="1" s="1"/>
  <c r="A70" i="1"/>
  <c r="A102" i="1" s="1"/>
  <c r="BL102" i="1" s="1"/>
  <c r="C69" i="1"/>
  <c r="BM69" i="1" s="1"/>
  <c r="B69" i="1"/>
  <c r="B101" i="1" s="1"/>
  <c r="A69" i="1"/>
  <c r="A101" i="1" s="1"/>
  <c r="BL101" i="1" s="1"/>
  <c r="C68" i="1"/>
  <c r="BM68" i="1" s="1"/>
  <c r="B68" i="1"/>
  <c r="B100" i="1" s="1"/>
  <c r="A68" i="1"/>
  <c r="A100" i="1" s="1"/>
  <c r="BL100" i="1" s="1"/>
  <c r="C67" i="1"/>
  <c r="BM67" i="1" s="1"/>
  <c r="B67" i="1"/>
  <c r="B99" i="1" s="1"/>
  <c r="A67" i="1"/>
  <c r="A99" i="1" s="1"/>
  <c r="BL99" i="1" s="1"/>
  <c r="C66" i="1"/>
  <c r="BM66" i="1" s="1"/>
  <c r="B66" i="1"/>
  <c r="B98" i="1" s="1"/>
  <c r="A66" i="1"/>
  <c r="A98" i="1" s="1"/>
  <c r="BL98" i="1" s="1"/>
  <c r="C65" i="1"/>
  <c r="BM65" i="1" s="1"/>
  <c r="B65" i="1"/>
  <c r="B97" i="1" s="1"/>
  <c r="A65" i="1"/>
  <c r="A97" i="1" s="1"/>
  <c r="BL97" i="1" s="1"/>
  <c r="C64" i="1"/>
  <c r="BM64" i="1" s="1"/>
  <c r="B64" i="1"/>
  <c r="B96" i="1" s="1"/>
  <c r="A64" i="1"/>
  <c r="A96" i="1" s="1"/>
  <c r="BL96" i="1" s="1"/>
  <c r="C63" i="1"/>
  <c r="BM63" i="1" s="1"/>
  <c r="B63" i="1"/>
  <c r="B95" i="1" s="1"/>
  <c r="A63" i="1"/>
  <c r="BL63" i="1" s="1"/>
  <c r="C62" i="1"/>
  <c r="BM62" i="1" s="1"/>
  <c r="B62" i="1"/>
  <c r="B94" i="1" s="1"/>
  <c r="A62" i="1"/>
  <c r="A94" i="1" s="1"/>
  <c r="BL94" i="1" s="1"/>
  <c r="C61" i="1"/>
  <c r="BM61" i="1" s="1"/>
  <c r="B61" i="1"/>
  <c r="B93" i="1" s="1"/>
  <c r="A61" i="1"/>
  <c r="A93" i="1" s="1"/>
  <c r="BL93" i="1" s="1"/>
  <c r="C60" i="1"/>
  <c r="BM60" i="1" s="1"/>
  <c r="B60" i="1"/>
  <c r="B92" i="1" s="1"/>
  <c r="A60" i="1"/>
  <c r="A92" i="1" s="1"/>
  <c r="BL92" i="1" s="1"/>
  <c r="C59" i="1"/>
  <c r="BM59" i="1" s="1"/>
  <c r="B59" i="1"/>
  <c r="B91" i="1" s="1"/>
  <c r="A59" i="1"/>
  <c r="A91" i="1" s="1"/>
  <c r="BL91" i="1" s="1"/>
  <c r="C58" i="1"/>
  <c r="BM58" i="1" s="1"/>
  <c r="B58" i="1"/>
  <c r="B90" i="1" s="1"/>
  <c r="A58" i="1"/>
  <c r="A90" i="1" s="1"/>
  <c r="BL90" i="1" s="1"/>
  <c r="C57" i="1"/>
  <c r="BM57" i="1" s="1"/>
  <c r="B57" i="1"/>
  <c r="B89" i="1" s="1"/>
  <c r="A57" i="1"/>
  <c r="A89" i="1" s="1"/>
  <c r="BL89" i="1" s="1"/>
  <c r="C56" i="1"/>
  <c r="BM56" i="1" s="1"/>
  <c r="B56" i="1"/>
  <c r="B88" i="1" s="1"/>
  <c r="A56" i="1"/>
  <c r="A88" i="1" s="1"/>
  <c r="BL88" i="1" s="1"/>
  <c r="C55" i="1"/>
  <c r="BM55" i="1" s="1"/>
  <c r="B55" i="1"/>
  <c r="B87" i="1" s="1"/>
  <c r="A55" i="1"/>
  <c r="BL55" i="1" s="1"/>
  <c r="C54" i="1"/>
  <c r="BM54" i="1" s="1"/>
  <c r="B54" i="1"/>
  <c r="B86" i="1" s="1"/>
  <c r="A54" i="1"/>
  <c r="A86" i="1" s="1"/>
  <c r="BL86" i="1" s="1"/>
  <c r="D53" i="1"/>
  <c r="C53" i="1"/>
  <c r="C85" i="2"/>
  <c r="BM85" i="2" s="1"/>
  <c r="B85" i="2"/>
  <c r="B117" i="2" s="1"/>
  <c r="A85" i="2"/>
  <c r="C84" i="2"/>
  <c r="BM84" i="2" s="1"/>
  <c r="B84" i="2"/>
  <c r="B116" i="2" s="1"/>
  <c r="A84" i="2"/>
  <c r="C83" i="2"/>
  <c r="BM83" i="2" s="1"/>
  <c r="B83" i="2"/>
  <c r="B115" i="2" s="1"/>
  <c r="A83" i="2"/>
  <c r="BL83" i="2" s="1"/>
  <c r="C82" i="2"/>
  <c r="BM82" i="2" s="1"/>
  <c r="B82" i="2"/>
  <c r="B114" i="2" s="1"/>
  <c r="A82" i="2"/>
  <c r="C81" i="2"/>
  <c r="BM81" i="2" s="1"/>
  <c r="B81" i="2"/>
  <c r="B113" i="2" s="1"/>
  <c r="A81" i="2"/>
  <c r="C80" i="2"/>
  <c r="BM80" i="2" s="1"/>
  <c r="B80" i="2"/>
  <c r="B112" i="2" s="1"/>
  <c r="A80" i="2"/>
  <c r="BL80" i="2" s="1"/>
  <c r="C79" i="2"/>
  <c r="BM79" i="2" s="1"/>
  <c r="B79" i="2"/>
  <c r="B111" i="2" s="1"/>
  <c r="A79" i="2"/>
  <c r="C78" i="2"/>
  <c r="BM78" i="2" s="1"/>
  <c r="B78" i="2"/>
  <c r="B110" i="2" s="1"/>
  <c r="A78" i="2"/>
  <c r="C77" i="2"/>
  <c r="BM77" i="2" s="1"/>
  <c r="B77" i="2"/>
  <c r="B109" i="2" s="1"/>
  <c r="A77" i="2"/>
  <c r="C76" i="2"/>
  <c r="BM76" i="2" s="1"/>
  <c r="B76" i="2"/>
  <c r="B108" i="2" s="1"/>
  <c r="A76" i="2"/>
  <c r="C75" i="2"/>
  <c r="BM75" i="2" s="1"/>
  <c r="B75" i="2"/>
  <c r="B107" i="2" s="1"/>
  <c r="A75" i="2"/>
  <c r="BL75" i="2" s="1"/>
  <c r="C74" i="2"/>
  <c r="BM74" i="2" s="1"/>
  <c r="B74" i="2"/>
  <c r="B106" i="2" s="1"/>
  <c r="A74" i="2"/>
  <c r="C73" i="2"/>
  <c r="BM73" i="2" s="1"/>
  <c r="B73" i="2"/>
  <c r="B105" i="2" s="1"/>
  <c r="A73" i="2"/>
  <c r="C72" i="2"/>
  <c r="BM72" i="2" s="1"/>
  <c r="B72" i="2"/>
  <c r="B104" i="2" s="1"/>
  <c r="A72" i="2"/>
  <c r="BL72" i="2" s="1"/>
  <c r="C71" i="2"/>
  <c r="BM71" i="2" s="1"/>
  <c r="B71" i="2"/>
  <c r="B103" i="2" s="1"/>
  <c r="A71" i="2"/>
  <c r="C70" i="2"/>
  <c r="BM70" i="2" s="1"/>
  <c r="B70" i="2"/>
  <c r="B102" i="2" s="1"/>
  <c r="A70" i="2"/>
  <c r="C69" i="2"/>
  <c r="BM69" i="2" s="1"/>
  <c r="B69" i="2"/>
  <c r="B101" i="2" s="1"/>
  <c r="A69" i="2"/>
  <c r="C68" i="2"/>
  <c r="BM68" i="2" s="1"/>
  <c r="B68" i="2"/>
  <c r="B100" i="2" s="1"/>
  <c r="A68" i="2"/>
  <c r="C67" i="2"/>
  <c r="BM67" i="2" s="1"/>
  <c r="B67" i="2"/>
  <c r="B99" i="2" s="1"/>
  <c r="A67" i="2"/>
  <c r="BL67" i="2" s="1"/>
  <c r="C66" i="2"/>
  <c r="BM66" i="2" s="1"/>
  <c r="B66" i="2"/>
  <c r="B98" i="2" s="1"/>
  <c r="A66" i="2"/>
  <c r="C65" i="2"/>
  <c r="BM65" i="2" s="1"/>
  <c r="B65" i="2"/>
  <c r="B97" i="2" s="1"/>
  <c r="A65" i="2"/>
  <c r="C64" i="2"/>
  <c r="BM64" i="2" s="1"/>
  <c r="B64" i="2"/>
  <c r="B96" i="2" s="1"/>
  <c r="A64" i="2"/>
  <c r="C63" i="2"/>
  <c r="BM63" i="2" s="1"/>
  <c r="B63" i="2"/>
  <c r="B95" i="2" s="1"/>
  <c r="A63" i="2"/>
  <c r="C62" i="2"/>
  <c r="BM62" i="2" s="1"/>
  <c r="B62" i="2"/>
  <c r="B94" i="2" s="1"/>
  <c r="A62" i="2"/>
  <c r="C61" i="2"/>
  <c r="BM61" i="2" s="1"/>
  <c r="B61" i="2"/>
  <c r="B93" i="2" s="1"/>
  <c r="A61" i="2"/>
  <c r="C60" i="2"/>
  <c r="BM60" i="2" s="1"/>
  <c r="B60" i="2"/>
  <c r="B92" i="2" s="1"/>
  <c r="A60" i="2"/>
  <c r="C59" i="2"/>
  <c r="BM59" i="2" s="1"/>
  <c r="B59" i="2"/>
  <c r="B91" i="2" s="1"/>
  <c r="A59" i="2"/>
  <c r="BL59" i="2" s="1"/>
  <c r="C58" i="2"/>
  <c r="BM58" i="2" s="1"/>
  <c r="B58" i="2"/>
  <c r="B90" i="2" s="1"/>
  <c r="A58" i="2"/>
  <c r="C57" i="2"/>
  <c r="BM57" i="2" s="1"/>
  <c r="B57" i="2"/>
  <c r="B89" i="2" s="1"/>
  <c r="A57" i="2"/>
  <c r="C56" i="2"/>
  <c r="BM56" i="2" s="1"/>
  <c r="B56" i="2"/>
  <c r="B88" i="2" s="1"/>
  <c r="A56" i="2"/>
  <c r="C55" i="2"/>
  <c r="BM55" i="2" s="1"/>
  <c r="B55" i="2"/>
  <c r="B87" i="2" s="1"/>
  <c r="A55" i="2"/>
  <c r="C54" i="2"/>
  <c r="BM54" i="2" s="1"/>
  <c r="B54" i="2"/>
  <c r="B86" i="2" s="1"/>
  <c r="A54" i="2"/>
  <c r="BL54" i="2" s="1"/>
  <c r="D53" i="2"/>
  <c r="C53" i="2"/>
  <c r="C85" i="3"/>
  <c r="BM85" i="3" s="1"/>
  <c r="B85" i="3"/>
  <c r="B117" i="3" s="1"/>
  <c r="A85" i="3"/>
  <c r="C84" i="3"/>
  <c r="BM84" i="3" s="1"/>
  <c r="B84" i="3"/>
  <c r="B116" i="3" s="1"/>
  <c r="A84" i="3"/>
  <c r="BL84" i="3" s="1"/>
  <c r="C83" i="3"/>
  <c r="BM83" i="3" s="1"/>
  <c r="B83" i="3"/>
  <c r="B115" i="3" s="1"/>
  <c r="A83" i="3"/>
  <c r="C82" i="3"/>
  <c r="BM82" i="3" s="1"/>
  <c r="B82" i="3"/>
  <c r="B114" i="3" s="1"/>
  <c r="A82" i="3"/>
  <c r="C81" i="3"/>
  <c r="BM81" i="3" s="1"/>
  <c r="B81" i="3"/>
  <c r="B113" i="3" s="1"/>
  <c r="A81" i="3"/>
  <c r="C80" i="3"/>
  <c r="BM80" i="3" s="1"/>
  <c r="B80" i="3"/>
  <c r="B112" i="3" s="1"/>
  <c r="A80" i="3"/>
  <c r="C79" i="3"/>
  <c r="BM79" i="3" s="1"/>
  <c r="B79" i="3"/>
  <c r="B111" i="3" s="1"/>
  <c r="A79" i="3"/>
  <c r="BL79" i="3" s="1"/>
  <c r="C78" i="3"/>
  <c r="BM78" i="3" s="1"/>
  <c r="B78" i="3"/>
  <c r="B110" i="3" s="1"/>
  <c r="A78" i="3"/>
  <c r="C77" i="3"/>
  <c r="BM77" i="3" s="1"/>
  <c r="B77" i="3"/>
  <c r="B109" i="3" s="1"/>
  <c r="A77" i="3"/>
  <c r="C76" i="3"/>
  <c r="BM76" i="3" s="1"/>
  <c r="B76" i="3"/>
  <c r="B108" i="3" s="1"/>
  <c r="A76" i="3"/>
  <c r="BL76" i="3" s="1"/>
  <c r="C75" i="3"/>
  <c r="BM75" i="3" s="1"/>
  <c r="B75" i="3"/>
  <c r="B107" i="3" s="1"/>
  <c r="A75" i="3"/>
  <c r="C74" i="3"/>
  <c r="BM74" i="3" s="1"/>
  <c r="B74" i="3"/>
  <c r="B106" i="3" s="1"/>
  <c r="A74" i="3"/>
  <c r="C73" i="3"/>
  <c r="BM73" i="3" s="1"/>
  <c r="B73" i="3"/>
  <c r="B105" i="3" s="1"/>
  <c r="A73" i="3"/>
  <c r="C72" i="3"/>
  <c r="BM72" i="3" s="1"/>
  <c r="B72" i="3"/>
  <c r="B104" i="3" s="1"/>
  <c r="A72" i="3"/>
  <c r="C71" i="3"/>
  <c r="BM71" i="3" s="1"/>
  <c r="B71" i="3"/>
  <c r="B103" i="3" s="1"/>
  <c r="A71" i="3"/>
  <c r="BL71" i="3" s="1"/>
  <c r="C70" i="3"/>
  <c r="BM70" i="3" s="1"/>
  <c r="B70" i="3"/>
  <c r="B102" i="3" s="1"/>
  <c r="A70" i="3"/>
  <c r="C69" i="3"/>
  <c r="BM69" i="3" s="1"/>
  <c r="B69" i="3"/>
  <c r="B101" i="3" s="1"/>
  <c r="A69" i="3"/>
  <c r="C68" i="3"/>
  <c r="BM68" i="3" s="1"/>
  <c r="B68" i="3"/>
  <c r="B100" i="3" s="1"/>
  <c r="A68" i="3"/>
  <c r="C67" i="3"/>
  <c r="BM67" i="3" s="1"/>
  <c r="B67" i="3"/>
  <c r="B99" i="3" s="1"/>
  <c r="A67" i="3"/>
  <c r="C66" i="3"/>
  <c r="BM66" i="3" s="1"/>
  <c r="B66" i="3"/>
  <c r="B98" i="3" s="1"/>
  <c r="A66" i="3"/>
  <c r="C65" i="3"/>
  <c r="BM65" i="3" s="1"/>
  <c r="B65" i="3"/>
  <c r="B97" i="3" s="1"/>
  <c r="A65" i="3"/>
  <c r="C64" i="3"/>
  <c r="BM64" i="3" s="1"/>
  <c r="B64" i="3"/>
  <c r="B96" i="3" s="1"/>
  <c r="A64" i="3"/>
  <c r="C63" i="3"/>
  <c r="BM63" i="3" s="1"/>
  <c r="B63" i="3"/>
  <c r="B95" i="3" s="1"/>
  <c r="A63" i="3"/>
  <c r="BL63" i="3" s="1"/>
  <c r="C62" i="3"/>
  <c r="BM62" i="3" s="1"/>
  <c r="B62" i="3"/>
  <c r="B94" i="3" s="1"/>
  <c r="A62" i="3"/>
  <c r="C61" i="3"/>
  <c r="BM61" i="3" s="1"/>
  <c r="B61" i="3"/>
  <c r="B93" i="3" s="1"/>
  <c r="A61" i="3"/>
  <c r="C60" i="3"/>
  <c r="BM60" i="3" s="1"/>
  <c r="B60" i="3"/>
  <c r="B92" i="3" s="1"/>
  <c r="A60" i="3"/>
  <c r="C59" i="3"/>
  <c r="BM59" i="3" s="1"/>
  <c r="B59" i="3"/>
  <c r="B91" i="3" s="1"/>
  <c r="A59" i="3"/>
  <c r="C58" i="3"/>
  <c r="BM58" i="3" s="1"/>
  <c r="B58" i="3"/>
  <c r="B90" i="3" s="1"/>
  <c r="A58" i="3"/>
  <c r="C57" i="3"/>
  <c r="BM57" i="3" s="1"/>
  <c r="B57" i="3"/>
  <c r="B89" i="3" s="1"/>
  <c r="A57" i="3"/>
  <c r="C56" i="3"/>
  <c r="BM56" i="3" s="1"/>
  <c r="B56" i="3"/>
  <c r="B88" i="3" s="1"/>
  <c r="A56" i="3"/>
  <c r="C55" i="3"/>
  <c r="BM55" i="3" s="1"/>
  <c r="B55" i="3"/>
  <c r="B87" i="3" s="1"/>
  <c r="A55" i="3"/>
  <c r="BL55" i="3" s="1"/>
  <c r="C54" i="3"/>
  <c r="BM54" i="3" s="1"/>
  <c r="B54" i="3"/>
  <c r="B86" i="3" s="1"/>
  <c r="A54" i="3"/>
  <c r="D53" i="3"/>
  <c r="C53" i="3"/>
  <c r="C85" i="4"/>
  <c r="BM85" i="4" s="1"/>
  <c r="B85" i="4"/>
  <c r="B117" i="4" s="1"/>
  <c r="A85" i="4"/>
  <c r="C84" i="4"/>
  <c r="BM84" i="4" s="1"/>
  <c r="B84" i="4"/>
  <c r="B116" i="4" s="1"/>
  <c r="A84" i="4"/>
  <c r="C83" i="4"/>
  <c r="BM83" i="4" s="1"/>
  <c r="B83" i="4"/>
  <c r="B115" i="4" s="1"/>
  <c r="A83" i="4"/>
  <c r="C82" i="4"/>
  <c r="BM82" i="4" s="1"/>
  <c r="B82" i="4"/>
  <c r="B114" i="4" s="1"/>
  <c r="A82" i="4"/>
  <c r="C81" i="4"/>
  <c r="BM81" i="4" s="1"/>
  <c r="B81" i="4"/>
  <c r="B113" i="4" s="1"/>
  <c r="A81" i="4"/>
  <c r="C80" i="4"/>
  <c r="BM80" i="4" s="1"/>
  <c r="B80" i="4"/>
  <c r="B112" i="4" s="1"/>
  <c r="A80" i="4"/>
  <c r="BL80" i="4" s="1"/>
  <c r="C79" i="4"/>
  <c r="BM79" i="4" s="1"/>
  <c r="B79" i="4"/>
  <c r="B111" i="4" s="1"/>
  <c r="A79" i="4"/>
  <c r="C78" i="4"/>
  <c r="BM78" i="4" s="1"/>
  <c r="B78" i="4"/>
  <c r="B110" i="4" s="1"/>
  <c r="A78" i="4"/>
  <c r="C77" i="4"/>
  <c r="BM77" i="4" s="1"/>
  <c r="B77" i="4"/>
  <c r="B109" i="4" s="1"/>
  <c r="A77" i="4"/>
  <c r="C76" i="4"/>
  <c r="BM76" i="4" s="1"/>
  <c r="B76" i="4"/>
  <c r="B108" i="4" s="1"/>
  <c r="A76" i="4"/>
  <c r="C75" i="4"/>
  <c r="BM75" i="4" s="1"/>
  <c r="B75" i="4"/>
  <c r="B107" i="4" s="1"/>
  <c r="A75" i="4"/>
  <c r="BL75" i="4" s="1"/>
  <c r="C74" i="4"/>
  <c r="BM74" i="4" s="1"/>
  <c r="B74" i="4"/>
  <c r="B106" i="4" s="1"/>
  <c r="A74" i="4"/>
  <c r="C73" i="4"/>
  <c r="BM73" i="4" s="1"/>
  <c r="B73" i="4"/>
  <c r="B105" i="4" s="1"/>
  <c r="A73" i="4"/>
  <c r="C72" i="4"/>
  <c r="BM72" i="4" s="1"/>
  <c r="B72" i="4"/>
  <c r="B104" i="4" s="1"/>
  <c r="A72" i="4"/>
  <c r="BL72" i="4" s="1"/>
  <c r="C71" i="4"/>
  <c r="BM71" i="4" s="1"/>
  <c r="B71" i="4"/>
  <c r="B103" i="4" s="1"/>
  <c r="A71" i="4"/>
  <c r="C70" i="4"/>
  <c r="BM70" i="4" s="1"/>
  <c r="B70" i="4"/>
  <c r="B102" i="4" s="1"/>
  <c r="A70" i="4"/>
  <c r="BL70" i="4" s="1"/>
  <c r="C69" i="4"/>
  <c r="BM69" i="4" s="1"/>
  <c r="B69" i="4"/>
  <c r="B101" i="4" s="1"/>
  <c r="A69" i="4"/>
  <c r="C68" i="4"/>
  <c r="BM68" i="4" s="1"/>
  <c r="B68" i="4"/>
  <c r="B100" i="4" s="1"/>
  <c r="A68" i="4"/>
  <c r="C67" i="4"/>
  <c r="BM67" i="4" s="1"/>
  <c r="B67" i="4"/>
  <c r="B99" i="4" s="1"/>
  <c r="A67" i="4"/>
  <c r="BL67" i="4" s="1"/>
  <c r="C66" i="4"/>
  <c r="BM66" i="4" s="1"/>
  <c r="B66" i="4"/>
  <c r="B98" i="4" s="1"/>
  <c r="A66" i="4"/>
  <c r="C65" i="4"/>
  <c r="BM65" i="4" s="1"/>
  <c r="B65" i="4"/>
  <c r="B97" i="4" s="1"/>
  <c r="A65" i="4"/>
  <c r="C64" i="4"/>
  <c r="BM64" i="4" s="1"/>
  <c r="B64" i="4"/>
  <c r="B96" i="4" s="1"/>
  <c r="A64" i="4"/>
  <c r="C63" i="4"/>
  <c r="BM63" i="4" s="1"/>
  <c r="B63" i="4"/>
  <c r="B95" i="4" s="1"/>
  <c r="A63" i="4"/>
  <c r="C62" i="4"/>
  <c r="BM62" i="4" s="1"/>
  <c r="B62" i="4"/>
  <c r="B94" i="4" s="1"/>
  <c r="A62" i="4"/>
  <c r="BL62" i="4" s="1"/>
  <c r="C61" i="4"/>
  <c r="BM61" i="4" s="1"/>
  <c r="B61" i="4"/>
  <c r="B93" i="4" s="1"/>
  <c r="A61" i="4"/>
  <c r="C60" i="4"/>
  <c r="BM60" i="4" s="1"/>
  <c r="B60" i="4"/>
  <c r="B92" i="4" s="1"/>
  <c r="A60" i="4"/>
  <c r="C59" i="4"/>
  <c r="BM59" i="4" s="1"/>
  <c r="B59" i="4"/>
  <c r="B91" i="4" s="1"/>
  <c r="A59" i="4"/>
  <c r="BL59" i="4" s="1"/>
  <c r="C58" i="4"/>
  <c r="BM58" i="4" s="1"/>
  <c r="B58" i="4"/>
  <c r="B90" i="4" s="1"/>
  <c r="A58" i="4"/>
  <c r="C57" i="4"/>
  <c r="BM57" i="4" s="1"/>
  <c r="B57" i="4"/>
  <c r="B89" i="4" s="1"/>
  <c r="A57" i="4"/>
  <c r="C56" i="4"/>
  <c r="BM56" i="4" s="1"/>
  <c r="B56" i="4"/>
  <c r="B88" i="4" s="1"/>
  <c r="A56" i="4"/>
  <c r="C55" i="4"/>
  <c r="BM55" i="4" s="1"/>
  <c r="B55" i="4"/>
  <c r="B87" i="4" s="1"/>
  <c r="A55" i="4"/>
  <c r="C54" i="4"/>
  <c r="BM54" i="4" s="1"/>
  <c r="B54" i="4"/>
  <c r="B86" i="4" s="1"/>
  <c r="A54" i="4"/>
  <c r="D53" i="4"/>
  <c r="C53" i="4"/>
  <c r="C85" i="5"/>
  <c r="BM85" i="5" s="1"/>
  <c r="B85" i="5"/>
  <c r="B117" i="5" s="1"/>
  <c r="A85" i="5"/>
  <c r="C84" i="5"/>
  <c r="BM84" i="5" s="1"/>
  <c r="B84" i="5"/>
  <c r="B116" i="5" s="1"/>
  <c r="A84" i="5"/>
  <c r="BL84" i="5" s="1"/>
  <c r="C83" i="5"/>
  <c r="BM83" i="5" s="1"/>
  <c r="B83" i="5"/>
  <c r="B115" i="5" s="1"/>
  <c r="A83" i="5"/>
  <c r="C82" i="5"/>
  <c r="BM82" i="5" s="1"/>
  <c r="B82" i="5"/>
  <c r="B114" i="5" s="1"/>
  <c r="A82" i="5"/>
  <c r="C81" i="5"/>
  <c r="BM81" i="5" s="1"/>
  <c r="B81" i="5"/>
  <c r="B113" i="5" s="1"/>
  <c r="A81" i="5"/>
  <c r="C80" i="5"/>
  <c r="BM80" i="5" s="1"/>
  <c r="B80" i="5"/>
  <c r="B112" i="5" s="1"/>
  <c r="A80" i="5"/>
  <c r="C79" i="5"/>
  <c r="BM79" i="5" s="1"/>
  <c r="B79" i="5"/>
  <c r="B111" i="5" s="1"/>
  <c r="A79" i="5"/>
  <c r="C78" i="5"/>
  <c r="BM78" i="5" s="1"/>
  <c r="B78" i="5"/>
  <c r="B110" i="5" s="1"/>
  <c r="A78" i="5"/>
  <c r="C77" i="5"/>
  <c r="BM77" i="5" s="1"/>
  <c r="B77" i="5"/>
  <c r="B109" i="5" s="1"/>
  <c r="A77" i="5"/>
  <c r="C76" i="5"/>
  <c r="BM76" i="5" s="1"/>
  <c r="B76" i="5"/>
  <c r="B108" i="5" s="1"/>
  <c r="A76" i="5"/>
  <c r="BL76" i="5" s="1"/>
  <c r="C75" i="5"/>
  <c r="BM75" i="5" s="1"/>
  <c r="B75" i="5"/>
  <c r="B107" i="5" s="1"/>
  <c r="A75" i="5"/>
  <c r="BL75" i="5" s="1"/>
  <c r="C74" i="5"/>
  <c r="BM74" i="5" s="1"/>
  <c r="B74" i="5"/>
  <c r="B106" i="5" s="1"/>
  <c r="A74" i="5"/>
  <c r="C73" i="5"/>
  <c r="BM73" i="5" s="1"/>
  <c r="B73" i="5"/>
  <c r="B105" i="5" s="1"/>
  <c r="A73" i="5"/>
  <c r="C72" i="5"/>
  <c r="BM72" i="5" s="1"/>
  <c r="B72" i="5"/>
  <c r="B104" i="5" s="1"/>
  <c r="A72" i="5"/>
  <c r="C71" i="5"/>
  <c r="BM71" i="5" s="1"/>
  <c r="B71" i="5"/>
  <c r="B103" i="5" s="1"/>
  <c r="A71" i="5"/>
  <c r="BL71" i="5" s="1"/>
  <c r="C70" i="5"/>
  <c r="BM70" i="5" s="1"/>
  <c r="B70" i="5"/>
  <c r="B102" i="5" s="1"/>
  <c r="A70" i="5"/>
  <c r="BL70" i="5" s="1"/>
  <c r="C69" i="5"/>
  <c r="BM69" i="5" s="1"/>
  <c r="B69" i="5"/>
  <c r="B101" i="5" s="1"/>
  <c r="A69" i="5"/>
  <c r="C68" i="5"/>
  <c r="BM68" i="5" s="1"/>
  <c r="B68" i="5"/>
  <c r="B100" i="5" s="1"/>
  <c r="A68" i="5"/>
  <c r="C67" i="5"/>
  <c r="BM67" i="5" s="1"/>
  <c r="B67" i="5"/>
  <c r="B99" i="5" s="1"/>
  <c r="A67" i="5"/>
  <c r="C66" i="5"/>
  <c r="BM66" i="5" s="1"/>
  <c r="B66" i="5"/>
  <c r="B98" i="5" s="1"/>
  <c r="A66" i="5"/>
  <c r="C65" i="5"/>
  <c r="BM65" i="5" s="1"/>
  <c r="B65" i="5"/>
  <c r="B97" i="5" s="1"/>
  <c r="A65" i="5"/>
  <c r="C64" i="5"/>
  <c r="BM64" i="5" s="1"/>
  <c r="B64" i="5"/>
  <c r="B96" i="5" s="1"/>
  <c r="A64" i="5"/>
  <c r="C63" i="5"/>
  <c r="BM63" i="5" s="1"/>
  <c r="B63" i="5"/>
  <c r="B95" i="5" s="1"/>
  <c r="A63" i="5"/>
  <c r="BL63" i="5" s="1"/>
  <c r="C62" i="5"/>
  <c r="BM62" i="5" s="1"/>
  <c r="B62" i="5"/>
  <c r="B94" i="5" s="1"/>
  <c r="A62" i="5"/>
  <c r="BL62" i="5" s="1"/>
  <c r="C61" i="5"/>
  <c r="BM61" i="5" s="1"/>
  <c r="B61" i="5"/>
  <c r="B93" i="5" s="1"/>
  <c r="A61" i="5"/>
  <c r="C60" i="5"/>
  <c r="BM60" i="5" s="1"/>
  <c r="B60" i="5"/>
  <c r="B92" i="5" s="1"/>
  <c r="A60" i="5"/>
  <c r="C59" i="5"/>
  <c r="BM59" i="5" s="1"/>
  <c r="B59" i="5"/>
  <c r="B91" i="5" s="1"/>
  <c r="A59" i="5"/>
  <c r="C58" i="5"/>
  <c r="BM58" i="5" s="1"/>
  <c r="B58" i="5"/>
  <c r="B90" i="5" s="1"/>
  <c r="A58" i="5"/>
  <c r="C57" i="5"/>
  <c r="BM57" i="5" s="1"/>
  <c r="B57" i="5"/>
  <c r="B89" i="5" s="1"/>
  <c r="A57" i="5"/>
  <c r="C56" i="5"/>
  <c r="BM56" i="5" s="1"/>
  <c r="B56" i="5"/>
  <c r="B88" i="5" s="1"/>
  <c r="A56" i="5"/>
  <c r="C55" i="5"/>
  <c r="BM55" i="5" s="1"/>
  <c r="B55" i="5"/>
  <c r="B87" i="5" s="1"/>
  <c r="A55" i="5"/>
  <c r="BL55" i="5" s="1"/>
  <c r="C54" i="5"/>
  <c r="BM54" i="5" s="1"/>
  <c r="B54" i="5"/>
  <c r="B86" i="5" s="1"/>
  <c r="A54" i="5"/>
  <c r="BL54" i="5" s="1"/>
  <c r="D53" i="5"/>
  <c r="C53" i="5"/>
  <c r="C85" i="6"/>
  <c r="BM85" i="6" s="1"/>
  <c r="B85" i="6"/>
  <c r="B117" i="6" s="1"/>
  <c r="A85" i="6"/>
  <c r="C84" i="6"/>
  <c r="BM84" i="6" s="1"/>
  <c r="B84" i="6"/>
  <c r="B116" i="6" s="1"/>
  <c r="A84" i="6"/>
  <c r="C83" i="6"/>
  <c r="BM83" i="6" s="1"/>
  <c r="B83" i="6"/>
  <c r="B115" i="6" s="1"/>
  <c r="A83" i="6"/>
  <c r="C82" i="6"/>
  <c r="BM82" i="6" s="1"/>
  <c r="B82" i="6"/>
  <c r="B114" i="6" s="1"/>
  <c r="A82" i="6"/>
  <c r="C81" i="6"/>
  <c r="BM81" i="6" s="1"/>
  <c r="B81" i="6"/>
  <c r="B113" i="6" s="1"/>
  <c r="A81" i="6"/>
  <c r="C80" i="6"/>
  <c r="BM80" i="6" s="1"/>
  <c r="B80" i="6"/>
  <c r="B112" i="6" s="1"/>
  <c r="A80" i="6"/>
  <c r="BL80" i="6" s="1"/>
  <c r="C79" i="6"/>
  <c r="BM79" i="6" s="1"/>
  <c r="B79" i="6"/>
  <c r="B111" i="6" s="1"/>
  <c r="A79" i="6"/>
  <c r="BL79" i="6" s="1"/>
  <c r="C78" i="6"/>
  <c r="BM78" i="6" s="1"/>
  <c r="B78" i="6"/>
  <c r="B110" i="6" s="1"/>
  <c r="A78" i="6"/>
  <c r="C77" i="6"/>
  <c r="BM77" i="6" s="1"/>
  <c r="B77" i="6"/>
  <c r="B109" i="6" s="1"/>
  <c r="A77" i="6"/>
  <c r="C76" i="6"/>
  <c r="BM76" i="6" s="1"/>
  <c r="B76" i="6"/>
  <c r="B108" i="6" s="1"/>
  <c r="A76" i="6"/>
  <c r="C75" i="6"/>
  <c r="BM75" i="6" s="1"/>
  <c r="B75" i="6"/>
  <c r="B107" i="6" s="1"/>
  <c r="A75" i="6"/>
  <c r="BL75" i="6" s="1"/>
  <c r="C74" i="6"/>
  <c r="BM74" i="6" s="1"/>
  <c r="B74" i="6"/>
  <c r="B106" i="6" s="1"/>
  <c r="A74" i="6"/>
  <c r="C73" i="6"/>
  <c r="BM73" i="6" s="1"/>
  <c r="B73" i="6"/>
  <c r="B105" i="6" s="1"/>
  <c r="A73" i="6"/>
  <c r="C72" i="6"/>
  <c r="BM72" i="6" s="1"/>
  <c r="B72" i="6"/>
  <c r="B104" i="6" s="1"/>
  <c r="A72" i="6"/>
  <c r="BL72" i="6" s="1"/>
  <c r="C71" i="6"/>
  <c r="BM71" i="6" s="1"/>
  <c r="B71" i="6"/>
  <c r="B103" i="6" s="1"/>
  <c r="A71" i="6"/>
  <c r="C70" i="6"/>
  <c r="BM70" i="6" s="1"/>
  <c r="B70" i="6"/>
  <c r="B102" i="6" s="1"/>
  <c r="A70" i="6"/>
  <c r="C69" i="6"/>
  <c r="BM69" i="6" s="1"/>
  <c r="B69" i="6"/>
  <c r="B101" i="6" s="1"/>
  <c r="A69" i="6"/>
  <c r="C68" i="6"/>
  <c r="BM68" i="6" s="1"/>
  <c r="B68" i="6"/>
  <c r="B100" i="6" s="1"/>
  <c r="A68" i="6"/>
  <c r="C67" i="6"/>
  <c r="BM67" i="6" s="1"/>
  <c r="B67" i="6"/>
  <c r="B99" i="6" s="1"/>
  <c r="A67" i="6"/>
  <c r="BL67" i="6" s="1"/>
  <c r="C66" i="6"/>
  <c r="BM66" i="6" s="1"/>
  <c r="B66" i="6"/>
  <c r="B98" i="6" s="1"/>
  <c r="A66" i="6"/>
  <c r="C65" i="6"/>
  <c r="BM65" i="6" s="1"/>
  <c r="B65" i="6"/>
  <c r="B97" i="6" s="1"/>
  <c r="A65" i="6"/>
  <c r="C64" i="6"/>
  <c r="BM64" i="6" s="1"/>
  <c r="B64" i="6"/>
  <c r="B96" i="6" s="1"/>
  <c r="A64" i="6"/>
  <c r="C63" i="6"/>
  <c r="BM63" i="6" s="1"/>
  <c r="B63" i="6"/>
  <c r="B95" i="6" s="1"/>
  <c r="A63" i="6"/>
  <c r="C62" i="6"/>
  <c r="BM62" i="6" s="1"/>
  <c r="B62" i="6"/>
  <c r="B94" i="6" s="1"/>
  <c r="A62" i="6"/>
  <c r="BL62" i="6" s="1"/>
  <c r="C61" i="6"/>
  <c r="BM61" i="6" s="1"/>
  <c r="B61" i="6"/>
  <c r="B93" i="6" s="1"/>
  <c r="A61" i="6"/>
  <c r="C60" i="6"/>
  <c r="BM60" i="6" s="1"/>
  <c r="B60" i="6"/>
  <c r="B92" i="6" s="1"/>
  <c r="A60" i="6"/>
  <c r="C59" i="6"/>
  <c r="BM59" i="6" s="1"/>
  <c r="B59" i="6"/>
  <c r="B91" i="6" s="1"/>
  <c r="A59" i="6"/>
  <c r="BL59" i="6" s="1"/>
  <c r="C58" i="6"/>
  <c r="BM58" i="6" s="1"/>
  <c r="B58" i="6"/>
  <c r="B90" i="6" s="1"/>
  <c r="A58" i="6"/>
  <c r="C57" i="6"/>
  <c r="BM57" i="6" s="1"/>
  <c r="B57" i="6"/>
  <c r="B89" i="6" s="1"/>
  <c r="A57" i="6"/>
  <c r="C56" i="6"/>
  <c r="BM56" i="6" s="1"/>
  <c r="B56" i="6"/>
  <c r="B88" i="6" s="1"/>
  <c r="A56" i="6"/>
  <c r="C55" i="6"/>
  <c r="BM55" i="6" s="1"/>
  <c r="B55" i="6"/>
  <c r="B87" i="6" s="1"/>
  <c r="A55" i="6"/>
  <c r="C54" i="6"/>
  <c r="BM54" i="6" s="1"/>
  <c r="B54" i="6"/>
  <c r="B86" i="6" s="1"/>
  <c r="A54" i="6"/>
  <c r="D53" i="6"/>
  <c r="C53" i="6"/>
  <c r="C85" i="7"/>
  <c r="BM85" i="7" s="1"/>
  <c r="B85" i="7"/>
  <c r="B117" i="7" s="1"/>
  <c r="A85" i="7"/>
  <c r="C84" i="7"/>
  <c r="BM84" i="7" s="1"/>
  <c r="B84" i="7"/>
  <c r="B116" i="7" s="1"/>
  <c r="A84" i="7"/>
  <c r="BL84" i="7" s="1"/>
  <c r="C83" i="7"/>
  <c r="BM83" i="7" s="1"/>
  <c r="B83" i="7"/>
  <c r="B115" i="7" s="1"/>
  <c r="A83" i="7"/>
  <c r="BL83" i="7" s="1"/>
  <c r="C82" i="7"/>
  <c r="BM82" i="7" s="1"/>
  <c r="B82" i="7"/>
  <c r="B114" i="7" s="1"/>
  <c r="A82" i="7"/>
  <c r="C81" i="7"/>
  <c r="BM81" i="7" s="1"/>
  <c r="B81" i="7"/>
  <c r="B113" i="7" s="1"/>
  <c r="A81" i="7"/>
  <c r="C80" i="7"/>
  <c r="BM80" i="7" s="1"/>
  <c r="B80" i="7"/>
  <c r="B112" i="7" s="1"/>
  <c r="A80" i="7"/>
  <c r="C79" i="7"/>
  <c r="BM79" i="7" s="1"/>
  <c r="B79" i="7"/>
  <c r="B111" i="7" s="1"/>
  <c r="A79" i="7"/>
  <c r="C78" i="7"/>
  <c r="BM78" i="7" s="1"/>
  <c r="B78" i="7"/>
  <c r="B110" i="7" s="1"/>
  <c r="A78" i="7"/>
  <c r="C77" i="7"/>
  <c r="BM77" i="7" s="1"/>
  <c r="B77" i="7"/>
  <c r="B109" i="7" s="1"/>
  <c r="A77" i="7"/>
  <c r="C76" i="7"/>
  <c r="BM76" i="7" s="1"/>
  <c r="B76" i="7"/>
  <c r="B108" i="7" s="1"/>
  <c r="A76" i="7"/>
  <c r="BL76" i="7" s="1"/>
  <c r="C75" i="7"/>
  <c r="BM75" i="7" s="1"/>
  <c r="B75" i="7"/>
  <c r="B107" i="7" s="1"/>
  <c r="A75" i="7"/>
  <c r="BL75" i="7" s="1"/>
  <c r="C74" i="7"/>
  <c r="BM74" i="7" s="1"/>
  <c r="B74" i="7"/>
  <c r="B106" i="7" s="1"/>
  <c r="A74" i="7"/>
  <c r="C73" i="7"/>
  <c r="BM73" i="7" s="1"/>
  <c r="B73" i="7"/>
  <c r="B105" i="7" s="1"/>
  <c r="A73" i="7"/>
  <c r="C72" i="7"/>
  <c r="BM72" i="7" s="1"/>
  <c r="B72" i="7"/>
  <c r="B104" i="7" s="1"/>
  <c r="A72" i="7"/>
  <c r="C71" i="7"/>
  <c r="BM71" i="7" s="1"/>
  <c r="B71" i="7"/>
  <c r="B103" i="7" s="1"/>
  <c r="A71" i="7"/>
  <c r="C70" i="7"/>
  <c r="BM70" i="7" s="1"/>
  <c r="B70" i="7"/>
  <c r="B102" i="7" s="1"/>
  <c r="A70" i="7"/>
  <c r="BL70" i="7" s="1"/>
  <c r="C69" i="7"/>
  <c r="BM69" i="7" s="1"/>
  <c r="B69" i="7"/>
  <c r="B101" i="7" s="1"/>
  <c r="A69" i="7"/>
  <c r="BL69" i="7" s="1"/>
  <c r="C68" i="7"/>
  <c r="BM68" i="7" s="1"/>
  <c r="B68" i="7"/>
  <c r="B100" i="7" s="1"/>
  <c r="A68" i="7"/>
  <c r="BL68" i="7" s="1"/>
  <c r="C67" i="7"/>
  <c r="BM67" i="7" s="1"/>
  <c r="B67" i="7"/>
  <c r="B99" i="7" s="1"/>
  <c r="A67" i="7"/>
  <c r="C66" i="7"/>
  <c r="BM66" i="7" s="1"/>
  <c r="B66" i="7"/>
  <c r="B98" i="7" s="1"/>
  <c r="A66" i="7"/>
  <c r="C65" i="7"/>
  <c r="BM65" i="7" s="1"/>
  <c r="B65" i="7"/>
  <c r="B97" i="7" s="1"/>
  <c r="A65" i="7"/>
  <c r="C64" i="7"/>
  <c r="BM64" i="7" s="1"/>
  <c r="B64" i="7"/>
  <c r="B96" i="7" s="1"/>
  <c r="A64" i="7"/>
  <c r="C63" i="7"/>
  <c r="BM63" i="7" s="1"/>
  <c r="B63" i="7"/>
  <c r="B95" i="7" s="1"/>
  <c r="A63" i="7"/>
  <c r="BL63" i="7" s="1"/>
  <c r="C62" i="7"/>
  <c r="BM62" i="7" s="1"/>
  <c r="B62" i="7"/>
  <c r="B94" i="7" s="1"/>
  <c r="A62" i="7"/>
  <c r="C61" i="7"/>
  <c r="BM61" i="7" s="1"/>
  <c r="B61" i="7"/>
  <c r="B93" i="7" s="1"/>
  <c r="A61" i="7"/>
  <c r="BL61" i="7" s="1"/>
  <c r="C60" i="7"/>
  <c r="BM60" i="7" s="1"/>
  <c r="B60" i="7"/>
  <c r="B92" i="7" s="1"/>
  <c r="A60" i="7"/>
  <c r="BL60" i="7" s="1"/>
  <c r="C59" i="7"/>
  <c r="BM59" i="7" s="1"/>
  <c r="B59" i="7"/>
  <c r="B91" i="7" s="1"/>
  <c r="A59" i="7"/>
  <c r="C58" i="7"/>
  <c r="BM58" i="7" s="1"/>
  <c r="B58" i="7"/>
  <c r="B90" i="7" s="1"/>
  <c r="A58" i="7"/>
  <c r="C57" i="7"/>
  <c r="BM57" i="7" s="1"/>
  <c r="B57" i="7"/>
  <c r="B89" i="7" s="1"/>
  <c r="A57" i="7"/>
  <c r="C56" i="7"/>
  <c r="BM56" i="7" s="1"/>
  <c r="B56" i="7"/>
  <c r="B88" i="7" s="1"/>
  <c r="A56" i="7"/>
  <c r="C55" i="7"/>
  <c r="BM55" i="7" s="1"/>
  <c r="B55" i="7"/>
  <c r="B87" i="7" s="1"/>
  <c r="A55" i="7"/>
  <c r="BL55" i="7" s="1"/>
  <c r="C54" i="7"/>
  <c r="BM54" i="7" s="1"/>
  <c r="B54" i="7"/>
  <c r="B86" i="7" s="1"/>
  <c r="A54" i="7"/>
  <c r="D53" i="7"/>
  <c r="C53" i="7"/>
  <c r="C85" i="8"/>
  <c r="BM85" i="8" s="1"/>
  <c r="B85" i="8"/>
  <c r="B117" i="8" s="1"/>
  <c r="A85" i="8"/>
  <c r="BL85" i="8" s="1"/>
  <c r="C84" i="8"/>
  <c r="BM84" i="8" s="1"/>
  <c r="B84" i="8"/>
  <c r="B116" i="8" s="1"/>
  <c r="A84" i="8"/>
  <c r="C83" i="8"/>
  <c r="BM83" i="8" s="1"/>
  <c r="B83" i="8"/>
  <c r="B115" i="8" s="1"/>
  <c r="A83" i="8"/>
  <c r="C82" i="8"/>
  <c r="BM82" i="8" s="1"/>
  <c r="B82" i="8"/>
  <c r="B114" i="8" s="1"/>
  <c r="A82" i="8"/>
  <c r="C81" i="8"/>
  <c r="BM81" i="8" s="1"/>
  <c r="B81" i="8"/>
  <c r="B113" i="8" s="1"/>
  <c r="A81" i="8"/>
  <c r="C80" i="8"/>
  <c r="BM80" i="8" s="1"/>
  <c r="B80" i="8"/>
  <c r="B112" i="8" s="1"/>
  <c r="A80" i="8"/>
  <c r="BL80" i="8" s="1"/>
  <c r="C79" i="8"/>
  <c r="BM79" i="8" s="1"/>
  <c r="B79" i="8"/>
  <c r="B111" i="8" s="1"/>
  <c r="A79" i="8"/>
  <c r="BL79" i="8" s="1"/>
  <c r="C78" i="8"/>
  <c r="BM78" i="8" s="1"/>
  <c r="B78" i="8"/>
  <c r="B110" i="8" s="1"/>
  <c r="A78" i="8"/>
  <c r="BL78" i="8" s="1"/>
  <c r="C77" i="8"/>
  <c r="BM77" i="8" s="1"/>
  <c r="B77" i="8"/>
  <c r="B109" i="8" s="1"/>
  <c r="A77" i="8"/>
  <c r="BL77" i="8" s="1"/>
  <c r="C76" i="8"/>
  <c r="BM76" i="8" s="1"/>
  <c r="B76" i="8"/>
  <c r="B108" i="8" s="1"/>
  <c r="A76" i="8"/>
  <c r="C75" i="8"/>
  <c r="BM75" i="8" s="1"/>
  <c r="B75" i="8"/>
  <c r="B107" i="8" s="1"/>
  <c r="A75" i="8"/>
  <c r="C74" i="8"/>
  <c r="BM74" i="8" s="1"/>
  <c r="B74" i="8"/>
  <c r="B106" i="8" s="1"/>
  <c r="A74" i="8"/>
  <c r="C73" i="8"/>
  <c r="BM73" i="8" s="1"/>
  <c r="B73" i="8"/>
  <c r="B105" i="8" s="1"/>
  <c r="A73" i="8"/>
  <c r="C72" i="8"/>
  <c r="BM72" i="8" s="1"/>
  <c r="B72" i="8"/>
  <c r="B104" i="8" s="1"/>
  <c r="A72" i="8"/>
  <c r="BL72" i="8" s="1"/>
  <c r="C71" i="8"/>
  <c r="BM71" i="8" s="1"/>
  <c r="B71" i="8"/>
  <c r="B103" i="8" s="1"/>
  <c r="A71" i="8"/>
  <c r="C70" i="8"/>
  <c r="BM70" i="8" s="1"/>
  <c r="B70" i="8"/>
  <c r="B102" i="8" s="1"/>
  <c r="A70" i="8"/>
  <c r="C69" i="8"/>
  <c r="BM69" i="8" s="1"/>
  <c r="B69" i="8"/>
  <c r="B101" i="8" s="1"/>
  <c r="A69" i="8"/>
  <c r="C68" i="8"/>
  <c r="BM68" i="8" s="1"/>
  <c r="B68" i="8"/>
  <c r="B100" i="8" s="1"/>
  <c r="A68" i="8"/>
  <c r="C67" i="8"/>
  <c r="BM67" i="8" s="1"/>
  <c r="B67" i="8"/>
  <c r="B99" i="8" s="1"/>
  <c r="A67" i="8"/>
  <c r="BL67" i="8" s="1"/>
  <c r="C66" i="8"/>
  <c r="BM66" i="8" s="1"/>
  <c r="B66" i="8"/>
  <c r="B98" i="8" s="1"/>
  <c r="A66" i="8"/>
  <c r="C65" i="8"/>
  <c r="BM65" i="8" s="1"/>
  <c r="B65" i="8"/>
  <c r="B97" i="8" s="1"/>
  <c r="A65" i="8"/>
  <c r="BL65" i="8" s="1"/>
  <c r="C64" i="8"/>
  <c r="BM64" i="8" s="1"/>
  <c r="B64" i="8"/>
  <c r="B96" i="8" s="1"/>
  <c r="A64" i="8"/>
  <c r="BL64" i="8" s="1"/>
  <c r="C63" i="8"/>
  <c r="BM63" i="8" s="1"/>
  <c r="B63" i="8"/>
  <c r="B95" i="8" s="1"/>
  <c r="A63" i="8"/>
  <c r="C62" i="8"/>
  <c r="BM62" i="8" s="1"/>
  <c r="B62" i="8"/>
  <c r="B94" i="8" s="1"/>
  <c r="A62" i="8"/>
  <c r="C61" i="8"/>
  <c r="BM61" i="8" s="1"/>
  <c r="B61" i="8"/>
  <c r="B93" i="8" s="1"/>
  <c r="A61" i="8"/>
  <c r="C60" i="8"/>
  <c r="BM60" i="8" s="1"/>
  <c r="B60" i="8"/>
  <c r="B92" i="8" s="1"/>
  <c r="A60" i="8"/>
  <c r="C59" i="8"/>
  <c r="BM59" i="8" s="1"/>
  <c r="B59" i="8"/>
  <c r="B91" i="8" s="1"/>
  <c r="A59" i="8"/>
  <c r="BL59" i="8" s="1"/>
  <c r="C58" i="8"/>
  <c r="BM58" i="8" s="1"/>
  <c r="B58" i="8"/>
  <c r="B90" i="8" s="1"/>
  <c r="A58" i="8"/>
  <c r="C57" i="8"/>
  <c r="BM57" i="8" s="1"/>
  <c r="B57" i="8"/>
  <c r="B89" i="8" s="1"/>
  <c r="A57" i="8"/>
  <c r="BL57" i="8" s="1"/>
  <c r="C56" i="8"/>
  <c r="BM56" i="8" s="1"/>
  <c r="B56" i="8"/>
  <c r="B88" i="8" s="1"/>
  <c r="A56" i="8"/>
  <c r="BL56" i="8" s="1"/>
  <c r="C55" i="8"/>
  <c r="BM55" i="8" s="1"/>
  <c r="B55" i="8"/>
  <c r="B87" i="8" s="1"/>
  <c r="A55" i="8"/>
  <c r="C54" i="8"/>
  <c r="BM54" i="8" s="1"/>
  <c r="B54" i="8"/>
  <c r="B86" i="8" s="1"/>
  <c r="A54" i="8"/>
  <c r="D53" i="8"/>
  <c r="C53" i="8"/>
  <c r="C85" i="10"/>
  <c r="BM85" i="10" s="1"/>
  <c r="B85" i="10"/>
  <c r="B117" i="10" s="1"/>
  <c r="A85" i="10"/>
  <c r="C84" i="10"/>
  <c r="BM84" i="10" s="1"/>
  <c r="B84" i="10"/>
  <c r="B116" i="10" s="1"/>
  <c r="A84" i="10"/>
  <c r="BL84" i="10" s="1"/>
  <c r="C83" i="10"/>
  <c r="BM83" i="10" s="1"/>
  <c r="B83" i="10"/>
  <c r="B115" i="10" s="1"/>
  <c r="A83" i="10"/>
  <c r="C82" i="10"/>
  <c r="BM82" i="10" s="1"/>
  <c r="B82" i="10"/>
  <c r="B114" i="10" s="1"/>
  <c r="A82" i="10"/>
  <c r="BL82" i="10" s="1"/>
  <c r="C81" i="10"/>
  <c r="BM81" i="10" s="1"/>
  <c r="B81" i="10"/>
  <c r="B113" i="10" s="1"/>
  <c r="A81" i="10"/>
  <c r="BL81" i="10" s="1"/>
  <c r="C80" i="10"/>
  <c r="BM80" i="10" s="1"/>
  <c r="B80" i="10"/>
  <c r="B112" i="10" s="1"/>
  <c r="A80" i="10"/>
  <c r="C79" i="10"/>
  <c r="BM79" i="10" s="1"/>
  <c r="B79" i="10"/>
  <c r="B111" i="10" s="1"/>
  <c r="A79" i="10"/>
  <c r="C78" i="10"/>
  <c r="BM78" i="10" s="1"/>
  <c r="B78" i="10"/>
  <c r="B110" i="10" s="1"/>
  <c r="A78" i="10"/>
  <c r="C77" i="10"/>
  <c r="BM77" i="10" s="1"/>
  <c r="B77" i="10"/>
  <c r="B109" i="10" s="1"/>
  <c r="A77" i="10"/>
  <c r="C76" i="10"/>
  <c r="BM76" i="10" s="1"/>
  <c r="B76" i="10"/>
  <c r="B108" i="10" s="1"/>
  <c r="A76" i="10"/>
  <c r="BL76" i="10" s="1"/>
  <c r="C75" i="10"/>
  <c r="BM75" i="10" s="1"/>
  <c r="B75" i="10"/>
  <c r="B107" i="10" s="1"/>
  <c r="A75" i="10"/>
  <c r="C74" i="10"/>
  <c r="BM74" i="10" s="1"/>
  <c r="B74" i="10"/>
  <c r="B106" i="10" s="1"/>
  <c r="A74" i="10"/>
  <c r="BL74" i="10" s="1"/>
  <c r="C73" i="10"/>
  <c r="BM73" i="10" s="1"/>
  <c r="B73" i="10"/>
  <c r="B105" i="10" s="1"/>
  <c r="A73" i="10"/>
  <c r="BL73" i="10" s="1"/>
  <c r="C72" i="10"/>
  <c r="BM72" i="10" s="1"/>
  <c r="B72" i="10"/>
  <c r="B104" i="10" s="1"/>
  <c r="A72" i="10"/>
  <c r="C71" i="10"/>
  <c r="BM71" i="10" s="1"/>
  <c r="B71" i="10"/>
  <c r="B103" i="10" s="1"/>
  <c r="A71" i="10"/>
  <c r="BL71" i="10" s="1"/>
  <c r="C70" i="10"/>
  <c r="BM70" i="10" s="1"/>
  <c r="B70" i="10"/>
  <c r="B102" i="10" s="1"/>
  <c r="A70" i="10"/>
  <c r="C69" i="10"/>
  <c r="BM69" i="10" s="1"/>
  <c r="B69" i="10"/>
  <c r="B101" i="10" s="1"/>
  <c r="A69" i="10"/>
  <c r="BL69" i="10" s="1"/>
  <c r="C68" i="10"/>
  <c r="BM68" i="10" s="1"/>
  <c r="B68" i="10"/>
  <c r="B100" i="10" s="1"/>
  <c r="A68" i="10"/>
  <c r="BL68" i="10" s="1"/>
  <c r="C67" i="10"/>
  <c r="BM67" i="10" s="1"/>
  <c r="B67" i="10"/>
  <c r="B99" i="10" s="1"/>
  <c r="A67" i="10"/>
  <c r="C66" i="10"/>
  <c r="BM66" i="10" s="1"/>
  <c r="B66" i="10"/>
  <c r="B98" i="10" s="1"/>
  <c r="A66" i="10"/>
  <c r="C65" i="10"/>
  <c r="BM65" i="10" s="1"/>
  <c r="B65" i="10"/>
  <c r="B97" i="10" s="1"/>
  <c r="A65" i="10"/>
  <c r="C64" i="10"/>
  <c r="BM64" i="10" s="1"/>
  <c r="B64" i="10"/>
  <c r="B96" i="10" s="1"/>
  <c r="A64" i="10"/>
  <c r="C63" i="10"/>
  <c r="BM63" i="10" s="1"/>
  <c r="B63" i="10"/>
  <c r="B95" i="10" s="1"/>
  <c r="A63" i="10"/>
  <c r="BL63" i="10" s="1"/>
  <c r="C62" i="10"/>
  <c r="BM62" i="10" s="1"/>
  <c r="B62" i="10"/>
  <c r="B94" i="10" s="1"/>
  <c r="A62" i="10"/>
  <c r="C61" i="10"/>
  <c r="BM61" i="10" s="1"/>
  <c r="B61" i="10"/>
  <c r="B93" i="10" s="1"/>
  <c r="A61" i="10"/>
  <c r="BL61" i="10" s="1"/>
  <c r="C60" i="10"/>
  <c r="BM60" i="10" s="1"/>
  <c r="B60" i="10"/>
  <c r="B92" i="10" s="1"/>
  <c r="A60" i="10"/>
  <c r="BL60" i="10" s="1"/>
  <c r="C59" i="10"/>
  <c r="BM59" i="10" s="1"/>
  <c r="B59" i="10"/>
  <c r="B91" i="10" s="1"/>
  <c r="A59" i="10"/>
  <c r="C58" i="10"/>
  <c r="BM58" i="10" s="1"/>
  <c r="B58" i="10"/>
  <c r="B90" i="10" s="1"/>
  <c r="A58" i="10"/>
  <c r="C57" i="10"/>
  <c r="BM57" i="10" s="1"/>
  <c r="B57" i="10"/>
  <c r="B89" i="10" s="1"/>
  <c r="A57" i="10"/>
  <c r="C56" i="10"/>
  <c r="BM56" i="10" s="1"/>
  <c r="B56" i="10"/>
  <c r="B88" i="10" s="1"/>
  <c r="A56" i="10"/>
  <c r="C55" i="10"/>
  <c r="BM55" i="10" s="1"/>
  <c r="B55" i="10"/>
  <c r="B87" i="10" s="1"/>
  <c r="A55" i="10"/>
  <c r="BL55" i="10" s="1"/>
  <c r="C54" i="10"/>
  <c r="BM54" i="10" s="1"/>
  <c r="B54" i="10"/>
  <c r="B86" i="10" s="1"/>
  <c r="A54" i="10"/>
  <c r="D53" i="10"/>
  <c r="C53" i="10"/>
  <c r="C85" i="11"/>
  <c r="BM85" i="11" s="1"/>
  <c r="B85" i="11"/>
  <c r="B117" i="11" s="1"/>
  <c r="A85" i="11"/>
  <c r="BL85" i="11" s="1"/>
  <c r="C84" i="11"/>
  <c r="BM84" i="11" s="1"/>
  <c r="B84" i="11"/>
  <c r="B116" i="11" s="1"/>
  <c r="A84" i="11"/>
  <c r="C83" i="11"/>
  <c r="BM83" i="11" s="1"/>
  <c r="B83" i="11"/>
  <c r="B115" i="11" s="1"/>
  <c r="A83" i="11"/>
  <c r="C82" i="11"/>
  <c r="BM82" i="11" s="1"/>
  <c r="B82" i="11"/>
  <c r="B114" i="11" s="1"/>
  <c r="A82" i="11"/>
  <c r="C81" i="11"/>
  <c r="BM81" i="11" s="1"/>
  <c r="B81" i="11"/>
  <c r="B113" i="11" s="1"/>
  <c r="A81" i="11"/>
  <c r="C80" i="11"/>
  <c r="BM80" i="11" s="1"/>
  <c r="B80" i="11"/>
  <c r="B112" i="11" s="1"/>
  <c r="A80" i="11"/>
  <c r="BL80" i="11" s="1"/>
  <c r="C79" i="11"/>
  <c r="BM79" i="11" s="1"/>
  <c r="B79" i="11"/>
  <c r="B111" i="11" s="1"/>
  <c r="A79" i="11"/>
  <c r="C78" i="11"/>
  <c r="BM78" i="11" s="1"/>
  <c r="B78" i="11"/>
  <c r="B110" i="11" s="1"/>
  <c r="A78" i="11"/>
  <c r="BL78" i="11" s="1"/>
  <c r="C77" i="11"/>
  <c r="BM77" i="11" s="1"/>
  <c r="B77" i="11"/>
  <c r="B109" i="11" s="1"/>
  <c r="A77" i="11"/>
  <c r="BL77" i="11" s="1"/>
  <c r="C76" i="11"/>
  <c r="BM76" i="11" s="1"/>
  <c r="B76" i="11"/>
  <c r="B108" i="11" s="1"/>
  <c r="A76" i="11"/>
  <c r="C75" i="11"/>
  <c r="BM75" i="11" s="1"/>
  <c r="B75" i="11"/>
  <c r="B107" i="11" s="1"/>
  <c r="A75" i="11"/>
  <c r="C74" i="11"/>
  <c r="BM74" i="11" s="1"/>
  <c r="B74" i="11"/>
  <c r="B106" i="11" s="1"/>
  <c r="A74" i="11"/>
  <c r="C73" i="11"/>
  <c r="BM73" i="11" s="1"/>
  <c r="B73" i="11"/>
  <c r="B105" i="11" s="1"/>
  <c r="A73" i="11"/>
  <c r="C72" i="11"/>
  <c r="BM72" i="11" s="1"/>
  <c r="B72" i="11"/>
  <c r="B104" i="11" s="1"/>
  <c r="A72" i="11"/>
  <c r="BL72" i="11" s="1"/>
  <c r="C71" i="11"/>
  <c r="BM71" i="11" s="1"/>
  <c r="B71" i="11"/>
  <c r="B103" i="11" s="1"/>
  <c r="A71" i="11"/>
  <c r="C70" i="11"/>
  <c r="BM70" i="11" s="1"/>
  <c r="B70" i="11"/>
  <c r="B102" i="11" s="1"/>
  <c r="A70" i="11"/>
  <c r="C69" i="11"/>
  <c r="BM69" i="11" s="1"/>
  <c r="B69" i="11"/>
  <c r="B101" i="11" s="1"/>
  <c r="A69" i="11"/>
  <c r="C68" i="11"/>
  <c r="BM68" i="11" s="1"/>
  <c r="B68" i="11"/>
  <c r="B100" i="11" s="1"/>
  <c r="A68" i="11"/>
  <c r="C67" i="11"/>
  <c r="BM67" i="11" s="1"/>
  <c r="B67" i="11"/>
  <c r="B99" i="11" s="1"/>
  <c r="A67" i="11"/>
  <c r="BL67" i="11" s="1"/>
  <c r="C66" i="11"/>
  <c r="BM66" i="11" s="1"/>
  <c r="B66" i="11"/>
  <c r="B98" i="11" s="1"/>
  <c r="A66" i="11"/>
  <c r="C65" i="11"/>
  <c r="BM65" i="11" s="1"/>
  <c r="B65" i="11"/>
  <c r="B97" i="11" s="1"/>
  <c r="A65" i="11"/>
  <c r="BL65" i="11" s="1"/>
  <c r="C64" i="11"/>
  <c r="BM64" i="11" s="1"/>
  <c r="B64" i="11"/>
  <c r="B96" i="11" s="1"/>
  <c r="A64" i="11"/>
  <c r="BL64" i="11" s="1"/>
  <c r="C63" i="11"/>
  <c r="BM63" i="11" s="1"/>
  <c r="B63" i="11"/>
  <c r="B95" i="11" s="1"/>
  <c r="A63" i="11"/>
  <c r="C62" i="11"/>
  <c r="BM62" i="11" s="1"/>
  <c r="B62" i="11"/>
  <c r="B94" i="11" s="1"/>
  <c r="A62" i="11"/>
  <c r="C61" i="11"/>
  <c r="BM61" i="11" s="1"/>
  <c r="B61" i="11"/>
  <c r="B93" i="11" s="1"/>
  <c r="A61" i="11"/>
  <c r="C60" i="11"/>
  <c r="BM60" i="11" s="1"/>
  <c r="B60" i="11"/>
  <c r="B92" i="11" s="1"/>
  <c r="A60" i="11"/>
  <c r="C59" i="11"/>
  <c r="BM59" i="11" s="1"/>
  <c r="B59" i="11"/>
  <c r="B91" i="11" s="1"/>
  <c r="A59" i="11"/>
  <c r="BL59" i="11" s="1"/>
  <c r="C58" i="11"/>
  <c r="BM58" i="11" s="1"/>
  <c r="B58" i="11"/>
  <c r="B90" i="11" s="1"/>
  <c r="A58" i="11"/>
  <c r="C57" i="11"/>
  <c r="BM57" i="11" s="1"/>
  <c r="B57" i="11"/>
  <c r="B89" i="11" s="1"/>
  <c r="A57" i="11"/>
  <c r="BL57" i="11" s="1"/>
  <c r="C56" i="11"/>
  <c r="BM56" i="11" s="1"/>
  <c r="B56" i="11"/>
  <c r="B88" i="11" s="1"/>
  <c r="A56" i="11"/>
  <c r="BL56" i="11" s="1"/>
  <c r="C55" i="11"/>
  <c r="BM55" i="11" s="1"/>
  <c r="B55" i="11"/>
  <c r="B87" i="11" s="1"/>
  <c r="A55" i="11"/>
  <c r="C54" i="11"/>
  <c r="BM54" i="11" s="1"/>
  <c r="B54" i="11"/>
  <c r="B86" i="11" s="1"/>
  <c r="A54" i="11"/>
  <c r="D53" i="11"/>
  <c r="C53" i="11"/>
  <c r="C85" i="12"/>
  <c r="BM85" i="12" s="1"/>
  <c r="B85" i="12"/>
  <c r="B117" i="12" s="1"/>
  <c r="A85" i="12"/>
  <c r="C84" i="12"/>
  <c r="BM84" i="12" s="1"/>
  <c r="B84" i="12"/>
  <c r="B116" i="12" s="1"/>
  <c r="A84" i="12"/>
  <c r="BL84" i="12" s="1"/>
  <c r="C83" i="12"/>
  <c r="BM83" i="12" s="1"/>
  <c r="B83" i="12"/>
  <c r="B115" i="12" s="1"/>
  <c r="A83" i="12"/>
  <c r="C82" i="12"/>
  <c r="BM82" i="12" s="1"/>
  <c r="B82" i="12"/>
  <c r="B114" i="12" s="1"/>
  <c r="A82" i="12"/>
  <c r="BL82" i="12" s="1"/>
  <c r="C81" i="12"/>
  <c r="BM81" i="12" s="1"/>
  <c r="B81" i="12"/>
  <c r="B113" i="12" s="1"/>
  <c r="A81" i="12"/>
  <c r="BL81" i="12" s="1"/>
  <c r="C80" i="12"/>
  <c r="BM80" i="12" s="1"/>
  <c r="B80" i="12"/>
  <c r="B112" i="12" s="1"/>
  <c r="A80" i="12"/>
  <c r="C79" i="12"/>
  <c r="BM79" i="12" s="1"/>
  <c r="B79" i="12"/>
  <c r="B111" i="12" s="1"/>
  <c r="A79" i="12"/>
  <c r="C78" i="12"/>
  <c r="BM78" i="12" s="1"/>
  <c r="B78" i="12"/>
  <c r="B110" i="12" s="1"/>
  <c r="A78" i="12"/>
  <c r="C77" i="12"/>
  <c r="BM77" i="12" s="1"/>
  <c r="B77" i="12"/>
  <c r="B109" i="12" s="1"/>
  <c r="A77" i="12"/>
  <c r="C76" i="12"/>
  <c r="BM76" i="12" s="1"/>
  <c r="B76" i="12"/>
  <c r="B108" i="12" s="1"/>
  <c r="A76" i="12"/>
  <c r="BL76" i="12" s="1"/>
  <c r="C75" i="12"/>
  <c r="BM75" i="12" s="1"/>
  <c r="B75" i="12"/>
  <c r="B107" i="12" s="1"/>
  <c r="A75" i="12"/>
  <c r="C74" i="12"/>
  <c r="BM74" i="12" s="1"/>
  <c r="B74" i="12"/>
  <c r="B106" i="12" s="1"/>
  <c r="A74" i="12"/>
  <c r="BL74" i="12" s="1"/>
  <c r="C73" i="12"/>
  <c r="BM73" i="12" s="1"/>
  <c r="B73" i="12"/>
  <c r="B105" i="12" s="1"/>
  <c r="A73" i="12"/>
  <c r="BL73" i="12" s="1"/>
  <c r="C72" i="12"/>
  <c r="BM72" i="12" s="1"/>
  <c r="B72" i="12"/>
  <c r="B104" i="12" s="1"/>
  <c r="A72" i="12"/>
  <c r="C71" i="12"/>
  <c r="BM71" i="12" s="1"/>
  <c r="B71" i="12"/>
  <c r="B103" i="12" s="1"/>
  <c r="A71" i="12"/>
  <c r="BL71" i="12" s="1"/>
  <c r="C70" i="12"/>
  <c r="BM70" i="12" s="1"/>
  <c r="B70" i="12"/>
  <c r="B102" i="12" s="1"/>
  <c r="A70" i="12"/>
  <c r="C69" i="12"/>
  <c r="BM69" i="12" s="1"/>
  <c r="B69" i="12"/>
  <c r="B101" i="12" s="1"/>
  <c r="A69" i="12"/>
  <c r="BL69" i="12" s="1"/>
  <c r="C68" i="12"/>
  <c r="BM68" i="12" s="1"/>
  <c r="B68" i="12"/>
  <c r="B100" i="12" s="1"/>
  <c r="A68" i="12"/>
  <c r="BL68" i="12" s="1"/>
  <c r="C67" i="12"/>
  <c r="BM67" i="12" s="1"/>
  <c r="B67" i="12"/>
  <c r="B99" i="12" s="1"/>
  <c r="A67" i="12"/>
  <c r="C66" i="12"/>
  <c r="BM66" i="12" s="1"/>
  <c r="B66" i="12"/>
  <c r="B98" i="12" s="1"/>
  <c r="A66" i="12"/>
  <c r="C65" i="12"/>
  <c r="BM65" i="12" s="1"/>
  <c r="B65" i="12"/>
  <c r="B97" i="12" s="1"/>
  <c r="A65" i="12"/>
  <c r="C64" i="12"/>
  <c r="BM64" i="12" s="1"/>
  <c r="B64" i="12"/>
  <c r="B96" i="12" s="1"/>
  <c r="A64" i="12"/>
  <c r="C63" i="12"/>
  <c r="BM63" i="12" s="1"/>
  <c r="B63" i="12"/>
  <c r="B95" i="12" s="1"/>
  <c r="A63" i="12"/>
  <c r="BL63" i="12" s="1"/>
  <c r="C62" i="12"/>
  <c r="BM62" i="12" s="1"/>
  <c r="B62" i="12"/>
  <c r="B94" i="12" s="1"/>
  <c r="A62" i="12"/>
  <c r="C61" i="12"/>
  <c r="BM61" i="12" s="1"/>
  <c r="B61" i="12"/>
  <c r="B93" i="12" s="1"/>
  <c r="A61" i="12"/>
  <c r="BL61" i="12" s="1"/>
  <c r="C60" i="12"/>
  <c r="BM60" i="12" s="1"/>
  <c r="B60" i="12"/>
  <c r="B92" i="12" s="1"/>
  <c r="A60" i="12"/>
  <c r="BL60" i="12" s="1"/>
  <c r="C59" i="12"/>
  <c r="BM59" i="12" s="1"/>
  <c r="B59" i="12"/>
  <c r="B91" i="12" s="1"/>
  <c r="A59" i="12"/>
  <c r="C58" i="12"/>
  <c r="BM58" i="12" s="1"/>
  <c r="B58" i="12"/>
  <c r="B90" i="12" s="1"/>
  <c r="A58" i="12"/>
  <c r="C57" i="12"/>
  <c r="BM57" i="12" s="1"/>
  <c r="B57" i="12"/>
  <c r="B89" i="12" s="1"/>
  <c r="A57" i="12"/>
  <c r="C56" i="12"/>
  <c r="BM56" i="12" s="1"/>
  <c r="B56" i="12"/>
  <c r="B88" i="12" s="1"/>
  <c r="A56" i="12"/>
  <c r="C55" i="12"/>
  <c r="BM55" i="12" s="1"/>
  <c r="B55" i="12"/>
  <c r="B87" i="12" s="1"/>
  <c r="A55" i="12"/>
  <c r="BL55" i="12" s="1"/>
  <c r="C54" i="12"/>
  <c r="BM54" i="12" s="1"/>
  <c r="B54" i="12"/>
  <c r="B86" i="12" s="1"/>
  <c r="A54" i="12"/>
  <c r="D53" i="12"/>
  <c r="C53" i="12"/>
  <c r="C85" i="13"/>
  <c r="BM85" i="13" s="1"/>
  <c r="B85" i="13"/>
  <c r="B117" i="13" s="1"/>
  <c r="A85" i="13"/>
  <c r="BL85" i="13" s="1"/>
  <c r="C84" i="13"/>
  <c r="BM84" i="13" s="1"/>
  <c r="B84" i="13"/>
  <c r="B116" i="13" s="1"/>
  <c r="A84" i="13"/>
  <c r="C83" i="13"/>
  <c r="BM83" i="13" s="1"/>
  <c r="B83" i="13"/>
  <c r="B115" i="13" s="1"/>
  <c r="A83" i="13"/>
  <c r="C82" i="13"/>
  <c r="BM82" i="13" s="1"/>
  <c r="B82" i="13"/>
  <c r="B114" i="13" s="1"/>
  <c r="A82" i="13"/>
  <c r="C81" i="13"/>
  <c r="BM81" i="13" s="1"/>
  <c r="B81" i="13"/>
  <c r="B113" i="13" s="1"/>
  <c r="A81" i="13"/>
  <c r="C80" i="13"/>
  <c r="BM80" i="13" s="1"/>
  <c r="B80" i="13"/>
  <c r="B112" i="13" s="1"/>
  <c r="A80" i="13"/>
  <c r="BL80" i="13" s="1"/>
  <c r="C79" i="13"/>
  <c r="BM79" i="13" s="1"/>
  <c r="B79" i="13"/>
  <c r="B111" i="13" s="1"/>
  <c r="A79" i="13"/>
  <c r="C78" i="13"/>
  <c r="BM78" i="13" s="1"/>
  <c r="B78" i="13"/>
  <c r="B110" i="13" s="1"/>
  <c r="A78" i="13"/>
  <c r="BL78" i="13" s="1"/>
  <c r="C77" i="13"/>
  <c r="BM77" i="13" s="1"/>
  <c r="B77" i="13"/>
  <c r="B109" i="13" s="1"/>
  <c r="A77" i="13"/>
  <c r="BL77" i="13" s="1"/>
  <c r="C76" i="13"/>
  <c r="BM76" i="13" s="1"/>
  <c r="B76" i="13"/>
  <c r="B108" i="13" s="1"/>
  <c r="A76" i="13"/>
  <c r="C75" i="13"/>
  <c r="BM75" i="13" s="1"/>
  <c r="B75" i="13"/>
  <c r="B107" i="13" s="1"/>
  <c r="A75" i="13"/>
  <c r="C74" i="13"/>
  <c r="BM74" i="13" s="1"/>
  <c r="B74" i="13"/>
  <c r="B106" i="13" s="1"/>
  <c r="A74" i="13"/>
  <c r="C73" i="13"/>
  <c r="BM73" i="13" s="1"/>
  <c r="B73" i="13"/>
  <c r="B105" i="13" s="1"/>
  <c r="A73" i="13"/>
  <c r="C72" i="13"/>
  <c r="BM72" i="13" s="1"/>
  <c r="B72" i="13"/>
  <c r="B104" i="13" s="1"/>
  <c r="A72" i="13"/>
  <c r="C71" i="13"/>
  <c r="BM71" i="13" s="1"/>
  <c r="B71" i="13"/>
  <c r="B103" i="13" s="1"/>
  <c r="A71" i="13"/>
  <c r="C70" i="13"/>
  <c r="BM70" i="13" s="1"/>
  <c r="B70" i="13"/>
  <c r="B102" i="13" s="1"/>
  <c r="A70" i="13"/>
  <c r="C69" i="13"/>
  <c r="BM69" i="13" s="1"/>
  <c r="B69" i="13"/>
  <c r="B101" i="13" s="1"/>
  <c r="A69" i="13"/>
  <c r="C68" i="13"/>
  <c r="BM68" i="13" s="1"/>
  <c r="B68" i="13"/>
  <c r="B100" i="13" s="1"/>
  <c r="A68" i="13"/>
  <c r="C67" i="13"/>
  <c r="BM67" i="13" s="1"/>
  <c r="B67" i="13"/>
  <c r="B99" i="13" s="1"/>
  <c r="A67" i="13"/>
  <c r="BL67" i="13" s="1"/>
  <c r="C66" i="13"/>
  <c r="BM66" i="13" s="1"/>
  <c r="B66" i="13"/>
  <c r="B98" i="13" s="1"/>
  <c r="A66" i="13"/>
  <c r="C65" i="13"/>
  <c r="BM65" i="13" s="1"/>
  <c r="B65" i="13"/>
  <c r="B97" i="13" s="1"/>
  <c r="A65" i="13"/>
  <c r="C64" i="13"/>
  <c r="BM64" i="13" s="1"/>
  <c r="B64" i="13"/>
  <c r="B96" i="13" s="1"/>
  <c r="A64" i="13"/>
  <c r="BL64" i="13" s="1"/>
  <c r="C63" i="13"/>
  <c r="BM63" i="13" s="1"/>
  <c r="B63" i="13"/>
  <c r="B95" i="13" s="1"/>
  <c r="A63" i="13"/>
  <c r="C62" i="13"/>
  <c r="BM62" i="13" s="1"/>
  <c r="B62" i="13"/>
  <c r="B94" i="13" s="1"/>
  <c r="A62" i="13"/>
  <c r="BL62" i="13" s="1"/>
  <c r="C61" i="13"/>
  <c r="BM61" i="13" s="1"/>
  <c r="B61" i="13"/>
  <c r="B93" i="13" s="1"/>
  <c r="A61" i="13"/>
  <c r="C60" i="13"/>
  <c r="BM60" i="13" s="1"/>
  <c r="B60" i="13"/>
  <c r="B92" i="13" s="1"/>
  <c r="A60" i="13"/>
  <c r="C59" i="13"/>
  <c r="BM59" i="13" s="1"/>
  <c r="B59" i="13"/>
  <c r="B91" i="13" s="1"/>
  <c r="A59" i="13"/>
  <c r="C58" i="13"/>
  <c r="BM58" i="13" s="1"/>
  <c r="B58" i="13"/>
  <c r="B90" i="13" s="1"/>
  <c r="A58" i="13"/>
  <c r="C57" i="13"/>
  <c r="BM57" i="13" s="1"/>
  <c r="B57" i="13"/>
  <c r="B89" i="13" s="1"/>
  <c r="A57" i="13"/>
  <c r="C56" i="13"/>
  <c r="BM56" i="13" s="1"/>
  <c r="B56" i="13"/>
  <c r="B88" i="13" s="1"/>
  <c r="A56" i="13"/>
  <c r="BL56" i="13" s="1"/>
  <c r="C55" i="13"/>
  <c r="BM55" i="13" s="1"/>
  <c r="B55" i="13"/>
  <c r="B87" i="13" s="1"/>
  <c r="A55" i="13"/>
  <c r="C54" i="13"/>
  <c r="BM54" i="13" s="1"/>
  <c r="B54" i="13"/>
  <c r="B86" i="13" s="1"/>
  <c r="A54" i="13"/>
  <c r="BL54" i="13" s="1"/>
  <c r="D53" i="13"/>
  <c r="C53" i="13"/>
  <c r="C85" i="14"/>
  <c r="BM85" i="14" s="1"/>
  <c r="B85" i="14"/>
  <c r="B117" i="14" s="1"/>
  <c r="A85" i="14"/>
  <c r="C84" i="14"/>
  <c r="BM84" i="14" s="1"/>
  <c r="B84" i="14"/>
  <c r="B116" i="14" s="1"/>
  <c r="A84" i="14"/>
  <c r="BL84" i="14" s="1"/>
  <c r="C83" i="14"/>
  <c r="BM83" i="14" s="1"/>
  <c r="B83" i="14"/>
  <c r="B115" i="14" s="1"/>
  <c r="A83" i="14"/>
  <c r="C82" i="14"/>
  <c r="BM82" i="14" s="1"/>
  <c r="B82" i="14"/>
  <c r="B114" i="14" s="1"/>
  <c r="A82" i="14"/>
  <c r="BL82" i="14" s="1"/>
  <c r="C81" i="14"/>
  <c r="BM81" i="14" s="1"/>
  <c r="B81" i="14"/>
  <c r="B113" i="14" s="1"/>
  <c r="A81" i="14"/>
  <c r="C80" i="14"/>
  <c r="BM80" i="14" s="1"/>
  <c r="B80" i="14"/>
  <c r="B112" i="14" s="1"/>
  <c r="A80" i="14"/>
  <c r="C79" i="14"/>
  <c r="BM79" i="14" s="1"/>
  <c r="B79" i="14"/>
  <c r="B111" i="14" s="1"/>
  <c r="A79" i="14"/>
  <c r="C78" i="14"/>
  <c r="BM78" i="14" s="1"/>
  <c r="B78" i="14"/>
  <c r="B110" i="14" s="1"/>
  <c r="A78" i="14"/>
  <c r="C77" i="14"/>
  <c r="BM77" i="14" s="1"/>
  <c r="B77" i="14"/>
  <c r="B109" i="14" s="1"/>
  <c r="A77" i="14"/>
  <c r="C76" i="14"/>
  <c r="BM76" i="14" s="1"/>
  <c r="B76" i="14"/>
  <c r="B108" i="14" s="1"/>
  <c r="A76" i="14"/>
  <c r="C75" i="14"/>
  <c r="BM75" i="14" s="1"/>
  <c r="B75" i="14"/>
  <c r="B107" i="14" s="1"/>
  <c r="A75" i="14"/>
  <c r="C74" i="14"/>
  <c r="BM74" i="14" s="1"/>
  <c r="B74" i="14"/>
  <c r="B106" i="14" s="1"/>
  <c r="A74" i="14"/>
  <c r="C73" i="14"/>
  <c r="BM73" i="14" s="1"/>
  <c r="B73" i="14"/>
  <c r="B105" i="14" s="1"/>
  <c r="A73" i="14"/>
  <c r="C72" i="14"/>
  <c r="BM72" i="14" s="1"/>
  <c r="B72" i="14"/>
  <c r="B104" i="14" s="1"/>
  <c r="A72" i="14"/>
  <c r="C71" i="14"/>
  <c r="BM71" i="14" s="1"/>
  <c r="B71" i="14"/>
  <c r="B103" i="14" s="1"/>
  <c r="A71" i="14"/>
  <c r="BL71" i="14" s="1"/>
  <c r="C70" i="14"/>
  <c r="BM70" i="14" s="1"/>
  <c r="B70" i="14"/>
  <c r="B102" i="14" s="1"/>
  <c r="A70" i="14"/>
  <c r="C69" i="14"/>
  <c r="BM69" i="14" s="1"/>
  <c r="B69" i="14"/>
  <c r="B101" i="14" s="1"/>
  <c r="A69" i="14"/>
  <c r="BL69" i="14" s="1"/>
  <c r="C68" i="14"/>
  <c r="BM68" i="14" s="1"/>
  <c r="B68" i="14"/>
  <c r="B100" i="14" s="1"/>
  <c r="A68" i="14"/>
  <c r="C67" i="14"/>
  <c r="BM67" i="14" s="1"/>
  <c r="B67" i="14"/>
  <c r="B99" i="14" s="1"/>
  <c r="A67" i="14"/>
  <c r="C66" i="14"/>
  <c r="BM66" i="14" s="1"/>
  <c r="B66" i="14"/>
  <c r="B98" i="14" s="1"/>
  <c r="A66" i="14"/>
  <c r="C65" i="14"/>
  <c r="BM65" i="14" s="1"/>
  <c r="B65" i="14"/>
  <c r="B97" i="14" s="1"/>
  <c r="A65" i="14"/>
  <c r="BL65" i="14" s="1"/>
  <c r="C64" i="14"/>
  <c r="BM64" i="14" s="1"/>
  <c r="B64" i="14"/>
  <c r="B96" i="14" s="1"/>
  <c r="A64" i="14"/>
  <c r="C63" i="14"/>
  <c r="BM63" i="14" s="1"/>
  <c r="B63" i="14"/>
  <c r="B95" i="14" s="1"/>
  <c r="A63" i="14"/>
  <c r="BL63" i="14" s="1"/>
  <c r="C62" i="14"/>
  <c r="BM62" i="14" s="1"/>
  <c r="B62" i="14"/>
  <c r="B94" i="14" s="1"/>
  <c r="A62" i="14"/>
  <c r="C61" i="14"/>
  <c r="BM61" i="14" s="1"/>
  <c r="B61" i="14"/>
  <c r="B93" i="14" s="1"/>
  <c r="A61" i="14"/>
  <c r="BL61" i="14" s="1"/>
  <c r="C60" i="14"/>
  <c r="BM60" i="14" s="1"/>
  <c r="B60" i="14"/>
  <c r="B92" i="14" s="1"/>
  <c r="A60" i="14"/>
  <c r="C59" i="14"/>
  <c r="BM59" i="14" s="1"/>
  <c r="B59" i="14"/>
  <c r="B91" i="14" s="1"/>
  <c r="A59" i="14"/>
  <c r="C58" i="14"/>
  <c r="BM58" i="14" s="1"/>
  <c r="B58" i="14"/>
  <c r="B90" i="14" s="1"/>
  <c r="A58" i="14"/>
  <c r="C57" i="14"/>
  <c r="BM57" i="14" s="1"/>
  <c r="B57" i="14"/>
  <c r="B89" i="14" s="1"/>
  <c r="A57" i="14"/>
  <c r="BL57" i="14" s="1"/>
  <c r="C56" i="14"/>
  <c r="BM56" i="14" s="1"/>
  <c r="B56" i="14"/>
  <c r="B88" i="14" s="1"/>
  <c r="A56" i="14"/>
  <c r="C55" i="14"/>
  <c r="BM55" i="14" s="1"/>
  <c r="B55" i="14"/>
  <c r="B87" i="14" s="1"/>
  <c r="A55" i="14"/>
  <c r="BL55" i="14" s="1"/>
  <c r="C54" i="14"/>
  <c r="BM54" i="14" s="1"/>
  <c r="B54" i="14"/>
  <c r="B86" i="14" s="1"/>
  <c r="A54" i="14"/>
  <c r="D53" i="14"/>
  <c r="C53" i="14"/>
  <c r="C85" i="15"/>
  <c r="BM85" i="15" s="1"/>
  <c r="B85" i="15"/>
  <c r="B117" i="15" s="1"/>
  <c r="A85" i="15"/>
  <c r="C84" i="15"/>
  <c r="BM84" i="15" s="1"/>
  <c r="B84" i="15"/>
  <c r="B116" i="15" s="1"/>
  <c r="A84" i="15"/>
  <c r="C83" i="15"/>
  <c r="BM83" i="15" s="1"/>
  <c r="B83" i="15"/>
  <c r="B115" i="15" s="1"/>
  <c r="A83" i="15"/>
  <c r="C82" i="15"/>
  <c r="BM82" i="15" s="1"/>
  <c r="B82" i="15"/>
  <c r="B114" i="15" s="1"/>
  <c r="A82" i="15"/>
  <c r="BL82" i="15" s="1"/>
  <c r="C81" i="15"/>
  <c r="BM81" i="15" s="1"/>
  <c r="B81" i="15"/>
  <c r="B113" i="15" s="1"/>
  <c r="A81" i="15"/>
  <c r="C80" i="15"/>
  <c r="BM80" i="15" s="1"/>
  <c r="B80" i="15"/>
  <c r="B112" i="15" s="1"/>
  <c r="A80" i="15"/>
  <c r="BL80" i="15" s="1"/>
  <c r="C79" i="15"/>
  <c r="BM79" i="15" s="1"/>
  <c r="B79" i="15"/>
  <c r="B111" i="15" s="1"/>
  <c r="A79" i="15"/>
  <c r="C78" i="15"/>
  <c r="BM78" i="15" s="1"/>
  <c r="B78" i="15"/>
  <c r="B110" i="15" s="1"/>
  <c r="A78" i="15"/>
  <c r="BL78" i="15" s="1"/>
  <c r="C77" i="15"/>
  <c r="BM77" i="15" s="1"/>
  <c r="B77" i="15"/>
  <c r="B109" i="15" s="1"/>
  <c r="A77" i="15"/>
  <c r="C76" i="15"/>
  <c r="BM76" i="15" s="1"/>
  <c r="B76" i="15"/>
  <c r="B108" i="15" s="1"/>
  <c r="A76" i="15"/>
  <c r="C75" i="15"/>
  <c r="BM75" i="15" s="1"/>
  <c r="B75" i="15"/>
  <c r="B107" i="15" s="1"/>
  <c r="A75" i="15"/>
  <c r="C74" i="15"/>
  <c r="BM74" i="15" s="1"/>
  <c r="B74" i="15"/>
  <c r="B106" i="15" s="1"/>
  <c r="A74" i="15"/>
  <c r="BL74" i="15" s="1"/>
  <c r="C73" i="15"/>
  <c r="BM73" i="15" s="1"/>
  <c r="B73" i="15"/>
  <c r="B105" i="15" s="1"/>
  <c r="A73" i="15"/>
  <c r="C72" i="15"/>
  <c r="BM72" i="15" s="1"/>
  <c r="B72" i="15"/>
  <c r="B104" i="15" s="1"/>
  <c r="A72" i="15"/>
  <c r="BL72" i="15" s="1"/>
  <c r="C71" i="15"/>
  <c r="BM71" i="15" s="1"/>
  <c r="B71" i="15"/>
  <c r="B103" i="15" s="1"/>
  <c r="A71" i="15"/>
  <c r="C70" i="15"/>
  <c r="BM70" i="15" s="1"/>
  <c r="B70" i="15"/>
  <c r="B102" i="15" s="1"/>
  <c r="A70" i="15"/>
  <c r="C69" i="15"/>
  <c r="BM69" i="15" s="1"/>
  <c r="B69" i="15"/>
  <c r="B101" i="15" s="1"/>
  <c r="A69" i="15"/>
  <c r="BL69" i="15" s="1"/>
  <c r="C68" i="15"/>
  <c r="BM68" i="15" s="1"/>
  <c r="B68" i="15"/>
  <c r="B100" i="15" s="1"/>
  <c r="A68" i="15"/>
  <c r="C67" i="15"/>
  <c r="BM67" i="15" s="1"/>
  <c r="B67" i="15"/>
  <c r="B99" i="15" s="1"/>
  <c r="A67" i="15"/>
  <c r="BL67" i="15" s="1"/>
  <c r="C66" i="15"/>
  <c r="BM66" i="15" s="1"/>
  <c r="B66" i="15"/>
  <c r="B98" i="15" s="1"/>
  <c r="A66" i="15"/>
  <c r="C65" i="15"/>
  <c r="BM65" i="15" s="1"/>
  <c r="B65" i="15"/>
  <c r="B97" i="15" s="1"/>
  <c r="A65" i="15"/>
  <c r="BL65" i="15" s="1"/>
  <c r="C64" i="15"/>
  <c r="BM64" i="15" s="1"/>
  <c r="B64" i="15"/>
  <c r="B96" i="15" s="1"/>
  <c r="A64" i="15"/>
  <c r="C63" i="15"/>
  <c r="BM63" i="15" s="1"/>
  <c r="B63" i="15"/>
  <c r="B95" i="15" s="1"/>
  <c r="A63" i="15"/>
  <c r="C62" i="15"/>
  <c r="BM62" i="15" s="1"/>
  <c r="B62" i="15"/>
  <c r="B94" i="15" s="1"/>
  <c r="A62" i="15"/>
  <c r="C61" i="15"/>
  <c r="BM61" i="15" s="1"/>
  <c r="B61" i="15"/>
  <c r="B93" i="15" s="1"/>
  <c r="A61" i="15"/>
  <c r="BL61" i="15" s="1"/>
  <c r="C60" i="15"/>
  <c r="BM60" i="15" s="1"/>
  <c r="B60" i="15"/>
  <c r="B92" i="15" s="1"/>
  <c r="A60" i="15"/>
  <c r="C59" i="15"/>
  <c r="BM59" i="15" s="1"/>
  <c r="B59" i="15"/>
  <c r="B91" i="15" s="1"/>
  <c r="A59" i="15"/>
  <c r="BL59" i="15" s="1"/>
  <c r="C58" i="15"/>
  <c r="BM58" i="15" s="1"/>
  <c r="B58" i="15"/>
  <c r="B90" i="15" s="1"/>
  <c r="A58" i="15"/>
  <c r="C57" i="15"/>
  <c r="BM57" i="15" s="1"/>
  <c r="B57" i="15"/>
  <c r="B89" i="15" s="1"/>
  <c r="A57" i="15"/>
  <c r="BL57" i="15" s="1"/>
  <c r="C56" i="15"/>
  <c r="BM56" i="15" s="1"/>
  <c r="B56" i="15"/>
  <c r="B88" i="15" s="1"/>
  <c r="A56" i="15"/>
  <c r="C55" i="15"/>
  <c r="BM55" i="15" s="1"/>
  <c r="B55" i="15"/>
  <c r="B87" i="15" s="1"/>
  <c r="A55" i="15"/>
  <c r="C54" i="15"/>
  <c r="BM54" i="15" s="1"/>
  <c r="B54" i="15"/>
  <c r="B86" i="15" s="1"/>
  <c r="A54" i="15"/>
  <c r="D53" i="15"/>
  <c r="C53" i="15"/>
  <c r="C85" i="16"/>
  <c r="BM85" i="16" s="1"/>
  <c r="B85" i="16"/>
  <c r="B117" i="16" s="1"/>
  <c r="A85" i="16"/>
  <c r="C84" i="16"/>
  <c r="BM84" i="16" s="1"/>
  <c r="B84" i="16"/>
  <c r="B116" i="16" s="1"/>
  <c r="A84" i="16"/>
  <c r="BL84" i="16" s="1"/>
  <c r="C83" i="16"/>
  <c r="BM83" i="16" s="1"/>
  <c r="B83" i="16"/>
  <c r="B115" i="16" s="1"/>
  <c r="A83" i="16"/>
  <c r="C82" i="16"/>
  <c r="BM82" i="16" s="1"/>
  <c r="B82" i="16"/>
  <c r="B114" i="16" s="1"/>
  <c r="A82" i="16"/>
  <c r="BL82" i="16" s="1"/>
  <c r="C81" i="16"/>
  <c r="BM81" i="16" s="1"/>
  <c r="B81" i="16"/>
  <c r="B113" i="16" s="1"/>
  <c r="A81" i="16"/>
  <c r="C80" i="16"/>
  <c r="BM80" i="16" s="1"/>
  <c r="B80" i="16"/>
  <c r="B112" i="16" s="1"/>
  <c r="A80" i="16"/>
  <c r="C79" i="16"/>
  <c r="BM79" i="16" s="1"/>
  <c r="B79" i="16"/>
  <c r="B111" i="16" s="1"/>
  <c r="A79" i="16"/>
  <c r="C78" i="16"/>
  <c r="BM78" i="16" s="1"/>
  <c r="B78" i="16"/>
  <c r="B110" i="16" s="1"/>
  <c r="A78" i="16"/>
  <c r="BL78" i="16" s="1"/>
  <c r="C77" i="16"/>
  <c r="BM77" i="16" s="1"/>
  <c r="B77" i="16"/>
  <c r="B109" i="16" s="1"/>
  <c r="A77" i="16"/>
  <c r="C76" i="16"/>
  <c r="BM76" i="16" s="1"/>
  <c r="B76" i="16"/>
  <c r="B108" i="16" s="1"/>
  <c r="A76" i="16"/>
  <c r="BL76" i="16" s="1"/>
  <c r="C75" i="16"/>
  <c r="BM75" i="16" s="1"/>
  <c r="B75" i="16"/>
  <c r="B107" i="16" s="1"/>
  <c r="A75" i="16"/>
  <c r="C74" i="16"/>
  <c r="BM74" i="16" s="1"/>
  <c r="B74" i="16"/>
  <c r="B106" i="16" s="1"/>
  <c r="A74" i="16"/>
  <c r="BL74" i="16" s="1"/>
  <c r="C73" i="16"/>
  <c r="BM73" i="16" s="1"/>
  <c r="B73" i="16"/>
  <c r="B105" i="16" s="1"/>
  <c r="A73" i="16"/>
  <c r="C72" i="16"/>
  <c r="BM72" i="16" s="1"/>
  <c r="B72" i="16"/>
  <c r="B104" i="16" s="1"/>
  <c r="A72" i="16"/>
  <c r="C71" i="16"/>
  <c r="BM71" i="16" s="1"/>
  <c r="B71" i="16"/>
  <c r="B103" i="16" s="1"/>
  <c r="A71" i="16"/>
  <c r="BL71" i="16" s="1"/>
  <c r="C70" i="16"/>
  <c r="BM70" i="16" s="1"/>
  <c r="B70" i="16"/>
  <c r="B102" i="16" s="1"/>
  <c r="A70" i="16"/>
  <c r="C69" i="16"/>
  <c r="BM69" i="16" s="1"/>
  <c r="B69" i="16"/>
  <c r="B101" i="16" s="1"/>
  <c r="A69" i="16"/>
  <c r="BL69" i="16" s="1"/>
  <c r="C68" i="16"/>
  <c r="BM68" i="16" s="1"/>
  <c r="B68" i="16"/>
  <c r="B100" i="16" s="1"/>
  <c r="A68" i="16"/>
  <c r="C67" i="16"/>
  <c r="BM67" i="16" s="1"/>
  <c r="B67" i="16"/>
  <c r="B99" i="16" s="1"/>
  <c r="A67" i="16"/>
  <c r="C66" i="16"/>
  <c r="BM66" i="16" s="1"/>
  <c r="B66" i="16"/>
  <c r="B98" i="16" s="1"/>
  <c r="A66" i="16"/>
  <c r="C65" i="16"/>
  <c r="BM65" i="16" s="1"/>
  <c r="B65" i="16"/>
  <c r="B97" i="16" s="1"/>
  <c r="A65" i="16"/>
  <c r="BL65" i="16" s="1"/>
  <c r="C64" i="16"/>
  <c r="BM64" i="16" s="1"/>
  <c r="B64" i="16"/>
  <c r="B96" i="16" s="1"/>
  <c r="A64" i="16"/>
  <c r="C63" i="16"/>
  <c r="BM63" i="16" s="1"/>
  <c r="B63" i="16"/>
  <c r="B95" i="16" s="1"/>
  <c r="A63" i="16"/>
  <c r="BL63" i="16" s="1"/>
  <c r="C62" i="16"/>
  <c r="BM62" i="16" s="1"/>
  <c r="B62" i="16"/>
  <c r="B94" i="16" s="1"/>
  <c r="A62" i="16"/>
  <c r="C61" i="16"/>
  <c r="BM61" i="16" s="1"/>
  <c r="B61" i="16"/>
  <c r="B93" i="16" s="1"/>
  <c r="A61" i="16"/>
  <c r="BL61" i="16" s="1"/>
  <c r="C60" i="16"/>
  <c r="BM60" i="16" s="1"/>
  <c r="B60" i="16"/>
  <c r="B92" i="16" s="1"/>
  <c r="A60" i="16"/>
  <c r="C59" i="16"/>
  <c r="BM59" i="16" s="1"/>
  <c r="B59" i="16"/>
  <c r="B91" i="16" s="1"/>
  <c r="A59" i="16"/>
  <c r="C58" i="16"/>
  <c r="BM58" i="16" s="1"/>
  <c r="B58" i="16"/>
  <c r="B90" i="16" s="1"/>
  <c r="A58" i="16"/>
  <c r="C57" i="16"/>
  <c r="BM57" i="16" s="1"/>
  <c r="B57" i="16"/>
  <c r="B89" i="16" s="1"/>
  <c r="A57" i="16"/>
  <c r="BL57" i="16" s="1"/>
  <c r="C56" i="16"/>
  <c r="BM56" i="16" s="1"/>
  <c r="B56" i="16"/>
  <c r="B88" i="16" s="1"/>
  <c r="A56" i="16"/>
  <c r="C55" i="16"/>
  <c r="BM55" i="16" s="1"/>
  <c r="B55" i="16"/>
  <c r="B87" i="16" s="1"/>
  <c r="A55" i="16"/>
  <c r="BL55" i="16" s="1"/>
  <c r="C54" i="16"/>
  <c r="BM54" i="16" s="1"/>
  <c r="B54" i="16"/>
  <c r="B86" i="16" s="1"/>
  <c r="A54" i="16"/>
  <c r="D53" i="16"/>
  <c r="C53" i="16"/>
  <c r="C85" i="17"/>
  <c r="BM85" i="17" s="1"/>
  <c r="B85" i="17"/>
  <c r="B117" i="17" s="1"/>
  <c r="A85" i="17"/>
  <c r="C84" i="17"/>
  <c r="BM84" i="17" s="1"/>
  <c r="B84" i="17"/>
  <c r="B116" i="17" s="1"/>
  <c r="A84" i="17"/>
  <c r="C83" i="17"/>
  <c r="BM83" i="17" s="1"/>
  <c r="B83" i="17"/>
  <c r="B115" i="17" s="1"/>
  <c r="A83" i="17"/>
  <c r="C82" i="17"/>
  <c r="BM82" i="17" s="1"/>
  <c r="B82" i="17"/>
  <c r="B114" i="17" s="1"/>
  <c r="A82" i="17"/>
  <c r="BL82" i="17" s="1"/>
  <c r="C81" i="17"/>
  <c r="BM81" i="17" s="1"/>
  <c r="B81" i="17"/>
  <c r="B113" i="17" s="1"/>
  <c r="A81" i="17"/>
  <c r="C80" i="17"/>
  <c r="BM80" i="17" s="1"/>
  <c r="B80" i="17"/>
  <c r="B112" i="17" s="1"/>
  <c r="A80" i="17"/>
  <c r="BL80" i="17" s="1"/>
  <c r="C79" i="17"/>
  <c r="BM79" i="17" s="1"/>
  <c r="B79" i="17"/>
  <c r="B111" i="17" s="1"/>
  <c r="A79" i="17"/>
  <c r="C78" i="17"/>
  <c r="BM78" i="17" s="1"/>
  <c r="B78" i="17"/>
  <c r="B110" i="17" s="1"/>
  <c r="A78" i="17"/>
  <c r="BL78" i="17" s="1"/>
  <c r="C77" i="17"/>
  <c r="BM77" i="17" s="1"/>
  <c r="B77" i="17"/>
  <c r="B109" i="17" s="1"/>
  <c r="A77" i="17"/>
  <c r="C76" i="17"/>
  <c r="BM76" i="17" s="1"/>
  <c r="B76" i="17"/>
  <c r="B108" i="17" s="1"/>
  <c r="A76" i="17"/>
  <c r="C75" i="17"/>
  <c r="BM75" i="17" s="1"/>
  <c r="B75" i="17"/>
  <c r="B107" i="17" s="1"/>
  <c r="A75" i="17"/>
  <c r="C74" i="17"/>
  <c r="BM74" i="17" s="1"/>
  <c r="B74" i="17"/>
  <c r="B106" i="17" s="1"/>
  <c r="A74" i="17"/>
  <c r="BL74" i="17" s="1"/>
  <c r="C73" i="17"/>
  <c r="BM73" i="17" s="1"/>
  <c r="B73" i="17"/>
  <c r="B105" i="17" s="1"/>
  <c r="A73" i="17"/>
  <c r="C72" i="17"/>
  <c r="BM72" i="17" s="1"/>
  <c r="B72" i="17"/>
  <c r="B104" i="17" s="1"/>
  <c r="A72" i="17"/>
  <c r="C71" i="17"/>
  <c r="BM71" i="17" s="1"/>
  <c r="B71" i="17"/>
  <c r="B103" i="17" s="1"/>
  <c r="A71" i="17"/>
  <c r="C70" i="17"/>
  <c r="BM70" i="17" s="1"/>
  <c r="B70" i="17"/>
  <c r="B102" i="17" s="1"/>
  <c r="A70" i="17"/>
  <c r="C69" i="17"/>
  <c r="BM69" i="17" s="1"/>
  <c r="B69" i="17"/>
  <c r="B101" i="17" s="1"/>
  <c r="A69" i="17"/>
  <c r="BL69" i="17" s="1"/>
  <c r="C68" i="17"/>
  <c r="BM68" i="17" s="1"/>
  <c r="B68" i="17"/>
  <c r="B100" i="17" s="1"/>
  <c r="A68" i="17"/>
  <c r="C67" i="17"/>
  <c r="BM67" i="17" s="1"/>
  <c r="B67" i="17"/>
  <c r="B99" i="17" s="1"/>
  <c r="A67" i="17"/>
  <c r="C66" i="17"/>
  <c r="BM66" i="17" s="1"/>
  <c r="B66" i="17"/>
  <c r="B98" i="17" s="1"/>
  <c r="A66" i="17"/>
  <c r="C65" i="17"/>
  <c r="BM65" i="17" s="1"/>
  <c r="B65" i="17"/>
  <c r="B97" i="17" s="1"/>
  <c r="A65" i="17"/>
  <c r="BL65" i="17" s="1"/>
  <c r="C64" i="17"/>
  <c r="BM64" i="17" s="1"/>
  <c r="B64" i="17"/>
  <c r="B96" i="17" s="1"/>
  <c r="A64" i="17"/>
  <c r="C63" i="17"/>
  <c r="BM63" i="17" s="1"/>
  <c r="B63" i="17"/>
  <c r="B95" i="17" s="1"/>
  <c r="A63" i="17"/>
  <c r="C62" i="17"/>
  <c r="BM62" i="17" s="1"/>
  <c r="B62" i="17"/>
  <c r="B94" i="17" s="1"/>
  <c r="A62" i="17"/>
  <c r="C61" i="17"/>
  <c r="BM61" i="17" s="1"/>
  <c r="B61" i="17"/>
  <c r="B93" i="17" s="1"/>
  <c r="A61" i="17"/>
  <c r="BL61" i="17" s="1"/>
  <c r="C60" i="17"/>
  <c r="BM60" i="17" s="1"/>
  <c r="B60" i="17"/>
  <c r="B92" i="17" s="1"/>
  <c r="A60" i="17"/>
  <c r="C59" i="17"/>
  <c r="BM59" i="17" s="1"/>
  <c r="B59" i="17"/>
  <c r="B91" i="17" s="1"/>
  <c r="A59" i="17"/>
  <c r="C58" i="17"/>
  <c r="BM58" i="17" s="1"/>
  <c r="B58" i="17"/>
  <c r="B90" i="17" s="1"/>
  <c r="A58" i="17"/>
  <c r="C57" i="17"/>
  <c r="BM57" i="17" s="1"/>
  <c r="B57" i="17"/>
  <c r="B89" i="17" s="1"/>
  <c r="A57" i="17"/>
  <c r="BL57" i="17" s="1"/>
  <c r="C56" i="17"/>
  <c r="BM56" i="17" s="1"/>
  <c r="B56" i="17"/>
  <c r="B88" i="17" s="1"/>
  <c r="A56" i="17"/>
  <c r="C55" i="17"/>
  <c r="BM55" i="17" s="1"/>
  <c r="B55" i="17"/>
  <c r="B87" i="17" s="1"/>
  <c r="A55" i="17"/>
  <c r="C54" i="17"/>
  <c r="BM54" i="17" s="1"/>
  <c r="B54" i="17"/>
  <c r="B86" i="17" s="1"/>
  <c r="A54" i="17"/>
  <c r="D53" i="17"/>
  <c r="C53" i="17"/>
  <c r="C85" i="18"/>
  <c r="BM85" i="18" s="1"/>
  <c r="B85" i="18"/>
  <c r="B117" i="18" s="1"/>
  <c r="A85" i="18"/>
  <c r="C84" i="18"/>
  <c r="BM84" i="18" s="1"/>
  <c r="B84" i="18"/>
  <c r="B116" i="18" s="1"/>
  <c r="A84" i="18"/>
  <c r="C83" i="18"/>
  <c r="BM83" i="18" s="1"/>
  <c r="B83" i="18"/>
  <c r="B115" i="18" s="1"/>
  <c r="A83" i="18"/>
  <c r="C82" i="18"/>
  <c r="BM82" i="18" s="1"/>
  <c r="B82" i="18"/>
  <c r="B114" i="18" s="1"/>
  <c r="A82" i="18"/>
  <c r="BL82" i="18" s="1"/>
  <c r="C81" i="18"/>
  <c r="BM81" i="18" s="1"/>
  <c r="B81" i="18"/>
  <c r="B113" i="18" s="1"/>
  <c r="A81" i="18"/>
  <c r="BL81" i="18" s="1"/>
  <c r="C80" i="18"/>
  <c r="BM80" i="18" s="1"/>
  <c r="B80" i="18"/>
  <c r="B112" i="18" s="1"/>
  <c r="A80" i="18"/>
  <c r="C79" i="18"/>
  <c r="BM79" i="18" s="1"/>
  <c r="B79" i="18"/>
  <c r="B111" i="18" s="1"/>
  <c r="A79" i="18"/>
  <c r="C78" i="18"/>
  <c r="BM78" i="18" s="1"/>
  <c r="B78" i="18"/>
  <c r="B110" i="18" s="1"/>
  <c r="A78" i="18"/>
  <c r="BL78" i="18" s="1"/>
  <c r="C77" i="18"/>
  <c r="BM77" i="18" s="1"/>
  <c r="B77" i="18"/>
  <c r="B109" i="18" s="1"/>
  <c r="A77" i="18"/>
  <c r="C76" i="18"/>
  <c r="BM76" i="18" s="1"/>
  <c r="B76" i="18"/>
  <c r="B108" i="18" s="1"/>
  <c r="A76" i="18"/>
  <c r="BL76" i="18" s="1"/>
  <c r="C75" i="18"/>
  <c r="BM75" i="18" s="1"/>
  <c r="B75" i="18"/>
  <c r="B107" i="18" s="1"/>
  <c r="A75" i="18"/>
  <c r="C74" i="18"/>
  <c r="BM74" i="18" s="1"/>
  <c r="B74" i="18"/>
  <c r="B106" i="18" s="1"/>
  <c r="A74" i="18"/>
  <c r="BL74" i="18" s="1"/>
  <c r="C73" i="18"/>
  <c r="BM73" i="18" s="1"/>
  <c r="B73" i="18"/>
  <c r="B105" i="18" s="1"/>
  <c r="A73" i="18"/>
  <c r="C72" i="18"/>
  <c r="BM72" i="18" s="1"/>
  <c r="B72" i="18"/>
  <c r="B104" i="18" s="1"/>
  <c r="A72" i="18"/>
  <c r="C71" i="18"/>
  <c r="BM71" i="18" s="1"/>
  <c r="B71" i="18"/>
  <c r="B103" i="18" s="1"/>
  <c r="A71" i="18"/>
  <c r="C70" i="18"/>
  <c r="BM70" i="18" s="1"/>
  <c r="B70" i="18"/>
  <c r="B102" i="18" s="1"/>
  <c r="A70" i="18"/>
  <c r="C69" i="18"/>
  <c r="BM69" i="18" s="1"/>
  <c r="B69" i="18"/>
  <c r="B101" i="18" s="1"/>
  <c r="A69" i="18"/>
  <c r="BL69" i="18" s="1"/>
  <c r="C68" i="18"/>
  <c r="BM68" i="18" s="1"/>
  <c r="B68" i="18"/>
  <c r="B100" i="18" s="1"/>
  <c r="A68" i="18"/>
  <c r="BL68" i="18" s="1"/>
  <c r="C67" i="18"/>
  <c r="BM67" i="18" s="1"/>
  <c r="B67" i="18"/>
  <c r="B99" i="18" s="1"/>
  <c r="A67" i="18"/>
  <c r="C66" i="18"/>
  <c r="BM66" i="18" s="1"/>
  <c r="B66" i="18"/>
  <c r="B98" i="18" s="1"/>
  <c r="A66" i="18"/>
  <c r="C65" i="18"/>
  <c r="BM65" i="18" s="1"/>
  <c r="B65" i="18"/>
  <c r="B97" i="18" s="1"/>
  <c r="A65" i="18"/>
  <c r="BL65" i="18" s="1"/>
  <c r="C64" i="18"/>
  <c r="BM64" i="18" s="1"/>
  <c r="B64" i="18"/>
  <c r="B96" i="18" s="1"/>
  <c r="A64" i="18"/>
  <c r="C63" i="18"/>
  <c r="BM63" i="18" s="1"/>
  <c r="B63" i="18"/>
  <c r="B95" i="18" s="1"/>
  <c r="A63" i="18"/>
  <c r="BL63" i="18" s="1"/>
  <c r="C62" i="18"/>
  <c r="BM62" i="18" s="1"/>
  <c r="B62" i="18"/>
  <c r="B94" i="18" s="1"/>
  <c r="A62" i="18"/>
  <c r="C61" i="18"/>
  <c r="BM61" i="18" s="1"/>
  <c r="B61" i="18"/>
  <c r="B93" i="18" s="1"/>
  <c r="A61" i="18"/>
  <c r="BL61" i="18" s="1"/>
  <c r="C60" i="18"/>
  <c r="BM60" i="18" s="1"/>
  <c r="B60" i="18"/>
  <c r="B92" i="18" s="1"/>
  <c r="A60" i="18"/>
  <c r="C59" i="18"/>
  <c r="BM59" i="18" s="1"/>
  <c r="B59" i="18"/>
  <c r="B91" i="18" s="1"/>
  <c r="A59" i="18"/>
  <c r="C58" i="18"/>
  <c r="BM58" i="18" s="1"/>
  <c r="B58" i="18"/>
  <c r="B90" i="18" s="1"/>
  <c r="A58" i="18"/>
  <c r="C57" i="18"/>
  <c r="BM57" i="18" s="1"/>
  <c r="B57" i="18"/>
  <c r="B89" i="18" s="1"/>
  <c r="A57" i="18"/>
  <c r="BL57" i="18" s="1"/>
  <c r="C56" i="18"/>
  <c r="BM56" i="18" s="1"/>
  <c r="B56" i="18"/>
  <c r="B88" i="18" s="1"/>
  <c r="A56" i="18"/>
  <c r="C55" i="18"/>
  <c r="BM55" i="18" s="1"/>
  <c r="B55" i="18"/>
  <c r="B87" i="18" s="1"/>
  <c r="A55" i="18"/>
  <c r="C54" i="18"/>
  <c r="BM54" i="18" s="1"/>
  <c r="B54" i="18"/>
  <c r="B86" i="18" s="1"/>
  <c r="A54" i="18"/>
  <c r="D53" i="18"/>
  <c r="C53" i="18"/>
  <c r="C85" i="19"/>
  <c r="BM85" i="19" s="1"/>
  <c r="B85" i="19"/>
  <c r="B117" i="19" s="1"/>
  <c r="A85" i="19"/>
  <c r="C84" i="19"/>
  <c r="BM84" i="19" s="1"/>
  <c r="B84" i="19"/>
  <c r="B116" i="19" s="1"/>
  <c r="A84" i="19"/>
  <c r="C83" i="19"/>
  <c r="BM83" i="19" s="1"/>
  <c r="B83" i="19"/>
  <c r="B115" i="19" s="1"/>
  <c r="A83" i="19"/>
  <c r="C82" i="19"/>
  <c r="BM82" i="19" s="1"/>
  <c r="B82" i="19"/>
  <c r="B114" i="19" s="1"/>
  <c r="A82" i="19"/>
  <c r="BL82" i="19" s="1"/>
  <c r="C81" i="19"/>
  <c r="BM81" i="19" s="1"/>
  <c r="B81" i="19"/>
  <c r="B113" i="19" s="1"/>
  <c r="A81" i="19"/>
  <c r="C80" i="19"/>
  <c r="BM80" i="19" s="1"/>
  <c r="B80" i="19"/>
  <c r="B112" i="19" s="1"/>
  <c r="A80" i="19"/>
  <c r="C79" i="19"/>
  <c r="BM79" i="19" s="1"/>
  <c r="B79" i="19"/>
  <c r="B111" i="19" s="1"/>
  <c r="A79" i="19"/>
  <c r="C78" i="19"/>
  <c r="BM78" i="19" s="1"/>
  <c r="B78" i="19"/>
  <c r="B110" i="19" s="1"/>
  <c r="A78" i="19"/>
  <c r="BL78" i="19" s="1"/>
  <c r="C77" i="19"/>
  <c r="BM77" i="19" s="1"/>
  <c r="B77" i="19"/>
  <c r="B109" i="19" s="1"/>
  <c r="A77" i="19"/>
  <c r="BL77" i="19" s="1"/>
  <c r="C76" i="19"/>
  <c r="BM76" i="19" s="1"/>
  <c r="B76" i="19"/>
  <c r="B108" i="19" s="1"/>
  <c r="A76" i="19"/>
  <c r="C75" i="19"/>
  <c r="BM75" i="19" s="1"/>
  <c r="B75" i="19"/>
  <c r="B107" i="19" s="1"/>
  <c r="A75" i="19"/>
  <c r="C74" i="19"/>
  <c r="BM74" i="19" s="1"/>
  <c r="B74" i="19"/>
  <c r="B106" i="19" s="1"/>
  <c r="A74" i="19"/>
  <c r="BL74" i="19" s="1"/>
  <c r="C73" i="19"/>
  <c r="BM73" i="19" s="1"/>
  <c r="B73" i="19"/>
  <c r="B105" i="19" s="1"/>
  <c r="A73" i="19"/>
  <c r="C72" i="19"/>
  <c r="BM72" i="19" s="1"/>
  <c r="B72" i="19"/>
  <c r="B104" i="19" s="1"/>
  <c r="A72" i="19"/>
  <c r="C71" i="19"/>
  <c r="BM71" i="19" s="1"/>
  <c r="B71" i="19"/>
  <c r="B103" i="19" s="1"/>
  <c r="A71" i="19"/>
  <c r="C70" i="19"/>
  <c r="BM70" i="19" s="1"/>
  <c r="B70" i="19"/>
  <c r="B102" i="19" s="1"/>
  <c r="A70" i="19"/>
  <c r="C69" i="19"/>
  <c r="BM69" i="19" s="1"/>
  <c r="B69" i="19"/>
  <c r="B101" i="19" s="1"/>
  <c r="A69" i="19"/>
  <c r="BL69" i="19" s="1"/>
  <c r="C68" i="19"/>
  <c r="BM68" i="19" s="1"/>
  <c r="B68" i="19"/>
  <c r="B100" i="19" s="1"/>
  <c r="A68" i="19"/>
  <c r="C67" i="19"/>
  <c r="BM67" i="19" s="1"/>
  <c r="B67" i="19"/>
  <c r="B99" i="19" s="1"/>
  <c r="A67" i="19"/>
  <c r="C66" i="19"/>
  <c r="BM66" i="19" s="1"/>
  <c r="B66" i="19"/>
  <c r="B98" i="19" s="1"/>
  <c r="A66" i="19"/>
  <c r="C65" i="19"/>
  <c r="BM65" i="19" s="1"/>
  <c r="B65" i="19"/>
  <c r="B97" i="19" s="1"/>
  <c r="A65" i="19"/>
  <c r="BL65" i="19" s="1"/>
  <c r="C64" i="19"/>
  <c r="BM64" i="19" s="1"/>
  <c r="B64" i="19"/>
  <c r="B96" i="19" s="1"/>
  <c r="A64" i="19"/>
  <c r="BL64" i="19" s="1"/>
  <c r="C63" i="19"/>
  <c r="BM63" i="19" s="1"/>
  <c r="B63" i="19"/>
  <c r="B95" i="19" s="1"/>
  <c r="A63" i="19"/>
  <c r="C62" i="19"/>
  <c r="BM62" i="19" s="1"/>
  <c r="B62" i="19"/>
  <c r="B94" i="19" s="1"/>
  <c r="A62" i="19"/>
  <c r="C61" i="19"/>
  <c r="BM61" i="19" s="1"/>
  <c r="B61" i="19"/>
  <c r="B93" i="19" s="1"/>
  <c r="A61" i="19"/>
  <c r="BL61" i="19" s="1"/>
  <c r="C60" i="19"/>
  <c r="BM60" i="19" s="1"/>
  <c r="B60" i="19"/>
  <c r="B92" i="19" s="1"/>
  <c r="A60" i="19"/>
  <c r="C59" i="19"/>
  <c r="BM59" i="19" s="1"/>
  <c r="B59" i="19"/>
  <c r="B91" i="19" s="1"/>
  <c r="A59" i="19"/>
  <c r="C58" i="19"/>
  <c r="BM58" i="19" s="1"/>
  <c r="B58" i="19"/>
  <c r="B90" i="19" s="1"/>
  <c r="A58" i="19"/>
  <c r="C57" i="19"/>
  <c r="BM57" i="19" s="1"/>
  <c r="B57" i="19"/>
  <c r="B89" i="19" s="1"/>
  <c r="A57" i="19"/>
  <c r="BL57" i="19" s="1"/>
  <c r="C56" i="19"/>
  <c r="BM56" i="19" s="1"/>
  <c r="B56" i="19"/>
  <c r="B88" i="19" s="1"/>
  <c r="A56" i="19"/>
  <c r="C55" i="19"/>
  <c r="BM55" i="19" s="1"/>
  <c r="B55" i="19"/>
  <c r="B87" i="19" s="1"/>
  <c r="A55" i="19"/>
  <c r="C54" i="19"/>
  <c r="BM54" i="19" s="1"/>
  <c r="B54" i="19"/>
  <c r="B86" i="19" s="1"/>
  <c r="A54" i="19"/>
  <c r="D53" i="19"/>
  <c r="C53" i="19"/>
  <c r="C85" i="20"/>
  <c r="BM85" i="20" s="1"/>
  <c r="B85" i="20"/>
  <c r="B117" i="20" s="1"/>
  <c r="A85" i="20"/>
  <c r="C84" i="20"/>
  <c r="BM84" i="20" s="1"/>
  <c r="B84" i="20"/>
  <c r="B116" i="20" s="1"/>
  <c r="A84" i="20"/>
  <c r="BL84" i="20" s="1"/>
  <c r="C83" i="20"/>
  <c r="BM83" i="20" s="1"/>
  <c r="B83" i="20"/>
  <c r="B115" i="20" s="1"/>
  <c r="A83" i="20"/>
  <c r="C82" i="20"/>
  <c r="BM82" i="20" s="1"/>
  <c r="B82" i="20"/>
  <c r="B114" i="20" s="1"/>
  <c r="A82" i="20"/>
  <c r="C81" i="20"/>
  <c r="BM81" i="20" s="1"/>
  <c r="B81" i="20"/>
  <c r="B113" i="20" s="1"/>
  <c r="A81" i="20"/>
  <c r="C80" i="20"/>
  <c r="BM80" i="20" s="1"/>
  <c r="B80" i="20"/>
  <c r="B112" i="20" s="1"/>
  <c r="A80" i="20"/>
  <c r="C79" i="20"/>
  <c r="BM79" i="20" s="1"/>
  <c r="B79" i="20"/>
  <c r="B111" i="20" s="1"/>
  <c r="A79" i="20"/>
  <c r="BL79" i="20" s="1"/>
  <c r="C78" i="20"/>
  <c r="BM78" i="20" s="1"/>
  <c r="B78" i="20"/>
  <c r="B110" i="20" s="1"/>
  <c r="A78" i="20"/>
  <c r="BL78" i="20" s="1"/>
  <c r="C77" i="20"/>
  <c r="BM77" i="20" s="1"/>
  <c r="B77" i="20"/>
  <c r="B109" i="20" s="1"/>
  <c r="A77" i="20"/>
  <c r="BL77" i="20" s="1"/>
  <c r="C76" i="20"/>
  <c r="BM76" i="20" s="1"/>
  <c r="B76" i="20"/>
  <c r="B108" i="20" s="1"/>
  <c r="A76" i="20"/>
  <c r="BL76" i="20" s="1"/>
  <c r="C75" i="20"/>
  <c r="BM75" i="20" s="1"/>
  <c r="B75" i="20"/>
  <c r="B107" i="20" s="1"/>
  <c r="A75" i="20"/>
  <c r="C74" i="20"/>
  <c r="BM74" i="20" s="1"/>
  <c r="B74" i="20"/>
  <c r="B106" i="20" s="1"/>
  <c r="A74" i="20"/>
  <c r="C73" i="20"/>
  <c r="BM73" i="20" s="1"/>
  <c r="B73" i="20"/>
  <c r="B105" i="20" s="1"/>
  <c r="A73" i="20"/>
  <c r="C72" i="20"/>
  <c r="BM72" i="20" s="1"/>
  <c r="B72" i="20"/>
  <c r="B104" i="20" s="1"/>
  <c r="A72" i="20"/>
  <c r="C71" i="20"/>
  <c r="BM71" i="20" s="1"/>
  <c r="B71" i="20"/>
  <c r="B103" i="20" s="1"/>
  <c r="A71" i="20"/>
  <c r="BL71" i="20" s="1"/>
  <c r="C70" i="20"/>
  <c r="BM70" i="20" s="1"/>
  <c r="B70" i="20"/>
  <c r="B102" i="20" s="1"/>
  <c r="A70" i="20"/>
  <c r="C69" i="20"/>
  <c r="BM69" i="20" s="1"/>
  <c r="B69" i="20"/>
  <c r="B101" i="20" s="1"/>
  <c r="A69" i="20"/>
  <c r="C68" i="20"/>
  <c r="BM68" i="20" s="1"/>
  <c r="B68" i="20"/>
  <c r="B100" i="20" s="1"/>
  <c r="A68" i="20"/>
  <c r="C67" i="20"/>
  <c r="BM67" i="20" s="1"/>
  <c r="B67" i="20"/>
  <c r="B99" i="20" s="1"/>
  <c r="A67" i="20"/>
  <c r="C66" i="20"/>
  <c r="BM66" i="20" s="1"/>
  <c r="B66" i="20"/>
  <c r="B98" i="20" s="1"/>
  <c r="A66" i="20"/>
  <c r="BL66" i="20" s="1"/>
  <c r="C65" i="20"/>
  <c r="BM65" i="20" s="1"/>
  <c r="B65" i="20"/>
  <c r="B97" i="20" s="1"/>
  <c r="A65" i="20"/>
  <c r="BL65" i="20" s="1"/>
  <c r="C64" i="20"/>
  <c r="BM64" i="20" s="1"/>
  <c r="B64" i="20"/>
  <c r="B96" i="20" s="1"/>
  <c r="A64" i="20"/>
  <c r="BL64" i="20" s="1"/>
  <c r="C63" i="20"/>
  <c r="BM63" i="20" s="1"/>
  <c r="B63" i="20"/>
  <c r="B95" i="20" s="1"/>
  <c r="A63" i="20"/>
  <c r="BL63" i="20" s="1"/>
  <c r="C62" i="20"/>
  <c r="BM62" i="20" s="1"/>
  <c r="B62" i="20"/>
  <c r="B94" i="20" s="1"/>
  <c r="A62" i="20"/>
  <c r="C61" i="20"/>
  <c r="BM61" i="20" s="1"/>
  <c r="B61" i="20"/>
  <c r="B93" i="20" s="1"/>
  <c r="A61" i="20"/>
  <c r="C60" i="20"/>
  <c r="BM60" i="20" s="1"/>
  <c r="B60" i="20"/>
  <c r="B92" i="20" s="1"/>
  <c r="A60" i="20"/>
  <c r="C59" i="20"/>
  <c r="BM59" i="20" s="1"/>
  <c r="B59" i="20"/>
  <c r="B91" i="20" s="1"/>
  <c r="A59" i="20"/>
  <c r="C58" i="20"/>
  <c r="BM58" i="20" s="1"/>
  <c r="B58" i="20"/>
  <c r="B90" i="20" s="1"/>
  <c r="A58" i="20"/>
  <c r="BL58" i="20" s="1"/>
  <c r="C57" i="20"/>
  <c r="BM57" i="20" s="1"/>
  <c r="B57" i="20"/>
  <c r="B89" i="20" s="1"/>
  <c r="A57" i="20"/>
  <c r="BL57" i="20" s="1"/>
  <c r="C56" i="20"/>
  <c r="BM56" i="20" s="1"/>
  <c r="B56" i="20"/>
  <c r="B88" i="20" s="1"/>
  <c r="A56" i="20"/>
  <c r="BL56" i="20" s="1"/>
  <c r="C55" i="20"/>
  <c r="BM55" i="20" s="1"/>
  <c r="B55" i="20"/>
  <c r="B87" i="20" s="1"/>
  <c r="A55" i="20"/>
  <c r="BL55" i="20" s="1"/>
  <c r="C54" i="20"/>
  <c r="BM54" i="20" s="1"/>
  <c r="B54" i="20"/>
  <c r="B86" i="20" s="1"/>
  <c r="A54" i="20"/>
  <c r="D53" i="20"/>
  <c r="C53" i="20"/>
  <c r="C85" i="21"/>
  <c r="BM85" i="21" s="1"/>
  <c r="B85" i="21"/>
  <c r="B117" i="21" s="1"/>
  <c r="A85" i="21"/>
  <c r="A117" i="21" s="1"/>
  <c r="BL117" i="21" s="1"/>
  <c r="C84" i="21"/>
  <c r="BM84" i="21" s="1"/>
  <c r="B84" i="21"/>
  <c r="B116" i="21" s="1"/>
  <c r="A84" i="21"/>
  <c r="A116" i="21" s="1"/>
  <c r="BL116" i="21" s="1"/>
  <c r="C83" i="21"/>
  <c r="BM83" i="21" s="1"/>
  <c r="B83" i="21"/>
  <c r="B115" i="21" s="1"/>
  <c r="A83" i="21"/>
  <c r="A115" i="21" s="1"/>
  <c r="BL115" i="21" s="1"/>
  <c r="C82" i="21"/>
  <c r="BM82" i="21" s="1"/>
  <c r="B82" i="21"/>
  <c r="B114" i="21" s="1"/>
  <c r="A82" i="21"/>
  <c r="BL82" i="21" s="1"/>
  <c r="C81" i="21"/>
  <c r="BM81" i="21" s="1"/>
  <c r="B81" i="21"/>
  <c r="B113" i="21" s="1"/>
  <c r="A81" i="21"/>
  <c r="BL81" i="21" s="1"/>
  <c r="C80" i="21"/>
  <c r="BM80" i="21" s="1"/>
  <c r="B80" i="21"/>
  <c r="B112" i="21" s="1"/>
  <c r="A80" i="21"/>
  <c r="BL80" i="21" s="1"/>
  <c r="C79" i="21"/>
  <c r="BM79" i="21" s="1"/>
  <c r="B79" i="21"/>
  <c r="B111" i="21" s="1"/>
  <c r="A79" i="21"/>
  <c r="A111" i="21" s="1"/>
  <c r="BL111" i="21" s="1"/>
  <c r="C78" i="21"/>
  <c r="BM78" i="21" s="1"/>
  <c r="B78" i="21"/>
  <c r="B110" i="21" s="1"/>
  <c r="A78" i="21"/>
  <c r="A110" i="21" s="1"/>
  <c r="BL110" i="21" s="1"/>
  <c r="C77" i="21"/>
  <c r="BM77" i="21" s="1"/>
  <c r="B77" i="21"/>
  <c r="B109" i="21" s="1"/>
  <c r="A77" i="21"/>
  <c r="A109" i="21" s="1"/>
  <c r="BL109" i="21" s="1"/>
  <c r="C76" i="21"/>
  <c r="BM76" i="21" s="1"/>
  <c r="B76" i="21"/>
  <c r="B108" i="21" s="1"/>
  <c r="A76" i="21"/>
  <c r="A108" i="21" s="1"/>
  <c r="BL108" i="21" s="1"/>
  <c r="C75" i="21"/>
  <c r="BM75" i="21" s="1"/>
  <c r="B75" i="21"/>
  <c r="B107" i="21" s="1"/>
  <c r="A75" i="21"/>
  <c r="BL75" i="21" s="1"/>
  <c r="C74" i="21"/>
  <c r="BM74" i="21" s="1"/>
  <c r="B74" i="21"/>
  <c r="B106" i="21" s="1"/>
  <c r="A74" i="21"/>
  <c r="A106" i="21" s="1"/>
  <c r="BL106" i="21" s="1"/>
  <c r="C73" i="21"/>
  <c r="BM73" i="21" s="1"/>
  <c r="B73" i="21"/>
  <c r="B105" i="21" s="1"/>
  <c r="A73" i="21"/>
  <c r="A105" i="21" s="1"/>
  <c r="BL105" i="21" s="1"/>
  <c r="C72" i="21"/>
  <c r="BM72" i="21" s="1"/>
  <c r="B72" i="21"/>
  <c r="B104" i="21" s="1"/>
  <c r="A72" i="21"/>
  <c r="BL72" i="21" s="1"/>
  <c r="C71" i="21"/>
  <c r="BM71" i="21" s="1"/>
  <c r="B71" i="21"/>
  <c r="B103" i="21" s="1"/>
  <c r="A71" i="21"/>
  <c r="A103" i="21" s="1"/>
  <c r="BL103" i="21" s="1"/>
  <c r="C70" i="21"/>
  <c r="BM70" i="21" s="1"/>
  <c r="B70" i="21"/>
  <c r="B102" i="21" s="1"/>
  <c r="A70" i="21"/>
  <c r="A102" i="21" s="1"/>
  <c r="BL102" i="21" s="1"/>
  <c r="C69" i="21"/>
  <c r="BM69" i="21" s="1"/>
  <c r="B69" i="21"/>
  <c r="B101" i="21" s="1"/>
  <c r="A69" i="21"/>
  <c r="BL69" i="21" s="1"/>
  <c r="C68" i="21"/>
  <c r="BM68" i="21" s="1"/>
  <c r="B68" i="21"/>
  <c r="B100" i="21" s="1"/>
  <c r="A68" i="21"/>
  <c r="BL68" i="21" s="1"/>
  <c r="C67" i="21"/>
  <c r="BM67" i="21" s="1"/>
  <c r="B67" i="21"/>
  <c r="B99" i="21" s="1"/>
  <c r="A67" i="21"/>
  <c r="BL67" i="21" s="1"/>
  <c r="C66" i="21"/>
  <c r="BM66" i="21" s="1"/>
  <c r="B66" i="21"/>
  <c r="B98" i="21" s="1"/>
  <c r="A66" i="21"/>
  <c r="A98" i="21" s="1"/>
  <c r="BL98" i="21" s="1"/>
  <c r="C65" i="21"/>
  <c r="BM65" i="21" s="1"/>
  <c r="B65" i="21"/>
  <c r="B97" i="21" s="1"/>
  <c r="A65" i="21"/>
  <c r="A97" i="21" s="1"/>
  <c r="BL97" i="21" s="1"/>
  <c r="C64" i="21"/>
  <c r="BM64" i="21" s="1"/>
  <c r="B64" i="21"/>
  <c r="B96" i="21" s="1"/>
  <c r="A64" i="21"/>
  <c r="A96" i="21" s="1"/>
  <c r="BL96" i="21" s="1"/>
  <c r="C63" i="21"/>
  <c r="BM63" i="21" s="1"/>
  <c r="B63" i="21"/>
  <c r="B95" i="21" s="1"/>
  <c r="A63" i="21"/>
  <c r="A95" i="21" s="1"/>
  <c r="BL95" i="21" s="1"/>
  <c r="C62" i="21"/>
  <c r="BM62" i="21" s="1"/>
  <c r="B62" i="21"/>
  <c r="B94" i="21" s="1"/>
  <c r="A62" i="21"/>
  <c r="BL62" i="21" s="1"/>
  <c r="C61" i="21"/>
  <c r="BM61" i="21" s="1"/>
  <c r="B61" i="21"/>
  <c r="B93" i="21" s="1"/>
  <c r="A61" i="21"/>
  <c r="A93" i="21" s="1"/>
  <c r="BL93" i="21" s="1"/>
  <c r="C60" i="21"/>
  <c r="BM60" i="21" s="1"/>
  <c r="B60" i="21"/>
  <c r="B92" i="21" s="1"/>
  <c r="A60" i="21"/>
  <c r="A92" i="21" s="1"/>
  <c r="BL92" i="21" s="1"/>
  <c r="C59" i="21"/>
  <c r="BM59" i="21" s="1"/>
  <c r="B59" i="21"/>
  <c r="B91" i="21" s="1"/>
  <c r="A59" i="21"/>
  <c r="BL59" i="21" s="1"/>
  <c r="C58" i="21"/>
  <c r="BM58" i="21" s="1"/>
  <c r="B58" i="21"/>
  <c r="B90" i="21" s="1"/>
  <c r="A58" i="21"/>
  <c r="A90" i="21" s="1"/>
  <c r="BL90" i="21" s="1"/>
  <c r="C57" i="21"/>
  <c r="BM57" i="21" s="1"/>
  <c r="B57" i="21"/>
  <c r="B89" i="21" s="1"/>
  <c r="A57" i="21"/>
  <c r="A89" i="21" s="1"/>
  <c r="BL89" i="21" s="1"/>
  <c r="C56" i="21"/>
  <c r="BM56" i="21" s="1"/>
  <c r="B56" i="21"/>
  <c r="B88" i="21" s="1"/>
  <c r="A56" i="21"/>
  <c r="A88" i="21" s="1"/>
  <c r="BL88" i="21" s="1"/>
  <c r="C55" i="21"/>
  <c r="BM55" i="21" s="1"/>
  <c r="B55" i="21"/>
  <c r="B87" i="21" s="1"/>
  <c r="A55" i="21"/>
  <c r="A87" i="21" s="1"/>
  <c r="BL87" i="21" s="1"/>
  <c r="C54" i="21"/>
  <c r="BM54" i="21" s="1"/>
  <c r="B54" i="21"/>
  <c r="B86" i="21" s="1"/>
  <c r="A54" i="21"/>
  <c r="A86" i="21" s="1"/>
  <c r="BL86" i="21" s="1"/>
  <c r="D53" i="21"/>
  <c r="C53" i="21"/>
  <c r="C85" i="9"/>
  <c r="BM85" i="9" s="1"/>
  <c r="B85" i="9"/>
  <c r="B117" i="9" s="1"/>
  <c r="A85" i="9"/>
  <c r="BL85" i="9" s="1"/>
  <c r="C84" i="9"/>
  <c r="BM84" i="9" s="1"/>
  <c r="B84" i="9"/>
  <c r="B116" i="9" s="1"/>
  <c r="A84" i="9"/>
  <c r="BL84" i="9" s="1"/>
  <c r="C83" i="9"/>
  <c r="BM83" i="9" s="1"/>
  <c r="B83" i="9"/>
  <c r="B115" i="9" s="1"/>
  <c r="A83" i="9"/>
  <c r="C82" i="9"/>
  <c r="BM82" i="9" s="1"/>
  <c r="B82" i="9"/>
  <c r="B114" i="9" s="1"/>
  <c r="A82" i="9"/>
  <c r="C81" i="9"/>
  <c r="BM81" i="9" s="1"/>
  <c r="B81" i="9"/>
  <c r="B113" i="9" s="1"/>
  <c r="A81" i="9"/>
  <c r="C80" i="9"/>
  <c r="BM80" i="9" s="1"/>
  <c r="B80" i="9"/>
  <c r="B112" i="9" s="1"/>
  <c r="A80" i="9"/>
  <c r="C79" i="9"/>
  <c r="BM79" i="9" s="1"/>
  <c r="B79" i="9"/>
  <c r="B111" i="9" s="1"/>
  <c r="A79" i="9"/>
  <c r="BL79" i="9" s="1"/>
  <c r="C78" i="9"/>
  <c r="BM78" i="9" s="1"/>
  <c r="B78" i="9"/>
  <c r="B110" i="9" s="1"/>
  <c r="A78" i="9"/>
  <c r="BL78" i="9" s="1"/>
  <c r="C77" i="9"/>
  <c r="BM77" i="9" s="1"/>
  <c r="B77" i="9"/>
  <c r="B109" i="9" s="1"/>
  <c r="A77" i="9"/>
  <c r="BL77" i="9" s="1"/>
  <c r="C76" i="9"/>
  <c r="BM76" i="9" s="1"/>
  <c r="B76" i="9"/>
  <c r="B108" i="9" s="1"/>
  <c r="A76" i="9"/>
  <c r="BL76" i="9" s="1"/>
  <c r="C75" i="9"/>
  <c r="BM75" i="9" s="1"/>
  <c r="B75" i="9"/>
  <c r="B107" i="9" s="1"/>
  <c r="A75" i="9"/>
  <c r="C74" i="9"/>
  <c r="BM74" i="9" s="1"/>
  <c r="B74" i="9"/>
  <c r="B106" i="9" s="1"/>
  <c r="A74" i="9"/>
  <c r="C73" i="9"/>
  <c r="BM73" i="9" s="1"/>
  <c r="B73" i="9"/>
  <c r="B105" i="9" s="1"/>
  <c r="A73" i="9"/>
  <c r="C72" i="9"/>
  <c r="BM72" i="9" s="1"/>
  <c r="B72" i="9"/>
  <c r="B104" i="9" s="1"/>
  <c r="A72" i="9"/>
  <c r="C71" i="9"/>
  <c r="BM71" i="9" s="1"/>
  <c r="B71" i="9"/>
  <c r="B103" i="9" s="1"/>
  <c r="A71" i="9"/>
  <c r="BL71" i="9" s="1"/>
  <c r="C70" i="9"/>
  <c r="BM70" i="9" s="1"/>
  <c r="B70" i="9"/>
  <c r="B102" i="9" s="1"/>
  <c r="A70" i="9"/>
  <c r="C69" i="9"/>
  <c r="BM69" i="9" s="1"/>
  <c r="B69" i="9"/>
  <c r="B101" i="9" s="1"/>
  <c r="A69" i="9"/>
  <c r="C68" i="9"/>
  <c r="BM68" i="9" s="1"/>
  <c r="B68" i="9"/>
  <c r="B100" i="9" s="1"/>
  <c r="A68" i="9"/>
  <c r="C67" i="9"/>
  <c r="BM67" i="9" s="1"/>
  <c r="B67" i="9"/>
  <c r="B99" i="9" s="1"/>
  <c r="A67" i="9"/>
  <c r="C66" i="9"/>
  <c r="BM66" i="9" s="1"/>
  <c r="B66" i="9"/>
  <c r="B98" i="9" s="1"/>
  <c r="A66" i="9"/>
  <c r="BL66" i="9" s="1"/>
  <c r="C65" i="9"/>
  <c r="BM65" i="9" s="1"/>
  <c r="B65" i="9"/>
  <c r="B97" i="9" s="1"/>
  <c r="A65" i="9"/>
  <c r="BL65" i="9" s="1"/>
  <c r="C64" i="9"/>
  <c r="BM64" i="9" s="1"/>
  <c r="B64" i="9"/>
  <c r="B96" i="9" s="1"/>
  <c r="A64" i="9"/>
  <c r="BL64" i="9" s="1"/>
  <c r="C63" i="9"/>
  <c r="BM63" i="9" s="1"/>
  <c r="B63" i="9"/>
  <c r="B95" i="9" s="1"/>
  <c r="A63" i="9"/>
  <c r="BL63" i="9" s="1"/>
  <c r="C62" i="9"/>
  <c r="BM62" i="9" s="1"/>
  <c r="B62" i="9"/>
  <c r="B94" i="9" s="1"/>
  <c r="A62" i="9"/>
  <c r="C61" i="9"/>
  <c r="BM61" i="9" s="1"/>
  <c r="B61" i="9"/>
  <c r="B93" i="9" s="1"/>
  <c r="A61" i="9"/>
  <c r="C60" i="9"/>
  <c r="BM60" i="9" s="1"/>
  <c r="B60" i="9"/>
  <c r="B92" i="9" s="1"/>
  <c r="A60" i="9"/>
  <c r="C59" i="9"/>
  <c r="BM59" i="9" s="1"/>
  <c r="B59" i="9"/>
  <c r="B91" i="9" s="1"/>
  <c r="A59" i="9"/>
  <c r="C58" i="9"/>
  <c r="BM58" i="9" s="1"/>
  <c r="B58" i="9"/>
  <c r="B90" i="9" s="1"/>
  <c r="A58" i="9"/>
  <c r="BL58" i="9" s="1"/>
  <c r="C57" i="9"/>
  <c r="BM57" i="9" s="1"/>
  <c r="B57" i="9"/>
  <c r="B89" i="9" s="1"/>
  <c r="A57" i="9"/>
  <c r="BL57" i="9" s="1"/>
  <c r="C56" i="9"/>
  <c r="BM56" i="9" s="1"/>
  <c r="B56" i="9"/>
  <c r="B88" i="9" s="1"/>
  <c r="A56" i="9"/>
  <c r="BL56" i="9" s="1"/>
  <c r="C55" i="9"/>
  <c r="BM55" i="9" s="1"/>
  <c r="B55" i="9"/>
  <c r="B87" i="9" s="1"/>
  <c r="A55" i="9"/>
  <c r="BL55" i="9" s="1"/>
  <c r="C54" i="9"/>
  <c r="BM54" i="9" s="1"/>
  <c r="B54" i="9"/>
  <c r="B86" i="9" s="1"/>
  <c r="A54" i="9"/>
  <c r="D53" i="9"/>
  <c r="C53" i="9"/>
  <c r="G47" i="1"/>
  <c r="D47" i="1"/>
  <c r="A47" i="1"/>
  <c r="D47" i="2"/>
  <c r="D47" i="3"/>
  <c r="D47" i="4"/>
  <c r="D47" i="5"/>
  <c r="D47" i="6"/>
  <c r="D47" i="7"/>
  <c r="D47" i="8"/>
  <c r="D47" i="9"/>
  <c r="D47" i="10"/>
  <c r="D47" i="11"/>
  <c r="D47" i="12"/>
  <c r="D47" i="13"/>
  <c r="D47" i="14"/>
  <c r="D47" i="15"/>
  <c r="D47" i="16"/>
  <c r="D47" i="17"/>
  <c r="D47" i="18"/>
  <c r="D47" i="19"/>
  <c r="D47" i="20"/>
  <c r="D47" i="21"/>
  <c r="G47" i="2"/>
  <c r="G47" i="3"/>
  <c r="G47" i="4"/>
  <c r="G47" i="5"/>
  <c r="G47" i="6"/>
  <c r="G47" i="7"/>
  <c r="G47" i="8"/>
  <c r="G47" i="9"/>
  <c r="G47" i="10"/>
  <c r="G47" i="11"/>
  <c r="G47" i="12"/>
  <c r="G47" i="13"/>
  <c r="G47" i="14"/>
  <c r="G47" i="15"/>
  <c r="G47" i="16"/>
  <c r="G47" i="17"/>
  <c r="G47" i="18"/>
  <c r="G47" i="19"/>
  <c r="G47" i="20"/>
  <c r="G47" i="21"/>
  <c r="A47" i="2"/>
  <c r="A47" i="3"/>
  <c r="A47" i="4"/>
  <c r="A47" i="5"/>
  <c r="A47" i="6"/>
  <c r="A47" i="7"/>
  <c r="A47" i="8"/>
  <c r="A47" i="9"/>
  <c r="A47" i="10"/>
  <c r="A47" i="11"/>
  <c r="A47" i="12"/>
  <c r="A47" i="13"/>
  <c r="A47" i="14"/>
  <c r="A47" i="15"/>
  <c r="A47" i="16"/>
  <c r="A47" i="17"/>
  <c r="A47" i="18"/>
  <c r="A47" i="19"/>
  <c r="A47" i="20"/>
  <c r="A47" i="21"/>
  <c r="G6" i="1"/>
  <c r="G6" i="2"/>
  <c r="G6" i="3"/>
  <c r="G6" i="4"/>
  <c r="G6" i="5"/>
  <c r="G6" i="6"/>
  <c r="G6" i="7"/>
  <c r="G6" i="8"/>
  <c r="G6" i="9"/>
  <c r="G6" i="10"/>
  <c r="G6" i="11"/>
  <c r="G6" i="12"/>
  <c r="G6" i="13"/>
  <c r="G6" i="14"/>
  <c r="G6" i="15"/>
  <c r="G6" i="16"/>
  <c r="G6" i="17"/>
  <c r="G6" i="18"/>
  <c r="G6" i="19"/>
  <c r="G6" i="20"/>
  <c r="G6" i="21"/>
  <c r="G5" i="1"/>
  <c r="G5" i="2"/>
  <c r="G5" i="3"/>
  <c r="G5" i="4"/>
  <c r="G5" i="5"/>
  <c r="G5" i="6"/>
  <c r="G5" i="7"/>
  <c r="G5" i="8"/>
  <c r="G5" i="9"/>
  <c r="G5" i="10"/>
  <c r="G5" i="11"/>
  <c r="G5" i="12"/>
  <c r="G5" i="13"/>
  <c r="G5" i="14"/>
  <c r="G5" i="15"/>
  <c r="G5" i="16"/>
  <c r="G5" i="17"/>
  <c r="G5" i="18"/>
  <c r="G5" i="19"/>
  <c r="G5" i="20"/>
  <c r="G5" i="21"/>
  <c r="BQ46" i="2"/>
  <c r="BL46" i="2"/>
  <c r="BQ45" i="2"/>
  <c r="BL45" i="2"/>
  <c r="BQ44" i="2"/>
  <c r="BL44" i="2"/>
  <c r="BQ43" i="2"/>
  <c r="BL43" i="2"/>
  <c r="BQ42" i="2"/>
  <c r="BL42" i="2"/>
  <c r="BQ41" i="2"/>
  <c r="BL41" i="2"/>
  <c r="BQ40" i="2"/>
  <c r="BL40" i="2"/>
  <c r="BQ39" i="2"/>
  <c r="BL39" i="2"/>
  <c r="BQ38" i="2"/>
  <c r="BL38" i="2"/>
  <c r="BQ37" i="2"/>
  <c r="BL37" i="2"/>
  <c r="BQ36" i="2"/>
  <c r="BL36" i="2"/>
  <c r="BQ35" i="2"/>
  <c r="BL35" i="2"/>
  <c r="BQ34" i="2"/>
  <c r="BL34" i="2"/>
  <c r="BQ33" i="2"/>
  <c r="BL33" i="2"/>
  <c r="BQ32" i="2"/>
  <c r="BL32" i="2"/>
  <c r="BQ31" i="2"/>
  <c r="BL31" i="2"/>
  <c r="BQ30" i="2"/>
  <c r="BL30" i="2"/>
  <c r="BQ29" i="2"/>
  <c r="BL29" i="2"/>
  <c r="BQ28" i="2"/>
  <c r="BL28" i="2"/>
  <c r="BQ27" i="2"/>
  <c r="BL27" i="2"/>
  <c r="BQ26" i="2"/>
  <c r="BL26" i="2"/>
  <c r="BQ25" i="2"/>
  <c r="BL25" i="2"/>
  <c r="BQ24" i="2"/>
  <c r="BL24" i="2"/>
  <c r="BQ23" i="2"/>
  <c r="BL23" i="2"/>
  <c r="BQ22" i="2"/>
  <c r="BL22" i="2"/>
  <c r="BQ21" i="2"/>
  <c r="BL21" i="2"/>
  <c r="BQ20" i="2"/>
  <c r="BL20" i="2"/>
  <c r="BQ19" i="2"/>
  <c r="BL19" i="2"/>
  <c r="BQ18" i="2"/>
  <c r="BL18" i="2"/>
  <c r="BQ17" i="2"/>
  <c r="BL17" i="2"/>
  <c r="BQ16" i="2"/>
  <c r="BL16" i="2"/>
  <c r="BQ15" i="2"/>
  <c r="BL15" i="2"/>
  <c r="BQ46" i="3"/>
  <c r="BL46" i="3"/>
  <c r="BQ45" i="3"/>
  <c r="BL45" i="3"/>
  <c r="BQ44" i="3"/>
  <c r="BL44" i="3"/>
  <c r="BQ43" i="3"/>
  <c r="BL43" i="3"/>
  <c r="BQ42" i="3"/>
  <c r="BL42" i="3"/>
  <c r="BQ41" i="3"/>
  <c r="BL41" i="3"/>
  <c r="BQ40" i="3"/>
  <c r="BL40" i="3"/>
  <c r="BQ39" i="3"/>
  <c r="BL39" i="3"/>
  <c r="BQ38" i="3"/>
  <c r="BL38" i="3"/>
  <c r="BQ37" i="3"/>
  <c r="BL37" i="3"/>
  <c r="BQ36" i="3"/>
  <c r="BL36" i="3"/>
  <c r="BQ35" i="3"/>
  <c r="BL35" i="3"/>
  <c r="BQ34" i="3"/>
  <c r="BL34" i="3"/>
  <c r="BQ33" i="3"/>
  <c r="BL33" i="3"/>
  <c r="BQ32" i="3"/>
  <c r="BL32" i="3"/>
  <c r="BQ31" i="3"/>
  <c r="BL31" i="3"/>
  <c r="BQ30" i="3"/>
  <c r="BL30" i="3"/>
  <c r="BQ29" i="3"/>
  <c r="BL29" i="3"/>
  <c r="BQ28" i="3"/>
  <c r="BL28" i="3"/>
  <c r="BQ27" i="3"/>
  <c r="BL27" i="3"/>
  <c r="BQ26" i="3"/>
  <c r="BL26" i="3"/>
  <c r="BQ25" i="3"/>
  <c r="BL25" i="3"/>
  <c r="BQ24" i="3"/>
  <c r="BL24" i="3"/>
  <c r="BQ23" i="3"/>
  <c r="BL23" i="3"/>
  <c r="BQ22" i="3"/>
  <c r="BL22" i="3"/>
  <c r="BQ21" i="3"/>
  <c r="BL21" i="3"/>
  <c r="BQ20" i="3"/>
  <c r="BL20" i="3"/>
  <c r="BQ19" i="3"/>
  <c r="BL19" i="3"/>
  <c r="BQ18" i="3"/>
  <c r="BL18" i="3"/>
  <c r="BQ17" i="3"/>
  <c r="BL17" i="3"/>
  <c r="BQ16" i="3"/>
  <c r="BL16" i="3"/>
  <c r="BQ15" i="3"/>
  <c r="BL15" i="3"/>
  <c r="BQ46" i="4"/>
  <c r="BL46" i="4"/>
  <c r="BQ45" i="4"/>
  <c r="BL45" i="4"/>
  <c r="BQ44" i="4"/>
  <c r="BL44" i="4"/>
  <c r="BQ43" i="4"/>
  <c r="BL43" i="4"/>
  <c r="BQ42" i="4"/>
  <c r="BL42" i="4"/>
  <c r="BQ41" i="4"/>
  <c r="BL41" i="4"/>
  <c r="BQ40" i="4"/>
  <c r="BL40" i="4"/>
  <c r="BQ39" i="4"/>
  <c r="BL39" i="4"/>
  <c r="BQ38" i="4"/>
  <c r="BL38" i="4"/>
  <c r="BQ37" i="4"/>
  <c r="BL37" i="4"/>
  <c r="BQ36" i="4"/>
  <c r="BL36" i="4"/>
  <c r="BQ35" i="4"/>
  <c r="BL35" i="4"/>
  <c r="BQ34" i="4"/>
  <c r="BL34" i="4"/>
  <c r="BQ33" i="4"/>
  <c r="BL33" i="4"/>
  <c r="BQ32" i="4"/>
  <c r="BL32" i="4"/>
  <c r="BQ31" i="4"/>
  <c r="BL31" i="4"/>
  <c r="BQ30" i="4"/>
  <c r="BL30" i="4"/>
  <c r="BQ29" i="4"/>
  <c r="BL29" i="4"/>
  <c r="BQ28" i="4"/>
  <c r="BL28" i="4"/>
  <c r="BQ27" i="4"/>
  <c r="BL27" i="4"/>
  <c r="BQ26" i="4"/>
  <c r="BL26" i="4"/>
  <c r="BQ25" i="4"/>
  <c r="BL25" i="4"/>
  <c r="BQ24" i="4"/>
  <c r="BL24" i="4"/>
  <c r="BQ23" i="4"/>
  <c r="BL23" i="4"/>
  <c r="BQ22" i="4"/>
  <c r="BL22" i="4"/>
  <c r="BQ21" i="4"/>
  <c r="BL21" i="4"/>
  <c r="BQ20" i="4"/>
  <c r="BL20" i="4"/>
  <c r="BQ19" i="4"/>
  <c r="BL19" i="4"/>
  <c r="BQ18" i="4"/>
  <c r="BL18" i="4"/>
  <c r="BQ17" i="4"/>
  <c r="BL17" i="4"/>
  <c r="BQ16" i="4"/>
  <c r="BL16" i="4"/>
  <c r="BQ15" i="4"/>
  <c r="BL15" i="4"/>
  <c r="BQ46" i="5"/>
  <c r="BL46" i="5"/>
  <c r="BQ45" i="5"/>
  <c r="BL45" i="5"/>
  <c r="BQ44" i="5"/>
  <c r="BL44" i="5"/>
  <c r="BQ43" i="5"/>
  <c r="BL43" i="5"/>
  <c r="BQ42" i="5"/>
  <c r="BL42" i="5"/>
  <c r="BQ41" i="5"/>
  <c r="BL41" i="5"/>
  <c r="BQ40" i="5"/>
  <c r="BL40" i="5"/>
  <c r="BQ39" i="5"/>
  <c r="BL39" i="5"/>
  <c r="BQ38" i="5"/>
  <c r="BL38" i="5"/>
  <c r="BQ37" i="5"/>
  <c r="BL37" i="5"/>
  <c r="BQ36" i="5"/>
  <c r="BL36" i="5"/>
  <c r="BQ35" i="5"/>
  <c r="BL35" i="5"/>
  <c r="BQ34" i="5"/>
  <c r="BL34" i="5"/>
  <c r="BQ33" i="5"/>
  <c r="BL33" i="5"/>
  <c r="BQ32" i="5"/>
  <c r="BL32" i="5"/>
  <c r="BQ31" i="5"/>
  <c r="BL31" i="5"/>
  <c r="BQ30" i="5"/>
  <c r="BL30" i="5"/>
  <c r="BQ29" i="5"/>
  <c r="BL29" i="5"/>
  <c r="BQ28" i="5"/>
  <c r="BL28" i="5"/>
  <c r="BQ27" i="5"/>
  <c r="BL27" i="5"/>
  <c r="BQ26" i="5"/>
  <c r="BL26" i="5"/>
  <c r="BQ25" i="5"/>
  <c r="BL25" i="5"/>
  <c r="BQ24" i="5"/>
  <c r="BL24" i="5"/>
  <c r="BQ23" i="5"/>
  <c r="BL23" i="5"/>
  <c r="BQ22" i="5"/>
  <c r="BL22" i="5"/>
  <c r="BQ21" i="5"/>
  <c r="BL21" i="5"/>
  <c r="BQ20" i="5"/>
  <c r="BL20" i="5"/>
  <c r="BQ19" i="5"/>
  <c r="BL19" i="5"/>
  <c r="BQ18" i="5"/>
  <c r="BL18" i="5"/>
  <c r="BQ17" i="5"/>
  <c r="BL17" i="5"/>
  <c r="BQ16" i="5"/>
  <c r="BL16" i="5"/>
  <c r="BQ15" i="5"/>
  <c r="BL15" i="5"/>
  <c r="BQ46" i="6"/>
  <c r="BL46" i="6"/>
  <c r="BQ45" i="6"/>
  <c r="BL45" i="6"/>
  <c r="BQ44" i="6"/>
  <c r="BL44" i="6"/>
  <c r="BQ43" i="6"/>
  <c r="BL43" i="6"/>
  <c r="BQ42" i="6"/>
  <c r="BL42" i="6"/>
  <c r="BQ41" i="6"/>
  <c r="BL41" i="6"/>
  <c r="BQ40" i="6"/>
  <c r="BL40" i="6"/>
  <c r="BQ39" i="6"/>
  <c r="BL39" i="6"/>
  <c r="BQ38" i="6"/>
  <c r="BL38" i="6"/>
  <c r="BQ37" i="6"/>
  <c r="BL37" i="6"/>
  <c r="BQ36" i="6"/>
  <c r="BL36" i="6"/>
  <c r="BQ35" i="6"/>
  <c r="BL35" i="6"/>
  <c r="BQ34" i="6"/>
  <c r="BL34" i="6"/>
  <c r="BQ33" i="6"/>
  <c r="BL33" i="6"/>
  <c r="BQ32" i="6"/>
  <c r="BL32" i="6"/>
  <c r="BQ31" i="6"/>
  <c r="BL31" i="6"/>
  <c r="BQ30" i="6"/>
  <c r="BL30" i="6"/>
  <c r="BQ29" i="6"/>
  <c r="BL29" i="6"/>
  <c r="BQ28" i="6"/>
  <c r="BL28" i="6"/>
  <c r="BQ27" i="6"/>
  <c r="BL27" i="6"/>
  <c r="BQ26" i="6"/>
  <c r="BL26" i="6"/>
  <c r="BQ25" i="6"/>
  <c r="BL25" i="6"/>
  <c r="BQ24" i="6"/>
  <c r="BL24" i="6"/>
  <c r="BQ23" i="6"/>
  <c r="BL23" i="6"/>
  <c r="BQ22" i="6"/>
  <c r="BL22" i="6"/>
  <c r="BQ21" i="6"/>
  <c r="BL21" i="6"/>
  <c r="BQ20" i="6"/>
  <c r="BL20" i="6"/>
  <c r="BQ19" i="6"/>
  <c r="BL19" i="6"/>
  <c r="BQ18" i="6"/>
  <c r="BL18" i="6"/>
  <c r="BQ17" i="6"/>
  <c r="BL17" i="6"/>
  <c r="BQ16" i="6"/>
  <c r="BL16" i="6"/>
  <c r="BQ15" i="6"/>
  <c r="BL15" i="6"/>
  <c r="BQ46" i="7"/>
  <c r="BL46" i="7"/>
  <c r="BQ45" i="7"/>
  <c r="BL45" i="7"/>
  <c r="BQ44" i="7"/>
  <c r="BL44" i="7"/>
  <c r="BQ43" i="7"/>
  <c r="BL43" i="7"/>
  <c r="BQ42" i="7"/>
  <c r="BL42" i="7"/>
  <c r="BQ41" i="7"/>
  <c r="BL41" i="7"/>
  <c r="BQ40" i="7"/>
  <c r="BL40" i="7"/>
  <c r="BQ39" i="7"/>
  <c r="BL39" i="7"/>
  <c r="BQ38" i="7"/>
  <c r="BL38" i="7"/>
  <c r="BQ37" i="7"/>
  <c r="BL37" i="7"/>
  <c r="BQ36" i="7"/>
  <c r="BL36" i="7"/>
  <c r="BQ35" i="7"/>
  <c r="BL35" i="7"/>
  <c r="BQ34" i="7"/>
  <c r="BL34" i="7"/>
  <c r="BQ33" i="7"/>
  <c r="BL33" i="7"/>
  <c r="BQ32" i="7"/>
  <c r="BL32" i="7"/>
  <c r="BQ31" i="7"/>
  <c r="BL31" i="7"/>
  <c r="BQ30" i="7"/>
  <c r="BL30" i="7"/>
  <c r="BQ29" i="7"/>
  <c r="BL29" i="7"/>
  <c r="BQ28" i="7"/>
  <c r="BL28" i="7"/>
  <c r="BQ27" i="7"/>
  <c r="BL27" i="7"/>
  <c r="BQ26" i="7"/>
  <c r="BL26" i="7"/>
  <c r="BQ25" i="7"/>
  <c r="BL25" i="7"/>
  <c r="BQ24" i="7"/>
  <c r="BL24" i="7"/>
  <c r="BQ23" i="7"/>
  <c r="BL23" i="7"/>
  <c r="BQ22" i="7"/>
  <c r="BL22" i="7"/>
  <c r="BQ21" i="7"/>
  <c r="BL21" i="7"/>
  <c r="BQ20" i="7"/>
  <c r="BL20" i="7"/>
  <c r="BQ19" i="7"/>
  <c r="BL19" i="7"/>
  <c r="BQ18" i="7"/>
  <c r="BL18" i="7"/>
  <c r="BQ17" i="7"/>
  <c r="BL17" i="7"/>
  <c r="BQ16" i="7"/>
  <c r="BL16" i="7"/>
  <c r="BQ15" i="7"/>
  <c r="BL15" i="7"/>
  <c r="BQ46" i="8"/>
  <c r="BL46" i="8"/>
  <c r="BQ45" i="8"/>
  <c r="BL45" i="8"/>
  <c r="BQ44" i="8"/>
  <c r="BL44" i="8"/>
  <c r="BQ43" i="8"/>
  <c r="BL43" i="8"/>
  <c r="BQ42" i="8"/>
  <c r="BL42" i="8"/>
  <c r="BQ41" i="8"/>
  <c r="BL41" i="8"/>
  <c r="BQ40" i="8"/>
  <c r="BL40" i="8"/>
  <c r="BQ39" i="8"/>
  <c r="BL39" i="8"/>
  <c r="BQ38" i="8"/>
  <c r="BL38" i="8"/>
  <c r="BQ37" i="8"/>
  <c r="BL37" i="8"/>
  <c r="BQ36" i="8"/>
  <c r="BL36" i="8"/>
  <c r="BQ35" i="8"/>
  <c r="BL35" i="8"/>
  <c r="BQ34" i="8"/>
  <c r="BL34" i="8"/>
  <c r="BQ33" i="8"/>
  <c r="BL33" i="8"/>
  <c r="BQ32" i="8"/>
  <c r="BL32" i="8"/>
  <c r="BQ31" i="8"/>
  <c r="BL31" i="8"/>
  <c r="BQ30" i="8"/>
  <c r="BL30" i="8"/>
  <c r="BQ29" i="8"/>
  <c r="BL29" i="8"/>
  <c r="BQ28" i="8"/>
  <c r="BL28" i="8"/>
  <c r="BQ27" i="8"/>
  <c r="BL27" i="8"/>
  <c r="BQ26" i="8"/>
  <c r="BL26" i="8"/>
  <c r="BQ25" i="8"/>
  <c r="BL25" i="8"/>
  <c r="BQ24" i="8"/>
  <c r="BL24" i="8"/>
  <c r="BQ23" i="8"/>
  <c r="BL23" i="8"/>
  <c r="BQ22" i="8"/>
  <c r="BL22" i="8"/>
  <c r="BQ21" i="8"/>
  <c r="BL21" i="8"/>
  <c r="BQ20" i="8"/>
  <c r="BL20" i="8"/>
  <c r="BQ19" i="8"/>
  <c r="BL19" i="8"/>
  <c r="BQ18" i="8"/>
  <c r="BL18" i="8"/>
  <c r="BQ17" i="8"/>
  <c r="BL17" i="8"/>
  <c r="BQ16" i="8"/>
  <c r="BL16" i="8"/>
  <c r="BQ15" i="8"/>
  <c r="BL15" i="8"/>
  <c r="BQ46" i="9"/>
  <c r="BL46" i="9"/>
  <c r="BQ45" i="9"/>
  <c r="BL45" i="9"/>
  <c r="BQ44" i="9"/>
  <c r="BL44" i="9"/>
  <c r="BQ43" i="9"/>
  <c r="BL43" i="9"/>
  <c r="BQ42" i="9"/>
  <c r="BL42" i="9"/>
  <c r="BQ41" i="9"/>
  <c r="BL41" i="9"/>
  <c r="BQ40" i="9"/>
  <c r="BL40" i="9"/>
  <c r="BQ39" i="9"/>
  <c r="BL39" i="9"/>
  <c r="BQ38" i="9"/>
  <c r="BL38" i="9"/>
  <c r="BQ37" i="9"/>
  <c r="BL37" i="9"/>
  <c r="BQ36" i="9"/>
  <c r="BL36" i="9"/>
  <c r="BQ35" i="9"/>
  <c r="BL35" i="9"/>
  <c r="BQ34" i="9"/>
  <c r="BL34" i="9"/>
  <c r="BQ33" i="9"/>
  <c r="BL33" i="9"/>
  <c r="BQ32" i="9"/>
  <c r="BL32" i="9"/>
  <c r="BQ31" i="9"/>
  <c r="BL31" i="9"/>
  <c r="BQ30" i="9"/>
  <c r="BL30" i="9"/>
  <c r="BQ29" i="9"/>
  <c r="BL29" i="9"/>
  <c r="BQ28" i="9"/>
  <c r="BL28" i="9"/>
  <c r="BQ27" i="9"/>
  <c r="BL27" i="9"/>
  <c r="BQ26" i="9"/>
  <c r="BL26" i="9"/>
  <c r="BQ25" i="9"/>
  <c r="BL25" i="9"/>
  <c r="BQ24" i="9"/>
  <c r="BL24" i="9"/>
  <c r="BQ23" i="9"/>
  <c r="BL23" i="9"/>
  <c r="BQ22" i="9"/>
  <c r="BL22" i="9"/>
  <c r="BQ21" i="9"/>
  <c r="BL21" i="9"/>
  <c r="BQ20" i="9"/>
  <c r="BL20" i="9"/>
  <c r="BQ19" i="9"/>
  <c r="BL19" i="9"/>
  <c r="BQ18" i="9"/>
  <c r="BL18" i="9"/>
  <c r="BQ17" i="9"/>
  <c r="BL17" i="9"/>
  <c r="BQ16" i="9"/>
  <c r="BL16" i="9"/>
  <c r="BQ15" i="9"/>
  <c r="BL15" i="9"/>
  <c r="BQ46" i="10"/>
  <c r="BL46" i="10"/>
  <c r="BQ45" i="10"/>
  <c r="BL45" i="10"/>
  <c r="BQ44" i="10"/>
  <c r="BL44" i="10"/>
  <c r="BQ43" i="10"/>
  <c r="BL43" i="10"/>
  <c r="BQ42" i="10"/>
  <c r="BL42" i="10"/>
  <c r="BQ41" i="10"/>
  <c r="BL41" i="10"/>
  <c r="BQ40" i="10"/>
  <c r="BL40" i="10"/>
  <c r="BQ39" i="10"/>
  <c r="BL39" i="10"/>
  <c r="BQ38" i="10"/>
  <c r="BL38" i="10"/>
  <c r="BQ37" i="10"/>
  <c r="BL37" i="10"/>
  <c r="BQ36" i="10"/>
  <c r="BL36" i="10"/>
  <c r="BQ35" i="10"/>
  <c r="BL35" i="10"/>
  <c r="BQ34" i="10"/>
  <c r="BL34" i="10"/>
  <c r="BQ33" i="10"/>
  <c r="BL33" i="10"/>
  <c r="BQ32" i="10"/>
  <c r="BL32" i="10"/>
  <c r="BQ31" i="10"/>
  <c r="BL31" i="10"/>
  <c r="BQ30" i="10"/>
  <c r="BL30" i="10"/>
  <c r="BQ29" i="10"/>
  <c r="BL29" i="10"/>
  <c r="BQ28" i="10"/>
  <c r="BL28" i="10"/>
  <c r="BQ27" i="10"/>
  <c r="BL27" i="10"/>
  <c r="BQ26" i="10"/>
  <c r="BL26" i="10"/>
  <c r="BQ25" i="10"/>
  <c r="BL25" i="10"/>
  <c r="BQ24" i="10"/>
  <c r="BL24" i="10"/>
  <c r="BQ23" i="10"/>
  <c r="BL23" i="10"/>
  <c r="BQ22" i="10"/>
  <c r="BL22" i="10"/>
  <c r="BQ21" i="10"/>
  <c r="BL21" i="10"/>
  <c r="BQ20" i="10"/>
  <c r="BL20" i="10"/>
  <c r="BQ19" i="10"/>
  <c r="BL19" i="10"/>
  <c r="BQ18" i="10"/>
  <c r="BL18" i="10"/>
  <c r="BQ17" i="10"/>
  <c r="BL17" i="10"/>
  <c r="BQ16" i="10"/>
  <c r="BL16" i="10"/>
  <c r="BQ15" i="10"/>
  <c r="BL15" i="10"/>
  <c r="BQ46" i="11"/>
  <c r="BL46" i="11"/>
  <c r="BQ45" i="11"/>
  <c r="BL45" i="11"/>
  <c r="BQ44" i="11"/>
  <c r="BL44" i="11"/>
  <c r="BQ43" i="11"/>
  <c r="BL43" i="11"/>
  <c r="BQ42" i="11"/>
  <c r="BL42" i="11"/>
  <c r="BQ41" i="11"/>
  <c r="BL41" i="11"/>
  <c r="BQ40" i="11"/>
  <c r="BL40" i="11"/>
  <c r="BQ39" i="11"/>
  <c r="BL39" i="11"/>
  <c r="BQ38" i="11"/>
  <c r="BL38" i="11"/>
  <c r="BQ37" i="11"/>
  <c r="BL37" i="11"/>
  <c r="BQ36" i="11"/>
  <c r="BL36" i="11"/>
  <c r="BQ35" i="11"/>
  <c r="BL35" i="11"/>
  <c r="BQ34" i="11"/>
  <c r="BL34" i="11"/>
  <c r="BQ33" i="11"/>
  <c r="BL33" i="11"/>
  <c r="BQ32" i="11"/>
  <c r="BL32" i="11"/>
  <c r="BQ31" i="11"/>
  <c r="BL31" i="11"/>
  <c r="BQ30" i="11"/>
  <c r="BL30" i="11"/>
  <c r="BQ29" i="11"/>
  <c r="BL29" i="11"/>
  <c r="BQ28" i="11"/>
  <c r="BL28" i="11"/>
  <c r="BQ27" i="11"/>
  <c r="BL27" i="11"/>
  <c r="BQ26" i="11"/>
  <c r="BL26" i="11"/>
  <c r="BQ25" i="11"/>
  <c r="BL25" i="11"/>
  <c r="BQ24" i="11"/>
  <c r="BL24" i="11"/>
  <c r="BQ23" i="11"/>
  <c r="BL23" i="11"/>
  <c r="BQ22" i="11"/>
  <c r="BL22" i="11"/>
  <c r="BQ21" i="11"/>
  <c r="BL21" i="11"/>
  <c r="BQ20" i="11"/>
  <c r="BL20" i="11"/>
  <c r="BQ19" i="11"/>
  <c r="BL19" i="11"/>
  <c r="BQ18" i="11"/>
  <c r="BL18" i="11"/>
  <c r="BQ17" i="11"/>
  <c r="BL17" i="11"/>
  <c r="BQ16" i="11"/>
  <c r="BL16" i="11"/>
  <c r="BQ15" i="11"/>
  <c r="BL15" i="11"/>
  <c r="BQ46" i="12"/>
  <c r="BL46" i="12"/>
  <c r="BQ45" i="12"/>
  <c r="BL45" i="12"/>
  <c r="BQ44" i="12"/>
  <c r="BL44" i="12"/>
  <c r="BQ43" i="12"/>
  <c r="BL43" i="12"/>
  <c r="BQ42" i="12"/>
  <c r="BL42" i="12"/>
  <c r="BQ41" i="12"/>
  <c r="BL41" i="12"/>
  <c r="BQ40" i="12"/>
  <c r="BL40" i="12"/>
  <c r="BQ39" i="12"/>
  <c r="BL39" i="12"/>
  <c r="BQ38" i="12"/>
  <c r="BL38" i="12"/>
  <c r="BQ37" i="12"/>
  <c r="BL37" i="12"/>
  <c r="BQ36" i="12"/>
  <c r="BL36" i="12"/>
  <c r="BQ35" i="12"/>
  <c r="BL35" i="12"/>
  <c r="BQ34" i="12"/>
  <c r="BL34" i="12"/>
  <c r="BQ33" i="12"/>
  <c r="BL33" i="12"/>
  <c r="BQ32" i="12"/>
  <c r="BL32" i="12"/>
  <c r="BQ31" i="12"/>
  <c r="BL31" i="12"/>
  <c r="BQ30" i="12"/>
  <c r="BL30" i="12"/>
  <c r="BQ29" i="12"/>
  <c r="BL29" i="12"/>
  <c r="BQ28" i="12"/>
  <c r="BL28" i="12"/>
  <c r="BQ27" i="12"/>
  <c r="BL27" i="12"/>
  <c r="BQ26" i="12"/>
  <c r="BL26" i="12"/>
  <c r="BQ25" i="12"/>
  <c r="BL25" i="12"/>
  <c r="BQ24" i="12"/>
  <c r="BL24" i="12"/>
  <c r="BQ23" i="12"/>
  <c r="BL23" i="12"/>
  <c r="BQ22" i="12"/>
  <c r="BL22" i="12"/>
  <c r="BQ21" i="12"/>
  <c r="BL21" i="12"/>
  <c r="BQ20" i="12"/>
  <c r="BL20" i="12"/>
  <c r="BQ19" i="12"/>
  <c r="BL19" i="12"/>
  <c r="BQ18" i="12"/>
  <c r="BL18" i="12"/>
  <c r="BQ17" i="12"/>
  <c r="BL17" i="12"/>
  <c r="BQ16" i="12"/>
  <c r="BL16" i="12"/>
  <c r="BQ15" i="12"/>
  <c r="BL15" i="12"/>
  <c r="BQ46" i="13"/>
  <c r="BL46" i="13"/>
  <c r="BQ45" i="13"/>
  <c r="BL45" i="13"/>
  <c r="BQ44" i="13"/>
  <c r="BL44" i="13"/>
  <c r="BQ43" i="13"/>
  <c r="BL43" i="13"/>
  <c r="BQ42" i="13"/>
  <c r="BL42" i="13"/>
  <c r="BQ41" i="13"/>
  <c r="BL41" i="13"/>
  <c r="BQ40" i="13"/>
  <c r="BL40" i="13"/>
  <c r="BQ39" i="13"/>
  <c r="BL39" i="13"/>
  <c r="BQ38" i="13"/>
  <c r="BL38" i="13"/>
  <c r="BQ37" i="13"/>
  <c r="BL37" i="13"/>
  <c r="BQ36" i="13"/>
  <c r="BL36" i="13"/>
  <c r="BQ35" i="13"/>
  <c r="BL35" i="13"/>
  <c r="BQ34" i="13"/>
  <c r="BL34" i="13"/>
  <c r="BQ33" i="13"/>
  <c r="BL33" i="13"/>
  <c r="BQ32" i="13"/>
  <c r="BL32" i="13"/>
  <c r="BQ31" i="13"/>
  <c r="BL31" i="13"/>
  <c r="BQ30" i="13"/>
  <c r="BL30" i="13"/>
  <c r="BQ29" i="13"/>
  <c r="BL29" i="13"/>
  <c r="BQ28" i="13"/>
  <c r="BL28" i="13"/>
  <c r="BQ27" i="13"/>
  <c r="BL27" i="13"/>
  <c r="BQ26" i="13"/>
  <c r="BL26" i="13"/>
  <c r="BQ25" i="13"/>
  <c r="BL25" i="13"/>
  <c r="BQ24" i="13"/>
  <c r="BL24" i="13"/>
  <c r="BQ23" i="13"/>
  <c r="BL23" i="13"/>
  <c r="BQ22" i="13"/>
  <c r="BL22" i="13"/>
  <c r="BQ21" i="13"/>
  <c r="BL21" i="13"/>
  <c r="BQ20" i="13"/>
  <c r="BL20" i="13"/>
  <c r="BQ19" i="13"/>
  <c r="BL19" i="13"/>
  <c r="BQ18" i="13"/>
  <c r="BL18" i="13"/>
  <c r="BQ17" i="13"/>
  <c r="BL17" i="13"/>
  <c r="BQ16" i="13"/>
  <c r="BL16" i="13"/>
  <c r="BQ15" i="13"/>
  <c r="BL15" i="13"/>
  <c r="BQ46" i="14"/>
  <c r="BL46" i="14"/>
  <c r="BQ45" i="14"/>
  <c r="BL45" i="14"/>
  <c r="BQ44" i="14"/>
  <c r="BL44" i="14"/>
  <c r="BQ43" i="14"/>
  <c r="BL43" i="14"/>
  <c r="BQ42" i="14"/>
  <c r="BL42" i="14"/>
  <c r="BQ41" i="14"/>
  <c r="BL41" i="14"/>
  <c r="BQ40" i="14"/>
  <c r="BL40" i="14"/>
  <c r="BQ39" i="14"/>
  <c r="BL39" i="14"/>
  <c r="BQ38" i="14"/>
  <c r="BL38" i="14"/>
  <c r="BQ37" i="14"/>
  <c r="BL37" i="14"/>
  <c r="BQ36" i="14"/>
  <c r="BL36" i="14"/>
  <c r="BQ35" i="14"/>
  <c r="BL35" i="14"/>
  <c r="BQ34" i="14"/>
  <c r="BL34" i="14"/>
  <c r="BQ33" i="14"/>
  <c r="BL33" i="14"/>
  <c r="BQ32" i="14"/>
  <c r="BL32" i="14"/>
  <c r="BQ31" i="14"/>
  <c r="BL31" i="14"/>
  <c r="BQ30" i="14"/>
  <c r="BL30" i="14"/>
  <c r="BQ29" i="14"/>
  <c r="BL29" i="14"/>
  <c r="BQ28" i="14"/>
  <c r="BL28" i="14"/>
  <c r="BQ27" i="14"/>
  <c r="BL27" i="14"/>
  <c r="BQ26" i="14"/>
  <c r="BL26" i="14"/>
  <c r="BQ25" i="14"/>
  <c r="BL25" i="14"/>
  <c r="BQ24" i="14"/>
  <c r="BL24" i="14"/>
  <c r="BQ23" i="14"/>
  <c r="BL23" i="14"/>
  <c r="BQ22" i="14"/>
  <c r="BL22" i="14"/>
  <c r="BQ21" i="14"/>
  <c r="BL21" i="14"/>
  <c r="BQ20" i="14"/>
  <c r="BL20" i="14"/>
  <c r="BQ19" i="14"/>
  <c r="BL19" i="14"/>
  <c r="BQ18" i="14"/>
  <c r="BL18" i="14"/>
  <c r="BQ17" i="14"/>
  <c r="BL17" i="14"/>
  <c r="BQ16" i="14"/>
  <c r="BL16" i="14"/>
  <c r="BQ15" i="14"/>
  <c r="BL15" i="14"/>
  <c r="BQ46" i="15"/>
  <c r="BL46" i="15"/>
  <c r="BQ45" i="15"/>
  <c r="BL45" i="15"/>
  <c r="BQ44" i="15"/>
  <c r="BL44" i="15"/>
  <c r="BQ43" i="15"/>
  <c r="BL43" i="15"/>
  <c r="BQ42" i="15"/>
  <c r="BL42" i="15"/>
  <c r="BQ41" i="15"/>
  <c r="BL41" i="15"/>
  <c r="BQ40" i="15"/>
  <c r="BL40" i="15"/>
  <c r="BQ39" i="15"/>
  <c r="BL39" i="15"/>
  <c r="BQ38" i="15"/>
  <c r="BL38" i="15"/>
  <c r="BQ37" i="15"/>
  <c r="BL37" i="15"/>
  <c r="BQ36" i="15"/>
  <c r="BL36" i="15"/>
  <c r="BQ35" i="15"/>
  <c r="BL35" i="15"/>
  <c r="BQ34" i="15"/>
  <c r="BL34" i="15"/>
  <c r="BQ33" i="15"/>
  <c r="BL33" i="15"/>
  <c r="BQ32" i="15"/>
  <c r="BL32" i="15"/>
  <c r="BQ31" i="15"/>
  <c r="BL31" i="15"/>
  <c r="BQ30" i="15"/>
  <c r="BL30" i="15"/>
  <c r="BQ29" i="15"/>
  <c r="BL29" i="15"/>
  <c r="BQ28" i="15"/>
  <c r="BL28" i="15"/>
  <c r="BQ27" i="15"/>
  <c r="BL27" i="15"/>
  <c r="BQ26" i="15"/>
  <c r="BL26" i="15"/>
  <c r="BQ25" i="15"/>
  <c r="BL25" i="15"/>
  <c r="BQ24" i="15"/>
  <c r="BL24" i="15"/>
  <c r="BQ23" i="15"/>
  <c r="BL23" i="15"/>
  <c r="BQ22" i="15"/>
  <c r="BL22" i="15"/>
  <c r="BQ21" i="15"/>
  <c r="BL21" i="15"/>
  <c r="BQ20" i="15"/>
  <c r="BL20" i="15"/>
  <c r="BQ19" i="15"/>
  <c r="BL19" i="15"/>
  <c r="BQ18" i="15"/>
  <c r="BL18" i="15"/>
  <c r="BQ17" i="15"/>
  <c r="BL17" i="15"/>
  <c r="BQ16" i="15"/>
  <c r="BL16" i="15"/>
  <c r="BQ15" i="15"/>
  <c r="BL15" i="15"/>
  <c r="BQ46" i="16"/>
  <c r="BL46" i="16"/>
  <c r="BQ45" i="16"/>
  <c r="BL45" i="16"/>
  <c r="BQ44" i="16"/>
  <c r="BL44" i="16"/>
  <c r="BQ43" i="16"/>
  <c r="BL43" i="16"/>
  <c r="BQ42" i="16"/>
  <c r="BL42" i="16"/>
  <c r="BQ41" i="16"/>
  <c r="BL41" i="16"/>
  <c r="BQ40" i="16"/>
  <c r="BL40" i="16"/>
  <c r="BQ39" i="16"/>
  <c r="BL39" i="16"/>
  <c r="BQ38" i="16"/>
  <c r="BL38" i="16"/>
  <c r="BQ37" i="16"/>
  <c r="BL37" i="16"/>
  <c r="BQ36" i="16"/>
  <c r="BL36" i="16"/>
  <c r="BQ35" i="16"/>
  <c r="BL35" i="16"/>
  <c r="BQ34" i="16"/>
  <c r="BL34" i="16"/>
  <c r="BQ33" i="16"/>
  <c r="BL33" i="16"/>
  <c r="BQ32" i="16"/>
  <c r="BL32" i="16"/>
  <c r="BQ31" i="16"/>
  <c r="BL31" i="16"/>
  <c r="BL30" i="16"/>
  <c r="BQ29" i="16"/>
  <c r="BL29" i="16"/>
  <c r="BQ28" i="16"/>
  <c r="BL28" i="16"/>
  <c r="BQ27" i="16"/>
  <c r="BL27" i="16"/>
  <c r="BQ26" i="16"/>
  <c r="BL26" i="16"/>
  <c r="BQ25" i="16"/>
  <c r="BL25" i="16"/>
  <c r="BQ24" i="16"/>
  <c r="BL24" i="16"/>
  <c r="BQ23" i="16"/>
  <c r="BL23" i="16"/>
  <c r="BQ22" i="16"/>
  <c r="BL22" i="16"/>
  <c r="BQ21" i="16"/>
  <c r="BL21" i="16"/>
  <c r="BQ20" i="16"/>
  <c r="BL20" i="16"/>
  <c r="BQ19" i="16"/>
  <c r="BL19" i="16"/>
  <c r="BQ18" i="16"/>
  <c r="BL18" i="16"/>
  <c r="BQ17" i="16"/>
  <c r="BL17" i="16"/>
  <c r="BQ16" i="16"/>
  <c r="BL16" i="16"/>
  <c r="BQ15" i="16"/>
  <c r="BL15" i="16"/>
  <c r="BQ46" i="17"/>
  <c r="BL46" i="17"/>
  <c r="BQ45" i="17"/>
  <c r="BL45" i="17"/>
  <c r="BQ44" i="17"/>
  <c r="BL44" i="17"/>
  <c r="BQ43" i="17"/>
  <c r="BL43" i="17"/>
  <c r="BQ42" i="17"/>
  <c r="BL42" i="17"/>
  <c r="BQ41" i="17"/>
  <c r="BL41" i="17"/>
  <c r="BQ40" i="17"/>
  <c r="BL40" i="17"/>
  <c r="BQ39" i="17"/>
  <c r="BL39" i="17"/>
  <c r="BQ38" i="17"/>
  <c r="BL38" i="17"/>
  <c r="BQ37" i="17"/>
  <c r="BL37" i="17"/>
  <c r="BQ36" i="17"/>
  <c r="BL36" i="17"/>
  <c r="BQ35" i="17"/>
  <c r="BL35" i="17"/>
  <c r="BQ34" i="17"/>
  <c r="BL34" i="17"/>
  <c r="BQ33" i="17"/>
  <c r="BL33" i="17"/>
  <c r="BQ32" i="17"/>
  <c r="BL32" i="17"/>
  <c r="BQ31" i="17"/>
  <c r="BL31" i="17"/>
  <c r="BQ30" i="17"/>
  <c r="BL30" i="17"/>
  <c r="BQ29" i="17"/>
  <c r="BL29" i="17"/>
  <c r="BQ28" i="17"/>
  <c r="BL28" i="17"/>
  <c r="BQ27" i="17"/>
  <c r="BL27" i="17"/>
  <c r="BQ26" i="17"/>
  <c r="BL26" i="17"/>
  <c r="BQ25" i="17"/>
  <c r="BL25" i="17"/>
  <c r="BQ24" i="17"/>
  <c r="BL24" i="17"/>
  <c r="BQ23" i="17"/>
  <c r="BL23" i="17"/>
  <c r="BQ22" i="17"/>
  <c r="BL22" i="17"/>
  <c r="BQ21" i="17"/>
  <c r="BL21" i="17"/>
  <c r="BQ20" i="17"/>
  <c r="BL20" i="17"/>
  <c r="BQ19" i="17"/>
  <c r="BL19" i="17"/>
  <c r="BQ18" i="17"/>
  <c r="BL18" i="17"/>
  <c r="BQ17" i="17"/>
  <c r="BL17" i="17"/>
  <c r="BQ16" i="17"/>
  <c r="BL16" i="17"/>
  <c r="BQ15" i="17"/>
  <c r="BL15" i="17"/>
  <c r="BQ46" i="18"/>
  <c r="BL46" i="18"/>
  <c r="BQ45" i="18"/>
  <c r="BL45" i="18"/>
  <c r="BQ44" i="18"/>
  <c r="BL44" i="18"/>
  <c r="BQ43" i="18"/>
  <c r="BL43" i="18"/>
  <c r="BQ42" i="18"/>
  <c r="BL42" i="18"/>
  <c r="BQ41" i="18"/>
  <c r="BL41" i="18"/>
  <c r="BQ40" i="18"/>
  <c r="BL40" i="18"/>
  <c r="BQ39" i="18"/>
  <c r="BL39" i="18"/>
  <c r="BQ38" i="18"/>
  <c r="BL38" i="18"/>
  <c r="BQ37" i="18"/>
  <c r="BL37" i="18"/>
  <c r="BQ36" i="18"/>
  <c r="BL36" i="18"/>
  <c r="BQ35" i="18"/>
  <c r="BL35" i="18"/>
  <c r="BQ34" i="18"/>
  <c r="BL34" i="18"/>
  <c r="BQ33" i="18"/>
  <c r="BL33" i="18"/>
  <c r="BQ32" i="18"/>
  <c r="BL32" i="18"/>
  <c r="BQ31" i="18"/>
  <c r="BL31" i="18"/>
  <c r="BQ30" i="18"/>
  <c r="BL30" i="18"/>
  <c r="BQ29" i="18"/>
  <c r="BL29" i="18"/>
  <c r="BQ28" i="18"/>
  <c r="BL28" i="18"/>
  <c r="BQ27" i="18"/>
  <c r="BL27" i="18"/>
  <c r="BQ26" i="18"/>
  <c r="BL26" i="18"/>
  <c r="BQ25" i="18"/>
  <c r="BL25" i="18"/>
  <c r="BQ24" i="18"/>
  <c r="BL24" i="18"/>
  <c r="BQ23" i="18"/>
  <c r="BL23" i="18"/>
  <c r="BQ22" i="18"/>
  <c r="BL22" i="18"/>
  <c r="BQ21" i="18"/>
  <c r="BL21" i="18"/>
  <c r="BQ20" i="18"/>
  <c r="BL20" i="18"/>
  <c r="BQ19" i="18"/>
  <c r="BL19" i="18"/>
  <c r="BQ18" i="18"/>
  <c r="BL18" i="18"/>
  <c r="BQ17" i="18"/>
  <c r="BL17" i="18"/>
  <c r="BQ16" i="18"/>
  <c r="BL16" i="18"/>
  <c r="BQ15" i="18"/>
  <c r="BL15" i="18"/>
  <c r="BQ46" i="19"/>
  <c r="BL46" i="19"/>
  <c r="BQ45" i="19"/>
  <c r="BL45" i="19"/>
  <c r="BQ44" i="19"/>
  <c r="BL44" i="19"/>
  <c r="BQ43" i="19"/>
  <c r="BL43" i="19"/>
  <c r="BQ42" i="19"/>
  <c r="BL42" i="19"/>
  <c r="BQ41" i="19"/>
  <c r="BL41" i="19"/>
  <c r="BQ40" i="19"/>
  <c r="BL40" i="19"/>
  <c r="BQ39" i="19"/>
  <c r="BL39" i="19"/>
  <c r="BQ38" i="19"/>
  <c r="BL38" i="19"/>
  <c r="BQ37" i="19"/>
  <c r="BL37" i="19"/>
  <c r="BQ36" i="19"/>
  <c r="BL36" i="19"/>
  <c r="BQ35" i="19"/>
  <c r="BL35" i="19"/>
  <c r="BQ34" i="19"/>
  <c r="BL34" i="19"/>
  <c r="BQ33" i="19"/>
  <c r="BL33" i="19"/>
  <c r="BQ32" i="19"/>
  <c r="BL32" i="19"/>
  <c r="BQ31" i="19"/>
  <c r="BL31" i="19"/>
  <c r="BQ30" i="19"/>
  <c r="BL30" i="19"/>
  <c r="BQ29" i="19"/>
  <c r="BL29" i="19"/>
  <c r="BQ28" i="19"/>
  <c r="BL28" i="19"/>
  <c r="BQ27" i="19"/>
  <c r="BL27" i="19"/>
  <c r="BQ26" i="19"/>
  <c r="BL26" i="19"/>
  <c r="BQ25" i="19"/>
  <c r="BL25" i="19"/>
  <c r="BQ24" i="19"/>
  <c r="BL24" i="19"/>
  <c r="BQ23" i="19"/>
  <c r="BL23" i="19"/>
  <c r="BQ22" i="19"/>
  <c r="BL22" i="19"/>
  <c r="BQ21" i="19"/>
  <c r="BL21" i="19"/>
  <c r="BQ20" i="19"/>
  <c r="BL20" i="19"/>
  <c r="BQ19" i="19"/>
  <c r="BL19" i="19"/>
  <c r="BQ18" i="19"/>
  <c r="BL18" i="19"/>
  <c r="BQ17" i="19"/>
  <c r="BL17" i="19"/>
  <c r="BQ16" i="19"/>
  <c r="BL16" i="19"/>
  <c r="BQ15" i="19"/>
  <c r="BL15" i="19"/>
  <c r="BQ46" i="20"/>
  <c r="BL46" i="20"/>
  <c r="BQ45" i="20"/>
  <c r="BL45" i="20"/>
  <c r="BQ44" i="20"/>
  <c r="BL44" i="20"/>
  <c r="BQ43" i="20"/>
  <c r="BL43" i="20"/>
  <c r="BQ42" i="20"/>
  <c r="BL42" i="20"/>
  <c r="BQ41" i="20"/>
  <c r="BL41" i="20"/>
  <c r="BQ40" i="20"/>
  <c r="BL40" i="20"/>
  <c r="BQ39" i="20"/>
  <c r="BL39" i="20"/>
  <c r="BQ38" i="20"/>
  <c r="BL38" i="20"/>
  <c r="BQ37" i="20"/>
  <c r="BL37" i="20"/>
  <c r="BQ36" i="20"/>
  <c r="BL36" i="20"/>
  <c r="BQ35" i="20"/>
  <c r="BL35" i="20"/>
  <c r="BQ34" i="20"/>
  <c r="BL34" i="20"/>
  <c r="BQ33" i="20"/>
  <c r="BL33" i="20"/>
  <c r="BQ32" i="20"/>
  <c r="BL32" i="20"/>
  <c r="BQ31" i="20"/>
  <c r="BL31" i="20"/>
  <c r="BQ30" i="20"/>
  <c r="BL30" i="20"/>
  <c r="BQ29" i="20"/>
  <c r="BL29" i="20"/>
  <c r="BQ28" i="20"/>
  <c r="BL28" i="20"/>
  <c r="BQ27" i="20"/>
  <c r="BL27" i="20"/>
  <c r="BQ26" i="20"/>
  <c r="BL26" i="20"/>
  <c r="BQ25" i="20"/>
  <c r="BL25" i="20"/>
  <c r="BQ24" i="20"/>
  <c r="BL24" i="20"/>
  <c r="BQ23" i="20"/>
  <c r="BL23" i="20"/>
  <c r="BQ22" i="20"/>
  <c r="BL22" i="20"/>
  <c r="BQ21" i="20"/>
  <c r="BL21" i="20"/>
  <c r="BQ20" i="20"/>
  <c r="BL20" i="20"/>
  <c r="BQ19" i="20"/>
  <c r="BL19" i="20"/>
  <c r="BQ18" i="20"/>
  <c r="BL18" i="20"/>
  <c r="BQ17" i="20"/>
  <c r="BL17" i="20"/>
  <c r="BQ16" i="20"/>
  <c r="BL16" i="20"/>
  <c r="BQ15" i="20"/>
  <c r="BL15" i="20"/>
  <c r="BQ46" i="21"/>
  <c r="BL46" i="21"/>
  <c r="BQ45" i="21"/>
  <c r="BL45" i="21"/>
  <c r="BQ44" i="21"/>
  <c r="BL44" i="21"/>
  <c r="BQ43" i="21"/>
  <c r="BL43" i="21"/>
  <c r="BQ42" i="21"/>
  <c r="BL42" i="21"/>
  <c r="BQ41" i="21"/>
  <c r="BL41" i="21"/>
  <c r="BQ40" i="21"/>
  <c r="BL40" i="21"/>
  <c r="BQ39" i="21"/>
  <c r="BL39" i="21"/>
  <c r="BQ38" i="21"/>
  <c r="BL38" i="21"/>
  <c r="BQ37" i="21"/>
  <c r="BL37" i="21"/>
  <c r="BQ36" i="21"/>
  <c r="BL36" i="21"/>
  <c r="BQ35" i="21"/>
  <c r="BL35" i="21"/>
  <c r="BQ34" i="21"/>
  <c r="BL34" i="21"/>
  <c r="BQ33" i="21"/>
  <c r="BL33" i="21"/>
  <c r="BQ32" i="21"/>
  <c r="BL32" i="21"/>
  <c r="BQ31" i="21"/>
  <c r="BL31" i="21"/>
  <c r="BQ30" i="21"/>
  <c r="BL30" i="21"/>
  <c r="BQ29" i="21"/>
  <c r="BL29" i="21"/>
  <c r="BQ28" i="21"/>
  <c r="BL28" i="21"/>
  <c r="BQ27" i="21"/>
  <c r="BL27" i="21"/>
  <c r="BQ26" i="21"/>
  <c r="BL26" i="21"/>
  <c r="BQ25" i="21"/>
  <c r="BL25" i="21"/>
  <c r="BQ24" i="21"/>
  <c r="BL24" i="21"/>
  <c r="BQ23" i="21"/>
  <c r="BL23" i="21"/>
  <c r="BQ22" i="21"/>
  <c r="BL22" i="21"/>
  <c r="BQ21" i="21"/>
  <c r="BL21" i="21"/>
  <c r="BQ20" i="21"/>
  <c r="BL20" i="21"/>
  <c r="BQ19" i="21"/>
  <c r="BL19" i="21"/>
  <c r="BQ18" i="21"/>
  <c r="BL18" i="21"/>
  <c r="BQ17" i="21"/>
  <c r="BL17" i="21"/>
  <c r="BQ16" i="21"/>
  <c r="BL16" i="21"/>
  <c r="BQ15" i="21"/>
  <c r="BL15" i="21"/>
  <c r="BQ46" i="1"/>
  <c r="BL46" i="1"/>
  <c r="BQ45" i="1"/>
  <c r="BL45" i="1"/>
  <c r="BQ44" i="1"/>
  <c r="BL44" i="1"/>
  <c r="BQ43" i="1"/>
  <c r="BL43" i="1"/>
  <c r="BQ42" i="1"/>
  <c r="BL42" i="1"/>
  <c r="BQ41" i="1"/>
  <c r="BL41" i="1"/>
  <c r="BQ40" i="1"/>
  <c r="BL40" i="1"/>
  <c r="BQ39" i="1"/>
  <c r="BL39" i="1"/>
  <c r="BQ38" i="1"/>
  <c r="BL38" i="1"/>
  <c r="BQ37" i="1"/>
  <c r="BL37" i="1"/>
  <c r="BQ36" i="1"/>
  <c r="BL36" i="1"/>
  <c r="BQ35" i="1"/>
  <c r="BL35" i="1"/>
  <c r="BQ34" i="1"/>
  <c r="BL34" i="1"/>
  <c r="BQ33" i="1"/>
  <c r="BL33" i="1"/>
  <c r="BQ32" i="1"/>
  <c r="BL32" i="1"/>
  <c r="BQ31" i="1"/>
  <c r="BL31" i="1"/>
  <c r="BQ30" i="1"/>
  <c r="BL30" i="1"/>
  <c r="BQ29" i="1"/>
  <c r="BL29" i="1"/>
  <c r="BQ28" i="1"/>
  <c r="BL28" i="1"/>
  <c r="BQ27" i="1"/>
  <c r="BL27" i="1"/>
  <c r="BQ26" i="1"/>
  <c r="BL26" i="1"/>
  <c r="BQ25" i="1"/>
  <c r="BL25" i="1"/>
  <c r="BQ24" i="1"/>
  <c r="BL24" i="1"/>
  <c r="BQ23" i="1"/>
  <c r="BL23" i="1"/>
  <c r="BQ22" i="1"/>
  <c r="BL22" i="1"/>
  <c r="BQ21" i="1"/>
  <c r="BL21" i="1"/>
  <c r="BQ20" i="1"/>
  <c r="BL20" i="1"/>
  <c r="BQ19" i="1"/>
  <c r="BL19" i="1"/>
  <c r="BQ18" i="1"/>
  <c r="BL18" i="1"/>
  <c r="BQ17" i="1"/>
  <c r="BL17" i="1"/>
  <c r="BQ16" i="1"/>
  <c r="BL16" i="1"/>
  <c r="BQ15" i="1"/>
  <c r="BL15" i="1"/>
  <c r="G3" i="2"/>
  <c r="G3" i="3"/>
  <c r="G3" i="4"/>
  <c r="G3" i="5"/>
  <c r="G3" i="6"/>
  <c r="G3" i="7"/>
  <c r="G3" i="8"/>
  <c r="G3" i="9"/>
  <c r="G3" i="10"/>
  <c r="G3" i="11"/>
  <c r="G3" i="12"/>
  <c r="G3" i="13"/>
  <c r="G3" i="14"/>
  <c r="G3" i="15"/>
  <c r="G3" i="16"/>
  <c r="G3" i="17"/>
  <c r="G3" i="18"/>
  <c r="G3" i="19"/>
  <c r="G3" i="20"/>
  <c r="G3" i="21"/>
  <c r="G3" i="1"/>
  <c r="K29" i="15" l="1"/>
  <c r="K29" i="7"/>
  <c r="BT48" i="7"/>
  <c r="K29" i="8"/>
  <c r="K46" i="21"/>
  <c r="K40" i="19"/>
  <c r="L40" i="19" s="1"/>
  <c r="M40" i="19" s="1"/>
  <c r="K16" i="18"/>
  <c r="L16" i="18" s="1"/>
  <c r="M16" i="18" s="1"/>
  <c r="K34" i="17"/>
  <c r="K38" i="17"/>
  <c r="K30" i="16"/>
  <c r="K35" i="16"/>
  <c r="K39" i="16"/>
  <c r="L39" i="16" s="1"/>
  <c r="M39" i="16" s="1"/>
  <c r="K27" i="15"/>
  <c r="BQ48" i="20"/>
  <c r="CK48" i="12"/>
  <c r="K38" i="5"/>
  <c r="K35" i="4"/>
  <c r="K43" i="4"/>
  <c r="K27" i="3"/>
  <c r="K16" i="2"/>
  <c r="K20" i="2"/>
  <c r="L20" i="2" s="1"/>
  <c r="M20" i="2" s="1"/>
  <c r="K24" i="2"/>
  <c r="K32" i="2"/>
  <c r="L32" i="2" s="1"/>
  <c r="M32" i="2" s="1"/>
  <c r="K37" i="2"/>
  <c r="L37" i="2" s="1"/>
  <c r="M37" i="2" s="1"/>
  <c r="K45" i="2"/>
  <c r="CS48" i="1"/>
  <c r="A109" i="8"/>
  <c r="BL109" i="8" s="1"/>
  <c r="C111" i="8"/>
  <c r="BM111" i="8" s="1"/>
  <c r="BS48" i="18"/>
  <c r="C91" i="21"/>
  <c r="BM91" i="21" s="1"/>
  <c r="C99" i="21"/>
  <c r="BM99" i="21" s="1"/>
  <c r="C104" i="21"/>
  <c r="BM104" i="21" s="1"/>
  <c r="C112" i="21"/>
  <c r="BM112" i="21" s="1"/>
  <c r="C88" i="1"/>
  <c r="BM88" i="1" s="1"/>
  <c r="C96" i="1"/>
  <c r="BM96" i="1" s="1"/>
  <c r="C109" i="1"/>
  <c r="BM109" i="1" s="1"/>
  <c r="C117" i="1"/>
  <c r="BM117" i="1" s="1"/>
  <c r="K44" i="7"/>
  <c r="C86" i="21"/>
  <c r="BM86" i="21" s="1"/>
  <c r="C94" i="21"/>
  <c r="BM94" i="21" s="1"/>
  <c r="C102" i="21"/>
  <c r="BM102" i="21" s="1"/>
  <c r="C107" i="21"/>
  <c r="BM107" i="21" s="1"/>
  <c r="C115" i="21"/>
  <c r="BM115" i="21" s="1"/>
  <c r="C87" i="17"/>
  <c r="BM87" i="17" s="1"/>
  <c r="C89" i="14"/>
  <c r="BM89" i="14" s="1"/>
  <c r="C91" i="1"/>
  <c r="BM91" i="1" s="1"/>
  <c r="C99" i="1"/>
  <c r="BM99" i="1" s="1"/>
  <c r="C104" i="1"/>
  <c r="BM104" i="1" s="1"/>
  <c r="C112" i="1"/>
  <c r="BM112" i="1" s="1"/>
  <c r="C93" i="20"/>
  <c r="BM93" i="20" s="1"/>
  <c r="C101" i="20"/>
  <c r="BM101" i="20" s="1"/>
  <c r="C106" i="20"/>
  <c r="BM106" i="20" s="1"/>
  <c r="C114" i="20"/>
  <c r="BM114" i="20" s="1"/>
  <c r="C87" i="10"/>
  <c r="BM87" i="10" s="1"/>
  <c r="C86" i="1"/>
  <c r="BM86" i="1" s="1"/>
  <c r="C94" i="1"/>
  <c r="BM94" i="1" s="1"/>
  <c r="C102" i="1"/>
  <c r="BM102" i="1" s="1"/>
  <c r="C107" i="1"/>
  <c r="BM107" i="1" s="1"/>
  <c r="C115" i="1"/>
  <c r="BM115" i="1" s="1"/>
  <c r="BY48" i="12"/>
  <c r="K39" i="21"/>
  <c r="K25" i="18"/>
  <c r="K19" i="16"/>
  <c r="L19" i="16" s="1"/>
  <c r="M19" i="16" s="1"/>
  <c r="K19" i="8"/>
  <c r="BQ48" i="18"/>
  <c r="CC48" i="10"/>
  <c r="CR48" i="15"/>
  <c r="C92" i="21"/>
  <c r="BM92" i="21" s="1"/>
  <c r="C100" i="21"/>
  <c r="BM100" i="21" s="1"/>
  <c r="C105" i="21"/>
  <c r="BM105" i="21" s="1"/>
  <c r="C113" i="21"/>
  <c r="BM113" i="21" s="1"/>
  <c r="C103" i="19"/>
  <c r="BM103" i="19" s="1"/>
  <c r="C89" i="1"/>
  <c r="BM89" i="1" s="1"/>
  <c r="C87" i="21"/>
  <c r="BM87" i="21" s="1"/>
  <c r="C103" i="21"/>
  <c r="BM103" i="21" s="1"/>
  <c r="C116" i="21"/>
  <c r="BM116" i="21" s="1"/>
  <c r="C97" i="18"/>
  <c r="BM97" i="18" s="1"/>
  <c r="C110" i="18"/>
  <c r="BM110" i="18" s="1"/>
  <c r="C88" i="2"/>
  <c r="BM88" i="2" s="1"/>
  <c r="C90" i="21"/>
  <c r="BM90" i="21" s="1"/>
  <c r="C98" i="21"/>
  <c r="BM98" i="21" s="1"/>
  <c r="C111" i="21"/>
  <c r="BM111" i="21" s="1"/>
  <c r="C91" i="17"/>
  <c r="BM91" i="17" s="1"/>
  <c r="C104" i="17"/>
  <c r="BM104" i="17" s="1"/>
  <c r="A101" i="17"/>
  <c r="BL101" i="17" s="1"/>
  <c r="A91" i="2"/>
  <c r="BL91" i="2" s="1"/>
  <c r="C87" i="1"/>
  <c r="BM87" i="1" s="1"/>
  <c r="C95" i="1"/>
  <c r="BM95" i="1" s="1"/>
  <c r="C103" i="1"/>
  <c r="BM103" i="1" s="1"/>
  <c r="C108" i="1"/>
  <c r="BM108" i="1" s="1"/>
  <c r="C116" i="1"/>
  <c r="BM116" i="1" s="1"/>
  <c r="C110" i="20"/>
  <c r="BM110" i="20" s="1"/>
  <c r="C90" i="1"/>
  <c r="BM90" i="1" s="1"/>
  <c r="C98" i="1"/>
  <c r="BM98" i="1" s="1"/>
  <c r="C111" i="1"/>
  <c r="BM111" i="1" s="1"/>
  <c r="C99" i="19"/>
  <c r="BM99" i="19" s="1"/>
  <c r="C104" i="19"/>
  <c r="BM104" i="19" s="1"/>
  <c r="C112" i="19"/>
  <c r="BM112" i="19" s="1"/>
  <c r="C110" i="14"/>
  <c r="BM110" i="14" s="1"/>
  <c r="C93" i="1"/>
  <c r="BM93" i="1" s="1"/>
  <c r="C101" i="1"/>
  <c r="BM101" i="1" s="1"/>
  <c r="C106" i="1"/>
  <c r="BM106" i="1" s="1"/>
  <c r="C114" i="1"/>
  <c r="BM114" i="1" s="1"/>
  <c r="C93" i="18"/>
  <c r="BM93" i="18" s="1"/>
  <c r="C101" i="18"/>
  <c r="BM101" i="18" s="1"/>
  <c r="C106" i="18"/>
  <c r="BM106" i="18" s="1"/>
  <c r="C114" i="18"/>
  <c r="BM114" i="18" s="1"/>
  <c r="K25" i="5"/>
  <c r="BQ48" i="19"/>
  <c r="CN48" i="19"/>
  <c r="BR48" i="19"/>
  <c r="CE48" i="11"/>
  <c r="CF48" i="11"/>
  <c r="CV48" i="11"/>
  <c r="C89" i="21"/>
  <c r="BM89" i="21" s="1"/>
  <c r="C97" i="21"/>
  <c r="BM97" i="21" s="1"/>
  <c r="C110" i="21"/>
  <c r="BM110" i="21" s="1"/>
  <c r="K15" i="4"/>
  <c r="CD48" i="19"/>
  <c r="BQ48" i="17"/>
  <c r="BT48" i="17"/>
  <c r="CF48" i="17"/>
  <c r="CP48" i="17"/>
  <c r="CA48" i="9"/>
  <c r="BR48" i="9"/>
  <c r="CH48" i="9"/>
  <c r="BV48" i="1"/>
  <c r="CA48" i="1"/>
  <c r="CK48" i="1"/>
  <c r="C112" i="9"/>
  <c r="BM112" i="9" s="1"/>
  <c r="C92" i="1"/>
  <c r="BM92" i="1" s="1"/>
  <c r="C100" i="1"/>
  <c r="BM100" i="1" s="1"/>
  <c r="C105" i="1"/>
  <c r="BM105" i="1" s="1"/>
  <c r="C113" i="1"/>
  <c r="BM113" i="1" s="1"/>
  <c r="BQ48" i="16"/>
  <c r="BU48" i="16"/>
  <c r="CG48" i="16"/>
  <c r="CQ48" i="16"/>
  <c r="CA48" i="8"/>
  <c r="BS48" i="8"/>
  <c r="CI48" i="8"/>
  <c r="CH48" i="15"/>
  <c r="K46" i="12"/>
  <c r="L46" i="12" s="1"/>
  <c r="M46" i="12" s="1"/>
  <c r="K33" i="5"/>
  <c r="CA48" i="14"/>
  <c r="BW48" i="14"/>
  <c r="CI48" i="14"/>
  <c r="CS48" i="14"/>
  <c r="BY48" i="6"/>
  <c r="BU48" i="6"/>
  <c r="CK48" i="6"/>
  <c r="C93" i="8"/>
  <c r="BM93" i="8" s="1"/>
  <c r="C86" i="7"/>
  <c r="BM86" i="7" s="1"/>
  <c r="A104" i="2"/>
  <c r="BL104" i="2" s="1"/>
  <c r="CA48" i="15"/>
  <c r="CA48" i="7"/>
  <c r="A117" i="9"/>
  <c r="BL117" i="9" s="1"/>
  <c r="C87" i="15"/>
  <c r="BM87" i="15" s="1"/>
  <c r="C108" i="12"/>
  <c r="BM108" i="12" s="1"/>
  <c r="A109" i="11"/>
  <c r="BL109" i="11" s="1"/>
  <c r="A108" i="7"/>
  <c r="BL108" i="7" s="1"/>
  <c r="A95" i="5"/>
  <c r="BL95" i="5" s="1"/>
  <c r="BV48" i="15"/>
  <c r="A97" i="19"/>
  <c r="BL97" i="19" s="1"/>
  <c r="A114" i="15"/>
  <c r="BL114" i="15" s="1"/>
  <c r="A116" i="12"/>
  <c r="BL116" i="12" s="1"/>
  <c r="A116" i="7"/>
  <c r="BL116" i="7" s="1"/>
  <c r="A116" i="5"/>
  <c r="BL116" i="5" s="1"/>
  <c r="CW48" i="20"/>
  <c r="BQ48" i="10"/>
  <c r="A94" i="13"/>
  <c r="BL94" i="13" s="1"/>
  <c r="BL64" i="1"/>
  <c r="CM48" i="20"/>
  <c r="C99" i="20"/>
  <c r="BM99" i="20" s="1"/>
  <c r="A87" i="16"/>
  <c r="BL87" i="16" s="1"/>
  <c r="BL81" i="1"/>
  <c r="CC48" i="20"/>
  <c r="A91" i="21"/>
  <c r="BL91" i="21" s="1"/>
  <c r="CU48" i="12"/>
  <c r="C111" i="20"/>
  <c r="BM111" i="20" s="1"/>
  <c r="A96" i="11"/>
  <c r="BL96" i="11" s="1"/>
  <c r="C93" i="4"/>
  <c r="BM93" i="4" s="1"/>
  <c r="CJ48" i="7"/>
  <c r="BQ48" i="21"/>
  <c r="BY48" i="21"/>
  <c r="CG48" i="21"/>
  <c r="CO48" i="21"/>
  <c r="CW48" i="21"/>
  <c r="BS48" i="21"/>
  <c r="CA48" i="21"/>
  <c r="CI48" i="21"/>
  <c r="CQ48" i="21"/>
  <c r="BQ48" i="13"/>
  <c r="BY48" i="13"/>
  <c r="CG48" i="13"/>
  <c r="CO48" i="13"/>
  <c r="CW48" i="13"/>
  <c r="BS48" i="13"/>
  <c r="CA48" i="13"/>
  <c r="CI48" i="13"/>
  <c r="CQ48" i="13"/>
  <c r="BT48" i="5"/>
  <c r="CB48" i="5"/>
  <c r="CJ48" i="5"/>
  <c r="CR48" i="5"/>
  <c r="BU48" i="5"/>
  <c r="BV48" i="5"/>
  <c r="CD48" i="5"/>
  <c r="BW48" i="5"/>
  <c r="BX48" i="5"/>
  <c r="CF48" i="5"/>
  <c r="CN48" i="5"/>
  <c r="CV48" i="5"/>
  <c r="BQ48" i="5"/>
  <c r="BY48" i="5"/>
  <c r="CG48" i="5"/>
  <c r="CO48" i="5"/>
  <c r="CW48" i="5"/>
  <c r="BR48" i="5"/>
  <c r="BS48" i="5"/>
  <c r="CA48" i="5"/>
  <c r="CI48" i="5"/>
  <c r="CQ48" i="5"/>
  <c r="CV48" i="21"/>
  <c r="CL48" i="21"/>
  <c r="CB48" i="21"/>
  <c r="CO48" i="18"/>
  <c r="CE48" i="18"/>
  <c r="CT48" i="13"/>
  <c r="CJ48" i="13"/>
  <c r="BX48" i="13"/>
  <c r="CW48" i="10"/>
  <c r="CG48" i="10"/>
  <c r="CL48" i="5"/>
  <c r="BR48" i="20"/>
  <c r="BZ48" i="20"/>
  <c r="CH48" i="20"/>
  <c r="CP48" i="20"/>
  <c r="BT48" i="20"/>
  <c r="CB48" i="20"/>
  <c r="CJ48" i="20"/>
  <c r="CR48" i="20"/>
  <c r="BR48" i="12"/>
  <c r="BZ48" i="12"/>
  <c r="CH48" i="12"/>
  <c r="CP48" i="12"/>
  <c r="BT48" i="12"/>
  <c r="CB48" i="12"/>
  <c r="CJ48" i="12"/>
  <c r="CR48" i="12"/>
  <c r="BU48" i="4"/>
  <c r="CC48" i="4"/>
  <c r="CK48" i="4"/>
  <c r="CS48" i="4"/>
  <c r="BV48" i="4"/>
  <c r="CD48" i="4"/>
  <c r="CL48" i="4"/>
  <c r="CT48" i="4"/>
  <c r="BW48" i="4"/>
  <c r="CE48" i="4"/>
  <c r="CM48" i="4"/>
  <c r="CU48" i="4"/>
  <c r="BX48" i="4"/>
  <c r="CF48" i="4"/>
  <c r="CN48" i="4"/>
  <c r="CV48" i="4"/>
  <c r="BQ48" i="4"/>
  <c r="BY48" i="4"/>
  <c r="CG48" i="4"/>
  <c r="CO48" i="4"/>
  <c r="CW48" i="4"/>
  <c r="BR48" i="4"/>
  <c r="BZ48" i="4"/>
  <c r="CH48" i="4"/>
  <c r="CP48" i="4"/>
  <c r="BS48" i="4"/>
  <c r="CA48" i="4"/>
  <c r="CI48" i="4"/>
  <c r="CQ48" i="4"/>
  <c r="BT48" i="4"/>
  <c r="CB48" i="4"/>
  <c r="CJ48" i="4"/>
  <c r="CR48" i="4"/>
  <c r="CR48" i="1"/>
  <c r="CJ48" i="1"/>
  <c r="BY48" i="1"/>
  <c r="CU48" i="21"/>
  <c r="CK48" i="21"/>
  <c r="BZ48" i="21"/>
  <c r="CV48" i="20"/>
  <c r="CL48" i="20"/>
  <c r="CA48" i="20"/>
  <c r="CW48" i="19"/>
  <c r="CM48" i="19"/>
  <c r="CB48" i="19"/>
  <c r="CN48" i="18"/>
  <c r="CC48" i="18"/>
  <c r="BR48" i="18"/>
  <c r="CO48" i="17"/>
  <c r="CD48" i="17"/>
  <c r="BS48" i="17"/>
  <c r="CP48" i="16"/>
  <c r="CE48" i="16"/>
  <c r="BT48" i="16"/>
  <c r="CQ48" i="15"/>
  <c r="CF48" i="15"/>
  <c r="BU48" i="15"/>
  <c r="CR48" i="14"/>
  <c r="CG48" i="14"/>
  <c r="BV48" i="14"/>
  <c r="CS48" i="13"/>
  <c r="CH48" i="13"/>
  <c r="BW48" i="13"/>
  <c r="CT48" i="12"/>
  <c r="CI48" i="12"/>
  <c r="BX48" i="12"/>
  <c r="CU48" i="11"/>
  <c r="CV48" i="10"/>
  <c r="CF48" i="10"/>
  <c r="CW48" i="9"/>
  <c r="CG48" i="9"/>
  <c r="BQ48" i="9"/>
  <c r="CH48" i="8"/>
  <c r="BR48" i="8"/>
  <c r="CI48" i="7"/>
  <c r="BS48" i="7"/>
  <c r="CJ48" i="6"/>
  <c r="BT48" i="6"/>
  <c r="CK48" i="5"/>
  <c r="BS48" i="19"/>
  <c r="CA48" i="19"/>
  <c r="CI48" i="19"/>
  <c r="CQ48" i="19"/>
  <c r="BU48" i="19"/>
  <c r="CC48" i="19"/>
  <c r="CK48" i="19"/>
  <c r="CS48" i="19"/>
  <c r="BV48" i="11"/>
  <c r="CD48" i="11"/>
  <c r="CL48" i="11"/>
  <c r="CT48" i="11"/>
  <c r="BR48" i="11"/>
  <c r="BZ48" i="11"/>
  <c r="CH48" i="11"/>
  <c r="CP48" i="11"/>
  <c r="BS48" i="11"/>
  <c r="CA48" i="11"/>
  <c r="CI48" i="11"/>
  <c r="CQ48" i="11"/>
  <c r="BU48" i="11"/>
  <c r="CC48" i="11"/>
  <c r="CK48" i="11"/>
  <c r="CS48" i="11"/>
  <c r="BV48" i="3"/>
  <c r="CD48" i="3"/>
  <c r="CL48" i="3"/>
  <c r="CT48" i="3"/>
  <c r="BW48" i="3"/>
  <c r="CE48" i="3"/>
  <c r="CM48" i="3"/>
  <c r="CU48" i="3"/>
  <c r="BX48" i="3"/>
  <c r="CF48" i="3"/>
  <c r="CN48" i="3"/>
  <c r="CV48" i="3"/>
  <c r="BQ48" i="3"/>
  <c r="BY48" i="3"/>
  <c r="CG48" i="3"/>
  <c r="CO48" i="3"/>
  <c r="CW48" i="3"/>
  <c r="BR48" i="3"/>
  <c r="BZ48" i="3"/>
  <c r="CH48" i="3"/>
  <c r="CP48" i="3"/>
  <c r="BS48" i="3"/>
  <c r="CA48" i="3"/>
  <c r="CI48" i="3"/>
  <c r="CQ48" i="3"/>
  <c r="BT48" i="3"/>
  <c r="CB48" i="3"/>
  <c r="CJ48" i="3"/>
  <c r="CR48" i="3"/>
  <c r="BU48" i="3"/>
  <c r="CC48" i="3"/>
  <c r="CK48" i="3"/>
  <c r="CS48" i="3"/>
  <c r="CQ48" i="1"/>
  <c r="CI48" i="1"/>
  <c r="BW48" i="1"/>
  <c r="CT48" i="21"/>
  <c r="CJ48" i="21"/>
  <c r="BX48" i="21"/>
  <c r="CU48" i="20"/>
  <c r="CK48" i="20"/>
  <c r="BY48" i="20"/>
  <c r="CV48" i="19"/>
  <c r="CL48" i="19"/>
  <c r="BZ48" i="19"/>
  <c r="CW48" i="18"/>
  <c r="CM48" i="18"/>
  <c r="CA48" i="18"/>
  <c r="CN48" i="17"/>
  <c r="CB48" i="17"/>
  <c r="BR48" i="17"/>
  <c r="CO48" i="16"/>
  <c r="CC48" i="16"/>
  <c r="BS48" i="16"/>
  <c r="CP48" i="15"/>
  <c r="CD48" i="15"/>
  <c r="BT48" i="15"/>
  <c r="CQ48" i="14"/>
  <c r="CE48" i="14"/>
  <c r="BU48" i="14"/>
  <c r="CR48" i="13"/>
  <c r="CF48" i="13"/>
  <c r="BV48" i="13"/>
  <c r="CS48" i="12"/>
  <c r="CG48" i="12"/>
  <c r="BW48" i="12"/>
  <c r="CR48" i="11"/>
  <c r="CB48" i="11"/>
  <c r="CS48" i="10"/>
  <c r="CT48" i="9"/>
  <c r="CD48" i="9"/>
  <c r="CU48" i="8"/>
  <c r="CE48" i="8"/>
  <c r="CV48" i="7"/>
  <c r="CF48" i="7"/>
  <c r="CW48" i="6"/>
  <c r="CG48" i="6"/>
  <c r="BQ48" i="6"/>
  <c r="CH48" i="5"/>
  <c r="BT48" i="18"/>
  <c r="CB48" i="18"/>
  <c r="CJ48" i="18"/>
  <c r="CR48" i="18"/>
  <c r="BV48" i="18"/>
  <c r="CD48" i="18"/>
  <c r="CL48" i="18"/>
  <c r="CT48" i="18"/>
  <c r="BW48" i="10"/>
  <c r="CE48" i="10"/>
  <c r="CM48" i="10"/>
  <c r="CU48" i="10"/>
  <c r="BS48" i="10"/>
  <c r="CA48" i="10"/>
  <c r="CI48" i="10"/>
  <c r="CQ48" i="10"/>
  <c r="BT48" i="10"/>
  <c r="CB48" i="10"/>
  <c r="CJ48" i="10"/>
  <c r="CR48" i="10"/>
  <c r="BV48" i="10"/>
  <c r="CD48" i="10"/>
  <c r="CL48" i="10"/>
  <c r="CT48" i="10"/>
  <c r="BW48" i="2"/>
  <c r="CE48" i="2"/>
  <c r="CM48" i="2"/>
  <c r="CU48" i="2"/>
  <c r="BX48" i="2"/>
  <c r="CF48" i="2"/>
  <c r="CN48" i="2"/>
  <c r="CV48" i="2"/>
  <c r="BQ48" i="2"/>
  <c r="BY48" i="2"/>
  <c r="CG48" i="2"/>
  <c r="CO48" i="2"/>
  <c r="CW48" i="2"/>
  <c r="BR48" i="2"/>
  <c r="BZ48" i="2"/>
  <c r="CH48" i="2"/>
  <c r="CP48" i="2"/>
  <c r="BS48" i="2"/>
  <c r="CA48" i="2"/>
  <c r="CI48" i="2"/>
  <c r="CQ48" i="2"/>
  <c r="BT48" i="2"/>
  <c r="CB48" i="2"/>
  <c r="CJ48" i="2"/>
  <c r="CR48" i="2"/>
  <c r="BU48" i="2"/>
  <c r="CC48" i="2"/>
  <c r="CK48" i="2"/>
  <c r="CS48" i="2"/>
  <c r="BV48" i="2"/>
  <c r="CD48" i="2"/>
  <c r="CL48" i="2"/>
  <c r="CT48" i="2"/>
  <c r="CP48" i="1"/>
  <c r="CG48" i="1"/>
  <c r="CS48" i="21"/>
  <c r="CH48" i="21"/>
  <c r="BW48" i="21"/>
  <c r="CT48" i="20"/>
  <c r="CI48" i="20"/>
  <c r="BX48" i="20"/>
  <c r="CU48" i="19"/>
  <c r="CJ48" i="19"/>
  <c r="BY48" i="19"/>
  <c r="CV48" i="18"/>
  <c r="CK48" i="18"/>
  <c r="BZ48" i="18"/>
  <c r="CW48" i="17"/>
  <c r="CL48" i="17"/>
  <c r="CA48" i="17"/>
  <c r="CM48" i="16"/>
  <c r="CB48" i="16"/>
  <c r="BR48" i="16"/>
  <c r="CN48" i="15"/>
  <c r="CC48" i="15"/>
  <c r="BS48" i="15"/>
  <c r="CO48" i="14"/>
  <c r="CD48" i="14"/>
  <c r="BT48" i="14"/>
  <c r="CP48" i="13"/>
  <c r="CE48" i="13"/>
  <c r="BU48" i="13"/>
  <c r="CQ48" i="12"/>
  <c r="CF48" i="12"/>
  <c r="BV48" i="12"/>
  <c r="CO48" i="11"/>
  <c r="BY48" i="11"/>
  <c r="CP48" i="10"/>
  <c r="BZ48" i="10"/>
  <c r="CQ48" i="9"/>
  <c r="CR48" i="8"/>
  <c r="CB48" i="8"/>
  <c r="CS48" i="7"/>
  <c r="CC48" i="7"/>
  <c r="CT48" i="6"/>
  <c r="CD48" i="6"/>
  <c r="CU48" i="5"/>
  <c r="CE48" i="5"/>
  <c r="BU48" i="17"/>
  <c r="CC48" i="17"/>
  <c r="CK48" i="17"/>
  <c r="CS48" i="17"/>
  <c r="BW48" i="17"/>
  <c r="CE48" i="17"/>
  <c r="CM48" i="17"/>
  <c r="CU48" i="17"/>
  <c r="BX48" i="9"/>
  <c r="CF48" i="9"/>
  <c r="CN48" i="9"/>
  <c r="CV48" i="9"/>
  <c r="BT48" i="9"/>
  <c r="CB48" i="9"/>
  <c r="CJ48" i="9"/>
  <c r="CR48" i="9"/>
  <c r="BU48" i="9"/>
  <c r="CC48" i="9"/>
  <c r="CK48" i="9"/>
  <c r="CS48" i="9"/>
  <c r="BW48" i="9"/>
  <c r="CE48" i="9"/>
  <c r="CM48" i="9"/>
  <c r="CU48" i="9"/>
  <c r="BX48" i="1"/>
  <c r="CF48" i="1"/>
  <c r="BR48" i="1"/>
  <c r="BZ48" i="1"/>
  <c r="CH48" i="1"/>
  <c r="CW48" i="1"/>
  <c r="CO48" i="1"/>
  <c r="CE48" i="1"/>
  <c r="BU48" i="1"/>
  <c r="CR48" i="21"/>
  <c r="CF48" i="21"/>
  <c r="BV48" i="21"/>
  <c r="CS48" i="20"/>
  <c r="CG48" i="20"/>
  <c r="BW48" i="20"/>
  <c r="CT48" i="19"/>
  <c r="CH48" i="19"/>
  <c r="BX48" i="19"/>
  <c r="CU48" i="18"/>
  <c r="CI48" i="18"/>
  <c r="BY48" i="18"/>
  <c r="CV48" i="17"/>
  <c r="CJ48" i="17"/>
  <c r="BZ48" i="17"/>
  <c r="CW48" i="16"/>
  <c r="CK48" i="16"/>
  <c r="CA48" i="16"/>
  <c r="CL48" i="15"/>
  <c r="CB48" i="15"/>
  <c r="BR48" i="15"/>
  <c r="CM48" i="14"/>
  <c r="CC48" i="14"/>
  <c r="BS48" i="14"/>
  <c r="CN48" i="13"/>
  <c r="CD48" i="13"/>
  <c r="BT48" i="13"/>
  <c r="CO48" i="12"/>
  <c r="CE48" i="12"/>
  <c r="BU48" i="12"/>
  <c r="CN48" i="11"/>
  <c r="BX48" i="11"/>
  <c r="CO48" i="10"/>
  <c r="BY48" i="10"/>
  <c r="CP48" i="9"/>
  <c r="BZ48" i="9"/>
  <c r="CQ48" i="8"/>
  <c r="CR48" i="7"/>
  <c r="CB48" i="7"/>
  <c r="CS48" i="6"/>
  <c r="CC48" i="6"/>
  <c r="CT48" i="5"/>
  <c r="CC48" i="5"/>
  <c r="BV48" i="16"/>
  <c r="CD48" i="16"/>
  <c r="CL48" i="16"/>
  <c r="CT48" i="16"/>
  <c r="BX48" i="16"/>
  <c r="CF48" i="16"/>
  <c r="CN48" i="16"/>
  <c r="CV48" i="16"/>
  <c r="BQ48" i="8"/>
  <c r="BY48" i="8"/>
  <c r="CG48" i="8"/>
  <c r="CO48" i="8"/>
  <c r="CW48" i="8"/>
  <c r="BU48" i="8"/>
  <c r="CC48" i="8"/>
  <c r="CK48" i="8"/>
  <c r="CS48" i="8"/>
  <c r="BV48" i="8"/>
  <c r="CD48" i="8"/>
  <c r="CL48" i="8"/>
  <c r="CT48" i="8"/>
  <c r="BX48" i="8"/>
  <c r="CF48" i="8"/>
  <c r="CN48" i="8"/>
  <c r="CV48" i="8"/>
  <c r="CV48" i="1"/>
  <c r="CN48" i="1"/>
  <c r="CD48" i="1"/>
  <c r="BT48" i="1"/>
  <c r="CP48" i="21"/>
  <c r="CE48" i="21"/>
  <c r="BU48" i="21"/>
  <c r="CQ48" i="20"/>
  <c r="CF48" i="20"/>
  <c r="BV48" i="20"/>
  <c r="CR48" i="19"/>
  <c r="CG48" i="19"/>
  <c r="BW48" i="19"/>
  <c r="CS48" i="18"/>
  <c r="CH48" i="18"/>
  <c r="BX48" i="18"/>
  <c r="CT48" i="17"/>
  <c r="CI48" i="17"/>
  <c r="BY48" i="17"/>
  <c r="CU48" i="16"/>
  <c r="CJ48" i="16"/>
  <c r="BZ48" i="16"/>
  <c r="CV48" i="15"/>
  <c r="CK48" i="15"/>
  <c r="CW48" i="14"/>
  <c r="CL48" i="14"/>
  <c r="CB48" i="14"/>
  <c r="BQ48" i="14"/>
  <c r="CM48" i="13"/>
  <c r="CC48" i="13"/>
  <c r="BR48" i="13"/>
  <c r="CN48" i="12"/>
  <c r="CD48" i="12"/>
  <c r="BS48" i="12"/>
  <c r="CM48" i="11"/>
  <c r="BW48" i="11"/>
  <c r="CN48" i="10"/>
  <c r="BX48" i="10"/>
  <c r="CO48" i="9"/>
  <c r="BY48" i="9"/>
  <c r="CP48" i="8"/>
  <c r="BZ48" i="8"/>
  <c r="CQ48" i="7"/>
  <c r="CR48" i="6"/>
  <c r="CB48" i="6"/>
  <c r="CS48" i="5"/>
  <c r="BZ48" i="5"/>
  <c r="BW48" i="15"/>
  <c r="CE48" i="15"/>
  <c r="CM48" i="15"/>
  <c r="CU48" i="15"/>
  <c r="BQ48" i="15"/>
  <c r="BY48" i="15"/>
  <c r="CG48" i="15"/>
  <c r="CO48" i="15"/>
  <c r="CW48" i="15"/>
  <c r="BR48" i="7"/>
  <c r="BZ48" i="7"/>
  <c r="CH48" i="7"/>
  <c r="CP48" i="7"/>
  <c r="BV48" i="7"/>
  <c r="CD48" i="7"/>
  <c r="CL48" i="7"/>
  <c r="CT48" i="7"/>
  <c r="BW48" i="7"/>
  <c r="CE48" i="7"/>
  <c r="CM48" i="7"/>
  <c r="CU48" i="7"/>
  <c r="BQ48" i="7"/>
  <c r="BY48" i="7"/>
  <c r="CG48" i="7"/>
  <c r="CO48" i="7"/>
  <c r="CW48" i="7"/>
  <c r="CU48" i="1"/>
  <c r="CM48" i="1"/>
  <c r="CC48" i="1"/>
  <c r="BS48" i="1"/>
  <c r="CN48" i="21"/>
  <c r="CD48" i="21"/>
  <c r="BT48" i="21"/>
  <c r="CO48" i="20"/>
  <c r="CE48" i="20"/>
  <c r="BU48" i="20"/>
  <c r="CP48" i="19"/>
  <c r="CF48" i="19"/>
  <c r="BV48" i="19"/>
  <c r="CQ48" i="18"/>
  <c r="CG48" i="18"/>
  <c r="BW48" i="18"/>
  <c r="CR48" i="17"/>
  <c r="CH48" i="17"/>
  <c r="BX48" i="17"/>
  <c r="CS48" i="16"/>
  <c r="CI48" i="16"/>
  <c r="BY48" i="16"/>
  <c r="CT48" i="15"/>
  <c r="CJ48" i="15"/>
  <c r="BZ48" i="15"/>
  <c r="CU48" i="14"/>
  <c r="CK48" i="14"/>
  <c r="CV48" i="13"/>
  <c r="CL48" i="13"/>
  <c r="CB48" i="13"/>
  <c r="CW48" i="12"/>
  <c r="CM48" i="12"/>
  <c r="CC48" i="12"/>
  <c r="BQ48" i="12"/>
  <c r="CJ48" i="11"/>
  <c r="BT48" i="11"/>
  <c r="CK48" i="10"/>
  <c r="BU48" i="10"/>
  <c r="CL48" i="9"/>
  <c r="BV48" i="9"/>
  <c r="CM48" i="8"/>
  <c r="BW48" i="8"/>
  <c r="CN48" i="7"/>
  <c r="BX48" i="7"/>
  <c r="CO48" i="6"/>
  <c r="CP48" i="5"/>
  <c r="BX48" i="14"/>
  <c r="CF48" i="14"/>
  <c r="CN48" i="14"/>
  <c r="CV48" i="14"/>
  <c r="BR48" i="14"/>
  <c r="BZ48" i="14"/>
  <c r="CH48" i="14"/>
  <c r="CP48" i="14"/>
  <c r="BS48" i="6"/>
  <c r="CA48" i="6"/>
  <c r="CI48" i="6"/>
  <c r="CQ48" i="6"/>
  <c r="BW48" i="6"/>
  <c r="CE48" i="6"/>
  <c r="CM48" i="6"/>
  <c r="CU48" i="6"/>
  <c r="BX48" i="6"/>
  <c r="CF48" i="6"/>
  <c r="CN48" i="6"/>
  <c r="CV48" i="6"/>
  <c r="BR48" i="6"/>
  <c r="BZ48" i="6"/>
  <c r="CH48" i="6"/>
  <c r="CP48" i="6"/>
  <c r="CT48" i="1"/>
  <c r="CL48" i="1"/>
  <c r="CB48" i="1"/>
  <c r="BQ48" i="1"/>
  <c r="CM48" i="21"/>
  <c r="CC48" i="21"/>
  <c r="BR48" i="21"/>
  <c r="CN48" i="20"/>
  <c r="CD48" i="20"/>
  <c r="BS48" i="20"/>
  <c r="CO48" i="19"/>
  <c r="CE48" i="19"/>
  <c r="BT48" i="19"/>
  <c r="CP48" i="18"/>
  <c r="CF48" i="18"/>
  <c r="BU48" i="18"/>
  <c r="CQ48" i="17"/>
  <c r="CG48" i="17"/>
  <c r="BV48" i="17"/>
  <c r="CR48" i="16"/>
  <c r="CH48" i="16"/>
  <c r="BW48" i="16"/>
  <c r="CS48" i="15"/>
  <c r="CI48" i="15"/>
  <c r="BX48" i="15"/>
  <c r="CT48" i="14"/>
  <c r="CJ48" i="14"/>
  <c r="BY48" i="14"/>
  <c r="CU48" i="13"/>
  <c r="CK48" i="13"/>
  <c r="BZ48" i="13"/>
  <c r="CV48" i="12"/>
  <c r="CL48" i="12"/>
  <c r="CA48" i="12"/>
  <c r="CW48" i="11"/>
  <c r="CG48" i="11"/>
  <c r="BQ48" i="11"/>
  <c r="CH48" i="10"/>
  <c r="BR48" i="10"/>
  <c r="CI48" i="9"/>
  <c r="BS48" i="9"/>
  <c r="CJ48" i="8"/>
  <c r="BT48" i="8"/>
  <c r="CK48" i="7"/>
  <c r="BU48" i="7"/>
  <c r="CL48" i="6"/>
  <c r="BV48" i="6"/>
  <c r="CM48" i="5"/>
  <c r="C112" i="15"/>
  <c r="BM112" i="15" s="1"/>
  <c r="K26" i="14"/>
  <c r="L26" i="14" s="1"/>
  <c r="M26" i="14" s="1"/>
  <c r="K39" i="14"/>
  <c r="K19" i="13"/>
  <c r="K23" i="13"/>
  <c r="K31" i="13"/>
  <c r="L31" i="13" s="1"/>
  <c r="M31" i="13" s="1"/>
  <c r="K32" i="12"/>
  <c r="L32" i="12" s="1"/>
  <c r="M32" i="12" s="1"/>
  <c r="K37" i="12"/>
  <c r="L37" i="12" s="1"/>
  <c r="M37" i="12" s="1"/>
  <c r="K45" i="12"/>
  <c r="L45" i="12" s="1"/>
  <c r="M45" i="12" s="1"/>
  <c r="K41" i="11"/>
  <c r="L41" i="11" s="1"/>
  <c r="M41" i="11" s="1"/>
  <c r="K21" i="10"/>
  <c r="K30" i="9"/>
  <c r="L30" i="9" s="1"/>
  <c r="M30" i="9" s="1"/>
  <c r="K46" i="6"/>
  <c r="K22" i="5"/>
  <c r="L22" i="5" s="1"/>
  <c r="M22" i="5" s="1"/>
  <c r="C93" i="21"/>
  <c r="BM93" i="21" s="1"/>
  <c r="A104" i="21"/>
  <c r="BL104" i="21" s="1"/>
  <c r="C117" i="21"/>
  <c r="BM117" i="21" s="1"/>
  <c r="C108" i="19"/>
  <c r="BM108" i="19" s="1"/>
  <c r="C107" i="18"/>
  <c r="BM107" i="18" s="1"/>
  <c r="A89" i="17"/>
  <c r="BL89" i="17" s="1"/>
  <c r="C103" i="17"/>
  <c r="BM103" i="17" s="1"/>
  <c r="C112" i="17"/>
  <c r="BM112" i="17" s="1"/>
  <c r="C89" i="16"/>
  <c r="BM89" i="16" s="1"/>
  <c r="A108" i="16"/>
  <c r="BL108" i="16" s="1"/>
  <c r="A89" i="15"/>
  <c r="BL89" i="15" s="1"/>
  <c r="C103" i="15"/>
  <c r="BM103" i="15" s="1"/>
  <c r="A99" i="13"/>
  <c r="BL99" i="13" s="1"/>
  <c r="A92" i="12"/>
  <c r="BL92" i="12" s="1"/>
  <c r="C116" i="12"/>
  <c r="BM116" i="12" s="1"/>
  <c r="C111" i="11"/>
  <c r="BM111" i="11" s="1"/>
  <c r="A101" i="10"/>
  <c r="BL101" i="10" s="1"/>
  <c r="C113" i="3"/>
  <c r="BM113" i="3" s="1"/>
  <c r="A115" i="2"/>
  <c r="BL115" i="2" s="1"/>
  <c r="BL85" i="1"/>
  <c r="K42" i="1"/>
  <c r="K34" i="1"/>
  <c r="L34" i="1" s="1"/>
  <c r="M34" i="1" s="1"/>
  <c r="K29" i="1"/>
  <c r="L29" i="1" s="1"/>
  <c r="M29" i="1" s="1"/>
  <c r="K21" i="1"/>
  <c r="L21" i="1" s="1"/>
  <c r="M21" i="1" s="1"/>
  <c r="K30" i="6"/>
  <c r="K35" i="6"/>
  <c r="L35" i="6" s="1"/>
  <c r="M35" i="6" s="1"/>
  <c r="K23" i="5"/>
  <c r="L23" i="5" s="1"/>
  <c r="M23" i="5" s="1"/>
  <c r="A88" i="9"/>
  <c r="BL88" i="9" s="1"/>
  <c r="A94" i="21"/>
  <c r="BL94" i="21" s="1"/>
  <c r="C106" i="21"/>
  <c r="BM106" i="21" s="1"/>
  <c r="A96" i="20"/>
  <c r="BL96" i="20" s="1"/>
  <c r="C87" i="19"/>
  <c r="BM87" i="19" s="1"/>
  <c r="A101" i="19"/>
  <c r="BL101" i="19" s="1"/>
  <c r="A110" i="19"/>
  <c r="BL110" i="19" s="1"/>
  <c r="A108" i="18"/>
  <c r="BL108" i="18" s="1"/>
  <c r="A114" i="17"/>
  <c r="BL114" i="17" s="1"/>
  <c r="C110" i="16"/>
  <c r="BM110" i="16" s="1"/>
  <c r="C91" i="15"/>
  <c r="BM91" i="15" s="1"/>
  <c r="A97" i="14"/>
  <c r="BL97" i="14" s="1"/>
  <c r="C97" i="12"/>
  <c r="BM97" i="12" s="1"/>
  <c r="A97" i="11"/>
  <c r="BL97" i="11" s="1"/>
  <c r="C102" i="10"/>
  <c r="BM102" i="10" s="1"/>
  <c r="C114" i="8"/>
  <c r="BM114" i="8" s="1"/>
  <c r="A93" i="7"/>
  <c r="BL93" i="7" s="1"/>
  <c r="A111" i="6"/>
  <c r="BL111" i="6" s="1"/>
  <c r="BL68" i="1"/>
  <c r="K24" i="13"/>
  <c r="K45" i="13"/>
  <c r="L45" i="13" s="1"/>
  <c r="M45" i="13" s="1"/>
  <c r="K38" i="12"/>
  <c r="K25" i="11"/>
  <c r="K19" i="9"/>
  <c r="L19" i="9" s="1"/>
  <c r="M19" i="9" s="1"/>
  <c r="C92" i="9"/>
  <c r="BM92" i="9" s="1"/>
  <c r="C105" i="9"/>
  <c r="BM105" i="9" s="1"/>
  <c r="A107" i="21"/>
  <c r="BL107" i="21" s="1"/>
  <c r="C98" i="20"/>
  <c r="BM98" i="20" s="1"/>
  <c r="A109" i="20"/>
  <c r="BL109" i="20" s="1"/>
  <c r="A89" i="19"/>
  <c r="BL89" i="19" s="1"/>
  <c r="C89" i="18"/>
  <c r="BM89" i="18" s="1"/>
  <c r="A114" i="18"/>
  <c r="BL114" i="18" s="1"/>
  <c r="A93" i="17"/>
  <c r="BL93" i="17" s="1"/>
  <c r="C114" i="17"/>
  <c r="BM114" i="17" s="1"/>
  <c r="A93" i="16"/>
  <c r="BL93" i="16" s="1"/>
  <c r="A93" i="15"/>
  <c r="BL93" i="15" s="1"/>
  <c r="C116" i="15"/>
  <c r="BM116" i="15" s="1"/>
  <c r="C97" i="14"/>
  <c r="BM97" i="14" s="1"/>
  <c r="A109" i="13"/>
  <c r="BL109" i="13" s="1"/>
  <c r="C114" i="11"/>
  <c r="BM114" i="11" s="1"/>
  <c r="A106" i="10"/>
  <c r="BL106" i="10" s="1"/>
  <c r="A117" i="8"/>
  <c r="BL117" i="8" s="1"/>
  <c r="A112" i="6"/>
  <c r="BL112" i="6" s="1"/>
  <c r="K40" i="1"/>
  <c r="K27" i="1"/>
  <c r="L27" i="1" s="1"/>
  <c r="M27" i="1" s="1"/>
  <c r="K19" i="1"/>
  <c r="L19" i="1" s="1"/>
  <c r="M19" i="1" s="1"/>
  <c r="A99" i="21"/>
  <c r="BL99" i="21" s="1"/>
  <c r="C95" i="18"/>
  <c r="BM95" i="18" s="1"/>
  <c r="A106" i="17"/>
  <c r="BL106" i="17" s="1"/>
  <c r="C116" i="17"/>
  <c r="BM116" i="17" s="1"/>
  <c r="C97" i="16"/>
  <c r="BM97" i="16" s="1"/>
  <c r="A116" i="16"/>
  <c r="BL116" i="16" s="1"/>
  <c r="A106" i="15"/>
  <c r="BL106" i="15" s="1"/>
  <c r="A86" i="13"/>
  <c r="BL86" i="13" s="1"/>
  <c r="A104" i="8"/>
  <c r="BL104" i="8" s="1"/>
  <c r="A100" i="7"/>
  <c r="BL100" i="7" s="1"/>
  <c r="C114" i="4"/>
  <c r="BM114" i="4" s="1"/>
  <c r="K44" i="15"/>
  <c r="L44" i="15" s="1"/>
  <c r="M44" i="15" s="1"/>
  <c r="K20" i="14"/>
  <c r="L20" i="14" s="1"/>
  <c r="M20" i="14" s="1"/>
  <c r="K18" i="11"/>
  <c r="K26" i="11"/>
  <c r="K39" i="11"/>
  <c r="K16" i="9"/>
  <c r="K33" i="9"/>
  <c r="L33" i="9" s="1"/>
  <c r="M33" i="9" s="1"/>
  <c r="A98" i="9"/>
  <c r="BL98" i="9" s="1"/>
  <c r="A112" i="21"/>
  <c r="BL112" i="21" s="1"/>
  <c r="A88" i="20"/>
  <c r="BL88" i="20" s="1"/>
  <c r="C112" i="20"/>
  <c r="BM112" i="20" s="1"/>
  <c r="C91" i="19"/>
  <c r="BM91" i="19" s="1"/>
  <c r="A97" i="18"/>
  <c r="BL97" i="18" s="1"/>
  <c r="C95" i="17"/>
  <c r="BM95" i="17" s="1"/>
  <c r="C106" i="17"/>
  <c r="BM106" i="17" s="1"/>
  <c r="C95" i="15"/>
  <c r="BM95" i="15" s="1"/>
  <c r="A103" i="14"/>
  <c r="BL103" i="14" s="1"/>
  <c r="A88" i="13"/>
  <c r="BL88" i="13" s="1"/>
  <c r="A89" i="11"/>
  <c r="BL89" i="11" s="1"/>
  <c r="BL56" i="1"/>
  <c r="BL73" i="1"/>
  <c r="K17" i="21"/>
  <c r="L17" i="21" s="1"/>
  <c r="M17" i="21" s="1"/>
  <c r="K20" i="6"/>
  <c r="K17" i="4"/>
  <c r="L17" i="4" s="1"/>
  <c r="M17" i="4" s="1"/>
  <c r="K38" i="4"/>
  <c r="K39" i="3"/>
  <c r="K43" i="3"/>
  <c r="K15" i="2"/>
  <c r="K27" i="2"/>
  <c r="L27" i="2" s="1"/>
  <c r="M27" i="2" s="1"/>
  <c r="K31" i="2"/>
  <c r="L31" i="2" s="1"/>
  <c r="M31" i="2" s="1"/>
  <c r="K40" i="2"/>
  <c r="L40" i="2" s="1"/>
  <c r="M40" i="2" s="1"/>
  <c r="K44" i="2"/>
  <c r="C98" i="9"/>
  <c r="BM98" i="9" s="1"/>
  <c r="A111" i="9"/>
  <c r="BL111" i="9" s="1"/>
  <c r="C101" i="21"/>
  <c r="BM101" i="21" s="1"/>
  <c r="A89" i="20"/>
  <c r="BL89" i="20" s="1"/>
  <c r="A93" i="19"/>
  <c r="BL93" i="19" s="1"/>
  <c r="C116" i="19"/>
  <c r="BM116" i="19" s="1"/>
  <c r="A100" i="18"/>
  <c r="BL100" i="18" s="1"/>
  <c r="A101" i="16"/>
  <c r="BL101" i="16" s="1"/>
  <c r="A110" i="15"/>
  <c r="BL110" i="15" s="1"/>
  <c r="C88" i="13"/>
  <c r="BM88" i="13" s="1"/>
  <c r="C90" i="11"/>
  <c r="BM90" i="11" s="1"/>
  <c r="BL77" i="1"/>
  <c r="K24" i="10"/>
  <c r="L24" i="10" s="1"/>
  <c r="M24" i="10" s="1"/>
  <c r="K29" i="9"/>
  <c r="K22" i="4"/>
  <c r="C99" i="9"/>
  <c r="BM99" i="9" s="1"/>
  <c r="C111" i="9"/>
  <c r="BM111" i="9" s="1"/>
  <c r="C88" i="21"/>
  <c r="BM88" i="21" s="1"/>
  <c r="C114" i="21"/>
  <c r="BM114" i="21" s="1"/>
  <c r="C90" i="20"/>
  <c r="BM90" i="20" s="1"/>
  <c r="A106" i="19"/>
  <c r="BL106" i="19" s="1"/>
  <c r="C103" i="18"/>
  <c r="BM103" i="18" s="1"/>
  <c r="C99" i="17"/>
  <c r="BM99" i="17" s="1"/>
  <c r="A110" i="17"/>
  <c r="BL110" i="17" s="1"/>
  <c r="A103" i="16"/>
  <c r="BL103" i="16" s="1"/>
  <c r="C99" i="15"/>
  <c r="BM99" i="15" s="1"/>
  <c r="A87" i="14"/>
  <c r="BL87" i="14" s="1"/>
  <c r="C106" i="14"/>
  <c r="BM106" i="14" s="1"/>
  <c r="BL60" i="1"/>
  <c r="K46" i="1"/>
  <c r="K17" i="1"/>
  <c r="L17" i="1" s="1"/>
  <c r="M17" i="1" s="1"/>
  <c r="K41" i="1"/>
  <c r="L41" i="1" s="1"/>
  <c r="M41" i="1" s="1"/>
  <c r="K33" i="1"/>
  <c r="L33" i="1" s="1"/>
  <c r="M33" i="1" s="1"/>
  <c r="K28" i="1"/>
  <c r="L28" i="1" s="1"/>
  <c r="M28" i="1" s="1"/>
  <c r="K20" i="1"/>
  <c r="L20" i="1" s="1"/>
  <c r="M20" i="1" s="1"/>
  <c r="K16" i="20"/>
  <c r="K39" i="18"/>
  <c r="K43" i="18"/>
  <c r="L43" i="18" s="1"/>
  <c r="M43" i="18" s="1"/>
  <c r="K44" i="17"/>
  <c r="L44" i="17" s="1"/>
  <c r="M44" i="17" s="1"/>
  <c r="K16" i="16"/>
  <c r="L16" i="16" s="1"/>
  <c r="M16" i="16" s="1"/>
  <c r="K24" i="16"/>
  <c r="L24" i="16" s="1"/>
  <c r="M24" i="16" s="1"/>
  <c r="K28" i="16"/>
  <c r="L28" i="16" s="1"/>
  <c r="M28" i="16" s="1"/>
  <c r="K33" i="16"/>
  <c r="L33" i="16" s="1"/>
  <c r="M33" i="16" s="1"/>
  <c r="K25" i="15"/>
  <c r="L25" i="15" s="1"/>
  <c r="M25" i="15" s="1"/>
  <c r="K20" i="12"/>
  <c r="L20" i="12" s="1"/>
  <c r="M20" i="12" s="1"/>
  <c r="K42" i="11"/>
  <c r="L42" i="11" s="1"/>
  <c r="M42" i="11" s="1"/>
  <c r="K22" i="8"/>
  <c r="K39" i="8"/>
  <c r="L39" i="8" s="1"/>
  <c r="M39" i="8" s="1"/>
  <c r="K41" i="5"/>
  <c r="L41" i="5" s="1"/>
  <c r="M41" i="5" s="1"/>
  <c r="K46" i="4"/>
  <c r="K25" i="4"/>
  <c r="L25" i="4" s="1"/>
  <c r="M25" i="4" s="1"/>
  <c r="K36" i="10"/>
  <c r="L36" i="10" s="1"/>
  <c r="M36" i="10" s="1"/>
  <c r="K44" i="10"/>
  <c r="L44" i="10" s="1"/>
  <c r="M44" i="10" s="1"/>
  <c r="K35" i="9"/>
  <c r="K43" i="9"/>
  <c r="L43" i="9" s="1"/>
  <c r="M43" i="9" s="1"/>
  <c r="K27" i="8"/>
  <c r="L27" i="8" s="1"/>
  <c r="M27" i="8" s="1"/>
  <c r="K36" i="8"/>
  <c r="K19" i="3"/>
  <c r="L19" i="3" s="1"/>
  <c r="M19" i="3" s="1"/>
  <c r="K30" i="4"/>
  <c r="L30" i="4" s="1"/>
  <c r="M30" i="4" s="1"/>
  <c r="K25" i="21"/>
  <c r="K39" i="20"/>
  <c r="L39" i="20" s="1"/>
  <c r="M39" i="20" s="1"/>
  <c r="K43" i="20"/>
  <c r="L43" i="20" s="1"/>
  <c r="M43" i="20" s="1"/>
  <c r="K15" i="19"/>
  <c r="K19" i="19"/>
  <c r="L19" i="19" s="1"/>
  <c r="M19" i="19" s="1"/>
  <c r="K28" i="18"/>
  <c r="K33" i="18"/>
  <c r="K17" i="17"/>
  <c r="K26" i="12"/>
  <c r="K40" i="9"/>
  <c r="L40" i="9" s="1"/>
  <c r="M40" i="9" s="1"/>
  <c r="K16" i="8"/>
  <c r="K24" i="8"/>
  <c r="L24" i="8" s="1"/>
  <c r="M24" i="8" s="1"/>
  <c r="K32" i="8"/>
  <c r="L32" i="8" s="1"/>
  <c r="M32" i="8" s="1"/>
  <c r="K41" i="8"/>
  <c r="K45" i="8"/>
  <c r="K21" i="7"/>
  <c r="L21" i="7" s="1"/>
  <c r="M21" i="7" s="1"/>
  <c r="K25" i="7"/>
  <c r="L25" i="7" s="1"/>
  <c r="M25" i="7" s="1"/>
  <c r="K34" i="7"/>
  <c r="L34" i="7" s="1"/>
  <c r="M34" i="7" s="1"/>
  <c r="K23" i="12"/>
  <c r="K16" i="4"/>
  <c r="K27" i="4"/>
  <c r="L27" i="4" s="1"/>
  <c r="M27" i="4" s="1"/>
  <c r="K40" i="4"/>
  <c r="K24" i="3"/>
  <c r="K25" i="2"/>
  <c r="K29" i="2"/>
  <c r="K22" i="21"/>
  <c r="L22" i="21" s="1"/>
  <c r="M22" i="21" s="1"/>
  <c r="K15" i="20"/>
  <c r="L15" i="20" s="1"/>
  <c r="M15" i="20" s="1"/>
  <c r="K33" i="19"/>
  <c r="K45" i="19"/>
  <c r="K20" i="15"/>
  <c r="L20" i="15" s="1"/>
  <c r="M20" i="15" s="1"/>
  <c r="K33" i="15"/>
  <c r="L33" i="15" s="1"/>
  <c r="M33" i="15" s="1"/>
  <c r="K37" i="15"/>
  <c r="K41" i="15"/>
  <c r="K45" i="15"/>
  <c r="K17" i="14"/>
  <c r="L17" i="14" s="1"/>
  <c r="M17" i="14" s="1"/>
  <c r="K37" i="9"/>
  <c r="K45" i="9"/>
  <c r="L45" i="9" s="1"/>
  <c r="M45" i="9" s="1"/>
  <c r="K17" i="8"/>
  <c r="K19" i="20"/>
  <c r="L19" i="20" s="1"/>
  <c r="M19" i="20" s="1"/>
  <c r="K23" i="20"/>
  <c r="K27" i="20"/>
  <c r="L27" i="20" s="1"/>
  <c r="M27" i="20" s="1"/>
  <c r="K31" i="20"/>
  <c r="L31" i="20" s="1"/>
  <c r="M31" i="20" s="1"/>
  <c r="K27" i="19"/>
  <c r="L27" i="19" s="1"/>
  <c r="M27" i="19" s="1"/>
  <c r="K44" i="18"/>
  <c r="L44" i="18" s="1"/>
  <c r="M44" i="18" s="1"/>
  <c r="K17" i="15"/>
  <c r="L17" i="15" s="1"/>
  <c r="M17" i="15" s="1"/>
  <c r="K15" i="11"/>
  <c r="K21" i="8"/>
  <c r="K25" i="8"/>
  <c r="L25" i="8" s="1"/>
  <c r="M25" i="8" s="1"/>
  <c r="K34" i="8"/>
  <c r="K30" i="5"/>
  <c r="K46" i="5"/>
  <c r="L46" i="5" s="1"/>
  <c r="M46" i="5" s="1"/>
  <c r="K36" i="19"/>
  <c r="L36" i="19" s="1"/>
  <c r="M36" i="19" s="1"/>
  <c r="K44" i="19"/>
  <c r="L44" i="19" s="1"/>
  <c r="M44" i="19" s="1"/>
  <c r="K44" i="1"/>
  <c r="L44" i="1" s="1"/>
  <c r="M44" i="1" s="1"/>
  <c r="K36" i="1"/>
  <c r="L36" i="1" s="1"/>
  <c r="M36" i="1" s="1"/>
  <c r="K31" i="1"/>
  <c r="K23" i="1"/>
  <c r="K15" i="1"/>
  <c r="K39" i="1"/>
  <c r="K26" i="1"/>
  <c r="K18" i="1"/>
  <c r="L18" i="1" s="1"/>
  <c r="M18" i="1" s="1"/>
  <c r="K40" i="21"/>
  <c r="K40" i="20"/>
  <c r="L40" i="20" s="1"/>
  <c r="M40" i="20" s="1"/>
  <c r="K16" i="19"/>
  <c r="L16" i="19" s="1"/>
  <c r="M16" i="19" s="1"/>
  <c r="K28" i="19"/>
  <c r="K41" i="19"/>
  <c r="K24" i="18"/>
  <c r="K37" i="18"/>
  <c r="K41" i="18"/>
  <c r="K20" i="17"/>
  <c r="K34" i="16"/>
  <c r="L34" i="16" s="1"/>
  <c r="M34" i="16" s="1"/>
  <c r="K38" i="15"/>
  <c r="L38" i="15" s="1"/>
  <c r="M38" i="15" s="1"/>
  <c r="K15" i="13"/>
  <c r="K44" i="13"/>
  <c r="L44" i="13" s="1"/>
  <c r="M44" i="13" s="1"/>
  <c r="K36" i="12"/>
  <c r="L36" i="12" s="1"/>
  <c r="M36" i="12" s="1"/>
  <c r="K20" i="11"/>
  <c r="L20" i="11" s="1"/>
  <c r="M20" i="11" s="1"/>
  <c r="K28" i="9"/>
  <c r="K42" i="8"/>
  <c r="L42" i="8" s="1"/>
  <c r="M42" i="8" s="1"/>
  <c r="K22" i="7"/>
  <c r="L22" i="7" s="1"/>
  <c r="M22" i="7" s="1"/>
  <c r="K26" i="7"/>
  <c r="L26" i="7" s="1"/>
  <c r="M26" i="7" s="1"/>
  <c r="K42" i="7"/>
  <c r="L42" i="7" s="1"/>
  <c r="M42" i="7" s="1"/>
  <c r="K18" i="6"/>
  <c r="L18" i="6" s="1"/>
  <c r="M18" i="6" s="1"/>
  <c r="K26" i="6"/>
  <c r="K32" i="10"/>
  <c r="L32" i="10" s="1"/>
  <c r="M32" i="10" s="1"/>
  <c r="K20" i="5"/>
  <c r="L20" i="5" s="1"/>
  <c r="M20" i="5" s="1"/>
  <c r="K31" i="5"/>
  <c r="L31" i="5" s="1"/>
  <c r="M31" i="5" s="1"/>
  <c r="K36" i="5"/>
  <c r="L36" i="5" s="1"/>
  <c r="M36" i="5" s="1"/>
  <c r="K43" i="5"/>
  <c r="L43" i="5" s="1"/>
  <c r="M43" i="5" s="1"/>
  <c r="K15" i="3"/>
  <c r="K40" i="3"/>
  <c r="L40" i="3" s="1"/>
  <c r="M40" i="3" s="1"/>
  <c r="K29" i="21"/>
  <c r="L29" i="21" s="1"/>
  <c r="M29" i="21" s="1"/>
  <c r="K41" i="21"/>
  <c r="K17" i="19"/>
  <c r="K38" i="18"/>
  <c r="L38" i="18" s="1"/>
  <c r="M38" i="18" s="1"/>
  <c r="K21" i="17"/>
  <c r="L21" i="17" s="1"/>
  <c r="M21" i="17" s="1"/>
  <c r="K18" i="16"/>
  <c r="L18" i="16" s="1"/>
  <c r="M18" i="16" s="1"/>
  <c r="K26" i="16"/>
  <c r="K19" i="15"/>
  <c r="L19" i="15" s="1"/>
  <c r="M19" i="15" s="1"/>
  <c r="K23" i="15"/>
  <c r="L23" i="15" s="1"/>
  <c r="M23" i="15" s="1"/>
  <c r="K27" i="14"/>
  <c r="L27" i="14" s="1"/>
  <c r="M27" i="14" s="1"/>
  <c r="K36" i="14"/>
  <c r="K44" i="14"/>
  <c r="L44" i="14" s="1"/>
  <c r="M44" i="14" s="1"/>
  <c r="K28" i="12"/>
  <c r="L28" i="12" s="1"/>
  <c r="M28" i="12" s="1"/>
  <c r="K33" i="11"/>
  <c r="L33" i="11" s="1"/>
  <c r="M33" i="11" s="1"/>
  <c r="K17" i="9"/>
  <c r="K15" i="7"/>
  <c r="K23" i="6"/>
  <c r="L23" i="6" s="1"/>
  <c r="M23" i="6" s="1"/>
  <c r="K22" i="10"/>
  <c r="K38" i="10"/>
  <c r="K28" i="5"/>
  <c r="L28" i="5" s="1"/>
  <c r="M28" i="5" s="1"/>
  <c r="K44" i="5"/>
  <c r="L44" i="5" s="1"/>
  <c r="M44" i="5" s="1"/>
  <c r="K38" i="21"/>
  <c r="K35" i="20"/>
  <c r="L35" i="20" s="1"/>
  <c r="M35" i="20" s="1"/>
  <c r="K35" i="19"/>
  <c r="K43" i="19"/>
  <c r="K46" i="19"/>
  <c r="L46" i="19" s="1"/>
  <c r="M46" i="19" s="1"/>
  <c r="K35" i="17"/>
  <c r="L35" i="17" s="1"/>
  <c r="M35" i="17" s="1"/>
  <c r="K43" i="17"/>
  <c r="K23" i="16"/>
  <c r="L23" i="16" s="1"/>
  <c r="M23" i="16" s="1"/>
  <c r="K27" i="16"/>
  <c r="L27" i="16" s="1"/>
  <c r="M27" i="16" s="1"/>
  <c r="K31" i="16"/>
  <c r="L31" i="16" s="1"/>
  <c r="M31" i="16" s="1"/>
  <c r="K16" i="15"/>
  <c r="L16" i="15" s="1"/>
  <c r="M16" i="15" s="1"/>
  <c r="K31" i="15"/>
  <c r="L31" i="15" s="1"/>
  <c r="M31" i="15" s="1"/>
  <c r="K28" i="14"/>
  <c r="L28" i="14" s="1"/>
  <c r="M28" i="14" s="1"/>
  <c r="K21" i="13"/>
  <c r="K25" i="13"/>
  <c r="L25" i="13" s="1"/>
  <c r="M25" i="13" s="1"/>
  <c r="K38" i="13"/>
  <c r="K29" i="12"/>
  <c r="K38" i="11"/>
  <c r="K35" i="10"/>
  <c r="L35" i="10" s="1"/>
  <c r="M35" i="10" s="1"/>
  <c r="K46" i="10"/>
  <c r="K37" i="8"/>
  <c r="L37" i="8" s="1"/>
  <c r="M37" i="8" s="1"/>
  <c r="K40" i="8"/>
  <c r="K20" i="7"/>
  <c r="K28" i="6"/>
  <c r="K28" i="15"/>
  <c r="L28" i="15" s="1"/>
  <c r="M28" i="15" s="1"/>
  <c r="K39" i="13"/>
  <c r="K42" i="3"/>
  <c r="L42" i="3" s="1"/>
  <c r="M42" i="3" s="1"/>
  <c r="K33" i="21"/>
  <c r="L33" i="21" s="1"/>
  <c r="M33" i="21" s="1"/>
  <c r="K36" i="20"/>
  <c r="L36" i="20" s="1"/>
  <c r="M36" i="20" s="1"/>
  <c r="K44" i="20"/>
  <c r="L44" i="20" s="1"/>
  <c r="M44" i="20" s="1"/>
  <c r="K23" i="19"/>
  <c r="L23" i="19" s="1"/>
  <c r="M23" i="19" s="1"/>
  <c r="K17" i="18"/>
  <c r="K21" i="18"/>
  <c r="L21" i="18" s="1"/>
  <c r="M21" i="18" s="1"/>
  <c r="K29" i="18"/>
  <c r="L29" i="18" s="1"/>
  <c r="M29" i="18" s="1"/>
  <c r="K45" i="18"/>
  <c r="K29" i="17"/>
  <c r="K41" i="17"/>
  <c r="L41" i="17" s="1"/>
  <c r="M41" i="17" s="1"/>
  <c r="K45" i="17"/>
  <c r="L45" i="17" s="1"/>
  <c r="M45" i="17" s="1"/>
  <c r="K17" i="16"/>
  <c r="L17" i="16" s="1"/>
  <c r="M17" i="16" s="1"/>
  <c r="K43" i="16"/>
  <c r="L43" i="16" s="1"/>
  <c r="M43" i="16" s="1"/>
  <c r="K15" i="15"/>
  <c r="K42" i="15"/>
  <c r="L42" i="15" s="1"/>
  <c r="M42" i="15" s="1"/>
  <c r="K18" i="14"/>
  <c r="K26" i="13"/>
  <c r="L26" i="13" s="1"/>
  <c r="M26" i="13" s="1"/>
  <c r="K42" i="13"/>
  <c r="K21" i="12"/>
  <c r="L21" i="12" s="1"/>
  <c r="M21" i="12" s="1"/>
  <c r="K38" i="1"/>
  <c r="K25" i="1"/>
  <c r="K26" i="21"/>
  <c r="L26" i="21" s="1"/>
  <c r="M26" i="21" s="1"/>
  <c r="K34" i="18"/>
  <c r="L34" i="18" s="1"/>
  <c r="M34" i="18" s="1"/>
  <c r="K42" i="18"/>
  <c r="L42" i="18" s="1"/>
  <c r="M42" i="18" s="1"/>
  <c r="K42" i="17"/>
  <c r="K21" i="16"/>
  <c r="K36" i="16"/>
  <c r="K22" i="14"/>
  <c r="L22" i="14" s="1"/>
  <c r="M22" i="14" s="1"/>
  <c r="K43" i="14"/>
  <c r="L43" i="14" s="1"/>
  <c r="M43" i="14" s="1"/>
  <c r="K45" i="1"/>
  <c r="K37" i="1"/>
  <c r="L37" i="1" s="1"/>
  <c r="M37" i="1" s="1"/>
  <c r="K32" i="1"/>
  <c r="L32" i="1" s="1"/>
  <c r="M32" i="1" s="1"/>
  <c r="K24" i="1"/>
  <c r="L24" i="1" s="1"/>
  <c r="M24" i="1" s="1"/>
  <c r="K16" i="1"/>
  <c r="K23" i="21"/>
  <c r="L23" i="21" s="1"/>
  <c r="M23" i="21" s="1"/>
  <c r="K42" i="21"/>
  <c r="K17" i="20"/>
  <c r="L17" i="20" s="1"/>
  <c r="M17" i="20" s="1"/>
  <c r="K34" i="20"/>
  <c r="L34" i="20" s="1"/>
  <c r="M34" i="20" s="1"/>
  <c r="K20" i="19"/>
  <c r="K24" i="19"/>
  <c r="K32" i="19"/>
  <c r="K30" i="18"/>
  <c r="L30" i="18" s="1"/>
  <c r="M30" i="18" s="1"/>
  <c r="K15" i="17"/>
  <c r="K18" i="17"/>
  <c r="K22" i="17"/>
  <c r="K26" i="17"/>
  <c r="K30" i="17"/>
  <c r="K39" i="17"/>
  <c r="L39" i="17" s="1"/>
  <c r="M39" i="17" s="1"/>
  <c r="K22" i="16"/>
  <c r="L22" i="16" s="1"/>
  <c r="M22" i="16" s="1"/>
  <c r="K29" i="16"/>
  <c r="K40" i="16"/>
  <c r="L40" i="16" s="1"/>
  <c r="M40" i="16" s="1"/>
  <c r="K35" i="15"/>
  <c r="L35" i="15" s="1"/>
  <c r="M35" i="15" s="1"/>
  <c r="K15" i="14"/>
  <c r="K18" i="10"/>
  <c r="L18" i="10" s="1"/>
  <c r="M18" i="10" s="1"/>
  <c r="K44" i="12"/>
  <c r="K19" i="11"/>
  <c r="L19" i="11" s="1"/>
  <c r="M19" i="11" s="1"/>
  <c r="K30" i="11"/>
  <c r="L30" i="11" s="1"/>
  <c r="M30" i="11" s="1"/>
  <c r="K34" i="21"/>
  <c r="L34" i="21" s="1"/>
  <c r="M34" i="21" s="1"/>
  <c r="K31" i="19"/>
  <c r="L31" i="19" s="1"/>
  <c r="M31" i="19" s="1"/>
  <c r="K43" i="1"/>
  <c r="L43" i="1" s="1"/>
  <c r="M43" i="1" s="1"/>
  <c r="K35" i="1"/>
  <c r="K30" i="1"/>
  <c r="L30" i="1" s="1"/>
  <c r="M30" i="1" s="1"/>
  <c r="K22" i="1"/>
  <c r="L22" i="1" s="1"/>
  <c r="M22" i="1" s="1"/>
  <c r="K18" i="20"/>
  <c r="L18" i="20" s="1"/>
  <c r="M18" i="20" s="1"/>
  <c r="K22" i="20"/>
  <c r="K26" i="20"/>
  <c r="K30" i="20"/>
  <c r="K46" i="20"/>
  <c r="L46" i="20" s="1"/>
  <c r="M46" i="20" s="1"/>
  <c r="K37" i="19"/>
  <c r="K20" i="18"/>
  <c r="L20" i="18" s="1"/>
  <c r="M20" i="18" s="1"/>
  <c r="K27" i="18"/>
  <c r="K16" i="17"/>
  <c r="L16" i="17" s="1"/>
  <c r="M16" i="17" s="1"/>
  <c r="K36" i="17"/>
  <c r="K41" i="16"/>
  <c r="L41" i="16" s="1"/>
  <c r="M41" i="16" s="1"/>
  <c r="K45" i="16"/>
  <c r="L45" i="16" s="1"/>
  <c r="M45" i="16" s="1"/>
  <c r="K21" i="15"/>
  <c r="L21" i="15" s="1"/>
  <c r="M21" i="15" s="1"/>
  <c r="K36" i="15"/>
  <c r="L36" i="15" s="1"/>
  <c r="M36" i="15" s="1"/>
  <c r="K24" i="14"/>
  <c r="K32" i="14"/>
  <c r="L32" i="14" s="1"/>
  <c r="M32" i="14" s="1"/>
  <c r="K33" i="14"/>
  <c r="K37" i="14"/>
  <c r="K16" i="13"/>
  <c r="K31" i="12"/>
  <c r="L31" i="12" s="1"/>
  <c r="M31" i="12" s="1"/>
  <c r="K33" i="20"/>
  <c r="K21" i="21"/>
  <c r="K22" i="19"/>
  <c r="L22" i="19" s="1"/>
  <c r="M22" i="19" s="1"/>
  <c r="K32" i="18"/>
  <c r="L32" i="18" s="1"/>
  <c r="M32" i="18" s="1"/>
  <c r="K24" i="17"/>
  <c r="L24" i="17" s="1"/>
  <c r="M24" i="17" s="1"/>
  <c r="K32" i="17"/>
  <c r="L32" i="17" s="1"/>
  <c r="M32" i="17" s="1"/>
  <c r="K17" i="13"/>
  <c r="L17" i="13" s="1"/>
  <c r="M17" i="13" s="1"/>
  <c r="K25" i="12"/>
  <c r="L25" i="12" s="1"/>
  <c r="M25" i="12" s="1"/>
  <c r="K33" i="12"/>
  <c r="L33" i="12" s="1"/>
  <c r="M33" i="12" s="1"/>
  <c r="K41" i="12"/>
  <c r="L41" i="12" s="1"/>
  <c r="M41" i="12" s="1"/>
  <c r="K17" i="11"/>
  <c r="K27" i="11"/>
  <c r="L27" i="11" s="1"/>
  <c r="M27" i="11" s="1"/>
  <c r="K46" i="11"/>
  <c r="K25" i="10"/>
  <c r="L25" i="10" s="1"/>
  <c r="M25" i="10" s="1"/>
  <c r="K20" i="9"/>
  <c r="L20" i="9" s="1"/>
  <c r="M20" i="9" s="1"/>
  <c r="K24" i="9"/>
  <c r="L24" i="9" s="1"/>
  <c r="M24" i="9" s="1"/>
  <c r="K31" i="9"/>
  <c r="L31" i="9" s="1"/>
  <c r="M31" i="9" s="1"/>
  <c r="K46" i="9"/>
  <c r="L46" i="9" s="1"/>
  <c r="M46" i="9" s="1"/>
  <c r="K31" i="7"/>
  <c r="L31" i="7" s="1"/>
  <c r="M31" i="7" s="1"/>
  <c r="K35" i="7"/>
  <c r="L35" i="7" s="1"/>
  <c r="M35" i="7" s="1"/>
  <c r="K39" i="7"/>
  <c r="L39" i="7" s="1"/>
  <c r="M39" i="7" s="1"/>
  <c r="K43" i="7"/>
  <c r="L43" i="7" s="1"/>
  <c r="M43" i="7" s="1"/>
  <c r="K15" i="6"/>
  <c r="K19" i="6"/>
  <c r="L19" i="6" s="1"/>
  <c r="M19" i="6" s="1"/>
  <c r="K39" i="6"/>
  <c r="K15" i="5"/>
  <c r="K27" i="5"/>
  <c r="L27" i="5" s="1"/>
  <c r="M27" i="5" s="1"/>
  <c r="K35" i="5"/>
  <c r="L35" i="5" s="1"/>
  <c r="M35" i="5" s="1"/>
  <c r="K21" i="4"/>
  <c r="L21" i="4" s="1"/>
  <c r="M21" i="4" s="1"/>
  <c r="K16" i="3"/>
  <c r="K31" i="3"/>
  <c r="L31" i="3" s="1"/>
  <c r="M31" i="3" s="1"/>
  <c r="K36" i="13"/>
  <c r="K34" i="12"/>
  <c r="L34" i="12" s="1"/>
  <c r="M34" i="12" s="1"/>
  <c r="K42" i="12"/>
  <c r="L42" i="12" s="1"/>
  <c r="M42" i="12" s="1"/>
  <c r="K28" i="11"/>
  <c r="K43" i="11"/>
  <c r="L43" i="11" s="1"/>
  <c r="M43" i="11" s="1"/>
  <c r="K15" i="10"/>
  <c r="K19" i="10"/>
  <c r="K23" i="10"/>
  <c r="L23" i="10" s="1"/>
  <c r="M23" i="10" s="1"/>
  <c r="K30" i="10"/>
  <c r="L30" i="10" s="1"/>
  <c r="M30" i="10" s="1"/>
  <c r="K21" i="9"/>
  <c r="L21" i="9" s="1"/>
  <c r="M21" i="9" s="1"/>
  <c r="K25" i="9"/>
  <c r="K36" i="9"/>
  <c r="L36" i="9" s="1"/>
  <c r="M36" i="9" s="1"/>
  <c r="K28" i="7"/>
  <c r="L28" i="7" s="1"/>
  <c r="M28" i="7" s="1"/>
  <c r="K32" i="7"/>
  <c r="K33" i="7"/>
  <c r="K36" i="7"/>
  <c r="L36" i="7" s="1"/>
  <c r="M36" i="7" s="1"/>
  <c r="K16" i="6"/>
  <c r="L16" i="6" s="1"/>
  <c r="M16" i="6" s="1"/>
  <c r="K31" i="6"/>
  <c r="K36" i="6"/>
  <c r="L36" i="6" s="1"/>
  <c r="M36" i="6" s="1"/>
  <c r="K40" i="6"/>
  <c r="L40" i="6" s="1"/>
  <c r="M40" i="6" s="1"/>
  <c r="K44" i="6"/>
  <c r="L44" i="6" s="1"/>
  <c r="M44" i="6" s="1"/>
  <c r="K24" i="5"/>
  <c r="L24" i="5" s="1"/>
  <c r="M24" i="5" s="1"/>
  <c r="K28" i="3"/>
  <c r="K32" i="3"/>
  <c r="K37" i="3"/>
  <c r="L37" i="3" s="1"/>
  <c r="M37" i="3" s="1"/>
  <c r="K33" i="2"/>
  <c r="L33" i="2" s="1"/>
  <c r="M33" i="2" s="1"/>
  <c r="K20" i="13"/>
  <c r="L20" i="13" s="1"/>
  <c r="M20" i="13" s="1"/>
  <c r="K32" i="13"/>
  <c r="K37" i="13"/>
  <c r="K35" i="12"/>
  <c r="L35" i="12" s="1"/>
  <c r="M35" i="12" s="1"/>
  <c r="K39" i="12"/>
  <c r="L39" i="12" s="1"/>
  <c r="M39" i="12" s="1"/>
  <c r="K22" i="11"/>
  <c r="K20" i="10"/>
  <c r="K31" i="10"/>
  <c r="K43" i="10"/>
  <c r="K22" i="9"/>
  <c r="L22" i="9" s="1"/>
  <c r="M22" i="9" s="1"/>
  <c r="K41" i="9"/>
  <c r="K38" i="8"/>
  <c r="K37" i="7"/>
  <c r="K41" i="7"/>
  <c r="K45" i="7"/>
  <c r="K21" i="6"/>
  <c r="L21" i="6" s="1"/>
  <c r="M21" i="6" s="1"/>
  <c r="K33" i="6"/>
  <c r="L33" i="6" s="1"/>
  <c r="M33" i="6" s="1"/>
  <c r="K41" i="6"/>
  <c r="K17" i="5"/>
  <c r="L17" i="5" s="1"/>
  <c r="M17" i="5" s="1"/>
  <c r="K37" i="5"/>
  <c r="K23" i="4"/>
  <c r="K17" i="10"/>
  <c r="L17" i="10" s="1"/>
  <c r="M17" i="10" s="1"/>
  <c r="K23" i="9"/>
  <c r="K27" i="9"/>
  <c r="K38" i="7"/>
  <c r="L38" i="7" s="1"/>
  <c r="M38" i="7" s="1"/>
  <c r="K46" i="7"/>
  <c r="L46" i="7" s="1"/>
  <c r="M46" i="7" s="1"/>
  <c r="K29" i="6"/>
  <c r="L29" i="6" s="1"/>
  <c r="M29" i="6" s="1"/>
  <c r="K34" i="6"/>
  <c r="K42" i="6"/>
  <c r="L42" i="6" s="1"/>
  <c r="M42" i="6" s="1"/>
  <c r="K31" i="4"/>
  <c r="L31" i="4" s="1"/>
  <c r="M31" i="4" s="1"/>
  <c r="K22" i="3"/>
  <c r="K30" i="3"/>
  <c r="L30" i="3" s="1"/>
  <c r="M30" i="3" s="1"/>
  <c r="K35" i="3"/>
  <c r="L35" i="3" s="1"/>
  <c r="M35" i="3" s="1"/>
  <c r="K35" i="2"/>
  <c r="L35" i="2" s="1"/>
  <c r="M35" i="2" s="1"/>
  <c r="K42" i="9"/>
  <c r="K20" i="8"/>
  <c r="L20" i="8" s="1"/>
  <c r="M20" i="8" s="1"/>
  <c r="K23" i="7"/>
  <c r="K22" i="6"/>
  <c r="L22" i="6" s="1"/>
  <c r="M22" i="6" s="1"/>
  <c r="K28" i="4"/>
  <c r="L28" i="4" s="1"/>
  <c r="M28" i="4" s="1"/>
  <c r="K36" i="4"/>
  <c r="L36" i="4" s="1"/>
  <c r="M36" i="4" s="1"/>
  <c r="K39" i="2"/>
  <c r="L39" i="2" s="1"/>
  <c r="M39" i="2" s="1"/>
  <c r="K43" i="2"/>
  <c r="L43" i="2" s="1"/>
  <c r="M43" i="2" s="1"/>
  <c r="K24" i="21"/>
  <c r="K27" i="21"/>
  <c r="K30" i="21"/>
  <c r="K36" i="21"/>
  <c r="K45" i="21"/>
  <c r="K21" i="20"/>
  <c r="K29" i="20"/>
  <c r="K38" i="20"/>
  <c r="K41" i="20"/>
  <c r="K35" i="18"/>
  <c r="K20" i="16"/>
  <c r="K18" i="15"/>
  <c r="K24" i="15"/>
  <c r="K30" i="15"/>
  <c r="K34" i="15"/>
  <c r="K16" i="14"/>
  <c r="K19" i="14"/>
  <c r="K29" i="14"/>
  <c r="K34" i="13"/>
  <c r="K31" i="11"/>
  <c r="K37" i="11"/>
  <c r="K28" i="10"/>
  <c r="K32" i="9"/>
  <c r="K33" i="8"/>
  <c r="K19" i="7"/>
  <c r="K40" i="7"/>
  <c r="K45" i="6"/>
  <c r="K16" i="5"/>
  <c r="K32" i="5"/>
  <c r="K19" i="4"/>
  <c r="K29" i="4"/>
  <c r="K42" i="4"/>
  <c r="K26" i="3"/>
  <c r="K33" i="3"/>
  <c r="K36" i="3"/>
  <c r="K46" i="3"/>
  <c r="K17" i="2"/>
  <c r="K46" i="2"/>
  <c r="K41" i="13"/>
  <c r="K16" i="12"/>
  <c r="K22" i="12"/>
  <c r="K23" i="11"/>
  <c r="K34" i="11"/>
  <c r="K37" i="10"/>
  <c r="K40" i="10"/>
  <c r="K38" i="9"/>
  <c r="K44" i="9"/>
  <c r="K15" i="8"/>
  <c r="L15" i="8" s="1"/>
  <c r="M15" i="8" s="1"/>
  <c r="K18" i="8"/>
  <c r="K30" i="8"/>
  <c r="K16" i="7"/>
  <c r="K24" i="6"/>
  <c r="K27" i="6"/>
  <c r="K43" i="6"/>
  <c r="K26" i="5"/>
  <c r="K29" i="5"/>
  <c r="K39" i="5"/>
  <c r="K42" i="5"/>
  <c r="K45" i="5"/>
  <c r="K20" i="4"/>
  <c r="K26" i="4"/>
  <c r="K33" i="4"/>
  <c r="K39" i="4"/>
  <c r="K17" i="3"/>
  <c r="K20" i="3"/>
  <c r="K23" i="3"/>
  <c r="K34" i="3"/>
  <c r="K18" i="2"/>
  <c r="K21" i="2"/>
  <c r="K28" i="2"/>
  <c r="K36" i="2"/>
  <c r="K15" i="21"/>
  <c r="L15" i="21" s="1"/>
  <c r="M15" i="21" s="1"/>
  <c r="K18" i="21"/>
  <c r="K28" i="21"/>
  <c r="K31" i="21"/>
  <c r="K37" i="21"/>
  <c r="K42" i="20"/>
  <c r="K25" i="19"/>
  <c r="K36" i="18"/>
  <c r="K23" i="17"/>
  <c r="K46" i="17"/>
  <c r="K37" i="16"/>
  <c r="K44" i="16"/>
  <c r="K23" i="14"/>
  <c r="K30" i="14"/>
  <c r="K18" i="13"/>
  <c r="K28" i="13"/>
  <c r="K43" i="12"/>
  <c r="K29" i="11"/>
  <c r="K15" i="9"/>
  <c r="L15" i="9" s="1"/>
  <c r="M15" i="9" s="1"/>
  <c r="K17" i="7"/>
  <c r="K40" i="5"/>
  <c r="K24" i="4"/>
  <c r="K37" i="4"/>
  <c r="K21" i="3"/>
  <c r="K22" i="2"/>
  <c r="K26" i="10"/>
  <c r="K41" i="10"/>
  <c r="K28" i="8"/>
  <c r="K43" i="8"/>
  <c r="K46" i="8"/>
  <c r="K25" i="6"/>
  <c r="K37" i="6"/>
  <c r="K32" i="21"/>
  <c r="K43" i="21"/>
  <c r="K25" i="20"/>
  <c r="K38" i="19"/>
  <c r="K46" i="18"/>
  <c r="K27" i="17"/>
  <c r="K40" i="17"/>
  <c r="K31" i="14"/>
  <c r="K41" i="14"/>
  <c r="K29" i="13"/>
  <c r="K46" i="13"/>
  <c r="K17" i="12"/>
  <c r="K21" i="11"/>
  <c r="K35" i="11"/>
  <c r="K44" i="11"/>
  <c r="K34" i="4"/>
  <c r="K44" i="4"/>
  <c r="K18" i="3"/>
  <c r="K25" i="3"/>
  <c r="K38" i="3"/>
  <c r="K41" i="3"/>
  <c r="K44" i="3"/>
  <c r="K19" i="2"/>
  <c r="K26" i="2"/>
  <c r="K30" i="2"/>
  <c r="K34" i="2"/>
  <c r="K41" i="2"/>
  <c r="K15" i="16"/>
  <c r="L15" i="16" s="1"/>
  <c r="M15" i="16" s="1"/>
  <c r="K26" i="15"/>
  <c r="K32" i="15"/>
  <c r="K39" i="15"/>
  <c r="K46" i="15"/>
  <c r="K21" i="14"/>
  <c r="K34" i="14"/>
  <c r="K33" i="10"/>
  <c r="K44" i="8"/>
  <c r="K18" i="7"/>
  <c r="K24" i="7"/>
  <c r="K30" i="7"/>
  <c r="K38" i="6"/>
  <c r="K18" i="5"/>
  <c r="K21" i="5"/>
  <c r="K34" i="5"/>
  <c r="K41" i="4"/>
  <c r="K20" i="21"/>
  <c r="K35" i="21"/>
  <c r="K44" i="21"/>
  <c r="K20" i="20"/>
  <c r="K28" i="20"/>
  <c r="K30" i="19"/>
  <c r="K19" i="18"/>
  <c r="K22" i="18"/>
  <c r="K25" i="17"/>
  <c r="K31" i="17"/>
  <c r="K32" i="16"/>
  <c r="K42" i="16"/>
  <c r="K46" i="16"/>
  <c r="K40" i="15"/>
  <c r="K43" i="15"/>
  <c r="K25" i="14"/>
  <c r="K38" i="14"/>
  <c r="K42" i="14"/>
  <c r="K27" i="13"/>
  <c r="K30" i="13"/>
  <c r="K33" i="13"/>
  <c r="K40" i="13"/>
  <c r="K15" i="12"/>
  <c r="L15" i="12" s="1"/>
  <c r="M15" i="12" s="1"/>
  <c r="K18" i="12"/>
  <c r="K24" i="12"/>
  <c r="K30" i="12"/>
  <c r="K36" i="11"/>
  <c r="K16" i="10"/>
  <c r="K27" i="10"/>
  <c r="K39" i="10"/>
  <c r="K23" i="8"/>
  <c r="K26" i="8"/>
  <c r="K17" i="6"/>
  <c r="K32" i="6"/>
  <c r="K19" i="5"/>
  <c r="K18" i="4"/>
  <c r="K32" i="4"/>
  <c r="K45" i="4"/>
  <c r="K29" i="3"/>
  <c r="K45" i="3"/>
  <c r="K23" i="2"/>
  <c r="K38" i="2"/>
  <c r="K42" i="2"/>
  <c r="A91" i="19"/>
  <c r="BL91" i="19" s="1"/>
  <c r="BL59" i="19"/>
  <c r="C93" i="19"/>
  <c r="BM93" i="19" s="1"/>
  <c r="A99" i="19"/>
  <c r="BL99" i="19" s="1"/>
  <c r="BL67" i="19"/>
  <c r="C101" i="19"/>
  <c r="BM101" i="19" s="1"/>
  <c r="A104" i="19"/>
  <c r="BL104" i="19" s="1"/>
  <c r="BL72" i="19"/>
  <c r="C106" i="19"/>
  <c r="BM106" i="19" s="1"/>
  <c r="A112" i="19"/>
  <c r="BL112" i="19" s="1"/>
  <c r="BL80" i="19"/>
  <c r="C114" i="19"/>
  <c r="BM114" i="19" s="1"/>
  <c r="A90" i="18"/>
  <c r="BL90" i="18" s="1"/>
  <c r="BL58" i="18"/>
  <c r="C92" i="18"/>
  <c r="BM92" i="18" s="1"/>
  <c r="A98" i="18"/>
  <c r="BL98" i="18" s="1"/>
  <c r="BL66" i="18"/>
  <c r="C100" i="18"/>
  <c r="BM100" i="18" s="1"/>
  <c r="C105" i="18"/>
  <c r="BM105" i="18" s="1"/>
  <c r="A111" i="18"/>
  <c r="BL111" i="18" s="1"/>
  <c r="BL79" i="18"/>
  <c r="C113" i="18"/>
  <c r="BM113" i="18" s="1"/>
  <c r="A87" i="17"/>
  <c r="BL87" i="17" s="1"/>
  <c r="BL55" i="17"/>
  <c r="C89" i="17"/>
  <c r="BM89" i="17" s="1"/>
  <c r="A95" i="17"/>
  <c r="BL95" i="17" s="1"/>
  <c r="BL63" i="17"/>
  <c r="C97" i="17"/>
  <c r="BM97" i="17" s="1"/>
  <c r="A103" i="17"/>
  <c r="BL103" i="17" s="1"/>
  <c r="BL71" i="17"/>
  <c r="A108" i="17"/>
  <c r="BL108" i="17" s="1"/>
  <c r="BL76" i="17"/>
  <c r="C110" i="17"/>
  <c r="BM110" i="17" s="1"/>
  <c r="A116" i="17"/>
  <c r="BL116" i="17" s="1"/>
  <c r="BL84" i="17"/>
  <c r="C104" i="16"/>
  <c r="BM104" i="16" s="1"/>
  <c r="A99" i="15"/>
  <c r="BL99" i="15" s="1"/>
  <c r="A106" i="14"/>
  <c r="BL106" i="14" s="1"/>
  <c r="BL74" i="14"/>
  <c r="C103" i="14"/>
  <c r="BM103" i="14" s="1"/>
  <c r="C86" i="13"/>
  <c r="BM86" i="13" s="1"/>
  <c r="A92" i="13"/>
  <c r="BL92" i="13" s="1"/>
  <c r="BL60" i="13"/>
  <c r="C94" i="13"/>
  <c r="BM94" i="13" s="1"/>
  <c r="A100" i="13"/>
  <c r="BL100" i="13" s="1"/>
  <c r="BL68" i="13"/>
  <c r="C102" i="13"/>
  <c r="BM102" i="13" s="1"/>
  <c r="A105" i="13"/>
  <c r="BL105" i="13" s="1"/>
  <c r="BL73" i="13"/>
  <c r="C107" i="13"/>
  <c r="BM107" i="13" s="1"/>
  <c r="A113" i="13"/>
  <c r="BL113" i="13" s="1"/>
  <c r="BL81" i="13"/>
  <c r="C115" i="13"/>
  <c r="BM115" i="13" s="1"/>
  <c r="A88" i="12"/>
  <c r="BL88" i="12" s="1"/>
  <c r="BL56" i="12"/>
  <c r="C90" i="12"/>
  <c r="BM90" i="12" s="1"/>
  <c r="A96" i="12"/>
  <c r="BL96" i="12" s="1"/>
  <c r="BL64" i="12"/>
  <c r="C98" i="12"/>
  <c r="BM98" i="12" s="1"/>
  <c r="A109" i="12"/>
  <c r="BL109" i="12" s="1"/>
  <c r="BL77" i="12"/>
  <c r="C111" i="12"/>
  <c r="BM111" i="12" s="1"/>
  <c r="A117" i="12"/>
  <c r="BL117" i="12" s="1"/>
  <c r="BL85" i="12"/>
  <c r="A90" i="11"/>
  <c r="BL90" i="11" s="1"/>
  <c r="BL58" i="11"/>
  <c r="C92" i="11"/>
  <c r="BM92" i="11" s="1"/>
  <c r="A98" i="11"/>
  <c r="BL98" i="11" s="1"/>
  <c r="BL66" i="11"/>
  <c r="C100" i="11"/>
  <c r="BM100" i="11" s="1"/>
  <c r="C105" i="11"/>
  <c r="BM105" i="11" s="1"/>
  <c r="A111" i="11"/>
  <c r="BL111" i="11" s="1"/>
  <c r="BL79" i="11"/>
  <c r="C113" i="11"/>
  <c r="BM113" i="11" s="1"/>
  <c r="A87" i="10"/>
  <c r="BL87" i="10" s="1"/>
  <c r="C94" i="10"/>
  <c r="BM94" i="10" s="1"/>
  <c r="A113" i="10"/>
  <c r="BL113" i="10" s="1"/>
  <c r="A86" i="8"/>
  <c r="BL86" i="8" s="1"/>
  <c r="BL54" i="8"/>
  <c r="C88" i="8"/>
  <c r="BM88" i="8" s="1"/>
  <c r="A94" i="8"/>
  <c r="BL94" i="8" s="1"/>
  <c r="BL62" i="8"/>
  <c r="C96" i="8"/>
  <c r="BM96" i="8" s="1"/>
  <c r="A102" i="8"/>
  <c r="BL102" i="8" s="1"/>
  <c r="BL70" i="8"/>
  <c r="A107" i="8"/>
  <c r="BL107" i="8" s="1"/>
  <c r="BL75" i="8"/>
  <c r="C109" i="8"/>
  <c r="BM109" i="8" s="1"/>
  <c r="A115" i="8"/>
  <c r="BL115" i="8" s="1"/>
  <c r="BL83" i="8"/>
  <c r="C117" i="8"/>
  <c r="BM117" i="8" s="1"/>
  <c r="C99" i="8"/>
  <c r="BM99" i="8" s="1"/>
  <c r="A86" i="7"/>
  <c r="BL86" i="7" s="1"/>
  <c r="BL54" i="7"/>
  <c r="C88" i="7"/>
  <c r="BM88" i="7" s="1"/>
  <c r="A94" i="7"/>
  <c r="BL94" i="7" s="1"/>
  <c r="BL62" i="7"/>
  <c r="C96" i="7"/>
  <c r="BM96" i="7" s="1"/>
  <c r="C117" i="7"/>
  <c r="BM117" i="7" s="1"/>
  <c r="A107" i="7"/>
  <c r="BL107" i="7" s="1"/>
  <c r="A99" i="6"/>
  <c r="BL99" i="6" s="1"/>
  <c r="A104" i="6"/>
  <c r="BL104" i="6" s="1"/>
  <c r="A91" i="5"/>
  <c r="BL91" i="5" s="1"/>
  <c r="BL59" i="5"/>
  <c r="C93" i="5"/>
  <c r="BM93" i="5" s="1"/>
  <c r="A99" i="5"/>
  <c r="BL99" i="5" s="1"/>
  <c r="BL67" i="5"/>
  <c r="C101" i="5"/>
  <c r="BM101" i="5" s="1"/>
  <c r="A104" i="5"/>
  <c r="BL104" i="5" s="1"/>
  <c r="BL72" i="5"/>
  <c r="C106" i="5"/>
  <c r="BM106" i="5" s="1"/>
  <c r="A112" i="5"/>
  <c r="BL112" i="5" s="1"/>
  <c r="BL80" i="5"/>
  <c r="C114" i="5"/>
  <c r="BM114" i="5" s="1"/>
  <c r="A94" i="5"/>
  <c r="BL94" i="5" s="1"/>
  <c r="A90" i="4"/>
  <c r="BL90" i="4" s="1"/>
  <c r="BL58" i="4"/>
  <c r="C92" i="4"/>
  <c r="BM92" i="4" s="1"/>
  <c r="A98" i="4"/>
  <c r="BL98" i="4" s="1"/>
  <c r="BL66" i="4"/>
  <c r="C100" i="4"/>
  <c r="BM100" i="4" s="1"/>
  <c r="C105" i="4"/>
  <c r="BM105" i="4" s="1"/>
  <c r="A111" i="4"/>
  <c r="BL111" i="4" s="1"/>
  <c r="BL79" i="4"/>
  <c r="C113" i="4"/>
  <c r="BM113" i="4" s="1"/>
  <c r="C86" i="3"/>
  <c r="BM86" i="3" s="1"/>
  <c r="A92" i="3"/>
  <c r="BL92" i="3" s="1"/>
  <c r="BL60" i="3"/>
  <c r="C94" i="3"/>
  <c r="BM94" i="3" s="1"/>
  <c r="A100" i="3"/>
  <c r="BL100" i="3" s="1"/>
  <c r="BL68" i="3"/>
  <c r="C102" i="3"/>
  <c r="BM102" i="3" s="1"/>
  <c r="A105" i="3"/>
  <c r="BL105" i="3" s="1"/>
  <c r="BL73" i="3"/>
  <c r="C107" i="3"/>
  <c r="BM107" i="3" s="1"/>
  <c r="A113" i="3"/>
  <c r="BL113" i="3" s="1"/>
  <c r="BL81" i="3"/>
  <c r="C115" i="3"/>
  <c r="BM115" i="3" s="1"/>
  <c r="C89" i="3"/>
  <c r="BM89" i="3" s="1"/>
  <c r="A87" i="2"/>
  <c r="BL87" i="2" s="1"/>
  <c r="BL55" i="2"/>
  <c r="C89" i="2"/>
  <c r="BM89" i="2" s="1"/>
  <c r="A95" i="2"/>
  <c r="BL95" i="2" s="1"/>
  <c r="BL63" i="2"/>
  <c r="C97" i="2"/>
  <c r="BM97" i="2" s="1"/>
  <c r="A103" i="2"/>
  <c r="BL103" i="2" s="1"/>
  <c r="BL71" i="2"/>
  <c r="A108" i="2"/>
  <c r="BL108" i="2" s="1"/>
  <c r="BL76" i="2"/>
  <c r="C110" i="2"/>
  <c r="BM110" i="2" s="1"/>
  <c r="A116" i="2"/>
  <c r="BL116" i="2" s="1"/>
  <c r="BL84" i="2"/>
  <c r="C110" i="1"/>
  <c r="BM110" i="1" s="1"/>
  <c r="BL54" i="21"/>
  <c r="BL58" i="21"/>
  <c r="BL66" i="21"/>
  <c r="BL70" i="21"/>
  <c r="BL79" i="21"/>
  <c r="BL83" i="21"/>
  <c r="C87" i="20"/>
  <c r="BM87" i="20" s="1"/>
  <c r="A93" i="20"/>
  <c r="BL93" i="20" s="1"/>
  <c r="BL61" i="20"/>
  <c r="C95" i="20"/>
  <c r="BM95" i="20" s="1"/>
  <c r="A101" i="20"/>
  <c r="BL101" i="20" s="1"/>
  <c r="BL69" i="20"/>
  <c r="C103" i="20"/>
  <c r="BM103" i="20" s="1"/>
  <c r="A106" i="20"/>
  <c r="BL106" i="20" s="1"/>
  <c r="BL74" i="20"/>
  <c r="C108" i="20"/>
  <c r="BM108" i="20" s="1"/>
  <c r="A114" i="20"/>
  <c r="BL114" i="20" s="1"/>
  <c r="BL82" i="20"/>
  <c r="C116" i="20"/>
  <c r="BM116" i="20" s="1"/>
  <c r="A86" i="19"/>
  <c r="BL86" i="19" s="1"/>
  <c r="BL54" i="19"/>
  <c r="C88" i="19"/>
  <c r="BM88" i="19" s="1"/>
  <c r="A94" i="19"/>
  <c r="BL94" i="19" s="1"/>
  <c r="BL62" i="19"/>
  <c r="C96" i="19"/>
  <c r="BM96" i="19" s="1"/>
  <c r="A102" i="19"/>
  <c r="BL102" i="19" s="1"/>
  <c r="BL70" i="19"/>
  <c r="A107" i="19"/>
  <c r="BL107" i="19" s="1"/>
  <c r="BL75" i="19"/>
  <c r="C109" i="19"/>
  <c r="BM109" i="19" s="1"/>
  <c r="A115" i="19"/>
  <c r="BL115" i="19" s="1"/>
  <c r="BL83" i="19"/>
  <c r="C117" i="19"/>
  <c r="BM117" i="19" s="1"/>
  <c r="A90" i="17"/>
  <c r="BL90" i="17" s="1"/>
  <c r="BL58" i="17"/>
  <c r="C92" i="17"/>
  <c r="BM92" i="17" s="1"/>
  <c r="A98" i="17"/>
  <c r="BL98" i="17" s="1"/>
  <c r="BL66" i="17"/>
  <c r="C100" i="17"/>
  <c r="BM100" i="17" s="1"/>
  <c r="C105" i="17"/>
  <c r="BM105" i="17" s="1"/>
  <c r="A111" i="17"/>
  <c r="BL111" i="17" s="1"/>
  <c r="BL79" i="17"/>
  <c r="C113" i="17"/>
  <c r="BM113" i="17" s="1"/>
  <c r="C86" i="16"/>
  <c r="BM86" i="16" s="1"/>
  <c r="A92" i="16"/>
  <c r="BL92" i="16" s="1"/>
  <c r="BL60" i="16"/>
  <c r="C94" i="16"/>
  <c r="BM94" i="16" s="1"/>
  <c r="A100" i="16"/>
  <c r="BL100" i="16" s="1"/>
  <c r="BL68" i="16"/>
  <c r="C102" i="16"/>
  <c r="BM102" i="16" s="1"/>
  <c r="A105" i="16"/>
  <c r="BL105" i="16" s="1"/>
  <c r="BL73" i="16"/>
  <c r="C107" i="16"/>
  <c r="BM107" i="16" s="1"/>
  <c r="A113" i="16"/>
  <c r="BL113" i="16" s="1"/>
  <c r="BL81" i="16"/>
  <c r="C115" i="16"/>
  <c r="BM115" i="16" s="1"/>
  <c r="C112" i="16"/>
  <c r="BM112" i="16" s="1"/>
  <c r="A86" i="15"/>
  <c r="BL86" i="15" s="1"/>
  <c r="BL54" i="15"/>
  <c r="C88" i="15"/>
  <c r="BM88" i="15" s="1"/>
  <c r="A94" i="15"/>
  <c r="BL94" i="15" s="1"/>
  <c r="BL62" i="15"/>
  <c r="C96" i="15"/>
  <c r="BM96" i="15" s="1"/>
  <c r="A102" i="15"/>
  <c r="BL102" i="15" s="1"/>
  <c r="BL70" i="15"/>
  <c r="A107" i="15"/>
  <c r="BL107" i="15" s="1"/>
  <c r="BL75" i="15"/>
  <c r="C109" i="15"/>
  <c r="BM109" i="15" s="1"/>
  <c r="A115" i="15"/>
  <c r="BL115" i="15" s="1"/>
  <c r="BL83" i="15"/>
  <c r="C117" i="15"/>
  <c r="BM117" i="15" s="1"/>
  <c r="A104" i="15"/>
  <c r="BL104" i="15" s="1"/>
  <c r="A88" i="14"/>
  <c r="BL88" i="14" s="1"/>
  <c r="BL56" i="14"/>
  <c r="C90" i="14"/>
  <c r="BM90" i="14" s="1"/>
  <c r="A96" i="14"/>
  <c r="BL96" i="14" s="1"/>
  <c r="BL64" i="14"/>
  <c r="C98" i="14"/>
  <c r="BM98" i="14" s="1"/>
  <c r="A109" i="14"/>
  <c r="BL109" i="14" s="1"/>
  <c r="BL77" i="14"/>
  <c r="C111" i="14"/>
  <c r="BM111" i="14" s="1"/>
  <c r="A117" i="14"/>
  <c r="BL117" i="14" s="1"/>
  <c r="BL85" i="14"/>
  <c r="A114" i="14"/>
  <c r="BL114" i="14" s="1"/>
  <c r="A87" i="13"/>
  <c r="BL87" i="13" s="1"/>
  <c r="BL55" i="13"/>
  <c r="C89" i="13"/>
  <c r="BM89" i="13" s="1"/>
  <c r="A95" i="13"/>
  <c r="BL95" i="13" s="1"/>
  <c r="BL63" i="13"/>
  <c r="C97" i="13"/>
  <c r="BM97" i="13" s="1"/>
  <c r="A103" i="13"/>
  <c r="BL103" i="13" s="1"/>
  <c r="BL71" i="13"/>
  <c r="A108" i="13"/>
  <c r="BL108" i="13" s="1"/>
  <c r="BL76" i="13"/>
  <c r="C110" i="13"/>
  <c r="BM110" i="13" s="1"/>
  <c r="A116" i="13"/>
  <c r="BL116" i="13" s="1"/>
  <c r="BL84" i="13"/>
  <c r="A91" i="12"/>
  <c r="BL91" i="12" s="1"/>
  <c r="BL59" i="12"/>
  <c r="C93" i="12"/>
  <c r="BM93" i="12" s="1"/>
  <c r="A99" i="12"/>
  <c r="BL99" i="12" s="1"/>
  <c r="BL67" i="12"/>
  <c r="C101" i="12"/>
  <c r="BM101" i="12" s="1"/>
  <c r="A104" i="12"/>
  <c r="BL104" i="12" s="1"/>
  <c r="BL72" i="12"/>
  <c r="C106" i="12"/>
  <c r="BM106" i="12" s="1"/>
  <c r="A112" i="12"/>
  <c r="BL112" i="12" s="1"/>
  <c r="BL80" i="12"/>
  <c r="C114" i="12"/>
  <c r="BM114" i="12" s="1"/>
  <c r="C87" i="11"/>
  <c r="BM87" i="11" s="1"/>
  <c r="A93" i="11"/>
  <c r="BL93" i="11" s="1"/>
  <c r="BL61" i="11"/>
  <c r="C95" i="11"/>
  <c r="BM95" i="11" s="1"/>
  <c r="A101" i="11"/>
  <c r="BL101" i="11" s="1"/>
  <c r="BL69" i="11"/>
  <c r="C103" i="11"/>
  <c r="BM103" i="11" s="1"/>
  <c r="A106" i="11"/>
  <c r="BL106" i="11" s="1"/>
  <c r="BL74" i="11"/>
  <c r="C108" i="11"/>
  <c r="BM108" i="11" s="1"/>
  <c r="A114" i="11"/>
  <c r="BL114" i="11" s="1"/>
  <c r="BL82" i="11"/>
  <c r="C116" i="11"/>
  <c r="BM116" i="11" s="1"/>
  <c r="A95" i="10"/>
  <c r="BL95" i="10" s="1"/>
  <c r="A89" i="7"/>
  <c r="BL89" i="7" s="1"/>
  <c r="BL57" i="7"/>
  <c r="C91" i="7"/>
  <c r="BM91" i="7" s="1"/>
  <c r="A97" i="7"/>
  <c r="BL97" i="7" s="1"/>
  <c r="BL65" i="7"/>
  <c r="C99" i="7"/>
  <c r="BM99" i="7" s="1"/>
  <c r="C104" i="7"/>
  <c r="BM104" i="7" s="1"/>
  <c r="A110" i="7"/>
  <c r="BL110" i="7" s="1"/>
  <c r="BL78" i="7"/>
  <c r="C112" i="7"/>
  <c r="BM112" i="7" s="1"/>
  <c r="A86" i="6"/>
  <c r="BL86" i="6" s="1"/>
  <c r="BL54" i="6"/>
  <c r="C96" i="6"/>
  <c r="BM96" i="6" s="1"/>
  <c r="A102" i="6"/>
  <c r="BL102" i="6" s="1"/>
  <c r="BL70" i="6"/>
  <c r="A115" i="6"/>
  <c r="BL115" i="6" s="1"/>
  <c r="BL83" i="6"/>
  <c r="CK50" i="5"/>
  <c r="CS50" i="5"/>
  <c r="BX50" i="5"/>
  <c r="BX49" i="5" s="1"/>
  <c r="CN50" i="5"/>
  <c r="BY50" i="5"/>
  <c r="BY49" i="5" s="1"/>
  <c r="CP50" i="5"/>
  <c r="CI50" i="5"/>
  <c r="CR50" i="5"/>
  <c r="A115" i="5"/>
  <c r="BL115" i="5" s="1"/>
  <c r="BL83" i="5"/>
  <c r="C117" i="5"/>
  <c r="BM117" i="5" s="1"/>
  <c r="C87" i="4"/>
  <c r="BM87" i="4" s="1"/>
  <c r="A93" i="4"/>
  <c r="BL93" i="4" s="1"/>
  <c r="BL61" i="4"/>
  <c r="C95" i="4"/>
  <c r="BM95" i="4" s="1"/>
  <c r="A101" i="4"/>
  <c r="BL101" i="4" s="1"/>
  <c r="BL69" i="4"/>
  <c r="C103" i="4"/>
  <c r="BM103" i="4" s="1"/>
  <c r="A106" i="4"/>
  <c r="BL106" i="4" s="1"/>
  <c r="BL74" i="4"/>
  <c r="C108" i="4"/>
  <c r="BM108" i="4" s="1"/>
  <c r="A114" i="4"/>
  <c r="BL114" i="4" s="1"/>
  <c r="BL82" i="4"/>
  <c r="C116" i="4"/>
  <c r="BM116" i="4" s="1"/>
  <c r="A116" i="3"/>
  <c r="BL116" i="3" s="1"/>
  <c r="A90" i="2"/>
  <c r="BL90" i="2" s="1"/>
  <c r="BL58" i="2"/>
  <c r="C92" i="2"/>
  <c r="BM92" i="2" s="1"/>
  <c r="A98" i="2"/>
  <c r="BL98" i="2" s="1"/>
  <c r="BL66" i="2"/>
  <c r="C100" i="2"/>
  <c r="BM100" i="2" s="1"/>
  <c r="C105" i="2"/>
  <c r="BM105" i="2" s="1"/>
  <c r="A111" i="2"/>
  <c r="BL111" i="2" s="1"/>
  <c r="BL79" i="2"/>
  <c r="C113" i="2"/>
  <c r="BM113" i="2" s="1"/>
  <c r="A95" i="1"/>
  <c r="BL95" i="1" s="1"/>
  <c r="A111" i="1"/>
  <c r="BL111" i="1" s="1"/>
  <c r="C87" i="9"/>
  <c r="BM87" i="9" s="1"/>
  <c r="A93" i="9"/>
  <c r="BL93" i="9" s="1"/>
  <c r="BL61" i="9"/>
  <c r="C95" i="9"/>
  <c r="BM95" i="9" s="1"/>
  <c r="A101" i="9"/>
  <c r="BL101" i="9" s="1"/>
  <c r="BL69" i="9"/>
  <c r="C103" i="9"/>
  <c r="BM103" i="9" s="1"/>
  <c r="A106" i="9"/>
  <c r="BL106" i="9" s="1"/>
  <c r="BL74" i="9"/>
  <c r="C108" i="9"/>
  <c r="BM108" i="9" s="1"/>
  <c r="A114" i="9"/>
  <c r="BL114" i="9" s="1"/>
  <c r="BL82" i="9"/>
  <c r="C116" i="9"/>
  <c r="BM116" i="9" s="1"/>
  <c r="A89" i="9"/>
  <c r="BL89" i="9" s="1"/>
  <c r="A100" i="21"/>
  <c r="BL100" i="21" s="1"/>
  <c r="A113" i="21"/>
  <c r="BL113" i="21" s="1"/>
  <c r="A117" i="20"/>
  <c r="BL117" i="20" s="1"/>
  <c r="BL85" i="20"/>
  <c r="C89" i="20"/>
  <c r="BM89" i="20" s="1"/>
  <c r="A95" i="20"/>
  <c r="BL95" i="20" s="1"/>
  <c r="A108" i="20"/>
  <c r="BL108" i="20" s="1"/>
  <c r="C95" i="19"/>
  <c r="BM95" i="19" s="1"/>
  <c r="A109" i="19"/>
  <c r="BL109" i="19" s="1"/>
  <c r="A88" i="18"/>
  <c r="BL88" i="18" s="1"/>
  <c r="BL56" i="18"/>
  <c r="C90" i="18"/>
  <c r="BM90" i="18" s="1"/>
  <c r="A96" i="18"/>
  <c r="BL96" i="18" s="1"/>
  <c r="BL64" i="18"/>
  <c r="C98" i="18"/>
  <c r="BM98" i="18" s="1"/>
  <c r="A109" i="18"/>
  <c r="BL109" i="18" s="1"/>
  <c r="BL77" i="18"/>
  <c r="C111" i="18"/>
  <c r="BM111" i="18" s="1"/>
  <c r="A117" i="18"/>
  <c r="BL117" i="18" s="1"/>
  <c r="BL85" i="18"/>
  <c r="C108" i="18"/>
  <c r="BM108" i="18" s="1"/>
  <c r="C116" i="18"/>
  <c r="BM116" i="18" s="1"/>
  <c r="C108" i="17"/>
  <c r="BM108" i="17" s="1"/>
  <c r="C87" i="16"/>
  <c r="BM87" i="16" s="1"/>
  <c r="A95" i="16"/>
  <c r="BL95" i="16" s="1"/>
  <c r="A106" i="16"/>
  <c r="BL106" i="16" s="1"/>
  <c r="C93" i="15"/>
  <c r="BM93" i="15" s="1"/>
  <c r="A101" i="15"/>
  <c r="BL101" i="15" s="1"/>
  <c r="C104" i="15"/>
  <c r="BM104" i="15" s="1"/>
  <c r="A112" i="15"/>
  <c r="BL112" i="15" s="1"/>
  <c r="A91" i="14"/>
  <c r="BL91" i="14" s="1"/>
  <c r="BL59" i="14"/>
  <c r="C93" i="14"/>
  <c r="BM93" i="14" s="1"/>
  <c r="A99" i="14"/>
  <c r="BL99" i="14" s="1"/>
  <c r="BL67" i="14"/>
  <c r="C101" i="14"/>
  <c r="BM101" i="14" s="1"/>
  <c r="A104" i="14"/>
  <c r="BL104" i="14" s="1"/>
  <c r="BL72" i="14"/>
  <c r="A112" i="14"/>
  <c r="BL112" i="14" s="1"/>
  <c r="BL80" i="14"/>
  <c r="C114" i="14"/>
  <c r="BM114" i="14" s="1"/>
  <c r="C91" i="14"/>
  <c r="BM91" i="14" s="1"/>
  <c r="A116" i="14"/>
  <c r="BL116" i="14" s="1"/>
  <c r="A90" i="13"/>
  <c r="BL90" i="13" s="1"/>
  <c r="BL58" i="13"/>
  <c r="C92" i="13"/>
  <c r="BM92" i="13" s="1"/>
  <c r="A98" i="13"/>
  <c r="BL98" i="13" s="1"/>
  <c r="BL66" i="13"/>
  <c r="C100" i="13"/>
  <c r="BM100" i="13" s="1"/>
  <c r="C105" i="13"/>
  <c r="BM105" i="13" s="1"/>
  <c r="A111" i="13"/>
  <c r="BL111" i="13" s="1"/>
  <c r="BL79" i="13"/>
  <c r="C113" i="13"/>
  <c r="BM113" i="13" s="1"/>
  <c r="C90" i="13"/>
  <c r="BM90" i="13" s="1"/>
  <c r="C101" i="13"/>
  <c r="BM101" i="13" s="1"/>
  <c r="A110" i="13"/>
  <c r="BL110" i="13" s="1"/>
  <c r="A86" i="12"/>
  <c r="BL86" i="12" s="1"/>
  <c r="BL54" i="12"/>
  <c r="C88" i="12"/>
  <c r="BM88" i="12" s="1"/>
  <c r="A94" i="12"/>
  <c r="BL94" i="12" s="1"/>
  <c r="BL62" i="12"/>
  <c r="C96" i="12"/>
  <c r="BM96" i="12" s="1"/>
  <c r="A102" i="12"/>
  <c r="BL102" i="12" s="1"/>
  <c r="BL70" i="12"/>
  <c r="A107" i="12"/>
  <c r="BL107" i="12" s="1"/>
  <c r="BL75" i="12"/>
  <c r="C109" i="12"/>
  <c r="BM109" i="12" s="1"/>
  <c r="A115" i="12"/>
  <c r="BL115" i="12" s="1"/>
  <c r="BL83" i="12"/>
  <c r="C117" i="12"/>
  <c r="BM117" i="12" s="1"/>
  <c r="A100" i="12"/>
  <c r="BL100" i="12" s="1"/>
  <c r="C110" i="12"/>
  <c r="BM110" i="12" s="1"/>
  <c r="A91" i="11"/>
  <c r="BL91" i="11" s="1"/>
  <c r="C98" i="11"/>
  <c r="BM98" i="11" s="1"/>
  <c r="A117" i="11"/>
  <c r="BL117" i="11" s="1"/>
  <c r="A90" i="10"/>
  <c r="BL90" i="10" s="1"/>
  <c r="BL58" i="10"/>
  <c r="C92" i="10"/>
  <c r="BM92" i="10" s="1"/>
  <c r="A98" i="10"/>
  <c r="BL98" i="10" s="1"/>
  <c r="BL66" i="10"/>
  <c r="C100" i="10"/>
  <c r="BM100" i="10" s="1"/>
  <c r="C105" i="10"/>
  <c r="BM105" i="10" s="1"/>
  <c r="A111" i="10"/>
  <c r="BL111" i="10" s="1"/>
  <c r="BL79" i="10"/>
  <c r="C113" i="10"/>
  <c r="BM113" i="10" s="1"/>
  <c r="C95" i="10"/>
  <c r="BM95" i="10" s="1"/>
  <c r="A103" i="10"/>
  <c r="BL103" i="10" s="1"/>
  <c r="C107" i="10"/>
  <c r="BM107" i="10" s="1"/>
  <c r="A114" i="10"/>
  <c r="BL114" i="10" s="1"/>
  <c r="C86" i="8"/>
  <c r="BM86" i="8" s="1"/>
  <c r="A92" i="8"/>
  <c r="BL92" i="8" s="1"/>
  <c r="BL60" i="8"/>
  <c r="C94" i="8"/>
  <c r="BM94" i="8" s="1"/>
  <c r="A100" i="8"/>
  <c r="BL100" i="8" s="1"/>
  <c r="BL68" i="8"/>
  <c r="C102" i="8"/>
  <c r="BM102" i="8" s="1"/>
  <c r="A105" i="8"/>
  <c r="BL105" i="8" s="1"/>
  <c r="BL73" i="8"/>
  <c r="C107" i="8"/>
  <c r="BM107" i="8" s="1"/>
  <c r="A113" i="8"/>
  <c r="BL113" i="8" s="1"/>
  <c r="BL81" i="8"/>
  <c r="C115" i="8"/>
  <c r="BM115" i="8" s="1"/>
  <c r="A88" i="8"/>
  <c r="BL88" i="8" s="1"/>
  <c r="C101" i="8"/>
  <c r="BM101" i="8" s="1"/>
  <c r="C104" i="8"/>
  <c r="BM104" i="8" s="1"/>
  <c r="A110" i="8"/>
  <c r="BL110" i="8" s="1"/>
  <c r="C102" i="7"/>
  <c r="BM102" i="7" s="1"/>
  <c r="A105" i="7"/>
  <c r="BL105" i="7" s="1"/>
  <c r="BL73" i="7"/>
  <c r="C107" i="7"/>
  <c r="BM107" i="7" s="1"/>
  <c r="A113" i="7"/>
  <c r="BL113" i="7" s="1"/>
  <c r="BL81" i="7"/>
  <c r="C115" i="7"/>
  <c r="BM115" i="7" s="1"/>
  <c r="A87" i="7"/>
  <c r="BL87" i="7" s="1"/>
  <c r="C94" i="7"/>
  <c r="BM94" i="7" s="1"/>
  <c r="C109" i="7"/>
  <c r="BM109" i="7" s="1"/>
  <c r="A89" i="6"/>
  <c r="BL89" i="6" s="1"/>
  <c r="BL57" i="6"/>
  <c r="C91" i="6"/>
  <c r="BM91" i="6" s="1"/>
  <c r="A97" i="6"/>
  <c r="BL97" i="6" s="1"/>
  <c r="BL65" i="6"/>
  <c r="C99" i="6"/>
  <c r="BM99" i="6" s="1"/>
  <c r="C104" i="6"/>
  <c r="BM104" i="6" s="1"/>
  <c r="A110" i="6"/>
  <c r="BL110" i="6" s="1"/>
  <c r="BL78" i="6"/>
  <c r="C112" i="6"/>
  <c r="BM112" i="6" s="1"/>
  <c r="C100" i="6"/>
  <c r="BM100" i="6" s="1"/>
  <c r="C105" i="6"/>
  <c r="BM105" i="6" s="1"/>
  <c r="C113" i="6"/>
  <c r="BM113" i="6" s="1"/>
  <c r="A89" i="5"/>
  <c r="BL89" i="5" s="1"/>
  <c r="BL57" i="5"/>
  <c r="C91" i="5"/>
  <c r="BM91" i="5" s="1"/>
  <c r="A97" i="5"/>
  <c r="BL97" i="5" s="1"/>
  <c r="BL65" i="5"/>
  <c r="C99" i="5"/>
  <c r="BM99" i="5" s="1"/>
  <c r="C104" i="5"/>
  <c r="BM104" i="5" s="1"/>
  <c r="A110" i="5"/>
  <c r="BL110" i="5" s="1"/>
  <c r="BL78" i="5"/>
  <c r="C112" i="5"/>
  <c r="BM112" i="5" s="1"/>
  <c r="A86" i="5"/>
  <c r="BL86" i="5" s="1"/>
  <c r="C96" i="5"/>
  <c r="BM96" i="5" s="1"/>
  <c r="A88" i="4"/>
  <c r="BL88" i="4" s="1"/>
  <c r="BL56" i="4"/>
  <c r="C90" i="4"/>
  <c r="BM90" i="4" s="1"/>
  <c r="A96" i="4"/>
  <c r="BL96" i="4" s="1"/>
  <c r="BL64" i="4"/>
  <c r="C98" i="4"/>
  <c r="BM98" i="4" s="1"/>
  <c r="A109" i="4"/>
  <c r="BL109" i="4" s="1"/>
  <c r="BL77" i="4"/>
  <c r="C111" i="4"/>
  <c r="BM111" i="4" s="1"/>
  <c r="A117" i="4"/>
  <c r="BL117" i="4" s="1"/>
  <c r="BL85" i="4"/>
  <c r="A94" i="4"/>
  <c r="BL94" i="4" s="1"/>
  <c r="A104" i="4"/>
  <c r="BL104" i="4" s="1"/>
  <c r="A90" i="3"/>
  <c r="BL90" i="3" s="1"/>
  <c r="BL58" i="3"/>
  <c r="A98" i="3"/>
  <c r="BL98" i="3" s="1"/>
  <c r="BL66" i="3"/>
  <c r="C100" i="3"/>
  <c r="BM100" i="3" s="1"/>
  <c r="C105" i="3"/>
  <c r="BM105" i="3" s="1"/>
  <c r="C92" i="3"/>
  <c r="BM92" i="3" s="1"/>
  <c r="C87" i="2"/>
  <c r="BM87" i="2" s="1"/>
  <c r="A93" i="2"/>
  <c r="BL93" i="2" s="1"/>
  <c r="BL61" i="2"/>
  <c r="C95" i="2"/>
  <c r="BM95" i="2" s="1"/>
  <c r="A101" i="2"/>
  <c r="BL101" i="2" s="1"/>
  <c r="BL69" i="2"/>
  <c r="C103" i="2"/>
  <c r="BM103" i="2" s="1"/>
  <c r="A106" i="2"/>
  <c r="BL106" i="2" s="1"/>
  <c r="BL74" i="2"/>
  <c r="C108" i="2"/>
  <c r="BM108" i="2" s="1"/>
  <c r="A114" i="2"/>
  <c r="BL114" i="2" s="1"/>
  <c r="BL82" i="2"/>
  <c r="C116" i="2"/>
  <c r="BM116" i="2" s="1"/>
  <c r="C93" i="2"/>
  <c r="BM93" i="2" s="1"/>
  <c r="C117" i="2"/>
  <c r="BM117" i="2" s="1"/>
  <c r="C97" i="1"/>
  <c r="BM97" i="1" s="1"/>
  <c r="BL57" i="1"/>
  <c r="BL61" i="1"/>
  <c r="BL65" i="1"/>
  <c r="BL69" i="1"/>
  <c r="BL74" i="1"/>
  <c r="BL78" i="1"/>
  <c r="BL82" i="1"/>
  <c r="BL55" i="21"/>
  <c r="BL63" i="21"/>
  <c r="BL71" i="21"/>
  <c r="BL76" i="21"/>
  <c r="BL84" i="21"/>
  <c r="C89" i="9"/>
  <c r="BM89" i="9" s="1"/>
  <c r="A95" i="9"/>
  <c r="BL95" i="9" s="1"/>
  <c r="A108" i="9"/>
  <c r="BL108" i="9" s="1"/>
  <c r="C95" i="21"/>
  <c r="BM95" i="21" s="1"/>
  <c r="A101" i="21"/>
  <c r="BL101" i="21" s="1"/>
  <c r="C108" i="21"/>
  <c r="BM108" i="21" s="1"/>
  <c r="A114" i="21"/>
  <c r="BL114" i="21" s="1"/>
  <c r="A91" i="20"/>
  <c r="BL91" i="20" s="1"/>
  <c r="BL59" i="20"/>
  <c r="A99" i="20"/>
  <c r="BL99" i="20" s="1"/>
  <c r="BL67" i="20"/>
  <c r="A104" i="20"/>
  <c r="BL104" i="20" s="1"/>
  <c r="BL72" i="20"/>
  <c r="A112" i="20"/>
  <c r="BL112" i="20" s="1"/>
  <c r="BL80" i="20"/>
  <c r="A90" i="20"/>
  <c r="BL90" i="20" s="1"/>
  <c r="C100" i="20"/>
  <c r="BM100" i="20" s="1"/>
  <c r="C113" i="20"/>
  <c r="BM113" i="20" s="1"/>
  <c r="C86" i="19"/>
  <c r="BM86" i="19" s="1"/>
  <c r="A92" i="19"/>
  <c r="BL92" i="19" s="1"/>
  <c r="BL60" i="19"/>
  <c r="C94" i="19"/>
  <c r="BM94" i="19" s="1"/>
  <c r="A100" i="19"/>
  <c r="BL100" i="19" s="1"/>
  <c r="BL68" i="19"/>
  <c r="C102" i="19"/>
  <c r="BM102" i="19" s="1"/>
  <c r="A105" i="19"/>
  <c r="BL105" i="19" s="1"/>
  <c r="BL73" i="19"/>
  <c r="C107" i="19"/>
  <c r="BM107" i="19" s="1"/>
  <c r="A113" i="19"/>
  <c r="BL113" i="19" s="1"/>
  <c r="BL81" i="19"/>
  <c r="C115" i="19"/>
  <c r="BM115" i="19" s="1"/>
  <c r="A96" i="19"/>
  <c r="BL96" i="19" s="1"/>
  <c r="A91" i="18"/>
  <c r="BL91" i="18" s="1"/>
  <c r="BL59" i="18"/>
  <c r="A99" i="18"/>
  <c r="BL99" i="18" s="1"/>
  <c r="BL67" i="18"/>
  <c r="A104" i="18"/>
  <c r="BL104" i="18" s="1"/>
  <c r="BL72" i="18"/>
  <c r="A112" i="18"/>
  <c r="BL112" i="18" s="1"/>
  <c r="BL80" i="18"/>
  <c r="C91" i="18"/>
  <c r="BM91" i="18" s="1"/>
  <c r="C99" i="18"/>
  <c r="BM99" i="18" s="1"/>
  <c r="A110" i="18"/>
  <c r="BL110" i="18" s="1"/>
  <c r="A88" i="17"/>
  <c r="BL88" i="17" s="1"/>
  <c r="BL56" i="17"/>
  <c r="C90" i="17"/>
  <c r="BM90" i="17" s="1"/>
  <c r="A96" i="17"/>
  <c r="BL96" i="17" s="1"/>
  <c r="BL64" i="17"/>
  <c r="C98" i="17"/>
  <c r="BM98" i="17" s="1"/>
  <c r="A109" i="17"/>
  <c r="BL109" i="17" s="1"/>
  <c r="BL77" i="17"/>
  <c r="C111" i="17"/>
  <c r="BM111" i="17" s="1"/>
  <c r="A117" i="17"/>
  <c r="BL117" i="17" s="1"/>
  <c r="BL85" i="17"/>
  <c r="A90" i="16"/>
  <c r="BL90" i="16" s="1"/>
  <c r="BL58" i="16"/>
  <c r="C92" i="16"/>
  <c r="BM92" i="16" s="1"/>
  <c r="A98" i="16"/>
  <c r="BL98" i="16" s="1"/>
  <c r="BL66" i="16"/>
  <c r="C100" i="16"/>
  <c r="BM100" i="16" s="1"/>
  <c r="C105" i="16"/>
  <c r="BM105" i="16" s="1"/>
  <c r="A111" i="16"/>
  <c r="BL111" i="16" s="1"/>
  <c r="BL79" i="16"/>
  <c r="C113" i="16"/>
  <c r="BM113" i="16" s="1"/>
  <c r="A89" i="16"/>
  <c r="BL89" i="16" s="1"/>
  <c r="C95" i="16"/>
  <c r="BM95" i="16" s="1"/>
  <c r="A114" i="16"/>
  <c r="BL114" i="16" s="1"/>
  <c r="C86" i="15"/>
  <c r="BM86" i="15" s="1"/>
  <c r="A92" i="15"/>
  <c r="BL92" i="15" s="1"/>
  <c r="BL60" i="15"/>
  <c r="C94" i="15"/>
  <c r="BM94" i="15" s="1"/>
  <c r="A100" i="15"/>
  <c r="BL100" i="15" s="1"/>
  <c r="BL68" i="15"/>
  <c r="C102" i="15"/>
  <c r="BM102" i="15" s="1"/>
  <c r="A105" i="15"/>
  <c r="BL105" i="15" s="1"/>
  <c r="BL73" i="15"/>
  <c r="C107" i="15"/>
  <c r="BM107" i="15" s="1"/>
  <c r="A113" i="15"/>
  <c r="BL113" i="15" s="1"/>
  <c r="BL81" i="15"/>
  <c r="C115" i="15"/>
  <c r="BM115" i="15" s="1"/>
  <c r="C101" i="15"/>
  <c r="BM101" i="15" s="1"/>
  <c r="A86" i="14"/>
  <c r="BL86" i="14" s="1"/>
  <c r="BL54" i="14"/>
  <c r="C88" i="14"/>
  <c r="BM88" i="14" s="1"/>
  <c r="A94" i="14"/>
  <c r="BL94" i="14" s="1"/>
  <c r="BL62" i="14"/>
  <c r="C96" i="14"/>
  <c r="BM96" i="14" s="1"/>
  <c r="A102" i="14"/>
  <c r="BL102" i="14" s="1"/>
  <c r="BL70" i="14"/>
  <c r="A107" i="14"/>
  <c r="BL107" i="14" s="1"/>
  <c r="BL75" i="14"/>
  <c r="C109" i="14"/>
  <c r="BM109" i="14" s="1"/>
  <c r="A115" i="14"/>
  <c r="BL115" i="14" s="1"/>
  <c r="BL83" i="14"/>
  <c r="C117" i="14"/>
  <c r="BM117" i="14" s="1"/>
  <c r="C99" i="14"/>
  <c r="BM99" i="14" s="1"/>
  <c r="C116" i="14"/>
  <c r="BM116" i="14" s="1"/>
  <c r="C87" i="13"/>
  <c r="BM87" i="13" s="1"/>
  <c r="A93" i="13"/>
  <c r="BL93" i="13" s="1"/>
  <c r="BL61" i="13"/>
  <c r="C95" i="13"/>
  <c r="BM95" i="13" s="1"/>
  <c r="A101" i="13"/>
  <c r="BL101" i="13" s="1"/>
  <c r="BL69" i="13"/>
  <c r="C103" i="13"/>
  <c r="BM103" i="13" s="1"/>
  <c r="A106" i="13"/>
  <c r="BL106" i="13" s="1"/>
  <c r="BL74" i="13"/>
  <c r="C108" i="13"/>
  <c r="BM108" i="13" s="1"/>
  <c r="A114" i="13"/>
  <c r="BL114" i="13" s="1"/>
  <c r="BL82" i="13"/>
  <c r="C116" i="13"/>
  <c r="BM116" i="13" s="1"/>
  <c r="C111" i="13"/>
  <c r="BM111" i="13" s="1"/>
  <c r="A89" i="12"/>
  <c r="BL89" i="12" s="1"/>
  <c r="BL57" i="12"/>
  <c r="C91" i="12"/>
  <c r="BM91" i="12" s="1"/>
  <c r="A97" i="12"/>
  <c r="BL97" i="12" s="1"/>
  <c r="BL65" i="12"/>
  <c r="C99" i="12"/>
  <c r="BM99" i="12" s="1"/>
  <c r="C104" i="12"/>
  <c r="BM104" i="12" s="1"/>
  <c r="A110" i="12"/>
  <c r="BL110" i="12" s="1"/>
  <c r="BL78" i="12"/>
  <c r="C112" i="12"/>
  <c r="BM112" i="12" s="1"/>
  <c r="C86" i="12"/>
  <c r="BM86" i="12" s="1"/>
  <c r="A93" i="12"/>
  <c r="BL93" i="12" s="1"/>
  <c r="A105" i="12"/>
  <c r="BL105" i="12" s="1"/>
  <c r="C91" i="11"/>
  <c r="BM91" i="11" s="1"/>
  <c r="A99" i="11"/>
  <c r="BL99" i="11" s="1"/>
  <c r="A110" i="11"/>
  <c r="BL110" i="11" s="1"/>
  <c r="C89" i="10"/>
  <c r="BM89" i="10" s="1"/>
  <c r="C103" i="10"/>
  <c r="BM103" i="10" s="1"/>
  <c r="A108" i="10"/>
  <c r="BL108" i="10" s="1"/>
  <c r="C115" i="10"/>
  <c r="BM115" i="10" s="1"/>
  <c r="A87" i="8"/>
  <c r="BL87" i="8" s="1"/>
  <c r="BL55" i="8"/>
  <c r="C89" i="8"/>
  <c r="BM89" i="8" s="1"/>
  <c r="A95" i="8"/>
  <c r="BL95" i="8" s="1"/>
  <c r="BL63" i="8"/>
  <c r="C97" i="8"/>
  <c r="BM97" i="8" s="1"/>
  <c r="A103" i="8"/>
  <c r="BL103" i="8" s="1"/>
  <c r="BL71" i="8"/>
  <c r="A108" i="8"/>
  <c r="BL108" i="8" s="1"/>
  <c r="BL76" i="8"/>
  <c r="C110" i="8"/>
  <c r="BM110" i="8" s="1"/>
  <c r="A116" i="8"/>
  <c r="BL116" i="8" s="1"/>
  <c r="BL84" i="8"/>
  <c r="A96" i="8"/>
  <c r="BL96" i="8" s="1"/>
  <c r="C105" i="8"/>
  <c r="BM105" i="8" s="1"/>
  <c r="A111" i="8"/>
  <c r="BL111" i="8" s="1"/>
  <c r="A103" i="7"/>
  <c r="BL103" i="7" s="1"/>
  <c r="BL71" i="7"/>
  <c r="C110" i="7"/>
  <c r="BM110" i="7" s="1"/>
  <c r="C87" i="7"/>
  <c r="BM87" i="7" s="1"/>
  <c r="A95" i="7"/>
  <c r="BL95" i="7" s="1"/>
  <c r="A101" i="7"/>
  <c r="BL101" i="7" s="1"/>
  <c r="C86" i="6"/>
  <c r="BM86" i="6" s="1"/>
  <c r="A92" i="6"/>
  <c r="BL92" i="6" s="1"/>
  <c r="BL60" i="6"/>
  <c r="C94" i="6"/>
  <c r="BM94" i="6" s="1"/>
  <c r="A100" i="6"/>
  <c r="BL100" i="6" s="1"/>
  <c r="BL68" i="6"/>
  <c r="C102" i="6"/>
  <c r="BM102" i="6" s="1"/>
  <c r="A105" i="6"/>
  <c r="BL105" i="6" s="1"/>
  <c r="BL73" i="6"/>
  <c r="C107" i="6"/>
  <c r="BM107" i="6" s="1"/>
  <c r="A113" i="6"/>
  <c r="BL113" i="6" s="1"/>
  <c r="BL81" i="6"/>
  <c r="C115" i="6"/>
  <c r="BM115" i="6" s="1"/>
  <c r="C88" i="6"/>
  <c r="BM88" i="6" s="1"/>
  <c r="C101" i="6"/>
  <c r="BM101" i="6" s="1"/>
  <c r="C106" i="6"/>
  <c r="BM106" i="6" s="1"/>
  <c r="C114" i="6"/>
  <c r="BM114" i="6" s="1"/>
  <c r="C86" i="5"/>
  <c r="BM86" i="5" s="1"/>
  <c r="A92" i="5"/>
  <c r="BL92" i="5" s="1"/>
  <c r="BL60" i="5"/>
  <c r="C94" i="5"/>
  <c r="BM94" i="5" s="1"/>
  <c r="A100" i="5"/>
  <c r="BL100" i="5" s="1"/>
  <c r="BL68" i="5"/>
  <c r="C102" i="5"/>
  <c r="BM102" i="5" s="1"/>
  <c r="A105" i="5"/>
  <c r="BL105" i="5" s="1"/>
  <c r="BL73" i="5"/>
  <c r="C107" i="5"/>
  <c r="BM107" i="5" s="1"/>
  <c r="A113" i="5"/>
  <c r="BL113" i="5" s="1"/>
  <c r="BL81" i="5"/>
  <c r="C115" i="5"/>
  <c r="BM115" i="5" s="1"/>
  <c r="A87" i="5"/>
  <c r="BL87" i="5" s="1"/>
  <c r="C97" i="5"/>
  <c r="BM97" i="5" s="1"/>
  <c r="C106" i="4"/>
  <c r="BM106" i="4" s="1"/>
  <c r="C117" i="4"/>
  <c r="BM117" i="4" s="1"/>
  <c r="C87" i="3"/>
  <c r="BM87" i="3" s="1"/>
  <c r="A93" i="3"/>
  <c r="BL93" i="3" s="1"/>
  <c r="BL61" i="3"/>
  <c r="C95" i="3"/>
  <c r="BM95" i="3" s="1"/>
  <c r="A101" i="3"/>
  <c r="BL101" i="3" s="1"/>
  <c r="BL69" i="3"/>
  <c r="C103" i="3"/>
  <c r="BM103" i="3" s="1"/>
  <c r="A106" i="3"/>
  <c r="BL106" i="3" s="1"/>
  <c r="BL74" i="3"/>
  <c r="C108" i="3"/>
  <c r="BM108" i="3" s="1"/>
  <c r="A114" i="3"/>
  <c r="BL114" i="3" s="1"/>
  <c r="BL82" i="3"/>
  <c r="C116" i="3"/>
  <c r="BM116" i="3" s="1"/>
  <c r="A95" i="3"/>
  <c r="BL95" i="3" s="1"/>
  <c r="A88" i="2"/>
  <c r="BL88" i="2" s="1"/>
  <c r="BL56" i="2"/>
  <c r="C90" i="2"/>
  <c r="BM90" i="2" s="1"/>
  <c r="A96" i="2"/>
  <c r="BL96" i="2" s="1"/>
  <c r="BL64" i="2"/>
  <c r="C98" i="2"/>
  <c r="BM98" i="2" s="1"/>
  <c r="A109" i="2"/>
  <c r="BL109" i="2" s="1"/>
  <c r="BL77" i="2"/>
  <c r="C111" i="2"/>
  <c r="BM111" i="2" s="1"/>
  <c r="A117" i="2"/>
  <c r="BL117" i="2" s="1"/>
  <c r="BL85" i="2"/>
  <c r="C106" i="2"/>
  <c r="BM106" i="2" s="1"/>
  <c r="A116" i="1"/>
  <c r="BL116" i="1" s="1"/>
  <c r="A91" i="9"/>
  <c r="BL91" i="9" s="1"/>
  <c r="BL59" i="9"/>
  <c r="C93" i="9"/>
  <c r="BM93" i="9" s="1"/>
  <c r="A99" i="9"/>
  <c r="BL99" i="9" s="1"/>
  <c r="BL67" i="9"/>
  <c r="C101" i="9"/>
  <c r="BM101" i="9" s="1"/>
  <c r="A104" i="9"/>
  <c r="BL104" i="9" s="1"/>
  <c r="BL72" i="9"/>
  <c r="C106" i="9"/>
  <c r="BM106" i="9" s="1"/>
  <c r="A112" i="9"/>
  <c r="BL112" i="9" s="1"/>
  <c r="BL80" i="9"/>
  <c r="C114" i="9"/>
  <c r="BM114" i="9" s="1"/>
  <c r="A90" i="9"/>
  <c r="BL90" i="9" s="1"/>
  <c r="C100" i="9"/>
  <c r="BM100" i="9" s="1"/>
  <c r="C113" i="9"/>
  <c r="BM113" i="9" s="1"/>
  <c r="A86" i="20"/>
  <c r="BL86" i="20" s="1"/>
  <c r="BL54" i="20"/>
  <c r="C88" i="20"/>
  <c r="BM88" i="20" s="1"/>
  <c r="A94" i="20"/>
  <c r="BL94" i="20" s="1"/>
  <c r="BL62" i="20"/>
  <c r="C96" i="20"/>
  <c r="BM96" i="20" s="1"/>
  <c r="A102" i="20"/>
  <c r="BL102" i="20" s="1"/>
  <c r="BL70" i="20"/>
  <c r="A107" i="20"/>
  <c r="BL107" i="20" s="1"/>
  <c r="BL75" i="20"/>
  <c r="C109" i="20"/>
  <c r="BM109" i="20" s="1"/>
  <c r="A115" i="20"/>
  <c r="BL115" i="20" s="1"/>
  <c r="BL83" i="20"/>
  <c r="C117" i="20"/>
  <c r="BM117" i="20" s="1"/>
  <c r="A87" i="19"/>
  <c r="BL87" i="19" s="1"/>
  <c r="BL55" i="19"/>
  <c r="C89" i="19"/>
  <c r="BM89" i="19" s="1"/>
  <c r="A95" i="19"/>
  <c r="BL95" i="19" s="1"/>
  <c r="BL63" i="19"/>
  <c r="C97" i="19"/>
  <c r="BM97" i="19" s="1"/>
  <c r="A103" i="19"/>
  <c r="BL103" i="19" s="1"/>
  <c r="BL71" i="19"/>
  <c r="A108" i="19"/>
  <c r="BL108" i="19" s="1"/>
  <c r="BL76" i="19"/>
  <c r="C110" i="19"/>
  <c r="BM110" i="19" s="1"/>
  <c r="A116" i="19"/>
  <c r="BL116" i="19" s="1"/>
  <c r="BL84" i="19"/>
  <c r="A86" i="18"/>
  <c r="BL86" i="18" s="1"/>
  <c r="BL54" i="18"/>
  <c r="C88" i="18"/>
  <c r="BM88" i="18" s="1"/>
  <c r="A94" i="18"/>
  <c r="BL94" i="18" s="1"/>
  <c r="BL62" i="18"/>
  <c r="C96" i="18"/>
  <c r="BM96" i="18" s="1"/>
  <c r="A102" i="18"/>
  <c r="BL102" i="18" s="1"/>
  <c r="BL70" i="18"/>
  <c r="A107" i="18"/>
  <c r="BL107" i="18" s="1"/>
  <c r="BL75" i="18"/>
  <c r="C109" i="18"/>
  <c r="BM109" i="18" s="1"/>
  <c r="A115" i="18"/>
  <c r="BL115" i="18" s="1"/>
  <c r="BL83" i="18"/>
  <c r="C117" i="18"/>
  <c r="BM117" i="18" s="1"/>
  <c r="A93" i="18"/>
  <c r="BL93" i="18" s="1"/>
  <c r="A91" i="17"/>
  <c r="BL91" i="17" s="1"/>
  <c r="BL59" i="17"/>
  <c r="C93" i="17"/>
  <c r="BM93" i="17" s="1"/>
  <c r="A99" i="17"/>
  <c r="BL99" i="17" s="1"/>
  <c r="BL67" i="17"/>
  <c r="C101" i="17"/>
  <c r="BM101" i="17" s="1"/>
  <c r="A104" i="17"/>
  <c r="BL104" i="17" s="1"/>
  <c r="BL72" i="17"/>
  <c r="A97" i="16"/>
  <c r="BL97" i="16" s="1"/>
  <c r="C103" i="16"/>
  <c r="BM103" i="16" s="1"/>
  <c r="A87" i="15"/>
  <c r="BL87" i="15" s="1"/>
  <c r="BL55" i="15"/>
  <c r="C89" i="15"/>
  <c r="BM89" i="15" s="1"/>
  <c r="A95" i="15"/>
  <c r="BL95" i="15" s="1"/>
  <c r="BL63" i="15"/>
  <c r="C97" i="15"/>
  <c r="BM97" i="15" s="1"/>
  <c r="A103" i="15"/>
  <c r="BL103" i="15" s="1"/>
  <c r="BL71" i="15"/>
  <c r="A108" i="15"/>
  <c r="BL108" i="15" s="1"/>
  <c r="BL76" i="15"/>
  <c r="C110" i="15"/>
  <c r="BM110" i="15" s="1"/>
  <c r="A116" i="15"/>
  <c r="BL116" i="15" s="1"/>
  <c r="BL84" i="15"/>
  <c r="C106" i="15"/>
  <c r="BM106" i="15" s="1"/>
  <c r="C104" i="14"/>
  <c r="BM104" i="14" s="1"/>
  <c r="A110" i="14"/>
  <c r="BL110" i="14" s="1"/>
  <c r="BL78" i="14"/>
  <c r="C112" i="14"/>
  <c r="BM112" i="14" s="1"/>
  <c r="A93" i="14"/>
  <c r="BL93" i="14" s="1"/>
  <c r="C105" i="14"/>
  <c r="BM105" i="14" s="1"/>
  <c r="A112" i="13"/>
  <c r="BL112" i="13" s="1"/>
  <c r="A87" i="12"/>
  <c r="BL87" i="12" s="1"/>
  <c r="C94" i="12"/>
  <c r="BM94" i="12" s="1"/>
  <c r="A101" i="12"/>
  <c r="BL101" i="12" s="1"/>
  <c r="A113" i="12"/>
  <c r="BL113" i="12" s="1"/>
  <c r="A86" i="11"/>
  <c r="BL86" i="11" s="1"/>
  <c r="BL54" i="11"/>
  <c r="C88" i="11"/>
  <c r="BM88" i="11" s="1"/>
  <c r="A94" i="11"/>
  <c r="BL94" i="11" s="1"/>
  <c r="BL62" i="11"/>
  <c r="C96" i="11"/>
  <c r="BM96" i="11" s="1"/>
  <c r="A102" i="11"/>
  <c r="BL102" i="11" s="1"/>
  <c r="BL70" i="11"/>
  <c r="A107" i="11"/>
  <c r="BL107" i="11" s="1"/>
  <c r="BL75" i="11"/>
  <c r="C109" i="11"/>
  <c r="BM109" i="11" s="1"/>
  <c r="A115" i="11"/>
  <c r="BL115" i="11" s="1"/>
  <c r="BL83" i="11"/>
  <c r="C117" i="11"/>
  <c r="BM117" i="11" s="1"/>
  <c r="C99" i="11"/>
  <c r="BM99" i="11" s="1"/>
  <c r="A104" i="11"/>
  <c r="BL104" i="11" s="1"/>
  <c r="A88" i="10"/>
  <c r="BL88" i="10" s="1"/>
  <c r="BL56" i="10"/>
  <c r="C90" i="10"/>
  <c r="BM90" i="10" s="1"/>
  <c r="A96" i="10"/>
  <c r="BL96" i="10" s="1"/>
  <c r="BL64" i="10"/>
  <c r="C98" i="10"/>
  <c r="BM98" i="10" s="1"/>
  <c r="A109" i="10"/>
  <c r="BL109" i="10" s="1"/>
  <c r="BL77" i="10"/>
  <c r="C111" i="10"/>
  <c r="BM111" i="10" s="1"/>
  <c r="A117" i="10"/>
  <c r="BL117" i="10" s="1"/>
  <c r="BL85" i="10"/>
  <c r="C97" i="10"/>
  <c r="BM97" i="10" s="1"/>
  <c r="C108" i="10"/>
  <c r="BM108" i="10" s="1"/>
  <c r="A116" i="10"/>
  <c r="BL116" i="10" s="1"/>
  <c r="A90" i="8"/>
  <c r="BL90" i="8" s="1"/>
  <c r="BL58" i="8"/>
  <c r="C92" i="8"/>
  <c r="BM92" i="8" s="1"/>
  <c r="A98" i="8"/>
  <c r="BL98" i="8" s="1"/>
  <c r="BL66" i="8"/>
  <c r="C100" i="8"/>
  <c r="BM100" i="8" s="1"/>
  <c r="A89" i="8"/>
  <c r="BL89" i="8" s="1"/>
  <c r="A90" i="7"/>
  <c r="BL90" i="7" s="1"/>
  <c r="BL58" i="7"/>
  <c r="C92" i="7"/>
  <c r="BM92" i="7" s="1"/>
  <c r="A98" i="7"/>
  <c r="BL98" i="7" s="1"/>
  <c r="BL66" i="7"/>
  <c r="C100" i="7"/>
  <c r="BM100" i="7" s="1"/>
  <c r="C105" i="7"/>
  <c r="BM105" i="7" s="1"/>
  <c r="A111" i="7"/>
  <c r="BL111" i="7" s="1"/>
  <c r="BL79" i="7"/>
  <c r="C113" i="7"/>
  <c r="BM113" i="7" s="1"/>
  <c r="C95" i="7"/>
  <c r="BM95" i="7" s="1"/>
  <c r="A102" i="7"/>
  <c r="BL102" i="7" s="1"/>
  <c r="A115" i="7"/>
  <c r="BL115" i="7" s="1"/>
  <c r="A87" i="6"/>
  <c r="BL87" i="6" s="1"/>
  <c r="BL55" i="6"/>
  <c r="C89" i="6"/>
  <c r="BM89" i="6" s="1"/>
  <c r="A95" i="6"/>
  <c r="BL95" i="6" s="1"/>
  <c r="BL63" i="6"/>
  <c r="C97" i="6"/>
  <c r="BM97" i="6" s="1"/>
  <c r="A103" i="6"/>
  <c r="BL103" i="6" s="1"/>
  <c r="BL71" i="6"/>
  <c r="A108" i="6"/>
  <c r="BL108" i="6" s="1"/>
  <c r="BL76" i="6"/>
  <c r="C110" i="6"/>
  <c r="BM110" i="6" s="1"/>
  <c r="A116" i="6"/>
  <c r="BL116" i="6" s="1"/>
  <c r="BL84" i="6"/>
  <c r="A91" i="6"/>
  <c r="BL91" i="6" s="1"/>
  <c r="A107" i="6"/>
  <c r="BL107" i="6" s="1"/>
  <c r="C88" i="5"/>
  <c r="BM88" i="5" s="1"/>
  <c r="A107" i="5"/>
  <c r="BL107" i="5" s="1"/>
  <c r="A86" i="4"/>
  <c r="BL86" i="4" s="1"/>
  <c r="BL54" i="4"/>
  <c r="C96" i="4"/>
  <c r="BM96" i="4" s="1"/>
  <c r="A115" i="4"/>
  <c r="BL115" i="4" s="1"/>
  <c r="BL83" i="4"/>
  <c r="A99" i="4"/>
  <c r="BL99" i="4" s="1"/>
  <c r="A107" i="4"/>
  <c r="BL107" i="4" s="1"/>
  <c r="A88" i="3"/>
  <c r="BL88" i="3" s="1"/>
  <c r="BL56" i="3"/>
  <c r="C90" i="3"/>
  <c r="BM90" i="3" s="1"/>
  <c r="A96" i="3"/>
  <c r="BL96" i="3" s="1"/>
  <c r="BL64" i="3"/>
  <c r="C98" i="3"/>
  <c r="BM98" i="3" s="1"/>
  <c r="A109" i="3"/>
  <c r="BL109" i="3" s="1"/>
  <c r="BL77" i="3"/>
  <c r="C111" i="3"/>
  <c r="BM111" i="3" s="1"/>
  <c r="A117" i="3"/>
  <c r="BL117" i="3" s="1"/>
  <c r="BL85" i="3"/>
  <c r="A108" i="3"/>
  <c r="BL108" i="3" s="1"/>
  <c r="C96" i="2"/>
  <c r="BM96" i="2" s="1"/>
  <c r="A107" i="2"/>
  <c r="BL107" i="2" s="1"/>
  <c r="A103" i="1"/>
  <c r="BL103" i="1" s="1"/>
  <c r="BL54" i="1"/>
  <c r="BL58" i="1"/>
  <c r="BL62" i="1"/>
  <c r="BL66" i="1"/>
  <c r="BL70" i="1"/>
  <c r="BL75" i="1"/>
  <c r="BL83" i="1"/>
  <c r="BL56" i="21"/>
  <c r="BL60" i="21"/>
  <c r="BL64" i="21"/>
  <c r="BL73" i="21"/>
  <c r="BL77" i="21"/>
  <c r="BL85" i="21"/>
  <c r="A86" i="9"/>
  <c r="BL86" i="9" s="1"/>
  <c r="BL54" i="9"/>
  <c r="C88" i="9"/>
  <c r="BM88" i="9" s="1"/>
  <c r="A94" i="9"/>
  <c r="BL94" i="9" s="1"/>
  <c r="BL62" i="9"/>
  <c r="C96" i="9"/>
  <c r="BM96" i="9" s="1"/>
  <c r="A102" i="9"/>
  <c r="BL102" i="9" s="1"/>
  <c r="BL70" i="9"/>
  <c r="A107" i="9"/>
  <c r="BL107" i="9" s="1"/>
  <c r="BL75" i="9"/>
  <c r="C109" i="9"/>
  <c r="BM109" i="9" s="1"/>
  <c r="A115" i="9"/>
  <c r="BL115" i="9" s="1"/>
  <c r="BL83" i="9"/>
  <c r="C117" i="9"/>
  <c r="BM117" i="9" s="1"/>
  <c r="C90" i="9"/>
  <c r="BM90" i="9" s="1"/>
  <c r="A96" i="9"/>
  <c r="BL96" i="9" s="1"/>
  <c r="A109" i="9"/>
  <c r="BL109" i="9" s="1"/>
  <c r="C96" i="21"/>
  <c r="BM96" i="21" s="1"/>
  <c r="C109" i="21"/>
  <c r="BM109" i="21" s="1"/>
  <c r="C91" i="20"/>
  <c r="BM91" i="20" s="1"/>
  <c r="A97" i="20"/>
  <c r="BL97" i="20" s="1"/>
  <c r="C104" i="20"/>
  <c r="BM104" i="20" s="1"/>
  <c r="A110" i="20"/>
  <c r="BL110" i="20" s="1"/>
  <c r="A90" i="19"/>
  <c r="BL90" i="19" s="1"/>
  <c r="BL58" i="19"/>
  <c r="C92" i="19"/>
  <c r="BM92" i="19" s="1"/>
  <c r="A98" i="19"/>
  <c r="BL98" i="19" s="1"/>
  <c r="BL66" i="19"/>
  <c r="C100" i="19"/>
  <c r="BM100" i="19" s="1"/>
  <c r="C105" i="19"/>
  <c r="BM105" i="19" s="1"/>
  <c r="A111" i="19"/>
  <c r="BL111" i="19" s="1"/>
  <c r="BL79" i="19"/>
  <c r="C113" i="19"/>
  <c r="BM113" i="19" s="1"/>
  <c r="C104" i="18"/>
  <c r="BM104" i="18" s="1"/>
  <c r="C112" i="18"/>
  <c r="BM112" i="18" s="1"/>
  <c r="A86" i="17"/>
  <c r="BL86" i="17" s="1"/>
  <c r="BL54" i="17"/>
  <c r="C88" i="17"/>
  <c r="BM88" i="17" s="1"/>
  <c r="A94" i="17"/>
  <c r="BL94" i="17" s="1"/>
  <c r="BL62" i="17"/>
  <c r="C96" i="17"/>
  <c r="BM96" i="17" s="1"/>
  <c r="A102" i="17"/>
  <c r="BL102" i="17" s="1"/>
  <c r="BL70" i="17"/>
  <c r="A107" i="17"/>
  <c r="BL107" i="17" s="1"/>
  <c r="BL75" i="17"/>
  <c r="C109" i="17"/>
  <c r="BM109" i="17" s="1"/>
  <c r="A115" i="17"/>
  <c r="BL115" i="17" s="1"/>
  <c r="BL83" i="17"/>
  <c r="C117" i="17"/>
  <c r="BM117" i="17" s="1"/>
  <c r="A88" i="16"/>
  <c r="BL88" i="16" s="1"/>
  <c r="BL56" i="16"/>
  <c r="C90" i="16"/>
  <c r="BM90" i="16" s="1"/>
  <c r="A96" i="16"/>
  <c r="BL96" i="16" s="1"/>
  <c r="BL64" i="16"/>
  <c r="C98" i="16"/>
  <c r="BM98" i="16" s="1"/>
  <c r="A109" i="16"/>
  <c r="BL109" i="16" s="1"/>
  <c r="BL77" i="16"/>
  <c r="C111" i="16"/>
  <c r="BM111" i="16" s="1"/>
  <c r="A117" i="16"/>
  <c r="BL117" i="16" s="1"/>
  <c r="BL85" i="16"/>
  <c r="C108" i="16"/>
  <c r="BM108" i="16" s="1"/>
  <c r="A90" i="15"/>
  <c r="BL90" i="15" s="1"/>
  <c r="BL58" i="15"/>
  <c r="C92" i="15"/>
  <c r="BM92" i="15" s="1"/>
  <c r="A98" i="15"/>
  <c r="BL98" i="15" s="1"/>
  <c r="BL66" i="15"/>
  <c r="C100" i="15"/>
  <c r="BM100" i="15" s="1"/>
  <c r="C105" i="15"/>
  <c r="BM105" i="15" s="1"/>
  <c r="A111" i="15"/>
  <c r="BL111" i="15" s="1"/>
  <c r="BL79" i="15"/>
  <c r="C113" i="15"/>
  <c r="BM113" i="15" s="1"/>
  <c r="C114" i="15"/>
  <c r="BM114" i="15" s="1"/>
  <c r="C86" i="14"/>
  <c r="BM86" i="14" s="1"/>
  <c r="A92" i="14"/>
  <c r="BL92" i="14" s="1"/>
  <c r="BL60" i="14"/>
  <c r="C94" i="14"/>
  <c r="BM94" i="14" s="1"/>
  <c r="A100" i="14"/>
  <c r="BL100" i="14" s="1"/>
  <c r="BL68" i="14"/>
  <c r="C102" i="14"/>
  <c r="BM102" i="14" s="1"/>
  <c r="A105" i="14"/>
  <c r="BL105" i="14" s="1"/>
  <c r="BL73" i="14"/>
  <c r="C107" i="14"/>
  <c r="BM107" i="14" s="1"/>
  <c r="A113" i="14"/>
  <c r="BL113" i="14" s="1"/>
  <c r="BL81" i="14"/>
  <c r="C115" i="14"/>
  <c r="BM115" i="14" s="1"/>
  <c r="A101" i="14"/>
  <c r="BL101" i="14" s="1"/>
  <c r="A91" i="13"/>
  <c r="BL91" i="13" s="1"/>
  <c r="BL59" i="13"/>
  <c r="C93" i="13"/>
  <c r="BM93" i="13" s="1"/>
  <c r="A104" i="13"/>
  <c r="BL104" i="13" s="1"/>
  <c r="BL72" i="13"/>
  <c r="C106" i="13"/>
  <c r="BM106" i="13" s="1"/>
  <c r="C114" i="13"/>
  <c r="BM114" i="13" s="1"/>
  <c r="C87" i="12"/>
  <c r="BM87" i="12" s="1"/>
  <c r="A95" i="12"/>
  <c r="BL95" i="12" s="1"/>
  <c r="C102" i="12"/>
  <c r="BM102" i="12" s="1"/>
  <c r="A106" i="12"/>
  <c r="BL106" i="12" s="1"/>
  <c r="C93" i="11"/>
  <c r="BM93" i="11" s="1"/>
  <c r="C104" i="11"/>
  <c r="BM104" i="11" s="1"/>
  <c r="A112" i="11"/>
  <c r="BL112" i="11" s="1"/>
  <c r="A91" i="10"/>
  <c r="BL91" i="10" s="1"/>
  <c r="BL59" i="10"/>
  <c r="C93" i="10"/>
  <c r="BM93" i="10" s="1"/>
  <c r="A99" i="10"/>
  <c r="BL99" i="10" s="1"/>
  <c r="BL67" i="10"/>
  <c r="C101" i="10"/>
  <c r="BM101" i="10" s="1"/>
  <c r="A104" i="10"/>
  <c r="BL104" i="10" s="1"/>
  <c r="BL72" i="10"/>
  <c r="C106" i="10"/>
  <c r="BM106" i="10" s="1"/>
  <c r="A112" i="10"/>
  <c r="BL112" i="10" s="1"/>
  <c r="BL80" i="10"/>
  <c r="C114" i="10"/>
  <c r="BM114" i="10" s="1"/>
  <c r="A92" i="10"/>
  <c r="BL92" i="10" s="1"/>
  <c r="C116" i="10"/>
  <c r="BM116" i="10" s="1"/>
  <c r="C87" i="8"/>
  <c r="BM87" i="8" s="1"/>
  <c r="A93" i="8"/>
  <c r="BL93" i="8" s="1"/>
  <c r="BL61" i="8"/>
  <c r="C95" i="8"/>
  <c r="BM95" i="8" s="1"/>
  <c r="A101" i="8"/>
  <c r="BL101" i="8" s="1"/>
  <c r="BL69" i="8"/>
  <c r="C103" i="8"/>
  <c r="BM103" i="8" s="1"/>
  <c r="A106" i="8"/>
  <c r="BL106" i="8" s="1"/>
  <c r="BL74" i="8"/>
  <c r="C108" i="8"/>
  <c r="BM108" i="8" s="1"/>
  <c r="A114" i="8"/>
  <c r="BL114" i="8" s="1"/>
  <c r="BL82" i="8"/>
  <c r="C116" i="8"/>
  <c r="BM116" i="8" s="1"/>
  <c r="C90" i="8"/>
  <c r="BM90" i="8" s="1"/>
  <c r="A97" i="8"/>
  <c r="BL97" i="8" s="1"/>
  <c r="C106" i="8"/>
  <c r="BM106" i="8" s="1"/>
  <c r="A112" i="8"/>
  <c r="BL112" i="8" s="1"/>
  <c r="C103" i="7"/>
  <c r="BM103" i="7" s="1"/>
  <c r="A106" i="7"/>
  <c r="BL106" i="7" s="1"/>
  <c r="BL74" i="7"/>
  <c r="C108" i="7"/>
  <c r="BM108" i="7" s="1"/>
  <c r="A114" i="7"/>
  <c r="BL114" i="7" s="1"/>
  <c r="BL82" i="7"/>
  <c r="C116" i="7"/>
  <c r="BM116" i="7" s="1"/>
  <c r="C89" i="7"/>
  <c r="BM89" i="7" s="1"/>
  <c r="A90" i="6"/>
  <c r="BL90" i="6" s="1"/>
  <c r="BL58" i="6"/>
  <c r="C92" i="6"/>
  <c r="BM92" i="6" s="1"/>
  <c r="A98" i="6"/>
  <c r="BL98" i="6" s="1"/>
  <c r="BL66" i="6"/>
  <c r="C93" i="6"/>
  <c r="BM93" i="6" s="1"/>
  <c r="A90" i="5"/>
  <c r="BL90" i="5" s="1"/>
  <c r="BL58" i="5"/>
  <c r="C92" i="5"/>
  <c r="BM92" i="5" s="1"/>
  <c r="A98" i="5"/>
  <c r="BL98" i="5" s="1"/>
  <c r="BL66" i="5"/>
  <c r="C100" i="5"/>
  <c r="BM100" i="5" s="1"/>
  <c r="C105" i="5"/>
  <c r="BM105" i="5" s="1"/>
  <c r="A111" i="5"/>
  <c r="BL111" i="5" s="1"/>
  <c r="BL79" i="5"/>
  <c r="C113" i="5"/>
  <c r="BM113" i="5" s="1"/>
  <c r="C89" i="5"/>
  <c r="BM89" i="5" s="1"/>
  <c r="A108" i="5"/>
  <c r="BL108" i="5" s="1"/>
  <c r="A89" i="4"/>
  <c r="BL89" i="4" s="1"/>
  <c r="BL57" i="4"/>
  <c r="C91" i="4"/>
  <c r="BM91" i="4" s="1"/>
  <c r="A97" i="4"/>
  <c r="BL97" i="4" s="1"/>
  <c r="BL65" i="4"/>
  <c r="C99" i="4"/>
  <c r="BM99" i="4" s="1"/>
  <c r="C104" i="4"/>
  <c r="BM104" i="4" s="1"/>
  <c r="A110" i="4"/>
  <c r="BL110" i="4" s="1"/>
  <c r="BL78" i="4"/>
  <c r="C112" i="4"/>
  <c r="BM112" i="4" s="1"/>
  <c r="A91" i="3"/>
  <c r="BL91" i="3" s="1"/>
  <c r="BL59" i="3"/>
  <c r="C93" i="3"/>
  <c r="BM93" i="3" s="1"/>
  <c r="A99" i="3"/>
  <c r="BL99" i="3" s="1"/>
  <c r="BL67" i="3"/>
  <c r="C101" i="3"/>
  <c r="BM101" i="3" s="1"/>
  <c r="A104" i="3"/>
  <c r="BL104" i="3" s="1"/>
  <c r="BL72" i="3"/>
  <c r="C106" i="3"/>
  <c r="BM106" i="3" s="1"/>
  <c r="A112" i="3"/>
  <c r="BL112" i="3" s="1"/>
  <c r="BL80" i="3"/>
  <c r="C114" i="3"/>
  <c r="BM114" i="3" s="1"/>
  <c r="C97" i="3"/>
  <c r="BM97" i="3" s="1"/>
  <c r="C110" i="3"/>
  <c r="BM110" i="3" s="1"/>
  <c r="CN50" i="2"/>
  <c r="BY50" i="2"/>
  <c r="CG50" i="2"/>
  <c r="CA50" i="2"/>
  <c r="CI50" i="2"/>
  <c r="BU50" i="2"/>
  <c r="CC50" i="2"/>
  <c r="CK50" i="2"/>
  <c r="CS50" i="2"/>
  <c r="CT50" i="2"/>
  <c r="CE50" i="2"/>
  <c r="CM50" i="2"/>
  <c r="A94" i="2"/>
  <c r="BL94" i="2" s="1"/>
  <c r="BL62" i="2"/>
  <c r="A102" i="2"/>
  <c r="BL102" i="2" s="1"/>
  <c r="BL70" i="2"/>
  <c r="C109" i="2"/>
  <c r="BM109" i="2" s="1"/>
  <c r="A99" i="2"/>
  <c r="BL99" i="2" s="1"/>
  <c r="C91" i="9"/>
  <c r="BM91" i="9" s="1"/>
  <c r="A97" i="9"/>
  <c r="BL97" i="9" s="1"/>
  <c r="C104" i="9"/>
  <c r="BM104" i="9" s="1"/>
  <c r="A110" i="9"/>
  <c r="BL110" i="9" s="1"/>
  <c r="C86" i="20"/>
  <c r="BM86" i="20" s="1"/>
  <c r="A92" i="20"/>
  <c r="BL92" i="20" s="1"/>
  <c r="BL60" i="20"/>
  <c r="C94" i="20"/>
  <c r="BM94" i="20" s="1"/>
  <c r="A100" i="20"/>
  <c r="BL100" i="20" s="1"/>
  <c r="BL68" i="20"/>
  <c r="C102" i="20"/>
  <c r="BM102" i="20" s="1"/>
  <c r="A105" i="20"/>
  <c r="BL105" i="20" s="1"/>
  <c r="BL73" i="20"/>
  <c r="C107" i="20"/>
  <c r="BM107" i="20" s="1"/>
  <c r="A113" i="20"/>
  <c r="BL113" i="20" s="1"/>
  <c r="BL81" i="20"/>
  <c r="C115" i="20"/>
  <c r="BM115" i="20" s="1"/>
  <c r="A87" i="20"/>
  <c r="BL87" i="20" s="1"/>
  <c r="C97" i="20"/>
  <c r="BM97" i="20" s="1"/>
  <c r="A103" i="20"/>
  <c r="BL103" i="20" s="1"/>
  <c r="A116" i="20"/>
  <c r="BL116" i="20" s="1"/>
  <c r="C90" i="19"/>
  <c r="BM90" i="19" s="1"/>
  <c r="A114" i="19"/>
  <c r="BL114" i="19" s="1"/>
  <c r="C86" i="18"/>
  <c r="BM86" i="18" s="1"/>
  <c r="A92" i="18"/>
  <c r="BL92" i="18" s="1"/>
  <c r="BL60" i="18"/>
  <c r="C102" i="18"/>
  <c r="BM102" i="18" s="1"/>
  <c r="A105" i="18"/>
  <c r="BL105" i="18" s="1"/>
  <c r="BL73" i="18"/>
  <c r="C115" i="18"/>
  <c r="BM115" i="18" s="1"/>
  <c r="C87" i="18"/>
  <c r="BM87" i="18" s="1"/>
  <c r="C94" i="18"/>
  <c r="BM94" i="18" s="1"/>
  <c r="A101" i="18"/>
  <c r="BL101" i="18" s="1"/>
  <c r="A106" i="18"/>
  <c r="BL106" i="18" s="1"/>
  <c r="A113" i="18"/>
  <c r="BL113" i="18" s="1"/>
  <c r="A97" i="17"/>
  <c r="BL97" i="17" s="1"/>
  <c r="A112" i="17"/>
  <c r="BL112" i="17" s="1"/>
  <c r="A91" i="16"/>
  <c r="BL91" i="16" s="1"/>
  <c r="BL59" i="16"/>
  <c r="C93" i="16"/>
  <c r="BM93" i="16" s="1"/>
  <c r="A99" i="16"/>
  <c r="BL99" i="16" s="1"/>
  <c r="BL67" i="16"/>
  <c r="C101" i="16"/>
  <c r="BM101" i="16" s="1"/>
  <c r="A104" i="16"/>
  <c r="BL104" i="16" s="1"/>
  <c r="BL72" i="16"/>
  <c r="C106" i="16"/>
  <c r="BM106" i="16" s="1"/>
  <c r="A112" i="16"/>
  <c r="BL112" i="16" s="1"/>
  <c r="BL80" i="16"/>
  <c r="C114" i="16"/>
  <c r="BM114" i="16" s="1"/>
  <c r="C91" i="16"/>
  <c r="BM91" i="16" s="1"/>
  <c r="A110" i="16"/>
  <c r="BL110" i="16" s="1"/>
  <c r="C116" i="16"/>
  <c r="BM116" i="16" s="1"/>
  <c r="A97" i="15"/>
  <c r="BL97" i="15" s="1"/>
  <c r="C108" i="15"/>
  <c r="BM108" i="15" s="1"/>
  <c r="A108" i="14"/>
  <c r="BL108" i="14" s="1"/>
  <c r="BL76" i="14"/>
  <c r="C87" i="14"/>
  <c r="BM87" i="14" s="1"/>
  <c r="A95" i="14"/>
  <c r="BL95" i="14" s="1"/>
  <c r="C108" i="14"/>
  <c r="BM108" i="14" s="1"/>
  <c r="BV50" i="13"/>
  <c r="CD50" i="13"/>
  <c r="BX50" i="13"/>
  <c r="CF50" i="13"/>
  <c r="BR50" i="13"/>
  <c r="BZ50" i="13"/>
  <c r="CH50" i="13"/>
  <c r="CA50" i="13"/>
  <c r="CI50" i="13"/>
  <c r="CQ50" i="13"/>
  <c r="BT50" i="13"/>
  <c r="CB50" i="13"/>
  <c r="CB49" i="13" s="1"/>
  <c r="C96" i="13"/>
  <c r="BM96" i="13" s="1"/>
  <c r="A102" i="13"/>
  <c r="BL102" i="13" s="1"/>
  <c r="BL70" i="13"/>
  <c r="A107" i="13"/>
  <c r="BL107" i="13" s="1"/>
  <c r="BL75" i="13"/>
  <c r="C109" i="13"/>
  <c r="BM109" i="13" s="1"/>
  <c r="A115" i="13"/>
  <c r="BL115" i="13" s="1"/>
  <c r="BL83" i="13"/>
  <c r="C117" i="13"/>
  <c r="BM117" i="13" s="1"/>
  <c r="A96" i="13"/>
  <c r="BL96" i="13" s="1"/>
  <c r="C104" i="13"/>
  <c r="BM104" i="13" s="1"/>
  <c r="A117" i="13"/>
  <c r="BL117" i="13" s="1"/>
  <c r="A90" i="12"/>
  <c r="BL90" i="12" s="1"/>
  <c r="BL58" i="12"/>
  <c r="C92" i="12"/>
  <c r="BM92" i="12" s="1"/>
  <c r="A98" i="12"/>
  <c r="BL98" i="12" s="1"/>
  <c r="BL66" i="12"/>
  <c r="C100" i="12"/>
  <c r="BM100" i="12" s="1"/>
  <c r="C105" i="12"/>
  <c r="BM105" i="12" s="1"/>
  <c r="A111" i="12"/>
  <c r="BL111" i="12" s="1"/>
  <c r="BL79" i="12"/>
  <c r="C113" i="12"/>
  <c r="BM113" i="12" s="1"/>
  <c r="C95" i="12"/>
  <c r="BM95" i="12" s="1"/>
  <c r="A103" i="12"/>
  <c r="BL103" i="12" s="1"/>
  <c r="C107" i="12"/>
  <c r="BM107" i="12" s="1"/>
  <c r="A114" i="12"/>
  <c r="BL114" i="12" s="1"/>
  <c r="C86" i="11"/>
  <c r="BM86" i="11" s="1"/>
  <c r="A92" i="11"/>
  <c r="BL92" i="11" s="1"/>
  <c r="BL60" i="11"/>
  <c r="C94" i="11"/>
  <c r="BM94" i="11" s="1"/>
  <c r="A100" i="11"/>
  <c r="BL100" i="11" s="1"/>
  <c r="BL68" i="11"/>
  <c r="C102" i="11"/>
  <c r="BM102" i="11" s="1"/>
  <c r="A105" i="11"/>
  <c r="BL105" i="11" s="1"/>
  <c r="BL73" i="11"/>
  <c r="C107" i="11"/>
  <c r="BM107" i="11" s="1"/>
  <c r="A113" i="11"/>
  <c r="BL113" i="11" s="1"/>
  <c r="BL81" i="11"/>
  <c r="C115" i="11"/>
  <c r="BM115" i="11" s="1"/>
  <c r="A88" i="11"/>
  <c r="BL88" i="11" s="1"/>
  <c r="C101" i="11"/>
  <c r="BM101" i="11" s="1"/>
  <c r="C112" i="11"/>
  <c r="BM112" i="11" s="1"/>
  <c r="A86" i="10"/>
  <c r="BL86" i="10" s="1"/>
  <c r="BL54" i="10"/>
  <c r="C88" i="10"/>
  <c r="BM88" i="10" s="1"/>
  <c r="A94" i="10"/>
  <c r="BL94" i="10" s="1"/>
  <c r="BL62" i="10"/>
  <c r="C96" i="10"/>
  <c r="BM96" i="10" s="1"/>
  <c r="A102" i="10"/>
  <c r="BL102" i="10" s="1"/>
  <c r="BL70" i="10"/>
  <c r="A107" i="10"/>
  <c r="BL107" i="10" s="1"/>
  <c r="BL75" i="10"/>
  <c r="C109" i="10"/>
  <c r="BM109" i="10" s="1"/>
  <c r="A115" i="10"/>
  <c r="BL115" i="10" s="1"/>
  <c r="BL83" i="10"/>
  <c r="C117" i="10"/>
  <c r="BM117" i="10" s="1"/>
  <c r="A100" i="10"/>
  <c r="BL100" i="10" s="1"/>
  <c r="C110" i="10"/>
  <c r="BM110" i="10" s="1"/>
  <c r="A91" i="8"/>
  <c r="BL91" i="8" s="1"/>
  <c r="C98" i="8"/>
  <c r="BM98" i="8" s="1"/>
  <c r="C112" i="8"/>
  <c r="BM112" i="8" s="1"/>
  <c r="A88" i="7"/>
  <c r="BL88" i="7" s="1"/>
  <c r="BL56" i="7"/>
  <c r="C90" i="7"/>
  <c r="BM90" i="7" s="1"/>
  <c r="A96" i="7"/>
  <c r="BL96" i="7" s="1"/>
  <c r="BL64" i="7"/>
  <c r="C98" i="7"/>
  <c r="BM98" i="7" s="1"/>
  <c r="A109" i="7"/>
  <c r="BL109" i="7" s="1"/>
  <c r="BL77" i="7"/>
  <c r="C111" i="7"/>
  <c r="BM111" i="7" s="1"/>
  <c r="A117" i="7"/>
  <c r="BL117" i="7" s="1"/>
  <c r="BL85" i="7"/>
  <c r="C97" i="7"/>
  <c r="BM97" i="7" s="1"/>
  <c r="C87" i="6"/>
  <c r="BM87" i="6" s="1"/>
  <c r="A93" i="6"/>
  <c r="BL93" i="6" s="1"/>
  <c r="BL61" i="6"/>
  <c r="C95" i="6"/>
  <c r="BM95" i="6" s="1"/>
  <c r="A101" i="6"/>
  <c r="BL101" i="6" s="1"/>
  <c r="BL69" i="6"/>
  <c r="C103" i="6"/>
  <c r="BM103" i="6" s="1"/>
  <c r="A106" i="6"/>
  <c r="BL106" i="6" s="1"/>
  <c r="BL74" i="6"/>
  <c r="C108" i="6"/>
  <c r="BM108" i="6" s="1"/>
  <c r="A114" i="6"/>
  <c r="BL114" i="6" s="1"/>
  <c r="BL82" i="6"/>
  <c r="C116" i="6"/>
  <c r="BM116" i="6" s="1"/>
  <c r="A94" i="6"/>
  <c r="BL94" i="6" s="1"/>
  <c r="C117" i="6"/>
  <c r="BM117" i="6" s="1"/>
  <c r="C87" i="5"/>
  <c r="BM87" i="5" s="1"/>
  <c r="A93" i="5"/>
  <c r="BL93" i="5" s="1"/>
  <c r="BL61" i="5"/>
  <c r="C95" i="5"/>
  <c r="BM95" i="5" s="1"/>
  <c r="A101" i="5"/>
  <c r="BL101" i="5" s="1"/>
  <c r="BL69" i="5"/>
  <c r="C103" i="5"/>
  <c r="BM103" i="5" s="1"/>
  <c r="A106" i="5"/>
  <c r="BL106" i="5" s="1"/>
  <c r="BL74" i="5"/>
  <c r="C108" i="5"/>
  <c r="BM108" i="5" s="1"/>
  <c r="A114" i="5"/>
  <c r="BL114" i="5" s="1"/>
  <c r="BL82" i="5"/>
  <c r="C116" i="5"/>
  <c r="BM116" i="5" s="1"/>
  <c r="A102" i="5"/>
  <c r="BL102" i="5" s="1"/>
  <c r="C109" i="5"/>
  <c r="BM109" i="5" s="1"/>
  <c r="C86" i="4"/>
  <c r="BM86" i="4" s="1"/>
  <c r="A92" i="4"/>
  <c r="BL92" i="4" s="1"/>
  <c r="BL60" i="4"/>
  <c r="C94" i="4"/>
  <c r="BM94" i="4" s="1"/>
  <c r="A100" i="4"/>
  <c r="BL100" i="4" s="1"/>
  <c r="BL68" i="4"/>
  <c r="C102" i="4"/>
  <c r="BM102" i="4" s="1"/>
  <c r="A105" i="4"/>
  <c r="BL105" i="4" s="1"/>
  <c r="BL73" i="4"/>
  <c r="C107" i="4"/>
  <c r="BM107" i="4" s="1"/>
  <c r="A113" i="4"/>
  <c r="BL113" i="4" s="1"/>
  <c r="BL81" i="4"/>
  <c r="C115" i="4"/>
  <c r="BM115" i="4" s="1"/>
  <c r="C88" i="4"/>
  <c r="BM88" i="4" s="1"/>
  <c r="C101" i="4"/>
  <c r="BM101" i="4" s="1"/>
  <c r="C109" i="4"/>
  <c r="BM109" i="4" s="1"/>
  <c r="A86" i="3"/>
  <c r="BL86" i="3" s="1"/>
  <c r="BL54" i="3"/>
  <c r="C88" i="3"/>
  <c r="BM88" i="3" s="1"/>
  <c r="A94" i="3"/>
  <c r="BL94" i="3" s="1"/>
  <c r="BL62" i="3"/>
  <c r="C96" i="3"/>
  <c r="BM96" i="3" s="1"/>
  <c r="A102" i="3"/>
  <c r="BL102" i="3" s="1"/>
  <c r="BL70" i="3"/>
  <c r="A107" i="3"/>
  <c r="BL107" i="3" s="1"/>
  <c r="BL75" i="3"/>
  <c r="C109" i="3"/>
  <c r="BM109" i="3" s="1"/>
  <c r="A115" i="3"/>
  <c r="BL115" i="3" s="1"/>
  <c r="BL83" i="3"/>
  <c r="C117" i="3"/>
  <c r="BM117" i="3" s="1"/>
  <c r="A111" i="3"/>
  <c r="BL111" i="3" s="1"/>
  <c r="A89" i="2"/>
  <c r="BL89" i="2" s="1"/>
  <c r="BL57" i="2"/>
  <c r="C91" i="2"/>
  <c r="BM91" i="2" s="1"/>
  <c r="A97" i="2"/>
  <c r="BL97" i="2" s="1"/>
  <c r="BL65" i="2"/>
  <c r="C99" i="2"/>
  <c r="BM99" i="2" s="1"/>
  <c r="C104" i="2"/>
  <c r="BM104" i="2" s="1"/>
  <c r="A110" i="2"/>
  <c r="BL110" i="2" s="1"/>
  <c r="BL78" i="2"/>
  <c r="C112" i="2"/>
  <c r="BM112" i="2" s="1"/>
  <c r="A86" i="2"/>
  <c r="BL86" i="2" s="1"/>
  <c r="A112" i="2"/>
  <c r="BL112" i="2" s="1"/>
  <c r="A87" i="1"/>
  <c r="BL87" i="1" s="1"/>
  <c r="BL59" i="1"/>
  <c r="BL67" i="1"/>
  <c r="BL72" i="1"/>
  <c r="BL76" i="1"/>
  <c r="BL80" i="1"/>
  <c r="BL57" i="21"/>
  <c r="BL61" i="21"/>
  <c r="BL65" i="21"/>
  <c r="BL74" i="21"/>
  <c r="BL78" i="21"/>
  <c r="C86" i="9"/>
  <c r="BM86" i="9" s="1"/>
  <c r="A92" i="9"/>
  <c r="BL92" i="9" s="1"/>
  <c r="BL60" i="9"/>
  <c r="C94" i="9"/>
  <c r="BM94" i="9" s="1"/>
  <c r="A100" i="9"/>
  <c r="BL100" i="9" s="1"/>
  <c r="BL68" i="9"/>
  <c r="C102" i="9"/>
  <c r="BM102" i="9" s="1"/>
  <c r="A105" i="9"/>
  <c r="BL105" i="9" s="1"/>
  <c r="BL73" i="9"/>
  <c r="C107" i="9"/>
  <c r="BM107" i="9" s="1"/>
  <c r="A113" i="9"/>
  <c r="BL113" i="9" s="1"/>
  <c r="BL81" i="9"/>
  <c r="C115" i="9"/>
  <c r="BM115" i="9" s="1"/>
  <c r="A87" i="9"/>
  <c r="BL87" i="9" s="1"/>
  <c r="C97" i="9"/>
  <c r="BM97" i="9" s="1"/>
  <c r="A103" i="9"/>
  <c r="BL103" i="9" s="1"/>
  <c r="C110" i="9"/>
  <c r="BM110" i="9" s="1"/>
  <c r="A116" i="9"/>
  <c r="BL116" i="9" s="1"/>
  <c r="C92" i="20"/>
  <c r="BM92" i="20" s="1"/>
  <c r="A98" i="20"/>
  <c r="BL98" i="20" s="1"/>
  <c r="C105" i="20"/>
  <c r="BM105" i="20" s="1"/>
  <c r="A111" i="20"/>
  <c r="BL111" i="20" s="1"/>
  <c r="A88" i="19"/>
  <c r="BL88" i="19" s="1"/>
  <c r="BL56" i="19"/>
  <c r="C98" i="19"/>
  <c r="BM98" i="19" s="1"/>
  <c r="C111" i="19"/>
  <c r="BM111" i="19" s="1"/>
  <c r="A117" i="19"/>
  <c r="BL117" i="19" s="1"/>
  <c r="BL85" i="19"/>
  <c r="A87" i="18"/>
  <c r="BL87" i="18" s="1"/>
  <c r="BL55" i="18"/>
  <c r="A103" i="18"/>
  <c r="BL103" i="18" s="1"/>
  <c r="BL71" i="18"/>
  <c r="A116" i="18"/>
  <c r="BL116" i="18" s="1"/>
  <c r="BL84" i="18"/>
  <c r="A89" i="18"/>
  <c r="BL89" i="18" s="1"/>
  <c r="A95" i="18"/>
  <c r="BL95" i="18" s="1"/>
  <c r="C86" i="17"/>
  <c r="BM86" i="17" s="1"/>
  <c r="A92" i="17"/>
  <c r="BL92" i="17" s="1"/>
  <c r="BL60" i="17"/>
  <c r="C94" i="17"/>
  <c r="BM94" i="17" s="1"/>
  <c r="A100" i="17"/>
  <c r="BL100" i="17" s="1"/>
  <c r="BL68" i="17"/>
  <c r="C102" i="17"/>
  <c r="BM102" i="17" s="1"/>
  <c r="A105" i="17"/>
  <c r="BL105" i="17" s="1"/>
  <c r="BL73" i="17"/>
  <c r="C107" i="17"/>
  <c r="BM107" i="17" s="1"/>
  <c r="A113" i="17"/>
  <c r="BL113" i="17" s="1"/>
  <c r="BL81" i="17"/>
  <c r="C115" i="17"/>
  <c r="BM115" i="17" s="1"/>
  <c r="A86" i="16"/>
  <c r="BL86" i="16" s="1"/>
  <c r="BL54" i="16"/>
  <c r="C88" i="16"/>
  <c r="BM88" i="16" s="1"/>
  <c r="A94" i="16"/>
  <c r="BL94" i="16" s="1"/>
  <c r="BL62" i="16"/>
  <c r="C96" i="16"/>
  <c r="BM96" i="16" s="1"/>
  <c r="A102" i="16"/>
  <c r="BL102" i="16" s="1"/>
  <c r="BL70" i="16"/>
  <c r="A107" i="16"/>
  <c r="BL107" i="16" s="1"/>
  <c r="BL75" i="16"/>
  <c r="C109" i="16"/>
  <c r="BM109" i="16" s="1"/>
  <c r="A115" i="16"/>
  <c r="BL115" i="16" s="1"/>
  <c r="BL83" i="16"/>
  <c r="C117" i="16"/>
  <c r="BM117" i="16" s="1"/>
  <c r="C99" i="16"/>
  <c r="BM99" i="16" s="1"/>
  <c r="A88" i="15"/>
  <c r="BL88" i="15" s="1"/>
  <c r="BL56" i="15"/>
  <c r="C90" i="15"/>
  <c r="BM90" i="15" s="1"/>
  <c r="A96" i="15"/>
  <c r="BL96" i="15" s="1"/>
  <c r="BL64" i="15"/>
  <c r="C98" i="15"/>
  <c r="BM98" i="15" s="1"/>
  <c r="A109" i="15"/>
  <c r="BL109" i="15" s="1"/>
  <c r="BL77" i="15"/>
  <c r="C111" i="15"/>
  <c r="BM111" i="15" s="1"/>
  <c r="A117" i="15"/>
  <c r="BL117" i="15" s="1"/>
  <c r="BL85" i="15"/>
  <c r="A91" i="15"/>
  <c r="BL91" i="15" s="1"/>
  <c r="A90" i="14"/>
  <c r="BL90" i="14" s="1"/>
  <c r="BL58" i="14"/>
  <c r="C92" i="14"/>
  <c r="BM92" i="14" s="1"/>
  <c r="A98" i="14"/>
  <c r="BL98" i="14" s="1"/>
  <c r="BL66" i="14"/>
  <c r="C100" i="14"/>
  <c r="BM100" i="14" s="1"/>
  <c r="A111" i="14"/>
  <c r="BL111" i="14" s="1"/>
  <c r="BL79" i="14"/>
  <c r="C113" i="14"/>
  <c r="BM113" i="14" s="1"/>
  <c r="A89" i="14"/>
  <c r="BL89" i="14" s="1"/>
  <c r="C95" i="14"/>
  <c r="BM95" i="14" s="1"/>
  <c r="A89" i="13"/>
  <c r="BL89" i="13" s="1"/>
  <c r="BL57" i="13"/>
  <c r="C91" i="13"/>
  <c r="BM91" i="13" s="1"/>
  <c r="A97" i="13"/>
  <c r="BL97" i="13" s="1"/>
  <c r="BL65" i="13"/>
  <c r="C99" i="13"/>
  <c r="BM99" i="13" s="1"/>
  <c r="C112" i="13"/>
  <c r="BM112" i="13" s="1"/>
  <c r="C98" i="13"/>
  <c r="BM98" i="13" s="1"/>
  <c r="C89" i="12"/>
  <c r="BM89" i="12" s="1"/>
  <c r="C103" i="12"/>
  <c r="BM103" i="12" s="1"/>
  <c r="A108" i="12"/>
  <c r="BL108" i="12" s="1"/>
  <c r="C115" i="12"/>
  <c r="BM115" i="12" s="1"/>
  <c r="A87" i="11"/>
  <c r="BL87" i="11" s="1"/>
  <c r="BL55" i="11"/>
  <c r="C89" i="11"/>
  <c r="BM89" i="11" s="1"/>
  <c r="A95" i="11"/>
  <c r="BL95" i="11" s="1"/>
  <c r="BL63" i="11"/>
  <c r="C97" i="11"/>
  <c r="BM97" i="11" s="1"/>
  <c r="A103" i="11"/>
  <c r="BL103" i="11" s="1"/>
  <c r="BL71" i="11"/>
  <c r="A108" i="11"/>
  <c r="BL108" i="11" s="1"/>
  <c r="BL76" i="11"/>
  <c r="C110" i="11"/>
  <c r="BM110" i="11" s="1"/>
  <c r="A116" i="11"/>
  <c r="BL116" i="11" s="1"/>
  <c r="BL84" i="11"/>
  <c r="C106" i="11"/>
  <c r="BM106" i="11" s="1"/>
  <c r="A89" i="10"/>
  <c r="BL89" i="10" s="1"/>
  <c r="BL57" i="10"/>
  <c r="C91" i="10"/>
  <c r="BM91" i="10" s="1"/>
  <c r="A97" i="10"/>
  <c r="BL97" i="10" s="1"/>
  <c r="BL65" i="10"/>
  <c r="C99" i="10"/>
  <c r="BM99" i="10" s="1"/>
  <c r="C104" i="10"/>
  <c r="BM104" i="10" s="1"/>
  <c r="A110" i="10"/>
  <c r="BL110" i="10" s="1"/>
  <c r="BL78" i="10"/>
  <c r="C112" i="10"/>
  <c r="BM112" i="10" s="1"/>
  <c r="C86" i="10"/>
  <c r="BM86" i="10" s="1"/>
  <c r="A93" i="10"/>
  <c r="BL93" i="10" s="1"/>
  <c r="A105" i="10"/>
  <c r="BL105" i="10" s="1"/>
  <c r="C91" i="8"/>
  <c r="BM91" i="8" s="1"/>
  <c r="A99" i="8"/>
  <c r="BL99" i="8" s="1"/>
  <c r="C113" i="8"/>
  <c r="BM113" i="8" s="1"/>
  <c r="A91" i="7"/>
  <c r="BL91" i="7" s="1"/>
  <c r="BL59" i="7"/>
  <c r="C93" i="7"/>
  <c r="BM93" i="7" s="1"/>
  <c r="A99" i="7"/>
  <c r="BL99" i="7" s="1"/>
  <c r="BL67" i="7"/>
  <c r="C101" i="7"/>
  <c r="BM101" i="7" s="1"/>
  <c r="A104" i="7"/>
  <c r="BL104" i="7" s="1"/>
  <c r="BL72" i="7"/>
  <c r="C106" i="7"/>
  <c r="BM106" i="7" s="1"/>
  <c r="A112" i="7"/>
  <c r="BL112" i="7" s="1"/>
  <c r="BL80" i="7"/>
  <c r="C114" i="7"/>
  <c r="BM114" i="7" s="1"/>
  <c r="A92" i="7"/>
  <c r="BL92" i="7" s="1"/>
  <c r="A88" i="6"/>
  <c r="BL88" i="6" s="1"/>
  <c r="BL56" i="6"/>
  <c r="C90" i="6"/>
  <c r="BM90" i="6" s="1"/>
  <c r="A96" i="6"/>
  <c r="BL96" i="6" s="1"/>
  <c r="BL64" i="6"/>
  <c r="C98" i="6"/>
  <c r="BM98" i="6" s="1"/>
  <c r="A109" i="6"/>
  <c r="BL109" i="6" s="1"/>
  <c r="BL77" i="6"/>
  <c r="C111" i="6"/>
  <c r="BM111" i="6" s="1"/>
  <c r="A117" i="6"/>
  <c r="BL117" i="6" s="1"/>
  <c r="BL85" i="6"/>
  <c r="C109" i="6"/>
  <c r="BM109" i="6" s="1"/>
  <c r="A88" i="5"/>
  <c r="BL88" i="5" s="1"/>
  <c r="BL56" i="5"/>
  <c r="C90" i="5"/>
  <c r="BM90" i="5" s="1"/>
  <c r="A96" i="5"/>
  <c r="BL96" i="5" s="1"/>
  <c r="BL64" i="5"/>
  <c r="C98" i="5"/>
  <c r="BM98" i="5" s="1"/>
  <c r="A109" i="5"/>
  <c r="BL109" i="5" s="1"/>
  <c r="BL77" i="5"/>
  <c r="C111" i="5"/>
  <c r="BM111" i="5" s="1"/>
  <c r="A117" i="5"/>
  <c r="BL117" i="5" s="1"/>
  <c r="BL85" i="5"/>
  <c r="A103" i="5"/>
  <c r="BL103" i="5" s="1"/>
  <c r="C110" i="5"/>
  <c r="BM110" i="5" s="1"/>
  <c r="A87" i="4"/>
  <c r="BL87" i="4" s="1"/>
  <c r="BL55" i="4"/>
  <c r="C89" i="4"/>
  <c r="BM89" i="4" s="1"/>
  <c r="A95" i="4"/>
  <c r="BL95" i="4" s="1"/>
  <c r="BL63" i="4"/>
  <c r="C97" i="4"/>
  <c r="BM97" i="4" s="1"/>
  <c r="A103" i="4"/>
  <c r="BL103" i="4" s="1"/>
  <c r="BL71" i="4"/>
  <c r="A108" i="4"/>
  <c r="BL108" i="4" s="1"/>
  <c r="BL76" i="4"/>
  <c r="C110" i="4"/>
  <c r="BM110" i="4" s="1"/>
  <c r="A116" i="4"/>
  <c r="BL116" i="4" s="1"/>
  <c r="BL84" i="4"/>
  <c r="A91" i="4"/>
  <c r="BL91" i="4" s="1"/>
  <c r="A102" i="4"/>
  <c r="BL102" i="4" s="1"/>
  <c r="A112" i="4"/>
  <c r="BL112" i="4" s="1"/>
  <c r="A89" i="3"/>
  <c r="BL89" i="3" s="1"/>
  <c r="BL57" i="3"/>
  <c r="C91" i="3"/>
  <c r="BM91" i="3" s="1"/>
  <c r="A97" i="3"/>
  <c r="BL97" i="3" s="1"/>
  <c r="BL65" i="3"/>
  <c r="C99" i="3"/>
  <c r="BM99" i="3" s="1"/>
  <c r="C104" i="3"/>
  <c r="BM104" i="3" s="1"/>
  <c r="A110" i="3"/>
  <c r="BL110" i="3" s="1"/>
  <c r="BL78" i="3"/>
  <c r="C112" i="3"/>
  <c r="BM112" i="3" s="1"/>
  <c r="A87" i="3"/>
  <c r="BL87" i="3" s="1"/>
  <c r="A103" i="3"/>
  <c r="BL103" i="3" s="1"/>
  <c r="C86" i="2"/>
  <c r="BM86" i="2" s="1"/>
  <c r="A92" i="2"/>
  <c r="BL92" i="2" s="1"/>
  <c r="BL60" i="2"/>
  <c r="C94" i="2"/>
  <c r="BM94" i="2" s="1"/>
  <c r="A100" i="2"/>
  <c r="BL100" i="2" s="1"/>
  <c r="BL68" i="2"/>
  <c r="C102" i="2"/>
  <c r="BM102" i="2" s="1"/>
  <c r="A105" i="2"/>
  <c r="BL105" i="2" s="1"/>
  <c r="BL73" i="2"/>
  <c r="C107" i="2"/>
  <c r="BM107" i="2" s="1"/>
  <c r="A113" i="2"/>
  <c r="BL113" i="2" s="1"/>
  <c r="BL81" i="2"/>
  <c r="C115" i="2"/>
  <c r="BM115" i="2" s="1"/>
  <c r="C101" i="2"/>
  <c r="BM101" i="2" s="1"/>
  <c r="C114" i="2"/>
  <c r="BM114" i="2" s="1"/>
  <c r="AG114" i="30"/>
  <c r="Y122" i="30"/>
  <c r="V107" i="30"/>
  <c r="H115" i="30"/>
  <c r="AF123" i="30"/>
  <c r="U107" i="30"/>
  <c r="T111" i="30"/>
  <c r="CH50" i="5" s="1"/>
  <c r="S112" i="30"/>
  <c r="R113" i="30"/>
  <c r="AH114" i="30"/>
  <c r="AG115" i="30"/>
  <c r="L119" i="30"/>
  <c r="K120" i="30"/>
  <c r="J121" i="30"/>
  <c r="Z122" i="30"/>
  <c r="Y123" i="30"/>
  <c r="U111" i="30"/>
  <c r="M119" i="30"/>
  <c r="AB112" i="30"/>
  <c r="T120" i="30"/>
  <c r="P123" i="30"/>
  <c r="E111" i="30"/>
  <c r="BS50" i="5" s="1"/>
  <c r="D112" i="30"/>
  <c r="AH113" i="30"/>
  <c r="AC119" i="30"/>
  <c r="AB120" i="30"/>
  <c r="Z121" i="30"/>
  <c r="U127" i="30"/>
  <c r="D127" i="30"/>
  <c r="AD108" i="30"/>
  <c r="CR50" i="2" s="1"/>
  <c r="V108" i="30"/>
  <c r="CJ50" i="2" s="1"/>
  <c r="N108" i="30"/>
  <c r="CB50" i="2" s="1"/>
  <c r="F108" i="30"/>
  <c r="BT50" i="2" s="1"/>
  <c r="AC108" i="30"/>
  <c r="CQ50" i="2" s="1"/>
  <c r="U108" i="30"/>
  <c r="M108" i="30"/>
  <c r="E108" i="30"/>
  <c r="BS50" i="2" s="1"/>
  <c r="AB108" i="30"/>
  <c r="CP50" i="2" s="1"/>
  <c r="T108" i="30"/>
  <c r="CH50" i="2" s="1"/>
  <c r="L108" i="30"/>
  <c r="BZ50" i="2" s="1"/>
  <c r="D108" i="30"/>
  <c r="BR50" i="2" s="1"/>
  <c r="AI108" i="30"/>
  <c r="CW50" i="2" s="1"/>
  <c r="AA108" i="30"/>
  <c r="CO50" i="2" s="1"/>
  <c r="S108" i="30"/>
  <c r="K108" i="30"/>
  <c r="C108" i="30"/>
  <c r="BQ50" i="2" s="1"/>
  <c r="AH108" i="30"/>
  <c r="CV50" i="2" s="1"/>
  <c r="Z108" i="30"/>
  <c r="R108" i="30"/>
  <c r="CF50" i="2" s="1"/>
  <c r="J108" i="30"/>
  <c r="BX50" i="2" s="1"/>
  <c r="AG108" i="30"/>
  <c r="CU50" i="2" s="1"/>
  <c r="Y108" i="30"/>
  <c r="Q108" i="30"/>
  <c r="I108" i="30"/>
  <c r="BW50" i="2" s="1"/>
  <c r="AD116" i="30"/>
  <c r="V116" i="30"/>
  <c r="N116" i="30"/>
  <c r="F116" i="30"/>
  <c r="AC116" i="30"/>
  <c r="U116" i="30"/>
  <c r="M116" i="30"/>
  <c r="E116" i="30"/>
  <c r="AB116" i="30"/>
  <c r="T116" i="30"/>
  <c r="L116" i="30"/>
  <c r="D116" i="30"/>
  <c r="AI116" i="30"/>
  <c r="CW50" i="10" s="1"/>
  <c r="AA116" i="30"/>
  <c r="S116" i="30"/>
  <c r="K116" i="30"/>
  <c r="C116" i="30"/>
  <c r="AH116" i="30"/>
  <c r="Z116" i="30"/>
  <c r="R116" i="30"/>
  <c r="J116" i="30"/>
  <c r="AG116" i="30"/>
  <c r="Y116" i="30"/>
  <c r="Q116" i="30"/>
  <c r="I116" i="30"/>
  <c r="AD124" i="30"/>
  <c r="V124" i="30"/>
  <c r="N124" i="30"/>
  <c r="F124" i="30"/>
  <c r="AC124" i="30"/>
  <c r="U124" i="30"/>
  <c r="M124" i="30"/>
  <c r="E124" i="30"/>
  <c r="AB124" i="30"/>
  <c r="T124" i="30"/>
  <c r="L124" i="30"/>
  <c r="D124" i="30"/>
  <c r="AI124" i="30"/>
  <c r="CW50" i="18" s="1"/>
  <c r="AA124" i="30"/>
  <c r="S124" i="30"/>
  <c r="K124" i="30"/>
  <c r="C124" i="30"/>
  <c r="AH124" i="30"/>
  <c r="Z124" i="30"/>
  <c r="R124" i="30"/>
  <c r="J124" i="30"/>
  <c r="AG124" i="30"/>
  <c r="Y124" i="30"/>
  <c r="Q124" i="30"/>
  <c r="I124" i="30"/>
  <c r="G107" i="30"/>
  <c r="O107" i="30"/>
  <c r="Y107" i="30"/>
  <c r="W108" i="30"/>
  <c r="V109" i="30"/>
  <c r="U110" i="30"/>
  <c r="Q114" i="30"/>
  <c r="P115" i="30"/>
  <c r="O116" i="30"/>
  <c r="N117" i="30"/>
  <c r="M118" i="30"/>
  <c r="I122" i="30"/>
  <c r="H123" i="30"/>
  <c r="G124" i="30"/>
  <c r="F125" i="30"/>
  <c r="E126" i="30"/>
  <c r="AC109" i="30"/>
  <c r="U109" i="30"/>
  <c r="M109" i="30"/>
  <c r="E109" i="30"/>
  <c r="AB109" i="30"/>
  <c r="T109" i="30"/>
  <c r="L109" i="30"/>
  <c r="D109" i="30"/>
  <c r="AI109" i="30"/>
  <c r="CW50" i="3" s="1"/>
  <c r="AA109" i="30"/>
  <c r="S109" i="30"/>
  <c r="K109" i="30"/>
  <c r="C109" i="30"/>
  <c r="AH109" i="30"/>
  <c r="Z109" i="30"/>
  <c r="R109" i="30"/>
  <c r="J109" i="30"/>
  <c r="AG109" i="30"/>
  <c r="Y109" i="30"/>
  <c r="Q109" i="30"/>
  <c r="I109" i="30"/>
  <c r="AF109" i="30"/>
  <c r="X109" i="30"/>
  <c r="P109" i="30"/>
  <c r="H109" i="30"/>
  <c r="AC117" i="30"/>
  <c r="U117" i="30"/>
  <c r="M117" i="30"/>
  <c r="E117" i="30"/>
  <c r="AB117" i="30"/>
  <c r="T117" i="30"/>
  <c r="L117" i="30"/>
  <c r="D117" i="30"/>
  <c r="AI117" i="30"/>
  <c r="CW50" i="11" s="1"/>
  <c r="AA117" i="30"/>
  <c r="S117" i="30"/>
  <c r="K117" i="30"/>
  <c r="C117" i="30"/>
  <c r="AH117" i="30"/>
  <c r="Z117" i="30"/>
  <c r="R117" i="30"/>
  <c r="J117" i="30"/>
  <c r="AG117" i="30"/>
  <c r="Y117" i="30"/>
  <c r="Q117" i="30"/>
  <c r="I117" i="30"/>
  <c r="AF117" i="30"/>
  <c r="X117" i="30"/>
  <c r="P117" i="30"/>
  <c r="H117" i="30"/>
  <c r="AC125" i="30"/>
  <c r="U125" i="30"/>
  <c r="M125" i="30"/>
  <c r="E125" i="30"/>
  <c r="AB125" i="30"/>
  <c r="T125" i="30"/>
  <c r="L125" i="30"/>
  <c r="D125" i="30"/>
  <c r="AI125" i="30"/>
  <c r="CW50" i="19" s="1"/>
  <c r="AA125" i="30"/>
  <c r="S125" i="30"/>
  <c r="K125" i="30"/>
  <c r="C125" i="30"/>
  <c r="AH125" i="30"/>
  <c r="Z125" i="30"/>
  <c r="R125" i="30"/>
  <c r="J125" i="30"/>
  <c r="AG125" i="30"/>
  <c r="Y125" i="30"/>
  <c r="Q125" i="30"/>
  <c r="I125" i="30"/>
  <c r="AF125" i="30"/>
  <c r="X125" i="30"/>
  <c r="P125" i="30"/>
  <c r="H125" i="30"/>
  <c r="H107" i="30"/>
  <c r="P107" i="30"/>
  <c r="AC107" i="30"/>
  <c r="X108" i="30"/>
  <c r="CL50" i="2" s="1"/>
  <c r="W109" i="30"/>
  <c r="T112" i="30"/>
  <c r="S113" i="30"/>
  <c r="R114" i="30"/>
  <c r="Q115" i="30"/>
  <c r="P116" i="30"/>
  <c r="O117" i="30"/>
  <c r="L120" i="30"/>
  <c r="K121" i="30"/>
  <c r="J122" i="30"/>
  <c r="I123" i="30"/>
  <c r="H124" i="30"/>
  <c r="G125" i="30"/>
  <c r="F126" i="30"/>
  <c r="AB110" i="30"/>
  <c r="T110" i="30"/>
  <c r="L110" i="30"/>
  <c r="D110" i="30"/>
  <c r="AI110" i="30"/>
  <c r="CW50" i="4" s="1"/>
  <c r="AA110" i="30"/>
  <c r="S110" i="30"/>
  <c r="K110" i="30"/>
  <c r="C110" i="30"/>
  <c r="AH110" i="30"/>
  <c r="Z110" i="30"/>
  <c r="R110" i="30"/>
  <c r="J110" i="30"/>
  <c r="AG110" i="30"/>
  <c r="Y110" i="30"/>
  <c r="Q110" i="30"/>
  <c r="I110" i="30"/>
  <c r="AF110" i="30"/>
  <c r="X110" i="30"/>
  <c r="P110" i="30"/>
  <c r="H110" i="30"/>
  <c r="AE110" i="30"/>
  <c r="W110" i="30"/>
  <c r="O110" i="30"/>
  <c r="G110" i="30"/>
  <c r="AB118" i="30"/>
  <c r="T118" i="30"/>
  <c r="L118" i="30"/>
  <c r="D118" i="30"/>
  <c r="AI118" i="30"/>
  <c r="CW50" i="12" s="1"/>
  <c r="AA118" i="30"/>
  <c r="S118" i="30"/>
  <c r="K118" i="30"/>
  <c r="C118" i="30"/>
  <c r="AH118" i="30"/>
  <c r="Z118" i="30"/>
  <c r="R118" i="30"/>
  <c r="J118" i="30"/>
  <c r="AG118" i="30"/>
  <c r="Y118" i="30"/>
  <c r="Q118" i="30"/>
  <c r="I118" i="30"/>
  <c r="AF118" i="30"/>
  <c r="X118" i="30"/>
  <c r="P118" i="30"/>
  <c r="H118" i="30"/>
  <c r="AE118" i="30"/>
  <c r="W118" i="30"/>
  <c r="O118" i="30"/>
  <c r="G118" i="30"/>
  <c r="AF107" i="30"/>
  <c r="AC110" i="30"/>
  <c r="V117" i="30"/>
  <c r="AI111" i="30"/>
  <c r="CW50" i="5" s="1"/>
  <c r="AA111" i="30"/>
  <c r="CO50" i="5" s="1"/>
  <c r="S111" i="30"/>
  <c r="CG50" i="5" s="1"/>
  <c r="K111" i="30"/>
  <c r="C111" i="30"/>
  <c r="BQ50" i="5" s="1"/>
  <c r="AH111" i="30"/>
  <c r="CV50" i="5" s="1"/>
  <c r="Z111" i="30"/>
  <c r="R111" i="30"/>
  <c r="CF50" i="5" s="1"/>
  <c r="J111" i="30"/>
  <c r="AG111" i="30"/>
  <c r="CU50" i="5" s="1"/>
  <c r="Y111" i="30"/>
  <c r="CM50" i="5" s="1"/>
  <c r="CM49" i="5" s="1"/>
  <c r="Q111" i="30"/>
  <c r="CE50" i="5" s="1"/>
  <c r="I111" i="30"/>
  <c r="BW50" i="5" s="1"/>
  <c r="AF111" i="30"/>
  <c r="CT50" i="5" s="1"/>
  <c r="X111" i="30"/>
  <c r="CL50" i="5" s="1"/>
  <c r="P111" i="30"/>
  <c r="CD50" i="5" s="1"/>
  <c r="H111" i="30"/>
  <c r="BV50" i="5" s="1"/>
  <c r="AE111" i="30"/>
  <c r="W111" i="30"/>
  <c r="O111" i="30"/>
  <c r="CC50" i="5" s="1"/>
  <c r="G111" i="30"/>
  <c r="BU50" i="5" s="1"/>
  <c r="AD111" i="30"/>
  <c r="V111" i="30"/>
  <c r="CJ50" i="5" s="1"/>
  <c r="N111" i="30"/>
  <c r="CB50" i="5" s="1"/>
  <c r="F111" i="30"/>
  <c r="BT50" i="5" s="1"/>
  <c r="AI119" i="30"/>
  <c r="CW50" i="13" s="1"/>
  <c r="AA119" i="30"/>
  <c r="CO50" i="13" s="1"/>
  <c r="S119" i="30"/>
  <c r="CG50" i="13" s="1"/>
  <c r="K119" i="30"/>
  <c r="BY50" i="13" s="1"/>
  <c r="C119" i="30"/>
  <c r="BQ50" i="13" s="1"/>
  <c r="AH119" i="30"/>
  <c r="CV50" i="13" s="1"/>
  <c r="Z119" i="30"/>
  <c r="CN50" i="13" s="1"/>
  <c r="R119" i="30"/>
  <c r="J119" i="30"/>
  <c r="AG119" i="30"/>
  <c r="CU50" i="13" s="1"/>
  <c r="Y119" i="30"/>
  <c r="CM50" i="13" s="1"/>
  <c r="Q119" i="30"/>
  <c r="CE50" i="13" s="1"/>
  <c r="I119" i="30"/>
  <c r="BW50" i="13" s="1"/>
  <c r="AF119" i="30"/>
  <c r="CT50" i="13" s="1"/>
  <c r="X119" i="30"/>
  <c r="CL50" i="13" s="1"/>
  <c r="P119" i="30"/>
  <c r="H119" i="30"/>
  <c r="AE119" i="30"/>
  <c r="CS50" i="13" s="1"/>
  <c r="W119" i="30"/>
  <c r="CK50" i="13" s="1"/>
  <c r="O119" i="30"/>
  <c r="CC50" i="13" s="1"/>
  <c r="G119" i="30"/>
  <c r="BU50" i="13" s="1"/>
  <c r="AD119" i="30"/>
  <c r="CR50" i="13" s="1"/>
  <c r="V119" i="30"/>
  <c r="CJ50" i="13" s="1"/>
  <c r="N119" i="30"/>
  <c r="F119" i="30"/>
  <c r="AI127" i="30"/>
  <c r="CW50" i="21" s="1"/>
  <c r="AA127" i="30"/>
  <c r="S127" i="30"/>
  <c r="K127" i="30"/>
  <c r="C127" i="30"/>
  <c r="AH127" i="30"/>
  <c r="Z127" i="30"/>
  <c r="R127" i="30"/>
  <c r="J127" i="30"/>
  <c r="AG127" i="30"/>
  <c r="Y127" i="30"/>
  <c r="Q127" i="30"/>
  <c r="I127" i="30"/>
  <c r="AF127" i="30"/>
  <c r="X127" i="30"/>
  <c r="P127" i="30"/>
  <c r="H127" i="30"/>
  <c r="AE127" i="30"/>
  <c r="W127" i="30"/>
  <c r="O127" i="30"/>
  <c r="G127" i="30"/>
  <c r="AD127" i="30"/>
  <c r="V127" i="30"/>
  <c r="N127" i="30"/>
  <c r="F127" i="30"/>
  <c r="J107" i="30"/>
  <c r="R107" i="30"/>
  <c r="AG107" i="30"/>
  <c r="AF108" i="30"/>
  <c r="AE109" i="30"/>
  <c r="AD110" i="30"/>
  <c r="AC111" i="30"/>
  <c r="CQ50" i="5" s="1"/>
  <c r="AA113" i="30"/>
  <c r="Z114" i="30"/>
  <c r="Y115" i="30"/>
  <c r="X116" i="30"/>
  <c r="W117" i="30"/>
  <c r="V118" i="30"/>
  <c r="U119" i="30"/>
  <c r="S121" i="30"/>
  <c r="R122" i="30"/>
  <c r="Q123" i="30"/>
  <c r="P124" i="30"/>
  <c r="O125" i="30"/>
  <c r="N126" i="30"/>
  <c r="M127" i="30"/>
  <c r="AD109" i="30"/>
  <c r="M126" i="30"/>
  <c r="AH112" i="30"/>
  <c r="Z112" i="30"/>
  <c r="R112" i="30"/>
  <c r="J112" i="30"/>
  <c r="AG112" i="30"/>
  <c r="Y112" i="30"/>
  <c r="Q112" i="30"/>
  <c r="I112" i="30"/>
  <c r="AF112" i="30"/>
  <c r="X112" i="30"/>
  <c r="P112" i="30"/>
  <c r="H112" i="30"/>
  <c r="AE112" i="30"/>
  <c r="W112" i="30"/>
  <c r="O112" i="30"/>
  <c r="G112" i="30"/>
  <c r="AD112" i="30"/>
  <c r="V112" i="30"/>
  <c r="N112" i="30"/>
  <c r="F112" i="30"/>
  <c r="AC112" i="30"/>
  <c r="U112" i="30"/>
  <c r="M112" i="30"/>
  <c r="E112" i="30"/>
  <c r="AH120" i="30"/>
  <c r="Z120" i="30"/>
  <c r="R120" i="30"/>
  <c r="J120" i="30"/>
  <c r="AG120" i="30"/>
  <c r="Y120" i="30"/>
  <c r="Q120" i="30"/>
  <c r="I120" i="30"/>
  <c r="AF120" i="30"/>
  <c r="X120" i="30"/>
  <c r="P120" i="30"/>
  <c r="H120" i="30"/>
  <c r="AE120" i="30"/>
  <c r="W120" i="30"/>
  <c r="O120" i="30"/>
  <c r="G120" i="30"/>
  <c r="AD120" i="30"/>
  <c r="V120" i="30"/>
  <c r="N120" i="30"/>
  <c r="F120" i="30"/>
  <c r="AC120" i="30"/>
  <c r="U120" i="30"/>
  <c r="M120" i="30"/>
  <c r="E120" i="30"/>
  <c r="C107" i="30"/>
  <c r="K107" i="30"/>
  <c r="S107" i="30"/>
  <c r="G108" i="30"/>
  <c r="F109" i="30"/>
  <c r="E110" i="30"/>
  <c r="D111" i="30"/>
  <c r="BR50" i="5" s="1"/>
  <c r="C112" i="30"/>
  <c r="AI112" i="30"/>
  <c r="CW50" i="6" s="1"/>
  <c r="AF115" i="30"/>
  <c r="AE116" i="30"/>
  <c r="AD117" i="30"/>
  <c r="AC118" i="30"/>
  <c r="AB119" i="30"/>
  <c r="CP50" i="13" s="1"/>
  <c r="AA120" i="30"/>
  <c r="X123" i="30"/>
  <c r="W124" i="30"/>
  <c r="V125" i="30"/>
  <c r="U126" i="30"/>
  <c r="T127" i="30"/>
  <c r="Q107" i="30"/>
  <c r="AG113" i="30"/>
  <c r="Y113" i="30"/>
  <c r="Q113" i="30"/>
  <c r="I113" i="30"/>
  <c r="AF113" i="30"/>
  <c r="X113" i="30"/>
  <c r="P113" i="30"/>
  <c r="H113" i="30"/>
  <c r="AE113" i="30"/>
  <c r="W113" i="30"/>
  <c r="O113" i="30"/>
  <c r="G113" i="30"/>
  <c r="AD113" i="30"/>
  <c r="V113" i="30"/>
  <c r="N113" i="30"/>
  <c r="F113" i="30"/>
  <c r="AC113" i="30"/>
  <c r="U113" i="30"/>
  <c r="M113" i="30"/>
  <c r="E113" i="30"/>
  <c r="AB113" i="30"/>
  <c r="T113" i="30"/>
  <c r="L113" i="30"/>
  <c r="D113" i="30"/>
  <c r="AG121" i="30"/>
  <c r="Y121" i="30"/>
  <c r="Q121" i="30"/>
  <c r="I121" i="30"/>
  <c r="AF121" i="30"/>
  <c r="X121" i="30"/>
  <c r="P121" i="30"/>
  <c r="H121" i="30"/>
  <c r="AE121" i="30"/>
  <c r="W121" i="30"/>
  <c r="O121" i="30"/>
  <c r="G121" i="30"/>
  <c r="AD121" i="30"/>
  <c r="V121" i="30"/>
  <c r="N121" i="30"/>
  <c r="F121" i="30"/>
  <c r="AC121" i="30"/>
  <c r="U121" i="30"/>
  <c r="M121" i="30"/>
  <c r="E121" i="30"/>
  <c r="AB121" i="30"/>
  <c r="T121" i="30"/>
  <c r="L121" i="30"/>
  <c r="D121" i="30"/>
  <c r="D107" i="30"/>
  <c r="L107" i="30"/>
  <c r="H108" i="30"/>
  <c r="BV50" i="2" s="1"/>
  <c r="F110" i="30"/>
  <c r="C113" i="30"/>
  <c r="AI113" i="30"/>
  <c r="CW50" i="7" s="1"/>
  <c r="AF116" i="30"/>
  <c r="AD118" i="30"/>
  <c r="AA121" i="30"/>
  <c r="X124" i="30"/>
  <c r="W125" i="30"/>
  <c r="AB126" i="30"/>
  <c r="T126" i="30"/>
  <c r="L126" i="30"/>
  <c r="D126" i="30"/>
  <c r="AI126" i="30"/>
  <c r="CW50" i="20" s="1"/>
  <c r="AA126" i="30"/>
  <c r="S126" i="30"/>
  <c r="K126" i="30"/>
  <c r="C126" i="30"/>
  <c r="AH126" i="30"/>
  <c r="Z126" i="30"/>
  <c r="R126" i="30"/>
  <c r="J126" i="30"/>
  <c r="AG126" i="30"/>
  <c r="Y126" i="30"/>
  <c r="Q126" i="30"/>
  <c r="I126" i="30"/>
  <c r="AF126" i="30"/>
  <c r="X126" i="30"/>
  <c r="P126" i="30"/>
  <c r="H126" i="30"/>
  <c r="AE126" i="30"/>
  <c r="W126" i="30"/>
  <c r="O126" i="30"/>
  <c r="G126" i="30"/>
  <c r="U118" i="30"/>
  <c r="AF114" i="30"/>
  <c r="X114" i="30"/>
  <c r="P114" i="30"/>
  <c r="H114" i="30"/>
  <c r="AE114" i="30"/>
  <c r="W114" i="30"/>
  <c r="O114" i="30"/>
  <c r="G114" i="30"/>
  <c r="AD114" i="30"/>
  <c r="V114" i="30"/>
  <c r="N114" i="30"/>
  <c r="F114" i="30"/>
  <c r="AC114" i="30"/>
  <c r="U114" i="30"/>
  <c r="M114" i="30"/>
  <c r="E114" i="30"/>
  <c r="AB114" i="30"/>
  <c r="T114" i="30"/>
  <c r="L114" i="30"/>
  <c r="D114" i="30"/>
  <c r="AI114" i="30"/>
  <c r="CW50" i="8" s="1"/>
  <c r="AA114" i="30"/>
  <c r="S114" i="30"/>
  <c r="K114" i="30"/>
  <c r="C114" i="30"/>
  <c r="AF122" i="30"/>
  <c r="X122" i="30"/>
  <c r="P122" i="30"/>
  <c r="H122" i="30"/>
  <c r="AE122" i="30"/>
  <c r="W122" i="30"/>
  <c r="O122" i="30"/>
  <c r="G122" i="30"/>
  <c r="AD122" i="30"/>
  <c r="V122" i="30"/>
  <c r="N122" i="30"/>
  <c r="F122" i="30"/>
  <c r="AC122" i="30"/>
  <c r="U122" i="30"/>
  <c r="M122" i="30"/>
  <c r="E122" i="30"/>
  <c r="AB122" i="30"/>
  <c r="T122" i="30"/>
  <c r="L122" i="30"/>
  <c r="D122" i="30"/>
  <c r="AI122" i="30"/>
  <c r="CW50" i="16" s="1"/>
  <c r="AA122" i="30"/>
  <c r="S122" i="30"/>
  <c r="K122" i="30"/>
  <c r="C122" i="30"/>
  <c r="E107" i="30"/>
  <c r="M107" i="30"/>
  <c r="O108" i="30"/>
  <c r="N109" i="30"/>
  <c r="M110" i="30"/>
  <c r="L111" i="30"/>
  <c r="BZ50" i="5" s="1"/>
  <c r="K112" i="30"/>
  <c r="J113" i="30"/>
  <c r="I114" i="30"/>
  <c r="G116" i="30"/>
  <c r="F117" i="30"/>
  <c r="E118" i="30"/>
  <c r="D119" i="30"/>
  <c r="C120" i="30"/>
  <c r="AI120" i="30"/>
  <c r="CW50" i="14" s="1"/>
  <c r="AH121" i="30"/>
  <c r="AG122" i="30"/>
  <c r="AE124" i="30"/>
  <c r="AD125" i="30"/>
  <c r="AC126" i="30"/>
  <c r="AB127" i="30"/>
  <c r="AE107" i="30"/>
  <c r="W107" i="30"/>
  <c r="AD107" i="30"/>
  <c r="AB107" i="30"/>
  <c r="T107" i="30"/>
  <c r="AI107" i="30"/>
  <c r="CW50" i="1" s="1"/>
  <c r="AA107" i="30"/>
  <c r="AH107" i="30"/>
  <c r="Z107" i="30"/>
  <c r="AE115" i="30"/>
  <c r="W115" i="30"/>
  <c r="O115" i="30"/>
  <c r="G115" i="30"/>
  <c r="AD115" i="30"/>
  <c r="V115" i="30"/>
  <c r="N115" i="30"/>
  <c r="F115" i="30"/>
  <c r="AC115" i="30"/>
  <c r="U115" i="30"/>
  <c r="M115" i="30"/>
  <c r="E115" i="30"/>
  <c r="AB115" i="30"/>
  <c r="T115" i="30"/>
  <c r="L115" i="30"/>
  <c r="D115" i="30"/>
  <c r="AI115" i="30"/>
  <c r="CW50" i="9" s="1"/>
  <c r="AA115" i="30"/>
  <c r="S115" i="30"/>
  <c r="K115" i="30"/>
  <c r="C115" i="30"/>
  <c r="AH115" i="30"/>
  <c r="Z115" i="30"/>
  <c r="R115" i="30"/>
  <c r="J115" i="30"/>
  <c r="AE123" i="30"/>
  <c r="W123" i="30"/>
  <c r="O123" i="30"/>
  <c r="G123" i="30"/>
  <c r="AD123" i="30"/>
  <c r="V123" i="30"/>
  <c r="N123" i="30"/>
  <c r="F123" i="30"/>
  <c r="AC123" i="30"/>
  <c r="U123" i="30"/>
  <c r="M123" i="30"/>
  <c r="E123" i="30"/>
  <c r="AB123" i="30"/>
  <c r="T123" i="30"/>
  <c r="L123" i="30"/>
  <c r="D123" i="30"/>
  <c r="AI123" i="30"/>
  <c r="CW50" i="17" s="1"/>
  <c r="AA123" i="30"/>
  <c r="S123" i="30"/>
  <c r="K123" i="30"/>
  <c r="C123" i="30"/>
  <c r="AH123" i="30"/>
  <c r="Z123" i="30"/>
  <c r="R123" i="30"/>
  <c r="J123" i="30"/>
  <c r="F107" i="30"/>
  <c r="N107" i="30"/>
  <c r="X107" i="30"/>
  <c r="P108" i="30"/>
  <c r="CD50" i="2" s="1"/>
  <c r="O109" i="30"/>
  <c r="N110" i="30"/>
  <c r="M111" i="30"/>
  <c r="CA50" i="5" s="1"/>
  <c r="L112" i="30"/>
  <c r="K113" i="30"/>
  <c r="J114" i="30"/>
  <c r="I115" i="30"/>
  <c r="H116" i="30"/>
  <c r="G117" i="30"/>
  <c r="F118" i="30"/>
  <c r="E119" i="30"/>
  <c r="BS50" i="13" s="1"/>
  <c r="D120" i="30"/>
  <c r="C121" i="30"/>
  <c r="AI121" i="30"/>
  <c r="CW50" i="15" s="1"/>
  <c r="AH122" i="30"/>
  <c r="AG123" i="30"/>
  <c r="AF124" i="30"/>
  <c r="AE125" i="30"/>
  <c r="AD126" i="30"/>
  <c r="AC127" i="30"/>
  <c r="K16" i="21"/>
  <c r="K18" i="19"/>
  <c r="K15" i="18"/>
  <c r="L15" i="18" s="1"/>
  <c r="M15" i="18" s="1"/>
  <c r="K31" i="18"/>
  <c r="K26" i="19"/>
  <c r="K39" i="19"/>
  <c r="K23" i="18"/>
  <c r="K32" i="20"/>
  <c r="K37" i="20"/>
  <c r="K45" i="20"/>
  <c r="K21" i="19"/>
  <c r="K29" i="19"/>
  <c r="K34" i="19"/>
  <c r="K42" i="19"/>
  <c r="K18" i="18"/>
  <c r="K26" i="18"/>
  <c r="K24" i="20"/>
  <c r="K33" i="17"/>
  <c r="K35" i="14"/>
  <c r="K19" i="21"/>
  <c r="K40" i="18"/>
  <c r="K25" i="16"/>
  <c r="K22" i="15"/>
  <c r="K43" i="13"/>
  <c r="K40" i="11"/>
  <c r="K45" i="10"/>
  <c r="K35" i="8"/>
  <c r="K19" i="17"/>
  <c r="K28" i="17"/>
  <c r="K29" i="10"/>
  <c r="K34" i="9"/>
  <c r="K40" i="14"/>
  <c r="K38" i="16"/>
  <c r="K37" i="17"/>
  <c r="K24" i="11"/>
  <c r="K18" i="9"/>
  <c r="K46" i="14"/>
  <c r="K19" i="12"/>
  <c r="K45" i="11"/>
  <c r="K39" i="9"/>
  <c r="K40" i="12"/>
  <c r="K34" i="10"/>
  <c r="K31" i="8"/>
  <c r="K22" i="13"/>
  <c r="K32" i="11"/>
  <c r="K26" i="9"/>
  <c r="K27" i="12"/>
  <c r="K45" i="14"/>
  <c r="K35" i="13"/>
  <c r="K16" i="11"/>
  <c r="K42" i="10"/>
  <c r="K27" i="7"/>
  <c r="L15" i="14" l="1"/>
  <c r="L33" i="14"/>
  <c r="L15" i="15"/>
  <c r="L17" i="17"/>
  <c r="L17" i="18"/>
  <c r="L33" i="18"/>
  <c r="M33" i="18" s="1"/>
  <c r="L33" i="20"/>
  <c r="L15" i="17"/>
  <c r="M15" i="17" s="1"/>
  <c r="L17" i="19"/>
  <c r="M17" i="19" s="1"/>
  <c r="L33" i="19"/>
  <c r="L15" i="19"/>
  <c r="L33" i="17"/>
  <c r="L15" i="2"/>
  <c r="L17" i="11"/>
  <c r="L33" i="8"/>
  <c r="L15" i="13"/>
  <c r="L33" i="4"/>
  <c r="M33" i="4" s="1"/>
  <c r="L15" i="5"/>
  <c r="L15" i="4"/>
  <c r="L17" i="3"/>
  <c r="L15" i="3"/>
  <c r="L17" i="2"/>
  <c r="L15" i="11"/>
  <c r="L17" i="8"/>
  <c r="L17" i="6"/>
  <c r="L33" i="13"/>
  <c r="BR33" i="5" a="1"/>
  <c r="BR33" i="5" s="1"/>
  <c r="L33" i="5"/>
  <c r="M33" i="5" s="1"/>
  <c r="L17" i="12"/>
  <c r="L17" i="7"/>
  <c r="L15" i="6"/>
  <c r="L33" i="10"/>
  <c r="L33" i="3"/>
  <c r="L33" i="7"/>
  <c r="M33" i="7" s="1"/>
  <c r="L17" i="9"/>
  <c r="L15" i="10"/>
  <c r="L15" i="7"/>
  <c r="L15" i="1"/>
  <c r="L29" i="10"/>
  <c r="L27" i="13"/>
  <c r="L19" i="2"/>
  <c r="L25" i="19"/>
  <c r="L19" i="4"/>
  <c r="L42" i="9"/>
  <c r="L44" i="12"/>
  <c r="L39" i="13"/>
  <c r="L26" i="16"/>
  <c r="L34" i="8"/>
  <c r="L29" i="2"/>
  <c r="L26" i="11"/>
  <c r="L19" i="8"/>
  <c r="L34" i="19"/>
  <c r="L42" i="14"/>
  <c r="L35" i="11"/>
  <c r="M35" i="11" s="1"/>
  <c r="L42" i="20"/>
  <c r="L32" i="5"/>
  <c r="L26" i="17"/>
  <c r="L38" i="21"/>
  <c r="L23" i="20"/>
  <c r="L40" i="1"/>
  <c r="L23" i="13"/>
  <c r="L27" i="7"/>
  <c r="L22" i="13"/>
  <c r="L18" i="9"/>
  <c r="L19" i="17"/>
  <c r="L19" i="21"/>
  <c r="L29" i="19"/>
  <c r="L31" i="18"/>
  <c r="L23" i="2"/>
  <c r="L24" i="12"/>
  <c r="L38" i="14"/>
  <c r="L25" i="17"/>
  <c r="L20" i="21"/>
  <c r="L18" i="7"/>
  <c r="L26" i="15"/>
  <c r="L41" i="3"/>
  <c r="L21" i="11"/>
  <c r="L46" i="18"/>
  <c r="L43" i="8"/>
  <c r="L40" i="5"/>
  <c r="L23" i="14"/>
  <c r="L37" i="21"/>
  <c r="M37" i="21" s="1"/>
  <c r="L18" i="2"/>
  <c r="L20" i="4"/>
  <c r="L24" i="6"/>
  <c r="L37" i="10"/>
  <c r="L46" i="3"/>
  <c r="L16" i="5"/>
  <c r="L31" i="11"/>
  <c r="L18" i="15"/>
  <c r="L36" i="21"/>
  <c r="L43" i="10"/>
  <c r="L25" i="9"/>
  <c r="L21" i="21"/>
  <c r="L37" i="19"/>
  <c r="M37" i="19" s="1"/>
  <c r="L35" i="1"/>
  <c r="L22" i="17"/>
  <c r="L25" i="1"/>
  <c r="L28" i="6"/>
  <c r="L38" i="13"/>
  <c r="L21" i="8"/>
  <c r="L24" i="3"/>
  <c r="L45" i="8"/>
  <c r="L46" i="4"/>
  <c r="L39" i="3"/>
  <c r="L19" i="13"/>
  <c r="L25" i="18"/>
  <c r="L44" i="7"/>
  <c r="L24" i="2"/>
  <c r="L42" i="19"/>
  <c r="M42" i="19" s="1"/>
  <c r="L19" i="5"/>
  <c r="L30" i="7"/>
  <c r="L25" i="6"/>
  <c r="L18" i="13"/>
  <c r="L46" i="2"/>
  <c r="L21" i="20"/>
  <c r="L41" i="9"/>
  <c r="L34" i="17"/>
  <c r="M34" i="17" s="1"/>
  <c r="L28" i="17"/>
  <c r="L32" i="6"/>
  <c r="L32" i="15"/>
  <c r="L46" i="8"/>
  <c r="L26" i="4"/>
  <c r="M26" i="4" s="1"/>
  <c r="L37" i="11"/>
  <c r="L31" i="1"/>
  <c r="L25" i="2"/>
  <c r="L46" i="6"/>
  <c r="M46" i="6" s="1"/>
  <c r="L42" i="10"/>
  <c r="L31" i="8"/>
  <c r="L24" i="11"/>
  <c r="L35" i="8"/>
  <c r="L35" i="14"/>
  <c r="L21" i="19"/>
  <c r="L45" i="3"/>
  <c r="L26" i="8"/>
  <c r="L18" i="12"/>
  <c r="L25" i="14"/>
  <c r="L22" i="18"/>
  <c r="L41" i="4"/>
  <c r="L44" i="8"/>
  <c r="L38" i="3"/>
  <c r="L38" i="19"/>
  <c r="L28" i="8"/>
  <c r="L44" i="16"/>
  <c r="M44" i="16" s="1"/>
  <c r="L31" i="21"/>
  <c r="L34" i="3"/>
  <c r="L45" i="5"/>
  <c r="L16" i="7"/>
  <c r="L34" i="11"/>
  <c r="L36" i="3"/>
  <c r="L45" i="6"/>
  <c r="L34" i="13"/>
  <c r="L20" i="16"/>
  <c r="L30" i="21"/>
  <c r="L27" i="9"/>
  <c r="L31" i="10"/>
  <c r="L31" i="6"/>
  <c r="L39" i="6"/>
  <c r="L18" i="17"/>
  <c r="L42" i="21"/>
  <c r="L38" i="1"/>
  <c r="L20" i="7"/>
  <c r="L43" i="17"/>
  <c r="M43" i="17" s="1"/>
  <c r="BS43" i="17" s="1" a="1"/>
  <c r="BS43" i="17" s="1"/>
  <c r="L20" i="17"/>
  <c r="L40" i="21"/>
  <c r="L40" i="4"/>
  <c r="L41" i="8"/>
  <c r="L28" i="18"/>
  <c r="L36" i="8"/>
  <c r="L38" i="4"/>
  <c r="L42" i="1"/>
  <c r="L21" i="10"/>
  <c r="L39" i="14"/>
  <c r="M39" i="14" s="1"/>
  <c r="L39" i="21"/>
  <c r="L27" i="15"/>
  <c r="L46" i="21"/>
  <c r="L42" i="2"/>
  <c r="L39" i="15"/>
  <c r="L37" i="4"/>
  <c r="M37" i="4" s="1"/>
  <c r="L43" i="6"/>
  <c r="M43" i="6" s="1"/>
  <c r="L30" i="15"/>
  <c r="L27" i="18"/>
  <c r="L26" i="12"/>
  <c r="L32" i="11"/>
  <c r="M32" i="11" s="1"/>
  <c r="L30" i="12"/>
  <c r="L44" i="3"/>
  <c r="L24" i="4"/>
  <c r="L27" i="6"/>
  <c r="L45" i="21"/>
  <c r="L41" i="6"/>
  <c r="L28" i="11"/>
  <c r="L24" i="13"/>
  <c r="L16" i="11"/>
  <c r="L45" i="10"/>
  <c r="L45" i="20"/>
  <c r="M45" i="20" s="1"/>
  <c r="L18" i="19"/>
  <c r="M18" i="19" s="1"/>
  <c r="L29" i="3"/>
  <c r="L23" i="8"/>
  <c r="L43" i="15"/>
  <c r="L19" i="18"/>
  <c r="M19" i="18" s="1"/>
  <c r="L34" i="5"/>
  <c r="L41" i="2"/>
  <c r="L25" i="3"/>
  <c r="L46" i="13"/>
  <c r="L25" i="20"/>
  <c r="L41" i="10"/>
  <c r="L37" i="16"/>
  <c r="L28" i="21"/>
  <c r="L23" i="3"/>
  <c r="L42" i="5"/>
  <c r="L30" i="8"/>
  <c r="L23" i="11"/>
  <c r="L40" i="7"/>
  <c r="L29" i="14"/>
  <c r="L35" i="18"/>
  <c r="L27" i="21"/>
  <c r="L22" i="3"/>
  <c r="L23" i="9"/>
  <c r="M23" i="9" s="1"/>
  <c r="L45" i="7"/>
  <c r="L20" i="10"/>
  <c r="L36" i="13"/>
  <c r="L30" i="20"/>
  <c r="L36" i="16"/>
  <c r="L40" i="8"/>
  <c r="L21" i="13"/>
  <c r="L38" i="10"/>
  <c r="L36" i="14"/>
  <c r="M36" i="14" s="1"/>
  <c r="L28" i="9"/>
  <c r="L41" i="18"/>
  <c r="L45" i="19"/>
  <c r="L44" i="2"/>
  <c r="L25" i="5"/>
  <c r="L16" i="2"/>
  <c r="L29" i="8"/>
  <c r="L19" i="12"/>
  <c r="L32" i="16"/>
  <c r="M32" i="16" s="1"/>
  <c r="L44" i="11"/>
  <c r="L28" i="2"/>
  <c r="L28" i="10"/>
  <c r="L30" i="17"/>
  <c r="L38" i="11"/>
  <c r="L23" i="1"/>
  <c r="L16" i="20"/>
  <c r="L46" i="14"/>
  <c r="L38" i="2"/>
  <c r="L24" i="7"/>
  <c r="L30" i="14"/>
  <c r="L40" i="10"/>
  <c r="L24" i="14"/>
  <c r="L29" i="12"/>
  <c r="M29" i="12" s="1"/>
  <c r="L37" i="15"/>
  <c r="L35" i="13"/>
  <c r="L40" i="12"/>
  <c r="L38" i="16"/>
  <c r="L40" i="11"/>
  <c r="L24" i="20"/>
  <c r="L37" i="20"/>
  <c r="L16" i="21"/>
  <c r="L45" i="4"/>
  <c r="M45" i="4" s="1"/>
  <c r="L39" i="10"/>
  <c r="L40" i="13"/>
  <c r="L40" i="15"/>
  <c r="L30" i="19"/>
  <c r="M30" i="19" s="1"/>
  <c r="L21" i="5"/>
  <c r="L34" i="14"/>
  <c r="L34" i="2"/>
  <c r="L18" i="3"/>
  <c r="L29" i="13"/>
  <c r="L43" i="21"/>
  <c r="L26" i="10"/>
  <c r="L29" i="11"/>
  <c r="L46" i="17"/>
  <c r="L18" i="21"/>
  <c r="L20" i="3"/>
  <c r="L39" i="5"/>
  <c r="L18" i="8"/>
  <c r="L22" i="12"/>
  <c r="L26" i="3"/>
  <c r="L19" i="7"/>
  <c r="L19" i="14"/>
  <c r="L41" i="20"/>
  <c r="L24" i="21"/>
  <c r="L41" i="7"/>
  <c r="L22" i="11"/>
  <c r="L32" i="3"/>
  <c r="L16" i="13"/>
  <c r="M16" i="13" s="1"/>
  <c r="L26" i="20"/>
  <c r="L29" i="16"/>
  <c r="L16" i="1"/>
  <c r="L21" i="16"/>
  <c r="L42" i="13"/>
  <c r="L22" i="10"/>
  <c r="L41" i="21"/>
  <c r="L37" i="18"/>
  <c r="L26" i="1"/>
  <c r="L37" i="9"/>
  <c r="L16" i="4"/>
  <c r="L22" i="8"/>
  <c r="L22" i="4"/>
  <c r="L20" i="6"/>
  <c r="M20" i="6" s="1"/>
  <c r="L27" i="3"/>
  <c r="L35" i="16"/>
  <c r="L26" i="9"/>
  <c r="L39" i="19"/>
  <c r="M39" i="19" s="1"/>
  <c r="L36" i="11"/>
  <c r="L40" i="17"/>
  <c r="L28" i="19"/>
  <c r="L41" i="15"/>
  <c r="L25" i="21"/>
  <c r="L26" i="19"/>
  <c r="L31" i="17"/>
  <c r="L27" i="17"/>
  <c r="L21" i="2"/>
  <c r="L24" i="15"/>
  <c r="L45" i="1"/>
  <c r="L18" i="11"/>
  <c r="L37" i="17"/>
  <c r="L45" i="14"/>
  <c r="L39" i="9"/>
  <c r="L40" i="14"/>
  <c r="L43" i="13"/>
  <c r="L26" i="18"/>
  <c r="M26" i="18" s="1"/>
  <c r="L32" i="20"/>
  <c r="M32" i="20" s="1"/>
  <c r="L32" i="4"/>
  <c r="M32" i="4" s="1"/>
  <c r="L27" i="10"/>
  <c r="L46" i="16"/>
  <c r="L28" i="20"/>
  <c r="M28" i="20" s="1"/>
  <c r="L18" i="5"/>
  <c r="L21" i="14"/>
  <c r="L30" i="2"/>
  <c r="L44" i="4"/>
  <c r="L41" i="14"/>
  <c r="L32" i="21"/>
  <c r="L22" i="2"/>
  <c r="L43" i="12"/>
  <c r="L23" i="17"/>
  <c r="L29" i="5"/>
  <c r="L16" i="12"/>
  <c r="L42" i="4"/>
  <c r="L16" i="14"/>
  <c r="M16" i="14" s="1"/>
  <c r="L38" i="20"/>
  <c r="L23" i="7"/>
  <c r="M23" i="7" s="1"/>
  <c r="L23" i="4"/>
  <c r="L37" i="7"/>
  <c r="L28" i="3"/>
  <c r="L19" i="10"/>
  <c r="M19" i="10" s="1"/>
  <c r="L16" i="3"/>
  <c r="L37" i="14"/>
  <c r="L36" i="17"/>
  <c r="L22" i="20"/>
  <c r="L32" i="19"/>
  <c r="L42" i="17"/>
  <c r="M42" i="17" s="1"/>
  <c r="L29" i="17"/>
  <c r="L46" i="10"/>
  <c r="L43" i="19"/>
  <c r="L26" i="6"/>
  <c r="L24" i="18"/>
  <c r="M24" i="18" s="1"/>
  <c r="L39" i="1"/>
  <c r="L23" i="12"/>
  <c r="L16" i="8"/>
  <c r="M16" i="8" s="1"/>
  <c r="L35" i="9"/>
  <c r="M35" i="9" s="1"/>
  <c r="L46" i="1"/>
  <c r="L29" i="9"/>
  <c r="L16" i="9"/>
  <c r="L25" i="11"/>
  <c r="L43" i="4"/>
  <c r="L30" i="16"/>
  <c r="L29" i="7"/>
  <c r="L25" i="16"/>
  <c r="L44" i="21"/>
  <c r="M44" i="21" s="1"/>
  <c r="BS44" i="21" s="1" a="1"/>
  <c r="BS44" i="21" s="1"/>
  <c r="L38" i="9"/>
  <c r="L37" i="13"/>
  <c r="L20" i="19"/>
  <c r="L38" i="5"/>
  <c r="L40" i="18"/>
  <c r="M40" i="18" s="1"/>
  <c r="L35" i="21"/>
  <c r="L32" i="13"/>
  <c r="L43" i="3"/>
  <c r="L34" i="10"/>
  <c r="L27" i="12"/>
  <c r="L45" i="11"/>
  <c r="L34" i="9"/>
  <c r="L22" i="15"/>
  <c r="M22" i="15" s="1"/>
  <c r="L18" i="18"/>
  <c r="L23" i="18"/>
  <c r="L18" i="4"/>
  <c r="L16" i="10"/>
  <c r="L30" i="13"/>
  <c r="L42" i="16"/>
  <c r="L20" i="20"/>
  <c r="L38" i="6"/>
  <c r="L46" i="15"/>
  <c r="L26" i="2"/>
  <c r="L34" i="4"/>
  <c r="L31" i="14"/>
  <c r="M31" i="14" s="1"/>
  <c r="L37" i="6"/>
  <c r="L21" i="3"/>
  <c r="L28" i="13"/>
  <c r="L36" i="18"/>
  <c r="L36" i="2"/>
  <c r="L39" i="4"/>
  <c r="L26" i="5"/>
  <c r="M26" i="5" s="1"/>
  <c r="L44" i="9"/>
  <c r="L41" i="13"/>
  <c r="L29" i="4"/>
  <c r="L32" i="9"/>
  <c r="BR34" i="15" a="1"/>
  <c r="BR34" i="15" s="1"/>
  <c r="L34" i="15"/>
  <c r="M34" i="15" s="1"/>
  <c r="L29" i="20"/>
  <c r="L34" i="6"/>
  <c r="M34" i="6" s="1"/>
  <c r="L37" i="5"/>
  <c r="L38" i="8"/>
  <c r="L32" i="7"/>
  <c r="L46" i="11"/>
  <c r="L24" i="19"/>
  <c r="L18" i="14"/>
  <c r="M18" i="14" s="1"/>
  <c r="BS18" i="14" s="1" a="1"/>
  <c r="BS18" i="14" s="1"/>
  <c r="L45" i="18"/>
  <c r="L35" i="19"/>
  <c r="L41" i="19"/>
  <c r="L30" i="5"/>
  <c r="L45" i="15"/>
  <c r="L39" i="18"/>
  <c r="L39" i="11"/>
  <c r="L38" i="12"/>
  <c r="L30" i="6"/>
  <c r="L45" i="2"/>
  <c r="L35" i="4"/>
  <c r="L38" i="17"/>
  <c r="L29" i="15"/>
  <c r="CX50" i="14"/>
  <c r="CW49" i="14"/>
  <c r="CW49" i="9"/>
  <c r="CX50" i="9"/>
  <c r="CX50" i="7"/>
  <c r="CW49" i="7"/>
  <c r="CH121" i="7" a="1"/>
  <c r="CH121" i="7" s="1"/>
  <c r="CL121" i="8" a="1"/>
  <c r="CL121" i="8" s="1"/>
  <c r="CE121" i="1" a="1"/>
  <c r="CE121" i="1" s="1"/>
  <c r="CE121" i="5" a="1"/>
  <c r="CE121" i="5" s="1"/>
  <c r="CE122" i="5" s="1"/>
  <c r="BU121" i="13" a="1"/>
  <c r="BU121" i="13" s="1"/>
  <c r="BU122" i="13" s="1"/>
  <c r="BV121" i="2" a="1"/>
  <c r="BV121" i="2" s="1"/>
  <c r="BV122" i="2" s="1"/>
  <c r="BT121" i="2" a="1"/>
  <c r="BT121" i="2" s="1"/>
  <c r="BT122" i="2" s="1"/>
  <c r="BR121" i="2" a="1"/>
  <c r="BR121" i="2" s="1"/>
  <c r="BR122" i="2" s="1"/>
  <c r="CF121" i="2" a="1"/>
  <c r="CF121" i="2" s="1"/>
  <c r="CF122" i="2" s="1"/>
  <c r="CR121" i="13" a="1"/>
  <c r="CR121" i="13" s="1"/>
  <c r="CR122" i="13" s="1"/>
  <c r="CT121" i="21" a="1"/>
  <c r="CT121" i="21" s="1"/>
  <c r="CP121" i="3" a="1"/>
  <c r="CP121" i="3" s="1"/>
  <c r="CP121" i="20" a="1"/>
  <c r="CP121" i="20" s="1"/>
  <c r="CJ121" i="13" a="1"/>
  <c r="CJ121" i="13" s="1"/>
  <c r="CJ122" i="13" s="1"/>
  <c r="CI121" i="5" a="1"/>
  <c r="CI121" i="5" s="1"/>
  <c r="CI122" i="5" s="1"/>
  <c r="BU121" i="5" a="1"/>
  <c r="BU121" i="5" s="1"/>
  <c r="BU122" i="5" s="1"/>
  <c r="BS121" i="13" a="1"/>
  <c r="BS121" i="13" s="1"/>
  <c r="BS122" i="13" s="1"/>
  <c r="CU121" i="13" a="1"/>
  <c r="CU121" i="13" s="1"/>
  <c r="CU122" i="13" s="1"/>
  <c r="CX50" i="6"/>
  <c r="CW49" i="6"/>
  <c r="CW49" i="12"/>
  <c r="CX50" i="12"/>
  <c r="CL121" i="12" a="1"/>
  <c r="CL121" i="12" s="1"/>
  <c r="CN121" i="12" a="1"/>
  <c r="CN121" i="12" s="1"/>
  <c r="CT121" i="6" a="1"/>
  <c r="CT121" i="6" s="1"/>
  <c r="CC121" i="2" a="1"/>
  <c r="CC121" i="2" s="1"/>
  <c r="CC122" i="2" s="1"/>
  <c r="CA121" i="2" a="1"/>
  <c r="CA121" i="2" s="1"/>
  <c r="CA122" i="2" s="1"/>
  <c r="CG121" i="2" a="1"/>
  <c r="CG121" i="2" s="1"/>
  <c r="CG122" i="2" s="1"/>
  <c r="CM121" i="2" a="1"/>
  <c r="CM121" i="2" s="1"/>
  <c r="BR121" i="5" a="1"/>
  <c r="BR121" i="5" s="1"/>
  <c r="BR122" i="5" s="1"/>
  <c r="CF121" i="5" a="1"/>
  <c r="CF121" i="5" s="1"/>
  <c r="CF122" i="5" s="1"/>
  <c r="CB121" i="5" a="1"/>
  <c r="CB121" i="5" s="1"/>
  <c r="CB122" i="5" s="1"/>
  <c r="CG121" i="13" a="1"/>
  <c r="CG121" i="13" s="1"/>
  <c r="CG122" i="13" s="1"/>
  <c r="CI121" i="14" a="1"/>
  <c r="CI121" i="14" s="1"/>
  <c r="CP121" i="17" a="1"/>
  <c r="CP121" i="17" s="1"/>
  <c r="CX50" i="21"/>
  <c r="CW49" i="21"/>
  <c r="CX50" i="18"/>
  <c r="CW49" i="18"/>
  <c r="CX50" i="1"/>
  <c r="CW49" i="1"/>
  <c r="CW49" i="4"/>
  <c r="CX50" i="4"/>
  <c r="CX50" i="11"/>
  <c r="CW49" i="11"/>
  <c r="CW49" i="2"/>
  <c r="CX50" i="2"/>
  <c r="CX50" i="13"/>
  <c r="CW49" i="13"/>
  <c r="CX50" i="8"/>
  <c r="CW49" i="8"/>
  <c r="CW49" i="19"/>
  <c r="CX50" i="19"/>
  <c r="CX50" i="10"/>
  <c r="CW49" i="10"/>
  <c r="CX50" i="15"/>
  <c r="CW49" i="15"/>
  <c r="CW49" i="20"/>
  <c r="CX50" i="20"/>
  <c r="CW49" i="3"/>
  <c r="CX50" i="3"/>
  <c r="BZ121" i="13" a="1"/>
  <c r="BZ121" i="13" s="1"/>
  <c r="BZ122" i="13" s="1"/>
  <c r="CW49" i="16"/>
  <c r="CX50" i="16"/>
  <c r="CX50" i="5"/>
  <c r="CW49" i="5"/>
  <c r="CW49" i="17"/>
  <c r="CX50" i="17"/>
  <c r="CK121" i="13" a="1"/>
  <c r="CK121" i="13" s="1"/>
  <c r="BZ121" i="15" a="1"/>
  <c r="BZ121" i="15" s="1"/>
  <c r="CR121" i="7" a="1"/>
  <c r="CR121" i="7" s="1"/>
  <c r="CU121" i="5" a="1"/>
  <c r="CU121" i="5" s="1"/>
  <c r="CU122" i="5" s="1"/>
  <c r="CE121" i="13" a="1"/>
  <c r="CE121" i="13" s="1"/>
  <c r="CE122" i="13" s="1"/>
  <c r="CS121" i="2" a="1"/>
  <c r="CS121" i="2" s="1"/>
  <c r="CS122" i="2" s="1"/>
  <c r="CQ121" i="2" a="1"/>
  <c r="CQ121" i="2" s="1"/>
  <c r="CQ122" i="2" s="1"/>
  <c r="BX121" i="2" a="1"/>
  <c r="BX121" i="2" s="1"/>
  <c r="CQ121" i="11" a="1"/>
  <c r="CQ121" i="11" s="1"/>
  <c r="CQ121" i="19" a="1"/>
  <c r="CQ121" i="19" s="1"/>
  <c r="CM121" i="4" a="1"/>
  <c r="CM121" i="4" s="1"/>
  <c r="CT121" i="13" a="1"/>
  <c r="CT121" i="13" s="1"/>
  <c r="CT122" i="13" s="1"/>
  <c r="CA121" i="5" a="1"/>
  <c r="CA121" i="5" s="1"/>
  <c r="CA122" i="5" s="1"/>
  <c r="CV121" i="5" a="1"/>
  <c r="CV121" i="5" s="1"/>
  <c r="CV122" i="5" s="1"/>
  <c r="CR121" i="5" a="1"/>
  <c r="CR121" i="5" s="1"/>
  <c r="CR122" i="5" s="1"/>
  <c r="CD121" i="6" a="1"/>
  <c r="CD121" i="6" s="1"/>
  <c r="CP121" i="13" a="1"/>
  <c r="CP121" i="13" s="1"/>
  <c r="CP122" i="13" s="1"/>
  <c r="CK121" i="2" a="1"/>
  <c r="CK121" i="2" s="1"/>
  <c r="CK122" i="2" s="1"/>
  <c r="CI121" i="2" a="1"/>
  <c r="CI121" i="2" s="1"/>
  <c r="CI122" i="2" s="1"/>
  <c r="CO121" i="2" a="1"/>
  <c r="CO121" i="2" s="1"/>
  <c r="CO122" i="2" s="1"/>
  <c r="CU121" i="2" a="1"/>
  <c r="CU121" i="2" s="1"/>
  <c r="CU122" i="2" s="1"/>
  <c r="BR121" i="17" a="1"/>
  <c r="BR121" i="17" s="1"/>
  <c r="BR121" i="8" a="1"/>
  <c r="BR121" i="8" s="1"/>
  <c r="BS121" i="5" a="1"/>
  <c r="BS121" i="5" s="1"/>
  <c r="CN121" i="5" a="1"/>
  <c r="CN121" i="5" s="1"/>
  <c r="CN122" i="5" s="1"/>
  <c r="CJ121" i="5" a="1"/>
  <c r="CJ121" i="5" s="1"/>
  <c r="CJ122" i="5" s="1"/>
  <c r="CO121" i="13" a="1"/>
  <c r="CO121" i="13" s="1"/>
  <c r="CO122" i="13" s="1"/>
  <c r="CM121" i="5" a="1"/>
  <c r="CM121" i="5" s="1"/>
  <c r="CM122" i="5" s="1"/>
  <c r="CV121" i="12" a="1"/>
  <c r="CV121" i="12" s="1"/>
  <c r="CP121" i="5" a="1"/>
  <c r="CP121" i="5" s="1"/>
  <c r="CP122" i="5" s="1"/>
  <c r="CB121" i="13" a="1"/>
  <c r="CB121" i="13" s="1"/>
  <c r="CB122" i="13" s="1"/>
  <c r="CO121" i="15" a="1"/>
  <c r="CO121" i="15" s="1"/>
  <c r="BZ121" i="5" a="1"/>
  <c r="BZ121" i="5" s="1"/>
  <c r="BR121" i="13" a="1"/>
  <c r="BR121" i="13" s="1"/>
  <c r="CC121" i="5" a="1"/>
  <c r="CC121" i="5" s="1"/>
  <c r="CC122" i="5" s="1"/>
  <c r="BT121" i="13" a="1"/>
  <c r="BT121" i="13" s="1"/>
  <c r="BT122" i="13" s="1"/>
  <c r="BZ121" i="1" a="1"/>
  <c r="BZ121" i="1" s="1"/>
  <c r="CD121" i="14" a="1"/>
  <c r="CD121" i="14" s="1"/>
  <c r="BU121" i="2" a="1"/>
  <c r="BU121" i="2" s="1"/>
  <c r="BU122" i="2" s="1"/>
  <c r="BS121" i="2" a="1"/>
  <c r="BS121" i="2" s="1"/>
  <c r="BY121" i="2" a="1"/>
  <c r="BY121" i="2" s="1"/>
  <c r="CE121" i="2" a="1"/>
  <c r="CE121" i="2" s="1"/>
  <c r="CE122" i="2" s="1"/>
  <c r="CS121" i="3" a="1"/>
  <c r="CS121" i="3" s="1"/>
  <c r="CF121" i="15" a="1"/>
  <c r="CF121" i="15" s="1"/>
  <c r="CR121" i="20" a="1"/>
  <c r="CR121" i="20" s="1"/>
  <c r="CL121" i="5" a="1"/>
  <c r="CL121" i="5" s="1"/>
  <c r="BX121" i="5" a="1"/>
  <c r="BX121" i="5" s="1"/>
  <c r="BX122" i="5" s="1"/>
  <c r="BT121" i="5" a="1"/>
  <c r="BT121" i="5" s="1"/>
  <c r="BY121" i="13" a="1"/>
  <c r="BY121" i="13" s="1"/>
  <c r="CO121" i="6" a="1"/>
  <c r="CO121" i="6" s="1"/>
  <c r="CL121" i="13" a="1"/>
  <c r="CL121" i="13" s="1"/>
  <c r="CL122" i="13" s="1"/>
  <c r="CS121" i="5" a="1"/>
  <c r="CS121" i="5" s="1"/>
  <c r="CS122" i="5" s="1"/>
  <c r="BX121" i="10" a="1"/>
  <c r="BX121" i="10" s="1"/>
  <c r="CC121" i="13" a="1"/>
  <c r="CC121" i="13" s="1"/>
  <c r="CC121" i="8" a="1"/>
  <c r="CC121" i="8" s="1"/>
  <c r="CT121" i="5" a="1"/>
  <c r="CT121" i="5" s="1"/>
  <c r="CT122" i="5" s="1"/>
  <c r="CD121" i="13" a="1"/>
  <c r="CD121" i="13" s="1"/>
  <c r="CT121" i="2" a="1"/>
  <c r="CT121" i="2" s="1"/>
  <c r="CR121" i="2" a="1"/>
  <c r="CR121" i="2" s="1"/>
  <c r="CR122" i="2" s="1"/>
  <c r="CP121" i="2" a="1"/>
  <c r="CP121" i="2" s="1"/>
  <c r="CP122" i="2" s="1"/>
  <c r="BW121" i="2" a="1"/>
  <c r="BW121" i="2" s="1"/>
  <c r="BW122" i="2" s="1"/>
  <c r="CK121" i="5" a="1"/>
  <c r="CK121" i="5" s="1"/>
  <c r="CK122" i="5" s="1"/>
  <c r="BW121" i="13" a="1"/>
  <c r="BW121" i="13" s="1"/>
  <c r="BW122" i="13" s="1"/>
  <c r="CO121" i="5" a="1"/>
  <c r="CO121" i="5" s="1"/>
  <c r="CO122" i="5" s="1"/>
  <c r="BW121" i="5" a="1"/>
  <c r="BW121" i="5" s="1"/>
  <c r="CQ121" i="13" a="1"/>
  <c r="CQ121" i="13" s="1"/>
  <c r="CQ122" i="13" s="1"/>
  <c r="BZ121" i="14" a="1"/>
  <c r="BZ121" i="14" s="1"/>
  <c r="CV121" i="13" a="1"/>
  <c r="CV121" i="13" s="1"/>
  <c r="CV122" i="13" s="1"/>
  <c r="CM121" i="13" a="1"/>
  <c r="CM121" i="13" s="1"/>
  <c r="CM122" i="13" s="1"/>
  <c r="BU121" i="8" a="1"/>
  <c r="BU121" i="8" s="1"/>
  <c r="CN121" i="13" a="1"/>
  <c r="CN121" i="13" s="1"/>
  <c r="CF121" i="9" a="1"/>
  <c r="CF121" i="9" s="1"/>
  <c r="CL121" i="2" a="1"/>
  <c r="CL121" i="2" s="1"/>
  <c r="CL122" i="2" s="1"/>
  <c r="CJ121" i="2" a="1"/>
  <c r="CJ121" i="2" s="1"/>
  <c r="CH121" i="2" a="1"/>
  <c r="CH121" i="2" s="1"/>
  <c r="CH122" i="2" s="1"/>
  <c r="CV121" i="2" a="1"/>
  <c r="CV121" i="2" s="1"/>
  <c r="CV122" i="2" s="1"/>
  <c r="CH121" i="5" a="1"/>
  <c r="CH121" i="5" s="1"/>
  <c r="CH122" i="5" s="1"/>
  <c r="CD121" i="9" a="1"/>
  <c r="CD121" i="9" s="1"/>
  <c r="BV121" i="13" a="1"/>
  <c r="BV121" i="13" s="1"/>
  <c r="CP121" i="15" a="1"/>
  <c r="CP121" i="15" s="1"/>
  <c r="CH121" i="13" a="1"/>
  <c r="CH121" i="13" s="1"/>
  <c r="CK121" i="21" a="1"/>
  <c r="CK121" i="21" s="1"/>
  <c r="BR121" i="4" a="1"/>
  <c r="BR121" i="4" s="1"/>
  <c r="CG121" i="5" a="1"/>
  <c r="CG121" i="5" s="1"/>
  <c r="CG122" i="5" s="1"/>
  <c r="CD121" i="5" a="1"/>
  <c r="CD121" i="5" s="1"/>
  <c r="CD122" i="5" s="1"/>
  <c r="CI121" i="13" a="1"/>
  <c r="CI121" i="13" s="1"/>
  <c r="CI122" i="13" s="1"/>
  <c r="BX121" i="17" a="1"/>
  <c r="BX121" i="17" s="1"/>
  <c r="CC121" i="1" a="1"/>
  <c r="CC121" i="1" s="1"/>
  <c r="BU121" i="9" a="1"/>
  <c r="BU121" i="9" s="1"/>
  <c r="CD121" i="2" a="1"/>
  <c r="CD121" i="2" s="1"/>
  <c r="CD122" i="2" s="1"/>
  <c r="CB121" i="2" a="1"/>
  <c r="CB121" i="2" s="1"/>
  <c r="CB122" i="2" s="1"/>
  <c r="BZ121" i="2" a="1"/>
  <c r="BZ121" i="2" s="1"/>
  <c r="BZ122" i="2" s="1"/>
  <c r="CN121" i="2" a="1"/>
  <c r="CN121" i="2" s="1"/>
  <c r="CN122" i="2" s="1"/>
  <c r="CL121" i="18" a="1"/>
  <c r="CL121" i="18" s="1"/>
  <c r="CF121" i="13" a="1"/>
  <c r="CF121" i="13" s="1"/>
  <c r="CF122" i="13" s="1"/>
  <c r="CS121" i="13" a="1"/>
  <c r="CS121" i="13" s="1"/>
  <c r="CB121" i="19" a="1"/>
  <c r="CB121" i="19" s="1"/>
  <c r="CQ121" i="4" a="1"/>
  <c r="CQ121" i="4" s="1"/>
  <c r="BX121" i="13" a="1"/>
  <c r="BX121" i="13" s="1"/>
  <c r="BX122" i="13" s="1"/>
  <c r="CQ121" i="5" a="1"/>
  <c r="CQ121" i="5" s="1"/>
  <c r="CQ122" i="5" s="1"/>
  <c r="BY121" i="5" a="1"/>
  <c r="BY121" i="5" s="1"/>
  <c r="BY122" i="5" s="1"/>
  <c r="BV121" i="5" a="1"/>
  <c r="BV121" i="5" s="1"/>
  <c r="BV122" i="5" s="1"/>
  <c r="CA121" i="13" a="1"/>
  <c r="CA121" i="13" s="1"/>
  <c r="CA122" i="13" s="1"/>
  <c r="CK121" i="12" a="1"/>
  <c r="CK121" i="12" s="1"/>
  <c r="BP48" i="1"/>
  <c r="BP48" i="12"/>
  <c r="BP48" i="3"/>
  <c r="BP48" i="5"/>
  <c r="BQ121" i="5" a="1"/>
  <c r="BQ121" i="5" s="1"/>
  <c r="BP48" i="20"/>
  <c r="CX48" i="11"/>
  <c r="CW121" i="11" a="1"/>
  <c r="CW121" i="11" s="1"/>
  <c r="CW122" i="11" s="1"/>
  <c r="CX48" i="2"/>
  <c r="CW121" i="2" a="1"/>
  <c r="CW121" i="2" s="1"/>
  <c r="CW122" i="2" s="1"/>
  <c r="CX48" i="6"/>
  <c r="CW121" i="6" a="1"/>
  <c r="CW121" i="6" s="1"/>
  <c r="CW122" i="6" s="1"/>
  <c r="CX48" i="19"/>
  <c r="CW121" i="19" a="1"/>
  <c r="CW121" i="19" s="1"/>
  <c r="CW122" i="19" s="1"/>
  <c r="CX48" i="13"/>
  <c r="CW121" i="13" a="1"/>
  <c r="CW121" i="13" s="1"/>
  <c r="CW122" i="13" s="1"/>
  <c r="BP48" i="19"/>
  <c r="BQ121" i="19" a="1"/>
  <c r="BQ121" i="19" s="1"/>
  <c r="CX48" i="7"/>
  <c r="CW121" i="7" a="1"/>
  <c r="CW121" i="7" s="1"/>
  <c r="CW122" i="7" s="1"/>
  <c r="CX48" i="14"/>
  <c r="CW121" i="14" a="1"/>
  <c r="CW121" i="14" s="1"/>
  <c r="CW122" i="14" s="1"/>
  <c r="CX48" i="1"/>
  <c r="CW121" i="1" a="1"/>
  <c r="CW121" i="1" s="1"/>
  <c r="CW122" i="1" s="1"/>
  <c r="CX48" i="21"/>
  <c r="CW121" i="21" a="1"/>
  <c r="CW121" i="21" s="1"/>
  <c r="CW122" i="21" s="1"/>
  <c r="CX48" i="12"/>
  <c r="CW121" i="12" a="1"/>
  <c r="CW121" i="12" s="1"/>
  <c r="CW122" i="12" s="1"/>
  <c r="CX48" i="15"/>
  <c r="CW121" i="15" a="1"/>
  <c r="CW121" i="15" s="1"/>
  <c r="CW122" i="15" s="1"/>
  <c r="BP48" i="8"/>
  <c r="BP48" i="4"/>
  <c r="CX48" i="3"/>
  <c r="CW121" i="3" a="1"/>
  <c r="CW121" i="3" s="1"/>
  <c r="CW122" i="3" s="1"/>
  <c r="BP48" i="9"/>
  <c r="CX48" i="5"/>
  <c r="CW121" i="5" a="1"/>
  <c r="CW121" i="5" s="1"/>
  <c r="CW122" i="5" s="1"/>
  <c r="BP48" i="10"/>
  <c r="BQ121" i="10" a="1"/>
  <c r="BQ121" i="10" s="1"/>
  <c r="BP48" i="2"/>
  <c r="BQ121" i="2" a="1"/>
  <c r="BQ121" i="2" s="1"/>
  <c r="BP48" i="13"/>
  <c r="BQ121" i="13" a="1"/>
  <c r="BQ121" i="13" s="1"/>
  <c r="CX48" i="20"/>
  <c r="CW121" i="20" a="1"/>
  <c r="CW121" i="20" s="1"/>
  <c r="CW122" i="20" s="1"/>
  <c r="BP48" i="18"/>
  <c r="BQ121" i="18" a="1"/>
  <c r="BQ121" i="18" s="1"/>
  <c r="BP48" i="7"/>
  <c r="BQ121" i="7" a="1"/>
  <c r="BQ121" i="7" s="1"/>
  <c r="CX48" i="17"/>
  <c r="CW121" i="17" a="1"/>
  <c r="CW121" i="17" s="1"/>
  <c r="CW122" i="17" s="1"/>
  <c r="CX48" i="9"/>
  <c r="CW121" i="9" a="1"/>
  <c r="CW121" i="9" s="1"/>
  <c r="CW122" i="9" s="1"/>
  <c r="CX48" i="10"/>
  <c r="CW121" i="10" a="1"/>
  <c r="CW121" i="10" s="1"/>
  <c r="CW122" i="10" s="1"/>
  <c r="BP48" i="21"/>
  <c r="BP48" i="17"/>
  <c r="BP48" i="11"/>
  <c r="BP48" i="15"/>
  <c r="BP48" i="14"/>
  <c r="BQ121" i="14" a="1"/>
  <c r="BQ121" i="14" s="1"/>
  <c r="CX48" i="8"/>
  <c r="CW121" i="8" a="1"/>
  <c r="CW121" i="8" s="1"/>
  <c r="CW122" i="8" s="1"/>
  <c r="CX48" i="16"/>
  <c r="CW121" i="16" a="1"/>
  <c r="CW121" i="16" s="1"/>
  <c r="CW122" i="16" s="1"/>
  <c r="BP48" i="6"/>
  <c r="CX48" i="18"/>
  <c r="CW121" i="18" a="1"/>
  <c r="CW121" i="18" s="1"/>
  <c r="CW122" i="18" s="1"/>
  <c r="CX48" i="4"/>
  <c r="CW121" i="4" a="1"/>
  <c r="CW121" i="4" s="1"/>
  <c r="CW122" i="4" s="1"/>
  <c r="BP48" i="16"/>
  <c r="BS22" i="6" a="1"/>
  <c r="BS22" i="6" s="1"/>
  <c r="BR22" i="6" a="1"/>
  <c r="BR22" i="6" s="1"/>
  <c r="BS31" i="4" a="1"/>
  <c r="BS31" i="4" s="1"/>
  <c r="BR31" i="4" a="1"/>
  <c r="BR31" i="4" s="1"/>
  <c r="BS17" i="10" a="1"/>
  <c r="BS17" i="10" s="1"/>
  <c r="BR17" i="10" a="1"/>
  <c r="BR17" i="10" s="1"/>
  <c r="BS36" i="7" a="1"/>
  <c r="BS36" i="7" s="1"/>
  <c r="BR36" i="7" a="1"/>
  <c r="BR36" i="7" s="1"/>
  <c r="BS23" i="10" a="1"/>
  <c r="BS23" i="10" s="1"/>
  <c r="BR23" i="10" a="1"/>
  <c r="BR23" i="10" s="1"/>
  <c r="BS31" i="3" a="1"/>
  <c r="BS31" i="3" s="1"/>
  <c r="BR31" i="3" a="1"/>
  <c r="BR31" i="3" s="1"/>
  <c r="BS20" i="9" a="1"/>
  <c r="BS20" i="9" s="1"/>
  <c r="BR20" i="9" a="1"/>
  <c r="BR20" i="9" s="1"/>
  <c r="BS17" i="13" a="1"/>
  <c r="BS17" i="13" s="1"/>
  <c r="BR17" i="13" a="1"/>
  <c r="BR17" i="13" s="1"/>
  <c r="BS41" i="16" a="1"/>
  <c r="BS41" i="16" s="1"/>
  <c r="BR41" i="16" a="1"/>
  <c r="BR41" i="16" s="1"/>
  <c r="BS34" i="21" a="1"/>
  <c r="BS34" i="21" s="1"/>
  <c r="BR34" i="21" a="1"/>
  <c r="BR34" i="21" s="1"/>
  <c r="BS30" i="18" a="1"/>
  <c r="BS30" i="18" s="1"/>
  <c r="BR30" i="18" a="1"/>
  <c r="BR30" i="18" s="1"/>
  <c r="BS41" i="17" a="1"/>
  <c r="BS41" i="17" s="1"/>
  <c r="BR41" i="17" a="1"/>
  <c r="BR41" i="17" s="1"/>
  <c r="BS36" i="20" a="1"/>
  <c r="BS36" i="20" s="1"/>
  <c r="BR36" i="20" a="1"/>
  <c r="BR36" i="20" s="1"/>
  <c r="BS37" i="8" a="1"/>
  <c r="BS37" i="8" s="1"/>
  <c r="BR37" i="8" a="1"/>
  <c r="BR37" i="8" s="1"/>
  <c r="BS28" i="14" a="1"/>
  <c r="BS28" i="14" s="1"/>
  <c r="BR28" i="14" a="1"/>
  <c r="BR28" i="14" s="1"/>
  <c r="BS46" i="19" a="1"/>
  <c r="BS46" i="19" s="1"/>
  <c r="BR46" i="19" a="1"/>
  <c r="BR46" i="19" s="1"/>
  <c r="BS27" i="14" a="1"/>
  <c r="BS27" i="14" s="1"/>
  <c r="BR27" i="14" a="1"/>
  <c r="BR27" i="14" s="1"/>
  <c r="BS32" i="10" a="1"/>
  <c r="BS32" i="10" s="1"/>
  <c r="BR32" i="10" a="1"/>
  <c r="BR32" i="10" s="1"/>
  <c r="BS20" i="11" a="1"/>
  <c r="BS20" i="11" s="1"/>
  <c r="BR20" i="11" a="1"/>
  <c r="BR20" i="11" s="1"/>
  <c r="BS36" i="19" a="1"/>
  <c r="BS36" i="19" s="1"/>
  <c r="BR36" i="19" a="1"/>
  <c r="BR36" i="19" s="1"/>
  <c r="BS44" i="18" a="1"/>
  <c r="BS44" i="18" s="1"/>
  <c r="BR44" i="18" a="1"/>
  <c r="BR44" i="18" s="1"/>
  <c r="BS24" i="8" a="1"/>
  <c r="BS24" i="8" s="1"/>
  <c r="BR24" i="8" a="1"/>
  <c r="BR24" i="8" s="1"/>
  <c r="BS43" i="9" a="1"/>
  <c r="BS43" i="9" s="1"/>
  <c r="BR43" i="9" a="1"/>
  <c r="BR43" i="9" s="1"/>
  <c r="BS44" i="17" a="1"/>
  <c r="BS44" i="17" s="1"/>
  <c r="BR44" i="17" a="1"/>
  <c r="BR44" i="17" s="1"/>
  <c r="BS17" i="1" a="1"/>
  <c r="BS17" i="1" s="1"/>
  <c r="BR17" i="1" a="1"/>
  <c r="BR17" i="1" s="1"/>
  <c r="BS40" i="2" a="1"/>
  <c r="BS40" i="2" s="1"/>
  <c r="BR40" i="2" a="1"/>
  <c r="BR40" i="2" s="1"/>
  <c r="BS33" i="9" a="1"/>
  <c r="BS33" i="9" s="1"/>
  <c r="BR33" i="9" a="1"/>
  <c r="BR33" i="9" s="1"/>
  <c r="BS19" i="9" a="1"/>
  <c r="BS19" i="9" s="1"/>
  <c r="BR19" i="9" a="1"/>
  <c r="BR19" i="9" s="1"/>
  <c r="BS23" i="5" a="1"/>
  <c r="BS23" i="5" s="1"/>
  <c r="BR23" i="5" a="1"/>
  <c r="BR23" i="5" s="1"/>
  <c r="BS45" i="12" a="1"/>
  <c r="BS45" i="12" s="1"/>
  <c r="BR45" i="12" a="1"/>
  <c r="BR45" i="12" s="1"/>
  <c r="BS42" i="6" a="1"/>
  <c r="BS42" i="6" s="1"/>
  <c r="BR42" i="6" a="1"/>
  <c r="BR42" i="6" s="1"/>
  <c r="BS39" i="12" a="1"/>
  <c r="BS39" i="12" s="1"/>
  <c r="BR39" i="12" a="1"/>
  <c r="BR39" i="12" s="1"/>
  <c r="BS43" i="7" a="1"/>
  <c r="BS43" i="7" s="1"/>
  <c r="BR43" i="7" a="1"/>
  <c r="BR43" i="7" s="1"/>
  <c r="BS25" i="10" a="1"/>
  <c r="BS25" i="10" s="1"/>
  <c r="BR25" i="10" a="1"/>
  <c r="BR25" i="10" s="1"/>
  <c r="BS32" i="17" a="1"/>
  <c r="BS32" i="17" s="1"/>
  <c r="BR32" i="17" a="1"/>
  <c r="BR32" i="17" s="1"/>
  <c r="BS30" i="11" a="1"/>
  <c r="BS30" i="11" s="1"/>
  <c r="BR30" i="11" a="1"/>
  <c r="BR30" i="11" s="1"/>
  <c r="BS22" i="16" a="1"/>
  <c r="BS22" i="16" s="1"/>
  <c r="BR22" i="16" a="1"/>
  <c r="BR22" i="16" s="1"/>
  <c r="BS24" i="1" a="1"/>
  <c r="BS24" i="1" s="1"/>
  <c r="BR24" i="1" a="1"/>
  <c r="BR24" i="1" s="1"/>
  <c r="BS26" i="13" a="1"/>
  <c r="BS26" i="13" s="1"/>
  <c r="BR26" i="13" a="1"/>
  <c r="BR26" i="13" s="1"/>
  <c r="BS33" i="21" a="1"/>
  <c r="BS33" i="21" s="1"/>
  <c r="BR33" i="21" a="1"/>
  <c r="BR33" i="21" s="1"/>
  <c r="BS31" i="15" a="1"/>
  <c r="BS31" i="15" s="1"/>
  <c r="BR31" i="15" a="1"/>
  <c r="BR31" i="15" s="1"/>
  <c r="BS23" i="6" a="1"/>
  <c r="BS23" i="6" s="1"/>
  <c r="BR23" i="6" a="1"/>
  <c r="BR23" i="6" s="1"/>
  <c r="BS23" i="15" a="1"/>
  <c r="BS23" i="15" s="1"/>
  <c r="BR23" i="15" a="1"/>
  <c r="BR23" i="15" s="1"/>
  <c r="BS29" i="21" a="1"/>
  <c r="BS29" i="21" s="1"/>
  <c r="BR29" i="21" a="1"/>
  <c r="BR29" i="21" s="1"/>
  <c r="BS36" i="12" a="1"/>
  <c r="BS36" i="12" s="1"/>
  <c r="BR36" i="12" a="1"/>
  <c r="BR36" i="12" s="1"/>
  <c r="BS46" i="5" a="1"/>
  <c r="BS46" i="5" s="1"/>
  <c r="BR46" i="5" a="1"/>
  <c r="BR46" i="5" s="1"/>
  <c r="BS27" i="19" a="1"/>
  <c r="BS27" i="19" s="1"/>
  <c r="BR27" i="19" a="1"/>
  <c r="BR27" i="19" s="1"/>
  <c r="BS17" i="14" a="1"/>
  <c r="BS17" i="14" s="1"/>
  <c r="BR17" i="14" a="1"/>
  <c r="BR17" i="14" s="1"/>
  <c r="BS15" i="20" a="1"/>
  <c r="BS15" i="20" s="1"/>
  <c r="BR15" i="20" a="1"/>
  <c r="BR15" i="20" s="1"/>
  <c r="BS43" i="20" a="1"/>
  <c r="BS43" i="20" s="1"/>
  <c r="BR43" i="20" a="1"/>
  <c r="BR43" i="20" s="1"/>
  <c r="BS42" i="11" a="1"/>
  <c r="BS42" i="11" s="1"/>
  <c r="BR42" i="11" a="1"/>
  <c r="BR42" i="11" s="1"/>
  <c r="BS43" i="18" a="1"/>
  <c r="BS43" i="18" s="1"/>
  <c r="BR43" i="18" a="1"/>
  <c r="BR43" i="18" s="1"/>
  <c r="BS31" i="2" a="1"/>
  <c r="BS31" i="2" s="1"/>
  <c r="BR31" i="2" a="1"/>
  <c r="BR31" i="2" s="1"/>
  <c r="BS17" i="21" a="1"/>
  <c r="BS17" i="21" s="1"/>
  <c r="BR17" i="21" a="1"/>
  <c r="BR17" i="21" s="1"/>
  <c r="BS35" i="6" a="1"/>
  <c r="BS35" i="6" s="1"/>
  <c r="BR35" i="6" a="1"/>
  <c r="BR35" i="6" s="1"/>
  <c r="BS37" i="12" a="1"/>
  <c r="BS37" i="12" s="1"/>
  <c r="BR37" i="12" a="1"/>
  <c r="BR37" i="12" s="1"/>
  <c r="BS20" i="8" a="1"/>
  <c r="BS20" i="8" s="1"/>
  <c r="BR20" i="8" a="1"/>
  <c r="BR20" i="8" s="1"/>
  <c r="BS35" i="12" a="1"/>
  <c r="BS35" i="12" s="1"/>
  <c r="BR35" i="12" a="1"/>
  <c r="BR35" i="12" s="1"/>
  <c r="BS24" i="5" a="1"/>
  <c r="BS24" i="5" s="1"/>
  <c r="BR24" i="5" a="1"/>
  <c r="BR24" i="5" s="1"/>
  <c r="BS21" i="4" a="1"/>
  <c r="BS21" i="4" s="1"/>
  <c r="BR21" i="4" a="1"/>
  <c r="BR21" i="4" s="1"/>
  <c r="BS39" i="7" a="1"/>
  <c r="BS39" i="7" s="1"/>
  <c r="BR39" i="7" a="1"/>
  <c r="BR39" i="7" s="1"/>
  <c r="BS24" i="17" a="1"/>
  <c r="BS24" i="17" s="1"/>
  <c r="BR24" i="17" a="1"/>
  <c r="BR24" i="17" s="1"/>
  <c r="BS16" i="17" a="1"/>
  <c r="BS16" i="17" s="1"/>
  <c r="BR16" i="17" a="1"/>
  <c r="BR16" i="17" s="1"/>
  <c r="BS18" i="20" a="1"/>
  <c r="BS18" i="20" s="1"/>
  <c r="BR18" i="20" a="1"/>
  <c r="BR18" i="20" s="1"/>
  <c r="BS19" i="11" a="1"/>
  <c r="BS19" i="11" s="1"/>
  <c r="BR19" i="11" a="1"/>
  <c r="BR19" i="11" s="1"/>
  <c r="BS39" i="17" a="1"/>
  <c r="BS39" i="17" s="1"/>
  <c r="BR39" i="17" a="1"/>
  <c r="BR39" i="17" s="1"/>
  <c r="BS32" i="1" a="1"/>
  <c r="BS32" i="1" s="1"/>
  <c r="BR32" i="1" a="1"/>
  <c r="BR32" i="1" s="1"/>
  <c r="BS42" i="18" a="1"/>
  <c r="BS42" i="18" s="1"/>
  <c r="BR42" i="18" a="1"/>
  <c r="BR42" i="18" s="1"/>
  <c r="BS42" i="3" a="1"/>
  <c r="BS42" i="3" s="1"/>
  <c r="BR42" i="3" a="1"/>
  <c r="BR42" i="3" s="1"/>
  <c r="BS35" i="10" a="1"/>
  <c r="BS35" i="10" s="1"/>
  <c r="BR35" i="10" a="1"/>
  <c r="BR35" i="10" s="1"/>
  <c r="BS16" i="15" a="1"/>
  <c r="BS16" i="15" s="1"/>
  <c r="BR16" i="15" a="1"/>
  <c r="BR16" i="15" s="1"/>
  <c r="BS19" i="15" a="1"/>
  <c r="BS19" i="15" s="1"/>
  <c r="BR19" i="15" a="1"/>
  <c r="BR19" i="15" s="1"/>
  <c r="BS40" i="3" a="1"/>
  <c r="BS40" i="3" s="1"/>
  <c r="BR40" i="3" a="1"/>
  <c r="BR40" i="3" s="1"/>
  <c r="BS18" i="6" a="1"/>
  <c r="BS18" i="6" s="1"/>
  <c r="BR18" i="6" a="1"/>
  <c r="BR18" i="6" s="1"/>
  <c r="BS44" i="13" a="1"/>
  <c r="BS44" i="13" s="1"/>
  <c r="BR44" i="13" a="1"/>
  <c r="BR44" i="13" s="1"/>
  <c r="BS31" i="20" a="1"/>
  <c r="BS31" i="20" s="1"/>
  <c r="BR31" i="20" a="1"/>
  <c r="BR31" i="20" s="1"/>
  <c r="BS22" i="21" a="1"/>
  <c r="BS22" i="21" s="1"/>
  <c r="BR22" i="21" a="1"/>
  <c r="BR22" i="21" s="1"/>
  <c r="BS34" i="7" a="1"/>
  <c r="BS34" i="7" s="1"/>
  <c r="BR34" i="7" a="1"/>
  <c r="BR34" i="7" s="1"/>
  <c r="BS40" i="9" a="1"/>
  <c r="BS40" i="9" s="1"/>
  <c r="BR40" i="9" a="1"/>
  <c r="BR40" i="9" s="1"/>
  <c r="BS39" i="20" a="1"/>
  <c r="BS39" i="20" s="1"/>
  <c r="BR39" i="20" a="1"/>
  <c r="BR39" i="20" s="1"/>
  <c r="BS44" i="10" a="1"/>
  <c r="BS44" i="10" s="1"/>
  <c r="BR44" i="10" a="1"/>
  <c r="BR44" i="10" s="1"/>
  <c r="BS20" i="12" a="1"/>
  <c r="BS20" i="12" s="1"/>
  <c r="BR20" i="12" a="1"/>
  <c r="BR20" i="12" s="1"/>
  <c r="BS24" i="10" a="1"/>
  <c r="BS24" i="10" s="1"/>
  <c r="BR24" i="10" a="1"/>
  <c r="BR24" i="10" s="1"/>
  <c r="BS27" i="2" a="1"/>
  <c r="BS27" i="2" s="1"/>
  <c r="BR27" i="2" a="1"/>
  <c r="BR27" i="2" s="1"/>
  <c r="BR98" i="2" s="1"/>
  <c r="BS19" i="1" a="1"/>
  <c r="BS19" i="1" s="1"/>
  <c r="BR19" i="1" a="1"/>
  <c r="BR19" i="1" s="1"/>
  <c r="BS32" i="12" a="1"/>
  <c r="BS32" i="12" s="1"/>
  <c r="BR32" i="12" a="1"/>
  <c r="BR32" i="12" s="1"/>
  <c r="BS29" i="6" a="1"/>
  <c r="BS29" i="6" s="1"/>
  <c r="BR29" i="6" a="1"/>
  <c r="BR29" i="6" s="1"/>
  <c r="BS17" i="5" a="1"/>
  <c r="BS17" i="5" s="1"/>
  <c r="BR17" i="5" a="1"/>
  <c r="BR17" i="5" s="1"/>
  <c r="BS44" i="6" a="1"/>
  <c r="BS44" i="6" s="1"/>
  <c r="BR44" i="6" a="1"/>
  <c r="BR44" i="6" s="1"/>
  <c r="BS28" i="7" a="1"/>
  <c r="BS28" i="7" s="1"/>
  <c r="BR28" i="7" a="1"/>
  <c r="BR28" i="7" s="1"/>
  <c r="BS43" i="11" a="1"/>
  <c r="BS43" i="11" s="1"/>
  <c r="BR43" i="11" a="1"/>
  <c r="BR43" i="11" s="1"/>
  <c r="BS35" i="5" a="1"/>
  <c r="BS35" i="5" s="1"/>
  <c r="BR35" i="5" a="1"/>
  <c r="BR35" i="5" s="1"/>
  <c r="BS35" i="7" a="1"/>
  <c r="BS35" i="7" s="1"/>
  <c r="BR35" i="7" a="1"/>
  <c r="BR35" i="7" s="1"/>
  <c r="BS27" i="11" a="1"/>
  <c r="BS27" i="11" s="1"/>
  <c r="BR27" i="11" a="1"/>
  <c r="BR27" i="11" s="1"/>
  <c r="BS32" i="18" a="1"/>
  <c r="BS32" i="18" s="1"/>
  <c r="BR32" i="18" a="1"/>
  <c r="BR32" i="18" s="1"/>
  <c r="BS32" i="14" a="1"/>
  <c r="BS32" i="14" s="1"/>
  <c r="BR32" i="14" a="1"/>
  <c r="BR32" i="14" s="1"/>
  <c r="BS22" i="1" a="1"/>
  <c r="BS22" i="1" s="1"/>
  <c r="BR22" i="1" a="1"/>
  <c r="BR22" i="1" s="1"/>
  <c r="BS37" i="1" a="1"/>
  <c r="BS37" i="1" s="1"/>
  <c r="BR37" i="1" a="1"/>
  <c r="BR37" i="1" s="1"/>
  <c r="BS34" i="18" a="1"/>
  <c r="BS34" i="18" s="1"/>
  <c r="BR34" i="18" a="1"/>
  <c r="BR34" i="18" s="1"/>
  <c r="BS42" i="15" a="1"/>
  <c r="BS42" i="15" s="1"/>
  <c r="BR42" i="15" a="1"/>
  <c r="BR42" i="15" s="1"/>
  <c r="BS29" i="18" a="1"/>
  <c r="BS29" i="18" s="1"/>
  <c r="BR29" i="18" a="1"/>
  <c r="BR29" i="18" s="1"/>
  <c r="BS31" i="16" a="1"/>
  <c r="BS31" i="16" s="1"/>
  <c r="BR31" i="16" a="1"/>
  <c r="BR31" i="16" s="1"/>
  <c r="BS35" i="20" a="1"/>
  <c r="BS35" i="20" s="1"/>
  <c r="BR35" i="20" a="1"/>
  <c r="BR35" i="20" s="1"/>
  <c r="BS42" i="7" a="1"/>
  <c r="BS42" i="7" s="1"/>
  <c r="BR42" i="7" a="1"/>
  <c r="BR42" i="7" s="1"/>
  <c r="BS27" i="20" a="1"/>
  <c r="BS27" i="20" s="1"/>
  <c r="BR27" i="20" a="1"/>
  <c r="BR27" i="20" s="1"/>
  <c r="BS25" i="7" a="1"/>
  <c r="BS25" i="7" s="1"/>
  <c r="BR25" i="7" a="1"/>
  <c r="BR25" i="7" s="1"/>
  <c r="BS36" i="10" a="1"/>
  <c r="BS36" i="10" s="1"/>
  <c r="BR36" i="10" a="1"/>
  <c r="BR36" i="10" s="1"/>
  <c r="BS25" i="15" a="1"/>
  <c r="BS25" i="15" s="1"/>
  <c r="BR25" i="15" a="1"/>
  <c r="BR25" i="15" s="1"/>
  <c r="BS27" i="1" a="1"/>
  <c r="BS27" i="1" s="1"/>
  <c r="BR27" i="1" a="1"/>
  <c r="BR27" i="1" s="1"/>
  <c r="BS45" i="13" a="1"/>
  <c r="BS45" i="13" s="1"/>
  <c r="BR45" i="13" a="1"/>
  <c r="BR45" i="13" s="1"/>
  <c r="BS21" i="1" a="1"/>
  <c r="BS21" i="1" s="1"/>
  <c r="BR21" i="1" a="1"/>
  <c r="BR21" i="1" s="1"/>
  <c r="BS22" i="5" a="1"/>
  <c r="BS22" i="5" s="1"/>
  <c r="BR22" i="5" a="1"/>
  <c r="BR22" i="5" s="1"/>
  <c r="BS31" i="13" a="1"/>
  <c r="BS31" i="13" s="1"/>
  <c r="BR31" i="13" a="1"/>
  <c r="BR31" i="13" s="1"/>
  <c r="BS37" i="2" a="1"/>
  <c r="BS37" i="2" s="1"/>
  <c r="BR37" i="2" a="1"/>
  <c r="BR37" i="2" s="1"/>
  <c r="BS43" i="2" a="1"/>
  <c r="BS43" i="2" s="1"/>
  <c r="BR43" i="2" a="1"/>
  <c r="BR43" i="2" s="1"/>
  <c r="BS35" i="2" a="1"/>
  <c r="BS35" i="2" s="1"/>
  <c r="BR35" i="2" a="1"/>
  <c r="BR35" i="2" s="1"/>
  <c r="BS46" i="7" a="1"/>
  <c r="BS46" i="7" s="1"/>
  <c r="BR46" i="7" a="1"/>
  <c r="BR46" i="7" s="1"/>
  <c r="BS22" i="9" a="1"/>
  <c r="BS22" i="9" s="1"/>
  <c r="BR22" i="9" a="1"/>
  <c r="BR22" i="9" s="1"/>
  <c r="BS40" i="6" a="1"/>
  <c r="BS40" i="6" s="1"/>
  <c r="BR40" i="6" a="1"/>
  <c r="BR40" i="6" s="1"/>
  <c r="BS36" i="9" a="1"/>
  <c r="BS36" i="9" s="1"/>
  <c r="BR36" i="9" a="1"/>
  <c r="BR36" i="9" s="1"/>
  <c r="BS27" i="5" a="1"/>
  <c r="BS27" i="5" s="1"/>
  <c r="BR27" i="5" a="1"/>
  <c r="BR27" i="5" s="1"/>
  <c r="BS31" i="7" a="1"/>
  <c r="BS31" i="7" s="1"/>
  <c r="BR31" i="7" a="1"/>
  <c r="BR31" i="7" s="1"/>
  <c r="BS22" i="19" a="1"/>
  <c r="BS22" i="19" s="1"/>
  <c r="BR22" i="19" a="1"/>
  <c r="BR22" i="19" s="1"/>
  <c r="BS20" i="18" a="1"/>
  <c r="BS20" i="18" s="1"/>
  <c r="BR20" i="18" a="1"/>
  <c r="BR20" i="18" s="1"/>
  <c r="BS30" i="1" a="1"/>
  <c r="BS30" i="1" s="1"/>
  <c r="BR30" i="1" a="1"/>
  <c r="BR30" i="1" s="1"/>
  <c r="BS18" i="10" a="1"/>
  <c r="BS18" i="10" s="1"/>
  <c r="BR18" i="10" a="1"/>
  <c r="BR18" i="10" s="1"/>
  <c r="BS34" i="20" a="1"/>
  <c r="BS34" i="20" s="1"/>
  <c r="BR34" i="20" a="1"/>
  <c r="BR34" i="20" s="1"/>
  <c r="BS26" i="21" a="1"/>
  <c r="BS26" i="21" s="1"/>
  <c r="BR26" i="21" a="1"/>
  <c r="BR26" i="21" s="1"/>
  <c r="BS21" i="18" a="1"/>
  <c r="BS21" i="18" s="1"/>
  <c r="BR21" i="18" a="1"/>
  <c r="BR21" i="18" s="1"/>
  <c r="BS28" i="15" a="1"/>
  <c r="BS28" i="15" s="1"/>
  <c r="BR28" i="15" a="1"/>
  <c r="BR28" i="15" s="1"/>
  <c r="BS27" i="16" a="1"/>
  <c r="BS27" i="16" s="1"/>
  <c r="BR27" i="16" a="1"/>
  <c r="BR27" i="16" s="1"/>
  <c r="BS33" i="11" a="1"/>
  <c r="BS33" i="11" s="1"/>
  <c r="BR33" i="11" a="1"/>
  <c r="BR33" i="11" s="1"/>
  <c r="BS18" i="16" a="1"/>
  <c r="BS18" i="16" s="1"/>
  <c r="BR18" i="16" a="1"/>
  <c r="BR18" i="16" s="1"/>
  <c r="BS43" i="5" a="1"/>
  <c r="BS43" i="5" s="1"/>
  <c r="BR43" i="5" a="1"/>
  <c r="BR43" i="5" s="1"/>
  <c r="BR114" i="5" s="1"/>
  <c r="BS26" i="7" a="1"/>
  <c r="BS26" i="7" s="1"/>
  <c r="BR26" i="7" a="1"/>
  <c r="BR26" i="7" s="1"/>
  <c r="BS38" i="15" a="1"/>
  <c r="BS38" i="15" s="1"/>
  <c r="BR38" i="15" a="1"/>
  <c r="BR38" i="15" s="1"/>
  <c r="BS16" i="19" a="1"/>
  <c r="BS16" i="19" s="1"/>
  <c r="BR16" i="19" a="1"/>
  <c r="BR16" i="19" s="1"/>
  <c r="BS25" i="8" a="1"/>
  <c r="BS25" i="8" s="1"/>
  <c r="BR25" i="8" a="1"/>
  <c r="BR25" i="8" s="1"/>
  <c r="BS21" i="7" a="1"/>
  <c r="BS21" i="7" s="1"/>
  <c r="BR21" i="7" a="1"/>
  <c r="BR21" i="7" s="1"/>
  <c r="BS30" i="4" a="1"/>
  <c r="BS30" i="4" s="1"/>
  <c r="BR30" i="4" a="1"/>
  <c r="BR30" i="4" s="1"/>
  <c r="BS25" i="4" a="1"/>
  <c r="BS25" i="4" s="1"/>
  <c r="BR25" i="4" a="1"/>
  <c r="BR25" i="4" s="1"/>
  <c r="BS33" i="16" a="1"/>
  <c r="BS33" i="16" s="1"/>
  <c r="BR33" i="16" a="1"/>
  <c r="BR33" i="16" s="1"/>
  <c r="BS20" i="1" a="1"/>
  <c r="BS20" i="1" s="1"/>
  <c r="BR20" i="1" a="1"/>
  <c r="BR20" i="1" s="1"/>
  <c r="BS29" i="1" a="1"/>
  <c r="BS29" i="1" s="1"/>
  <c r="BR29" i="1" a="1"/>
  <c r="BR29" i="1" s="1"/>
  <c r="BS46" i="12" a="1"/>
  <c r="BS46" i="12" s="1"/>
  <c r="BR46" i="12" a="1"/>
  <c r="BR46" i="12" s="1"/>
  <c r="BS19" i="16" a="1"/>
  <c r="BS19" i="16" s="1"/>
  <c r="BR19" i="16" a="1"/>
  <c r="BR19" i="16" s="1"/>
  <c r="BS32" i="2" a="1"/>
  <c r="BS32" i="2" s="1"/>
  <c r="BR32" i="2" a="1"/>
  <c r="BR32" i="2" s="1"/>
  <c r="BS16" i="18" a="1"/>
  <c r="BS16" i="18" s="1"/>
  <c r="BR16" i="18" a="1"/>
  <c r="BR16" i="18" s="1"/>
  <c r="BS39" i="2" a="1"/>
  <c r="BS39" i="2" s="1"/>
  <c r="BR39" i="2" a="1"/>
  <c r="BR39" i="2" s="1"/>
  <c r="BS35" i="3" a="1"/>
  <c r="BS35" i="3" s="1"/>
  <c r="BR35" i="3" a="1"/>
  <c r="BR35" i="3" s="1"/>
  <c r="BS38" i="7" a="1"/>
  <c r="BS38" i="7" s="1"/>
  <c r="BR38" i="7" a="1"/>
  <c r="BR38" i="7" s="1"/>
  <c r="BS33" i="6" a="1"/>
  <c r="BS33" i="6" s="1"/>
  <c r="BR33" i="6" a="1"/>
  <c r="BR33" i="6" s="1"/>
  <c r="BS20" i="13" a="1"/>
  <c r="BS20" i="13" s="1"/>
  <c r="BR20" i="13" a="1"/>
  <c r="BR20" i="13" s="1"/>
  <c r="BS36" i="6" a="1"/>
  <c r="BS36" i="6" s="1"/>
  <c r="BR36" i="6" a="1"/>
  <c r="BR36" i="6" s="1"/>
  <c r="BS42" i="12" a="1"/>
  <c r="BS42" i="12" s="1"/>
  <c r="BR42" i="12" a="1"/>
  <c r="BR42" i="12" s="1"/>
  <c r="BS46" i="9" a="1"/>
  <c r="BS46" i="9" s="1"/>
  <c r="BR46" i="9" a="1"/>
  <c r="BR46" i="9" s="1"/>
  <c r="BS41" i="12" a="1"/>
  <c r="BS41" i="12" s="1"/>
  <c r="BR41" i="12" a="1"/>
  <c r="BR41" i="12" s="1"/>
  <c r="BS36" i="15" a="1"/>
  <c r="BS36" i="15" s="1"/>
  <c r="BR36" i="15" a="1"/>
  <c r="BR36" i="15" s="1"/>
  <c r="BS17" i="20" a="1"/>
  <c r="BS17" i="20" s="1"/>
  <c r="BR17" i="20" a="1"/>
  <c r="BR17" i="20" s="1"/>
  <c r="BS43" i="14" a="1"/>
  <c r="BS43" i="14" s="1"/>
  <c r="BR43" i="14" a="1"/>
  <c r="BR43" i="14" s="1"/>
  <c r="BS43" i="16" a="1"/>
  <c r="BS43" i="16" s="1"/>
  <c r="BR43" i="16" a="1"/>
  <c r="BR43" i="16" s="1"/>
  <c r="BS23" i="16" a="1"/>
  <c r="BS23" i="16" s="1"/>
  <c r="BR23" i="16" a="1"/>
  <c r="BR23" i="16" s="1"/>
  <c r="BS44" i="5" a="1"/>
  <c r="BS44" i="5" s="1"/>
  <c r="BR44" i="5" a="1"/>
  <c r="BR44" i="5" s="1"/>
  <c r="BS28" i="12" a="1"/>
  <c r="BS28" i="12" s="1"/>
  <c r="BR28" i="12" a="1"/>
  <c r="BR28" i="12" s="1"/>
  <c r="BS21" i="17" a="1"/>
  <c r="BS21" i="17" s="1"/>
  <c r="BR21" i="17" a="1"/>
  <c r="BR21" i="17" s="1"/>
  <c r="BS36" i="5" a="1"/>
  <c r="BS36" i="5" s="1"/>
  <c r="BR36" i="5" a="1"/>
  <c r="BR36" i="5" s="1"/>
  <c r="BS22" i="7" a="1"/>
  <c r="BS22" i="7" s="1"/>
  <c r="BR22" i="7" a="1"/>
  <c r="BR22" i="7" s="1"/>
  <c r="BS34" i="16" a="1"/>
  <c r="BS34" i="16" s="1"/>
  <c r="BR34" i="16" a="1"/>
  <c r="BR34" i="16" s="1"/>
  <c r="BS40" i="20" a="1"/>
  <c r="BS40" i="20" s="1"/>
  <c r="BR40" i="20" a="1"/>
  <c r="BR40" i="20" s="1"/>
  <c r="BS36" i="1" a="1"/>
  <c r="BS36" i="1" s="1"/>
  <c r="BR36" i="1" a="1"/>
  <c r="BR36" i="1" s="1"/>
  <c r="BS19" i="20" a="1"/>
  <c r="BS19" i="20" s="1"/>
  <c r="BR19" i="20" a="1"/>
  <c r="BR19" i="20" s="1"/>
  <c r="BS33" i="15" a="1"/>
  <c r="BS33" i="15" s="1"/>
  <c r="BR33" i="15" a="1"/>
  <c r="BR33" i="15" s="1"/>
  <c r="BS19" i="3" a="1"/>
  <c r="BS19" i="3" s="1"/>
  <c r="BR19" i="3" a="1"/>
  <c r="BR19" i="3" s="1"/>
  <c r="BS28" i="16" a="1"/>
  <c r="BS28" i="16" s="1"/>
  <c r="BR28" i="16" a="1"/>
  <c r="BR28" i="16" s="1"/>
  <c r="BS28" i="1" a="1"/>
  <c r="BS28" i="1" s="1"/>
  <c r="BR28" i="1" a="1"/>
  <c r="BR28" i="1" s="1"/>
  <c r="BS20" i="14" a="1"/>
  <c r="BS20" i="14" s="1"/>
  <c r="BR20" i="14" a="1"/>
  <c r="BR20" i="14" s="1"/>
  <c r="BS34" i="1" a="1"/>
  <c r="BS34" i="1" s="1"/>
  <c r="BR34" i="1" a="1"/>
  <c r="BR34" i="1" s="1"/>
  <c r="BS30" i="9" a="1"/>
  <c r="BS30" i="9" s="1"/>
  <c r="BR30" i="9" a="1"/>
  <c r="BR30" i="9" s="1"/>
  <c r="BS40" i="19" a="1"/>
  <c r="BS40" i="19" s="1"/>
  <c r="BR40" i="19" a="1"/>
  <c r="BR40" i="19" s="1"/>
  <c r="BS36" i="4" a="1"/>
  <c r="BS36" i="4" s="1"/>
  <c r="BR36" i="4" a="1"/>
  <c r="BR36" i="4" s="1"/>
  <c r="BS30" i="3" a="1"/>
  <c r="BS30" i="3" s="1"/>
  <c r="BR30" i="3" a="1"/>
  <c r="BR30" i="3" s="1"/>
  <c r="BS21" i="6" a="1"/>
  <c r="BS21" i="6" s="1"/>
  <c r="BR21" i="6" a="1"/>
  <c r="BR21" i="6" s="1"/>
  <c r="BS33" i="2" a="1"/>
  <c r="BS33" i="2" s="1"/>
  <c r="BR33" i="2" a="1"/>
  <c r="BR33" i="2" s="1"/>
  <c r="BS21" i="9" a="1"/>
  <c r="BS21" i="9" s="1"/>
  <c r="BR21" i="9" a="1"/>
  <c r="BR21" i="9" s="1"/>
  <c r="BS34" i="12" a="1"/>
  <c r="BS34" i="12" s="1"/>
  <c r="BR34" i="12" a="1"/>
  <c r="BR34" i="12" s="1"/>
  <c r="BS31" i="9" a="1"/>
  <c r="BS31" i="9" s="1"/>
  <c r="BR31" i="9" a="1"/>
  <c r="BR31" i="9" s="1"/>
  <c r="BS33" i="12" a="1"/>
  <c r="BS33" i="12" s="1"/>
  <c r="BR33" i="12" a="1"/>
  <c r="BR33" i="12" s="1"/>
  <c r="BS21" i="15" a="1"/>
  <c r="BS21" i="15" s="1"/>
  <c r="BR21" i="15" a="1"/>
  <c r="BR21" i="15" s="1"/>
  <c r="BS46" i="20" a="1"/>
  <c r="BS46" i="20" s="1"/>
  <c r="BR46" i="20" a="1"/>
  <c r="BR46" i="20" s="1"/>
  <c r="BS43" i="1" a="1"/>
  <c r="BS43" i="1" s="1"/>
  <c r="BR43" i="1" a="1"/>
  <c r="BR43" i="1" s="1"/>
  <c r="BS35" i="15" a="1"/>
  <c r="BS35" i="15" s="1"/>
  <c r="BR35" i="15" a="1"/>
  <c r="BR35" i="15" s="1"/>
  <c r="BS22" i="14" a="1"/>
  <c r="BS22" i="14" s="1"/>
  <c r="BR22" i="14" a="1"/>
  <c r="BR22" i="14" s="1"/>
  <c r="BS17" i="16" a="1"/>
  <c r="BS17" i="16" s="1"/>
  <c r="BR17" i="16" a="1"/>
  <c r="BR17" i="16" s="1"/>
  <c r="BS23" i="19" a="1"/>
  <c r="BS23" i="19" s="1"/>
  <c r="BR23" i="19" a="1"/>
  <c r="BR23" i="19" s="1"/>
  <c r="BS25" i="13" a="1"/>
  <c r="BS25" i="13" s="1"/>
  <c r="BR25" i="13" a="1"/>
  <c r="BR25" i="13" s="1"/>
  <c r="BS28" i="5" a="1"/>
  <c r="BS28" i="5" s="1"/>
  <c r="BR28" i="5" a="1"/>
  <c r="BR28" i="5" s="1"/>
  <c r="BS44" i="14" a="1"/>
  <c r="BS44" i="14" s="1"/>
  <c r="BR44" i="14" a="1"/>
  <c r="BR44" i="14" s="1"/>
  <c r="BS38" i="18" a="1"/>
  <c r="BS38" i="18" s="1"/>
  <c r="BR38" i="18" a="1"/>
  <c r="BR38" i="18" s="1"/>
  <c r="BS31" i="5" a="1"/>
  <c r="BS31" i="5" s="1"/>
  <c r="BR31" i="5" a="1"/>
  <c r="BR31" i="5" s="1"/>
  <c r="BS42" i="8" a="1"/>
  <c r="BS42" i="8" s="1"/>
  <c r="BR42" i="8" a="1"/>
  <c r="BR42" i="8" s="1"/>
  <c r="BS44" i="1" a="1"/>
  <c r="BS44" i="1" s="1"/>
  <c r="BR44" i="1" a="1"/>
  <c r="BR44" i="1" s="1"/>
  <c r="BS20" i="15" a="1"/>
  <c r="BS20" i="15" s="1"/>
  <c r="BR20" i="15" a="1"/>
  <c r="BR20" i="15" s="1"/>
  <c r="BS41" i="5" a="1"/>
  <c r="BS41" i="5" s="1"/>
  <c r="BR41" i="5" a="1"/>
  <c r="BR41" i="5" s="1"/>
  <c r="BS24" i="16" a="1"/>
  <c r="BS24" i="16" s="1"/>
  <c r="BR24" i="16" a="1"/>
  <c r="BR24" i="16" s="1"/>
  <c r="BS33" i="1" a="1"/>
  <c r="BS33" i="1" s="1"/>
  <c r="BR33" i="1" a="1"/>
  <c r="BR33" i="1" s="1"/>
  <c r="BS44" i="15" a="1"/>
  <c r="BS44" i="15" s="1"/>
  <c r="BR44" i="15" a="1"/>
  <c r="BR44" i="15" s="1"/>
  <c r="BS20" i="2" a="1"/>
  <c r="BS20" i="2" s="1"/>
  <c r="BR20" i="2" a="1"/>
  <c r="BR20" i="2" s="1"/>
  <c r="BS28" i="4" a="1"/>
  <c r="BS28" i="4" s="1"/>
  <c r="BR28" i="4" a="1"/>
  <c r="BR28" i="4" s="1"/>
  <c r="BS37" i="3" a="1"/>
  <c r="BS37" i="3" s="1"/>
  <c r="BR37" i="3" a="1"/>
  <c r="BR37" i="3" s="1"/>
  <c r="BS16" i="6" a="1"/>
  <c r="BS16" i="6" s="1"/>
  <c r="BR16" i="6" a="1"/>
  <c r="BR16" i="6" s="1"/>
  <c r="BS30" i="10" a="1"/>
  <c r="BS30" i="10" s="1"/>
  <c r="BR30" i="10" a="1"/>
  <c r="BR30" i="10" s="1"/>
  <c r="BS19" i="6" a="1"/>
  <c r="BS19" i="6" s="1"/>
  <c r="BR19" i="6" a="1"/>
  <c r="BR19" i="6" s="1"/>
  <c r="BS24" i="9" a="1"/>
  <c r="BS24" i="9" s="1"/>
  <c r="BR24" i="9" a="1"/>
  <c r="BR24" i="9" s="1"/>
  <c r="BS25" i="12" a="1"/>
  <c r="BS25" i="12" s="1"/>
  <c r="BR25" i="12" a="1"/>
  <c r="BR25" i="12" s="1"/>
  <c r="BS31" i="12" a="1"/>
  <c r="BS31" i="12" s="1"/>
  <c r="BR31" i="12" a="1"/>
  <c r="BR31" i="12" s="1"/>
  <c r="BS45" i="16" a="1"/>
  <c r="BS45" i="16" s="1"/>
  <c r="BR45" i="16" a="1"/>
  <c r="BR45" i="16" s="1"/>
  <c r="BS31" i="19" a="1"/>
  <c r="BS31" i="19" s="1"/>
  <c r="BR31" i="19" a="1"/>
  <c r="BR31" i="19" s="1"/>
  <c r="BS40" i="16" a="1"/>
  <c r="BS40" i="16" s="1"/>
  <c r="BR40" i="16" a="1"/>
  <c r="BR40" i="16" s="1"/>
  <c r="BS23" i="21" a="1"/>
  <c r="BS23" i="21" s="1"/>
  <c r="BR23" i="21" a="1"/>
  <c r="BR23" i="21" s="1"/>
  <c r="BS21" i="12" a="1"/>
  <c r="BS21" i="12" s="1"/>
  <c r="BR21" i="12" a="1"/>
  <c r="BR21" i="12" s="1"/>
  <c r="BS45" i="17" a="1"/>
  <c r="BS45" i="17" s="1"/>
  <c r="BR45" i="17" a="1"/>
  <c r="BR45" i="17" s="1"/>
  <c r="BS44" i="20" a="1"/>
  <c r="BS44" i="20" s="1"/>
  <c r="BR44" i="20" a="1"/>
  <c r="BR44" i="20" s="1"/>
  <c r="BS35" i="17" a="1"/>
  <c r="BS35" i="17" s="1"/>
  <c r="BR35" i="17" a="1"/>
  <c r="BR35" i="17" s="1"/>
  <c r="BS20" i="5" a="1"/>
  <c r="BS20" i="5" s="1"/>
  <c r="BR20" i="5" a="1"/>
  <c r="BR20" i="5" s="1"/>
  <c r="BS18" i="1" a="1"/>
  <c r="BS18" i="1" s="1"/>
  <c r="BR18" i="1" a="1"/>
  <c r="BR18" i="1" s="1"/>
  <c r="BS44" i="19" a="1"/>
  <c r="BS44" i="19" s="1"/>
  <c r="BR44" i="19" a="1"/>
  <c r="BR44" i="19" s="1"/>
  <c r="BS17" i="15" a="1"/>
  <c r="BS17" i="15" s="1"/>
  <c r="BR17" i="15" a="1"/>
  <c r="BR17" i="15" s="1"/>
  <c r="BS45" i="9" a="1"/>
  <c r="BS45" i="9" s="1"/>
  <c r="BR45" i="9" a="1"/>
  <c r="BR45" i="9" s="1"/>
  <c r="BS27" i="4" a="1"/>
  <c r="BS27" i="4" s="1"/>
  <c r="BR27" i="4" a="1"/>
  <c r="BR27" i="4" s="1"/>
  <c r="BS32" i="8" a="1"/>
  <c r="BS32" i="8" s="1"/>
  <c r="BR32" i="8" a="1"/>
  <c r="BR32" i="8" s="1"/>
  <c r="BS19" i="19" a="1"/>
  <c r="BS19" i="19" s="1"/>
  <c r="BR19" i="19" a="1"/>
  <c r="BR19" i="19" s="1"/>
  <c r="BS27" i="8" a="1"/>
  <c r="BS27" i="8" s="1"/>
  <c r="BR27" i="8" a="1"/>
  <c r="BR27" i="8" s="1"/>
  <c r="BS39" i="8" a="1"/>
  <c r="BS39" i="8" s="1"/>
  <c r="BR39" i="8" a="1"/>
  <c r="BR39" i="8" s="1"/>
  <c r="BS16" i="16" a="1"/>
  <c r="BS16" i="16" s="1"/>
  <c r="BR16" i="16" a="1"/>
  <c r="BR16" i="16" s="1"/>
  <c r="BS41" i="1" a="1"/>
  <c r="BS41" i="1" s="1"/>
  <c r="BR41" i="1" a="1"/>
  <c r="BR41" i="1" s="1"/>
  <c r="BS17" i="4" a="1"/>
  <c r="BS17" i="4" s="1"/>
  <c r="BR17" i="4" a="1"/>
  <c r="BR17" i="4" s="1"/>
  <c r="BS41" i="11" a="1"/>
  <c r="BS41" i="11" s="1"/>
  <c r="BR41" i="11" a="1"/>
  <c r="BR41" i="11" s="1"/>
  <c r="BS26" i="14" a="1"/>
  <c r="BS26" i="14" s="1"/>
  <c r="BR26" i="14" a="1"/>
  <c r="BR26" i="14" s="1"/>
  <c r="BS39" i="16" a="1"/>
  <c r="BS39" i="16" s="1"/>
  <c r="BR39" i="16" a="1"/>
  <c r="BR39" i="16" s="1"/>
  <c r="CS122" i="13"/>
  <c r="BS33" i="5" a="1"/>
  <c r="BS33" i="5" s="1"/>
  <c r="BS42" i="17" a="1"/>
  <c r="BS42" i="17" s="1"/>
  <c r="BS33" i="18" a="1"/>
  <c r="BS33" i="18" s="1"/>
  <c r="BR122" i="13"/>
  <c r="BZ122" i="5"/>
  <c r="CL122" i="5"/>
  <c r="CT122" i="2"/>
  <c r="CJ49" i="5"/>
  <c r="BS33" i="7" a="1"/>
  <c r="BS33" i="7" s="1"/>
  <c r="CP49" i="13"/>
  <c r="BQ89" i="2"/>
  <c r="BQ93" i="2"/>
  <c r="BQ97" i="2"/>
  <c r="BQ101" i="2"/>
  <c r="BQ106" i="2"/>
  <c r="BQ110" i="2"/>
  <c r="BQ114" i="2"/>
  <c r="BQ117" i="2"/>
  <c r="BQ86" i="2"/>
  <c r="BQ90" i="2"/>
  <c r="BQ94" i="2"/>
  <c r="BQ98" i="2"/>
  <c r="BQ102" i="2"/>
  <c r="BQ107" i="2"/>
  <c r="BQ111" i="2"/>
  <c r="BQ115" i="2"/>
  <c r="BQ91" i="2"/>
  <c r="BQ99" i="2"/>
  <c r="BQ104" i="2"/>
  <c r="BQ112" i="2"/>
  <c r="BQ113" i="2"/>
  <c r="BQ95" i="2"/>
  <c r="BQ105" i="2"/>
  <c r="BQ88" i="2"/>
  <c r="BQ96" i="2"/>
  <c r="BQ87" i="2"/>
  <c r="BQ108" i="2"/>
  <c r="BQ100" i="2"/>
  <c r="BQ103" i="2"/>
  <c r="BQ92" i="2"/>
  <c r="BP50" i="2"/>
  <c r="BQ109" i="2"/>
  <c r="CD122" i="13"/>
  <c r="BQ117" i="5"/>
  <c r="BQ86" i="5"/>
  <c r="BQ90" i="5"/>
  <c r="BQ94" i="5"/>
  <c r="BQ98" i="5"/>
  <c r="BQ102" i="5"/>
  <c r="BQ107" i="5"/>
  <c r="BQ111" i="5"/>
  <c r="BQ115" i="5"/>
  <c r="BQ87" i="5"/>
  <c r="BQ91" i="5"/>
  <c r="BQ95" i="5"/>
  <c r="BQ99" i="5"/>
  <c r="BQ103" i="5"/>
  <c r="BQ104" i="5"/>
  <c r="BQ108" i="5"/>
  <c r="BQ112" i="5"/>
  <c r="BQ88" i="5"/>
  <c r="BQ96" i="5"/>
  <c r="BQ109" i="5"/>
  <c r="BQ93" i="5"/>
  <c r="BQ105" i="5"/>
  <c r="BQ97" i="5"/>
  <c r="BQ106" i="5"/>
  <c r="BQ100" i="5"/>
  <c r="BQ113" i="5"/>
  <c r="BQ114" i="5"/>
  <c r="BQ101" i="5"/>
  <c r="BQ89" i="5"/>
  <c r="BQ92" i="5"/>
  <c r="BQ110" i="5"/>
  <c r="BP50" i="5"/>
  <c r="BW122" i="5"/>
  <c r="BS46" i="6" a="1"/>
  <c r="BS46" i="6" s="1"/>
  <c r="BQ117" i="13"/>
  <c r="BQ87" i="13"/>
  <c r="BQ91" i="13"/>
  <c r="BQ95" i="13"/>
  <c r="BQ99" i="13"/>
  <c r="BQ103" i="13"/>
  <c r="BQ104" i="13"/>
  <c r="BQ108" i="13"/>
  <c r="BQ112" i="13"/>
  <c r="BQ88" i="13"/>
  <c r="BQ92" i="13"/>
  <c r="BQ96" i="13"/>
  <c r="BQ100" i="13"/>
  <c r="BQ105" i="13"/>
  <c r="BQ109" i="13"/>
  <c r="BQ113" i="13"/>
  <c r="BQ102" i="13"/>
  <c r="BQ106" i="13"/>
  <c r="BQ107" i="13"/>
  <c r="BQ114" i="13"/>
  <c r="BQ98" i="13"/>
  <c r="BQ94" i="13"/>
  <c r="BQ101" i="13"/>
  <c r="BQ89" i="13"/>
  <c r="BQ111" i="13"/>
  <c r="BQ93" i="13"/>
  <c r="BQ115" i="13"/>
  <c r="BQ86" i="13"/>
  <c r="BQ110" i="13"/>
  <c r="BQ97" i="13"/>
  <c r="BQ90" i="13"/>
  <c r="BP50" i="13"/>
  <c r="CC122" i="13"/>
  <c r="CM122" i="2"/>
  <c r="BX122" i="2"/>
  <c r="BV122" i="13"/>
  <c r="BT122" i="5"/>
  <c r="CB49" i="5"/>
  <c r="BY122" i="13"/>
  <c r="BS122" i="2"/>
  <c r="BY122" i="2"/>
  <c r="BS37" i="19" a="1"/>
  <c r="BS37" i="19" s="1"/>
  <c r="CK122" i="13"/>
  <c r="CJ49" i="13"/>
  <c r="CH122" i="13"/>
  <c r="CJ122" i="2"/>
  <c r="CN122" i="13"/>
  <c r="BS122" i="5"/>
  <c r="K47" i="1"/>
  <c r="BT49" i="13"/>
  <c r="BR49" i="13"/>
  <c r="CR49" i="13"/>
  <c r="BS18" i="19" a="1"/>
  <c r="BS18" i="19" s="1"/>
  <c r="BX50" i="10"/>
  <c r="CF50" i="10"/>
  <c r="CN50" i="10"/>
  <c r="CN121" i="10" s="1" a="1"/>
  <c r="CN121" i="10" s="1"/>
  <c r="CV50" i="10"/>
  <c r="CV121" i="10" s="1" a="1"/>
  <c r="CV121" i="10" s="1"/>
  <c r="BQ50" i="10"/>
  <c r="BY50" i="10"/>
  <c r="CG50" i="10"/>
  <c r="CO50" i="10"/>
  <c r="BR50" i="10"/>
  <c r="BZ50" i="10"/>
  <c r="CH50" i="10"/>
  <c r="CP50" i="10"/>
  <c r="BS50" i="10"/>
  <c r="CA50" i="10"/>
  <c r="CI50" i="10"/>
  <c r="CQ50" i="10"/>
  <c r="BT50" i="10"/>
  <c r="CB50" i="10"/>
  <c r="CJ50" i="10"/>
  <c r="CR50" i="10"/>
  <c r="CR121" i="10" s="1" a="1"/>
  <c r="CR121" i="10" s="1"/>
  <c r="BU50" i="10"/>
  <c r="CC50" i="10"/>
  <c r="CK50" i="10"/>
  <c r="CS50" i="10"/>
  <c r="BV50" i="10"/>
  <c r="CD50" i="10"/>
  <c r="CL50" i="10"/>
  <c r="CT50" i="10"/>
  <c r="BW50" i="10"/>
  <c r="CE50" i="10"/>
  <c r="CM50" i="10"/>
  <c r="CU50" i="10"/>
  <c r="BR50" i="8"/>
  <c r="BZ50" i="8"/>
  <c r="CH50" i="8"/>
  <c r="CP50" i="8"/>
  <c r="BS50" i="8"/>
  <c r="CA50" i="8"/>
  <c r="CI50" i="8"/>
  <c r="CQ50" i="8"/>
  <c r="BT50" i="8"/>
  <c r="CB50" i="8"/>
  <c r="CJ50" i="8"/>
  <c r="CR50" i="8"/>
  <c r="BU50" i="8"/>
  <c r="CC50" i="8"/>
  <c r="CK50" i="8"/>
  <c r="CS50" i="8"/>
  <c r="BV50" i="8"/>
  <c r="CD50" i="8"/>
  <c r="CD121" i="8" s="1" a="1"/>
  <c r="CD121" i="8" s="1"/>
  <c r="CL50" i="8"/>
  <c r="CT50" i="8"/>
  <c r="CT121" i="8" s="1" a="1"/>
  <c r="CT121" i="8" s="1"/>
  <c r="BW50" i="8"/>
  <c r="CE50" i="8"/>
  <c r="CM50" i="8"/>
  <c r="CU50" i="8"/>
  <c r="BX50" i="8"/>
  <c r="CF50" i="8"/>
  <c r="CN50" i="8"/>
  <c r="CV50" i="8"/>
  <c r="BQ50" i="8"/>
  <c r="BQ121" i="8" s="1" a="1"/>
  <c r="BQ121" i="8" s="1"/>
  <c r="BY50" i="8"/>
  <c r="CG50" i="8"/>
  <c r="CO50" i="8"/>
  <c r="BS32" i="4" a="1"/>
  <c r="BS32" i="4" s="1"/>
  <c r="K47" i="12"/>
  <c r="BR15" i="12" a="1"/>
  <c r="BR15" i="12" s="1"/>
  <c r="K47" i="16"/>
  <c r="BR15" i="16" a="1"/>
  <c r="BR15" i="16" s="1"/>
  <c r="BS35" i="11" a="1"/>
  <c r="BS35" i="11" s="1"/>
  <c r="K47" i="20"/>
  <c r="BS44" i="16" a="1"/>
  <c r="BS44" i="16" s="1"/>
  <c r="BS37" i="21" a="1"/>
  <c r="BS37" i="21" s="1"/>
  <c r="N20" i="1"/>
  <c r="BT20" i="1" s="1" a="1"/>
  <c r="BT20" i="1" s="1"/>
  <c r="BS22" i="15" a="1"/>
  <c r="BS22" i="15" s="1"/>
  <c r="BS26" i="18" a="1"/>
  <c r="BS26" i="18" s="1"/>
  <c r="BS32" i="20" a="1"/>
  <c r="BS32" i="20" s="1"/>
  <c r="BR50" i="16"/>
  <c r="BZ50" i="16"/>
  <c r="CH50" i="16"/>
  <c r="CP50" i="16"/>
  <c r="BS50" i="16"/>
  <c r="CA50" i="16"/>
  <c r="CI50" i="16"/>
  <c r="CQ50" i="16"/>
  <c r="CQ121" i="16" s="1" a="1"/>
  <c r="CQ121" i="16" s="1"/>
  <c r="BT50" i="16"/>
  <c r="CB50" i="16"/>
  <c r="CJ50" i="16"/>
  <c r="CR50" i="16"/>
  <c r="BU50" i="16"/>
  <c r="CC50" i="16"/>
  <c r="CK50" i="16"/>
  <c r="CS50" i="16"/>
  <c r="BV50" i="16"/>
  <c r="CD50" i="16"/>
  <c r="CD121" i="16" s="1" a="1"/>
  <c r="CD121" i="16" s="1"/>
  <c r="CL50" i="16"/>
  <c r="CT50" i="16"/>
  <c r="BW50" i="16"/>
  <c r="CE50" i="16"/>
  <c r="CM50" i="16"/>
  <c r="CU50" i="16"/>
  <c r="BX50" i="16"/>
  <c r="CF50" i="16"/>
  <c r="CN50" i="16"/>
  <c r="CV50" i="16"/>
  <c r="BQ50" i="16"/>
  <c r="BY50" i="16"/>
  <c r="CG50" i="16"/>
  <c r="CG121" i="16" s="1" a="1"/>
  <c r="CG121" i="16" s="1"/>
  <c r="CO50" i="16"/>
  <c r="BV50" i="4"/>
  <c r="CD50" i="4"/>
  <c r="CL50" i="4"/>
  <c r="CT50" i="4"/>
  <c r="BW50" i="4"/>
  <c r="CE50" i="4"/>
  <c r="CM50" i="4"/>
  <c r="CU50" i="4"/>
  <c r="BX50" i="4"/>
  <c r="CF50" i="4"/>
  <c r="CN50" i="4"/>
  <c r="CV50" i="4"/>
  <c r="BQ50" i="4"/>
  <c r="BQ121" i="4" s="1" a="1"/>
  <c r="BQ121" i="4" s="1"/>
  <c r="BY50" i="4"/>
  <c r="CG50" i="4"/>
  <c r="CO50" i="4"/>
  <c r="BR50" i="4"/>
  <c r="BZ50" i="4"/>
  <c r="CH50" i="4"/>
  <c r="CP50" i="4"/>
  <c r="BS50" i="4"/>
  <c r="CA50" i="4"/>
  <c r="CI50" i="4"/>
  <c r="CQ50" i="4"/>
  <c r="BT50" i="4"/>
  <c r="CB50" i="4"/>
  <c r="CJ50" i="4"/>
  <c r="CR50" i="4"/>
  <c r="BU50" i="4"/>
  <c r="CC50" i="4"/>
  <c r="CK50" i="4"/>
  <c r="CS50" i="4"/>
  <c r="BS19" i="18" a="1"/>
  <c r="BS19" i="18" s="1"/>
  <c r="BS15" i="17" a="1"/>
  <c r="BS15" i="17" s="1"/>
  <c r="K47" i="11"/>
  <c r="K47" i="17"/>
  <c r="BS16" i="14" a="1"/>
  <c r="BS16" i="14" s="1"/>
  <c r="N20" i="8"/>
  <c r="BT20" i="8" s="1" a="1"/>
  <c r="BT20" i="8" s="1"/>
  <c r="K47" i="15"/>
  <c r="N30" i="1"/>
  <c r="BT30" i="1" s="1" a="1"/>
  <c r="BT30" i="1" s="1"/>
  <c r="N31" i="15"/>
  <c r="BT31" i="15" s="1" a="1"/>
  <c r="BT31" i="15" s="1"/>
  <c r="N43" i="9"/>
  <c r="BT43" i="9" s="1" a="1"/>
  <c r="BT43" i="9" s="1"/>
  <c r="N40" i="2"/>
  <c r="BT40" i="2" s="1" a="1"/>
  <c r="BT40" i="2" s="1"/>
  <c r="N23" i="6"/>
  <c r="BT23" i="6" s="1" a="1"/>
  <c r="BT23" i="6" s="1"/>
  <c r="K47" i="5"/>
  <c r="K47" i="6"/>
  <c r="N25" i="10"/>
  <c r="BT25" i="10" s="1" a="1"/>
  <c r="BT25" i="10" s="1"/>
  <c r="BQ120" i="2"/>
  <c r="BQ50" i="17"/>
  <c r="BY50" i="17"/>
  <c r="CG50" i="17"/>
  <c r="CG121" i="17" s="1" a="1"/>
  <c r="CG121" i="17" s="1"/>
  <c r="CO50" i="17"/>
  <c r="BR50" i="17"/>
  <c r="BZ50" i="17"/>
  <c r="CH50" i="17"/>
  <c r="CP50" i="17"/>
  <c r="BS50" i="17"/>
  <c r="BS121" i="17" s="1" a="1"/>
  <c r="BS121" i="17" s="1"/>
  <c r="CA50" i="17"/>
  <c r="CI50" i="17"/>
  <c r="CQ50" i="17"/>
  <c r="BT50" i="17"/>
  <c r="CB50" i="17"/>
  <c r="CJ50" i="17"/>
  <c r="CR50" i="17"/>
  <c r="BU50" i="17"/>
  <c r="CC50" i="17"/>
  <c r="CK50" i="17"/>
  <c r="CS50" i="17"/>
  <c r="BV50" i="17"/>
  <c r="CD50" i="17"/>
  <c r="CL50" i="17"/>
  <c r="CT50" i="17"/>
  <c r="CT121" i="17" s="1" a="1"/>
  <c r="CT121" i="17" s="1"/>
  <c r="BW50" i="17"/>
  <c r="CE50" i="17"/>
  <c r="CM50" i="17"/>
  <c r="CU50" i="17"/>
  <c r="BX50" i="17"/>
  <c r="CF50" i="17"/>
  <c r="CN50" i="17"/>
  <c r="CV50" i="17"/>
  <c r="BT50" i="14"/>
  <c r="CB50" i="14"/>
  <c r="CJ50" i="14"/>
  <c r="CR50" i="14"/>
  <c r="BU50" i="14"/>
  <c r="CC50" i="14"/>
  <c r="CK50" i="14"/>
  <c r="CS50" i="14"/>
  <c r="BV50" i="14"/>
  <c r="CD50" i="14"/>
  <c r="CL50" i="14"/>
  <c r="CT50" i="14"/>
  <c r="BW50" i="14"/>
  <c r="CE50" i="14"/>
  <c r="CM50" i="14"/>
  <c r="CU50" i="14"/>
  <c r="BX50" i="14"/>
  <c r="CF50" i="14"/>
  <c r="CN50" i="14"/>
  <c r="CV50" i="14"/>
  <c r="BQ50" i="14"/>
  <c r="BY50" i="14"/>
  <c r="CG50" i="14"/>
  <c r="CO50" i="14"/>
  <c r="BR50" i="14"/>
  <c r="BZ50" i="14"/>
  <c r="CH50" i="14"/>
  <c r="CP50" i="14"/>
  <c r="BS50" i="14"/>
  <c r="CA50" i="14"/>
  <c r="CI50" i="14"/>
  <c r="CQ50" i="14"/>
  <c r="CQ49" i="14" s="1"/>
  <c r="BR104" i="5"/>
  <c r="BR107" i="5"/>
  <c r="BR112" i="5"/>
  <c r="BR115" i="5"/>
  <c r="BW50" i="19"/>
  <c r="CE50" i="19"/>
  <c r="CM50" i="19"/>
  <c r="CU50" i="19"/>
  <c r="BX50" i="19"/>
  <c r="CF50" i="19"/>
  <c r="CN50" i="19"/>
  <c r="CV50" i="19"/>
  <c r="BQ50" i="19"/>
  <c r="BY50" i="19"/>
  <c r="CG50" i="19"/>
  <c r="CO50" i="19"/>
  <c r="BR50" i="19"/>
  <c r="BZ50" i="19"/>
  <c r="CH50" i="19"/>
  <c r="CP50" i="19"/>
  <c r="BS50" i="19"/>
  <c r="CA50" i="19"/>
  <c r="CA49" i="19" s="1"/>
  <c r="CI50" i="19"/>
  <c r="CQ50" i="19"/>
  <c r="BT50" i="19"/>
  <c r="CB50" i="19"/>
  <c r="CJ50" i="19"/>
  <c r="CR50" i="19"/>
  <c r="CR121" i="19" s="1" a="1"/>
  <c r="CR121" i="19" s="1"/>
  <c r="BU50" i="19"/>
  <c r="CC50" i="19"/>
  <c r="CK50" i="19"/>
  <c r="CS50" i="19"/>
  <c r="BV50" i="19"/>
  <c r="CD50" i="19"/>
  <c r="CD121" i="19" s="1" a="1"/>
  <c r="CD121" i="19" s="1"/>
  <c r="CL50" i="19"/>
  <c r="CL121" i="19" s="1" a="1"/>
  <c r="CL121" i="19" s="1"/>
  <c r="CT50" i="19"/>
  <c r="BS30" i="19" a="1"/>
  <c r="BS30" i="19" s="1"/>
  <c r="K47" i="3"/>
  <c r="BS34" i="15" a="1"/>
  <c r="BS34" i="15" s="1"/>
  <c r="N29" i="6"/>
  <c r="BT29" i="6" s="1" a="1"/>
  <c r="BT29" i="6" s="1"/>
  <c r="BS40" i="18" a="1"/>
  <c r="BS40" i="18" s="1"/>
  <c r="BS42" i="19" a="1"/>
  <c r="BS42" i="19" s="1"/>
  <c r="BS39" i="19" a="1"/>
  <c r="BS39" i="19" s="1"/>
  <c r="BQ50" i="9"/>
  <c r="BQ121" i="9" s="1" a="1"/>
  <c r="BQ121" i="9" s="1"/>
  <c r="BY50" i="9"/>
  <c r="CG50" i="9"/>
  <c r="CO50" i="9"/>
  <c r="BR50" i="9"/>
  <c r="BZ50" i="9"/>
  <c r="CH50" i="9"/>
  <c r="CH121" i="9" s="1" a="1"/>
  <c r="CH121" i="9" s="1"/>
  <c r="CP50" i="9"/>
  <c r="BS50" i="9"/>
  <c r="CA50" i="9"/>
  <c r="CI50" i="9"/>
  <c r="CQ50" i="9"/>
  <c r="BT50" i="9"/>
  <c r="CB50" i="9"/>
  <c r="CJ50" i="9"/>
  <c r="CR50" i="9"/>
  <c r="BU50" i="9"/>
  <c r="CC50" i="9"/>
  <c r="CK50" i="9"/>
  <c r="CS50" i="9"/>
  <c r="BV50" i="9"/>
  <c r="CD50" i="9"/>
  <c r="CL50" i="9"/>
  <c r="CL121" i="9" s="1" a="1"/>
  <c r="CL121" i="9" s="1"/>
  <c r="CT50" i="9"/>
  <c r="BW50" i="9"/>
  <c r="CE50" i="9"/>
  <c r="CM50" i="9"/>
  <c r="CU50" i="9"/>
  <c r="BX50" i="9"/>
  <c r="CF50" i="9"/>
  <c r="CN50" i="9"/>
  <c r="CN121" i="9" s="1" a="1"/>
  <c r="CN121" i="9" s="1"/>
  <c r="CV50" i="9"/>
  <c r="BS50" i="15"/>
  <c r="CA50" i="15"/>
  <c r="CI50" i="15"/>
  <c r="CQ50" i="15"/>
  <c r="BT50" i="15"/>
  <c r="CB50" i="15"/>
  <c r="CJ50" i="15"/>
  <c r="CR50" i="15"/>
  <c r="BU50" i="15"/>
  <c r="CC50" i="15"/>
  <c r="CK50" i="15"/>
  <c r="CS50" i="15"/>
  <c r="BV50" i="15"/>
  <c r="CD50" i="15"/>
  <c r="CD121" i="15" s="1" a="1"/>
  <c r="CD121" i="15" s="1"/>
  <c r="CL50" i="15"/>
  <c r="CT50" i="15"/>
  <c r="BW50" i="15"/>
  <c r="BW121" i="15" s="1" a="1"/>
  <c r="BW121" i="15" s="1"/>
  <c r="CE50" i="15"/>
  <c r="CM50" i="15"/>
  <c r="CU50" i="15"/>
  <c r="BX50" i="15"/>
  <c r="CF50" i="15"/>
  <c r="CN50" i="15"/>
  <c r="CV50" i="15"/>
  <c r="BQ50" i="15"/>
  <c r="BQ121" i="15" s="1" a="1"/>
  <c r="BQ121" i="15" s="1"/>
  <c r="BY50" i="15"/>
  <c r="CG50" i="15"/>
  <c r="CO50" i="15"/>
  <c r="BR50" i="15"/>
  <c r="BZ50" i="15"/>
  <c r="CH50" i="15"/>
  <c r="CP50" i="15"/>
  <c r="BS50" i="7"/>
  <c r="CA50" i="7"/>
  <c r="CI50" i="7"/>
  <c r="CQ50" i="7"/>
  <c r="BT50" i="7"/>
  <c r="CB50" i="7"/>
  <c r="CJ50" i="7"/>
  <c r="CR50" i="7"/>
  <c r="BU50" i="7"/>
  <c r="CC50" i="7"/>
  <c r="CK50" i="7"/>
  <c r="CS50" i="7"/>
  <c r="BV50" i="7"/>
  <c r="CD50" i="7"/>
  <c r="CL50" i="7"/>
  <c r="CT50" i="7"/>
  <c r="BW50" i="7"/>
  <c r="CE50" i="7"/>
  <c r="CM50" i="7"/>
  <c r="CU50" i="7"/>
  <c r="BX50" i="7"/>
  <c r="CF50" i="7"/>
  <c r="CN50" i="7"/>
  <c r="CV50" i="7"/>
  <c r="BQ50" i="7"/>
  <c r="BY50" i="7"/>
  <c r="CG50" i="7"/>
  <c r="CO50" i="7"/>
  <c r="BR50" i="7"/>
  <c r="BZ50" i="7"/>
  <c r="CH50" i="7"/>
  <c r="CP50" i="7"/>
  <c r="BS28" i="20" a="1"/>
  <c r="BS28" i="20" s="1"/>
  <c r="N27" i="1"/>
  <c r="BT27" i="1" s="1" a="1"/>
  <c r="BT27" i="1" s="1"/>
  <c r="N30" i="4"/>
  <c r="BT30" i="4" s="1" a="1"/>
  <c r="BT30" i="4" s="1"/>
  <c r="N16" i="19"/>
  <c r="BT16" i="19" s="1" a="1"/>
  <c r="BT16" i="19" s="1"/>
  <c r="N32" i="2"/>
  <c r="BT32" i="2" s="1" a="1"/>
  <c r="BT32" i="2" s="1"/>
  <c r="K47" i="10"/>
  <c r="N33" i="16"/>
  <c r="BT33" i="16" s="1" a="1"/>
  <c r="BT33" i="16" s="1"/>
  <c r="N36" i="5"/>
  <c r="BT36" i="5" s="1" a="1"/>
  <c r="BT36" i="5" s="1"/>
  <c r="K47" i="7"/>
  <c r="BW50" i="3"/>
  <c r="CE50" i="3"/>
  <c r="CM50" i="3"/>
  <c r="CU50" i="3"/>
  <c r="BX50" i="3"/>
  <c r="BX121" i="3" s="1" a="1"/>
  <c r="BX121" i="3" s="1"/>
  <c r="CF50" i="3"/>
  <c r="CN50" i="3"/>
  <c r="CV50" i="3"/>
  <c r="BQ50" i="3"/>
  <c r="BQ121" i="3" s="1" a="1"/>
  <c r="BQ121" i="3" s="1"/>
  <c r="BY50" i="3"/>
  <c r="CG50" i="3"/>
  <c r="CO50" i="3"/>
  <c r="BR50" i="3"/>
  <c r="BZ50" i="3"/>
  <c r="CH50" i="3"/>
  <c r="CP50" i="3"/>
  <c r="BS50" i="3"/>
  <c r="CA50" i="3"/>
  <c r="CI50" i="3"/>
  <c r="CQ50" i="3"/>
  <c r="BT50" i="3"/>
  <c r="CB50" i="3"/>
  <c r="CJ50" i="3"/>
  <c r="CR50" i="3"/>
  <c r="BU50" i="3"/>
  <c r="CC50" i="3"/>
  <c r="CK50" i="3"/>
  <c r="CS50" i="3"/>
  <c r="BV50" i="3"/>
  <c r="CD50" i="3"/>
  <c r="CD121" i="3" s="1" a="1"/>
  <c r="CD121" i="3" s="1"/>
  <c r="CL50" i="3"/>
  <c r="CT50" i="3"/>
  <c r="BQ120" i="13"/>
  <c r="BQ50" i="1"/>
  <c r="BQ121" i="1" s="1" a="1"/>
  <c r="BQ121" i="1" s="1"/>
  <c r="BY50" i="1"/>
  <c r="CG50" i="1"/>
  <c r="CO50" i="1"/>
  <c r="BR50" i="1"/>
  <c r="BR121" i="1" s="1" a="1"/>
  <c r="BR121" i="1" s="1"/>
  <c r="BZ50" i="1"/>
  <c r="CH50" i="1"/>
  <c r="CP50" i="1"/>
  <c r="BS50" i="1"/>
  <c r="CA50" i="1"/>
  <c r="CI50" i="1"/>
  <c r="CQ50" i="1"/>
  <c r="BT50" i="1"/>
  <c r="CB50" i="1"/>
  <c r="CJ50" i="1"/>
  <c r="CR50" i="1"/>
  <c r="BU50" i="1"/>
  <c r="CC50" i="1"/>
  <c r="CK50" i="1"/>
  <c r="CS50" i="1"/>
  <c r="BV50" i="1"/>
  <c r="CD50" i="1"/>
  <c r="CL50" i="1"/>
  <c r="CT50" i="1"/>
  <c r="BW50" i="1"/>
  <c r="CE50" i="1"/>
  <c r="CM50" i="1"/>
  <c r="CU50" i="1"/>
  <c r="BX50" i="1"/>
  <c r="CF50" i="1"/>
  <c r="CN50" i="1"/>
  <c r="CV50" i="1"/>
  <c r="K47" i="21"/>
  <c r="BR15" i="21" a="1"/>
  <c r="BR15" i="21" s="1"/>
  <c r="K47" i="14"/>
  <c r="N46" i="7"/>
  <c r="BT46" i="7" s="1" a="1"/>
  <c r="BT46" i="7" s="1"/>
  <c r="N34" i="21"/>
  <c r="BT34" i="21" s="1" a="1"/>
  <c r="BT34" i="21" s="1"/>
  <c r="N20" i="2"/>
  <c r="BT20" i="2" s="1" a="1"/>
  <c r="BT20" i="2" s="1"/>
  <c r="BS45" i="20" a="1"/>
  <c r="BS45" i="20" s="1"/>
  <c r="BR91" i="2"/>
  <c r="BR108" i="2"/>
  <c r="BV50" i="20"/>
  <c r="CD50" i="20"/>
  <c r="CD121" i="20" s="1" a="1"/>
  <c r="CD121" i="20" s="1"/>
  <c r="CL50" i="20"/>
  <c r="CT50" i="20"/>
  <c r="BW50" i="20"/>
  <c r="CE50" i="20"/>
  <c r="CM50" i="20"/>
  <c r="CU50" i="20"/>
  <c r="BX50" i="20"/>
  <c r="CF50" i="20"/>
  <c r="CN50" i="20"/>
  <c r="CV50" i="20"/>
  <c r="BQ50" i="20"/>
  <c r="BQ121" i="20" s="1" a="1"/>
  <c r="BQ121" i="20" s="1"/>
  <c r="BY50" i="20"/>
  <c r="CG50" i="20"/>
  <c r="CO50" i="20"/>
  <c r="BR50" i="20"/>
  <c r="BZ50" i="20"/>
  <c r="CH50" i="20"/>
  <c r="CP50" i="20"/>
  <c r="BS50" i="20"/>
  <c r="CA50" i="20"/>
  <c r="CI50" i="20"/>
  <c r="CQ50" i="20"/>
  <c r="BT50" i="20"/>
  <c r="CB50" i="20"/>
  <c r="CJ50" i="20"/>
  <c r="CR50" i="20"/>
  <c r="BU50" i="20"/>
  <c r="CC50" i="20"/>
  <c r="CK50" i="20"/>
  <c r="CS50" i="20"/>
  <c r="BS32" i="16" a="1"/>
  <c r="BS32" i="16" s="1"/>
  <c r="K47" i="4"/>
  <c r="K47" i="13"/>
  <c r="K47" i="8"/>
  <c r="BR15" i="8" a="1"/>
  <c r="BR15" i="8" s="1"/>
  <c r="N46" i="6"/>
  <c r="BT46" i="6" s="1" a="1"/>
  <c r="BT46" i="6" s="1"/>
  <c r="N34" i="7"/>
  <c r="BT34" i="7" s="1" a="1"/>
  <c r="BT34" i="7" s="1"/>
  <c r="N18" i="14"/>
  <c r="BT18" i="14" s="1" a="1"/>
  <c r="BT18" i="14" s="1"/>
  <c r="N31" i="16"/>
  <c r="BT31" i="16" s="1" a="1"/>
  <c r="BT31" i="16" s="1"/>
  <c r="K47" i="19"/>
  <c r="N33" i="7"/>
  <c r="BT33" i="7" s="1" a="1"/>
  <c r="BT33" i="7" s="1"/>
  <c r="N26" i="14"/>
  <c r="BT26" i="14" s="1" a="1"/>
  <c r="BT26" i="14" s="1"/>
  <c r="N44" i="6"/>
  <c r="BT44" i="6" s="1" a="1"/>
  <c r="BT44" i="6" s="1"/>
  <c r="N35" i="10"/>
  <c r="BT35" i="10" s="1" a="1"/>
  <c r="BT35" i="10" s="1"/>
  <c r="N39" i="7"/>
  <c r="BT39" i="7" s="1" a="1"/>
  <c r="BT39" i="7" s="1"/>
  <c r="N27" i="11"/>
  <c r="BT27" i="11" s="1" a="1"/>
  <c r="BT27" i="11" s="1"/>
  <c r="K47" i="18"/>
  <c r="BR15" i="18" a="1"/>
  <c r="BR15" i="18" s="1"/>
  <c r="BW50" i="11"/>
  <c r="CE50" i="11"/>
  <c r="CM50" i="11"/>
  <c r="CU50" i="11"/>
  <c r="BX50" i="11"/>
  <c r="CF50" i="11"/>
  <c r="CN50" i="11"/>
  <c r="CV50" i="11"/>
  <c r="BQ50" i="11"/>
  <c r="BQ121" i="11" s="1" a="1"/>
  <c r="BQ121" i="11" s="1"/>
  <c r="BY50" i="11"/>
  <c r="CG50" i="11"/>
  <c r="CO50" i="11"/>
  <c r="BR50" i="11"/>
  <c r="BZ50" i="11"/>
  <c r="CH50" i="11"/>
  <c r="CP50" i="11"/>
  <c r="BS50" i="11"/>
  <c r="CA50" i="11"/>
  <c r="CI50" i="11"/>
  <c r="CQ50" i="11"/>
  <c r="BT50" i="11"/>
  <c r="CB50" i="11"/>
  <c r="CJ50" i="11"/>
  <c r="CR50" i="11"/>
  <c r="BU50" i="11"/>
  <c r="CC50" i="11"/>
  <c r="CK50" i="11"/>
  <c r="CS50" i="11"/>
  <c r="BV50" i="11"/>
  <c r="CD50" i="11"/>
  <c r="CD121" i="11" s="1" a="1"/>
  <c r="CD121" i="11" s="1"/>
  <c r="CL50" i="11"/>
  <c r="CT50" i="11"/>
  <c r="BV50" i="12"/>
  <c r="CD50" i="12"/>
  <c r="CD121" i="12" s="1" a="1"/>
  <c r="CD121" i="12" s="1"/>
  <c r="CL50" i="12"/>
  <c r="CT50" i="12"/>
  <c r="BW50" i="12"/>
  <c r="CE50" i="12"/>
  <c r="CM50" i="12"/>
  <c r="CU50" i="12"/>
  <c r="BX50" i="12"/>
  <c r="CF50" i="12"/>
  <c r="CN50" i="12"/>
  <c r="CV50" i="12"/>
  <c r="BQ50" i="12"/>
  <c r="BQ121" i="12" s="1" a="1"/>
  <c r="BQ121" i="12" s="1"/>
  <c r="BY50" i="12"/>
  <c r="CG50" i="12"/>
  <c r="CO50" i="12"/>
  <c r="BR50" i="12"/>
  <c r="BZ50" i="12"/>
  <c r="CH50" i="12"/>
  <c r="CP50" i="12"/>
  <c r="BS50" i="12"/>
  <c r="BS121" i="12" s="1" a="1"/>
  <c r="BS121" i="12" s="1"/>
  <c r="CA50" i="12"/>
  <c r="CI50" i="12"/>
  <c r="CQ50" i="12"/>
  <c r="BT50" i="12"/>
  <c r="CB50" i="12"/>
  <c r="CJ50" i="12"/>
  <c r="CR50" i="12"/>
  <c r="BU50" i="12"/>
  <c r="CC50" i="12"/>
  <c r="CK50" i="12"/>
  <c r="CS50" i="12"/>
  <c r="BT50" i="6"/>
  <c r="CB50" i="6"/>
  <c r="CJ50" i="6"/>
  <c r="CR50" i="6"/>
  <c r="BU50" i="6"/>
  <c r="CC50" i="6"/>
  <c r="CK50" i="6"/>
  <c r="CS50" i="6"/>
  <c r="BV50" i="6"/>
  <c r="CD50" i="6"/>
  <c r="CL50" i="6"/>
  <c r="CT50" i="6"/>
  <c r="BW50" i="6"/>
  <c r="CE50" i="6"/>
  <c r="CM50" i="6"/>
  <c r="CU50" i="6"/>
  <c r="BX50" i="6"/>
  <c r="CF50" i="6"/>
  <c r="CN50" i="6"/>
  <c r="CV50" i="6"/>
  <c r="BQ50" i="6"/>
  <c r="BQ121" i="6" s="1" a="1"/>
  <c r="BQ121" i="6" s="1"/>
  <c r="BY50" i="6"/>
  <c r="CG50" i="6"/>
  <c r="CO50" i="6"/>
  <c r="BR50" i="6"/>
  <c r="BZ50" i="6"/>
  <c r="CH50" i="6"/>
  <c r="CP50" i="6"/>
  <c r="BS50" i="6"/>
  <c r="CA50" i="6"/>
  <c r="CI50" i="6"/>
  <c r="CQ50" i="6"/>
  <c r="CQ121" i="6" s="1" a="1"/>
  <c r="CQ121" i="6" s="1"/>
  <c r="BS33" i="4" a="1"/>
  <c r="BS33" i="4" s="1"/>
  <c r="BS43" i="6" a="1"/>
  <c r="BS43" i="6" s="1"/>
  <c r="N38" i="18"/>
  <c r="BT38" i="18" s="1" a="1"/>
  <c r="BT38" i="18" s="1"/>
  <c r="N31" i="4"/>
  <c r="BT31" i="4" s="1" a="1"/>
  <c r="BT31" i="4" s="1"/>
  <c r="BX50" i="18"/>
  <c r="CF50" i="18"/>
  <c r="CN50" i="18"/>
  <c r="CV50" i="18"/>
  <c r="BQ50" i="18"/>
  <c r="BY50" i="18"/>
  <c r="CG50" i="18"/>
  <c r="CO50" i="18"/>
  <c r="BR50" i="18"/>
  <c r="BZ50" i="18"/>
  <c r="CH50" i="18"/>
  <c r="CP50" i="18"/>
  <c r="BS50" i="18"/>
  <c r="CA50" i="18"/>
  <c r="CI50" i="18"/>
  <c r="CQ50" i="18"/>
  <c r="BT50" i="18"/>
  <c r="CB50" i="18"/>
  <c r="CJ50" i="18"/>
  <c r="CR50" i="18"/>
  <c r="BU50" i="18"/>
  <c r="BU121" i="18" s="1" a="1"/>
  <c r="BU121" i="18" s="1"/>
  <c r="CC50" i="18"/>
  <c r="CK50" i="18"/>
  <c r="CS50" i="18"/>
  <c r="BV50" i="18"/>
  <c r="CD50" i="18"/>
  <c r="CD121" i="18" s="1" a="1"/>
  <c r="CD121" i="18" s="1"/>
  <c r="CL50" i="18"/>
  <c r="CT50" i="18"/>
  <c r="BW50" i="18"/>
  <c r="CE50" i="18"/>
  <c r="CM50" i="18"/>
  <c r="CU50" i="18"/>
  <c r="BQ120" i="5"/>
  <c r="BU50" i="21"/>
  <c r="CC50" i="21"/>
  <c r="CK50" i="21"/>
  <c r="CS50" i="21"/>
  <c r="BV50" i="21"/>
  <c r="CD50" i="21"/>
  <c r="CL50" i="21"/>
  <c r="CT50" i="21"/>
  <c r="BW50" i="21"/>
  <c r="CE50" i="21"/>
  <c r="CM50" i="21"/>
  <c r="CU50" i="21"/>
  <c r="BX50" i="21"/>
  <c r="CF50" i="21"/>
  <c r="CN50" i="21"/>
  <c r="CV50" i="21"/>
  <c r="BQ50" i="21"/>
  <c r="BQ121" i="21" s="1" a="1"/>
  <c r="BQ121" i="21" s="1"/>
  <c r="BY50" i="21"/>
  <c r="CG50" i="21"/>
  <c r="CO50" i="21"/>
  <c r="BR50" i="21"/>
  <c r="BZ50" i="21"/>
  <c r="CH50" i="21"/>
  <c r="CP50" i="21"/>
  <c r="BS50" i="21"/>
  <c r="BS121" i="21" s="1" a="1"/>
  <c r="BS121" i="21" s="1"/>
  <c r="CA50" i="21"/>
  <c r="CA121" i="21" s="1" a="1"/>
  <c r="CA121" i="21" s="1"/>
  <c r="CI50" i="21"/>
  <c r="CQ50" i="21"/>
  <c r="BT50" i="21"/>
  <c r="CB50" i="21"/>
  <c r="CJ50" i="21"/>
  <c r="CR50" i="21"/>
  <c r="BS45" i="4" a="1"/>
  <c r="BS45" i="4" s="1"/>
  <c r="BS31" i="14" a="1"/>
  <c r="BS31" i="14" s="1"/>
  <c r="K47" i="2"/>
  <c r="K47" i="9"/>
  <c r="BR15" i="9" a="1"/>
  <c r="BR15" i="9" s="1"/>
  <c r="BS26" i="4" a="1"/>
  <c r="BS26" i="4" s="1"/>
  <c r="N19" i="11"/>
  <c r="BT19" i="11" s="1" a="1"/>
  <c r="BT19" i="11" s="1"/>
  <c r="N22" i="9"/>
  <c r="BT22" i="9" s="1" a="1"/>
  <c r="BT22" i="9" s="1"/>
  <c r="N20" i="13"/>
  <c r="BT20" i="13" s="1" a="1"/>
  <c r="BT20" i="13" s="1"/>
  <c r="N16" i="18"/>
  <c r="BT16" i="18" s="1" a="1"/>
  <c r="BT16" i="18" s="1"/>
  <c r="N23" i="5"/>
  <c r="BT23" i="5" s="1" a="1"/>
  <c r="BT23" i="5" s="1"/>
  <c r="N24" i="1"/>
  <c r="BT24" i="1" s="1" a="1"/>
  <c r="BT24" i="1" s="1"/>
  <c r="CJ49" i="2"/>
  <c r="CE49" i="13"/>
  <c r="CN49" i="2"/>
  <c r="CD49" i="2"/>
  <c r="CP49" i="2"/>
  <c r="CR49" i="2"/>
  <c r="CV49" i="2"/>
  <c r="CT49" i="5"/>
  <c r="BT49" i="5"/>
  <c r="CA49" i="5"/>
  <c r="CN49" i="5"/>
  <c r="CO49" i="13"/>
  <c r="BW49" i="13"/>
  <c r="CL49" i="13"/>
  <c r="CC49" i="13"/>
  <c r="BS49" i="5"/>
  <c r="CV49" i="5"/>
  <c r="CF49" i="2"/>
  <c r="BV49" i="2"/>
  <c r="BS49" i="2"/>
  <c r="BU49" i="2"/>
  <c r="CH49" i="5"/>
  <c r="CI49" i="5"/>
  <c r="CD49" i="5"/>
  <c r="BQ49" i="5"/>
  <c r="CG49" i="13"/>
  <c r="CV49" i="13"/>
  <c r="CD49" i="13"/>
  <c r="CB49" i="8"/>
  <c r="BU49" i="13"/>
  <c r="BS49" i="13"/>
  <c r="BS49" i="15"/>
  <c r="CE49" i="5"/>
  <c r="CT49" i="7"/>
  <c r="BX49" i="2"/>
  <c r="CU49" i="2"/>
  <c r="CA49" i="2"/>
  <c r="CC49" i="2"/>
  <c r="CR49" i="5"/>
  <c r="CQ49" i="5"/>
  <c r="BR49" i="5"/>
  <c r="BY49" i="13"/>
  <c r="CN49" i="13"/>
  <c r="BV49" i="13"/>
  <c r="CA49" i="13"/>
  <c r="BZ49" i="13"/>
  <c r="CR49" i="1"/>
  <c r="CO49" i="2"/>
  <c r="BW49" i="11"/>
  <c r="CM49" i="2"/>
  <c r="CI49" i="2"/>
  <c r="CK49" i="2"/>
  <c r="CG49" i="3"/>
  <c r="CG49" i="2"/>
  <c r="BY49" i="2"/>
  <c r="CG49" i="5"/>
  <c r="BU49" i="5"/>
  <c r="CU49" i="5"/>
  <c r="CV49" i="7"/>
  <c r="BQ49" i="13"/>
  <c r="CF49" i="13"/>
  <c r="CI49" i="13"/>
  <c r="CL49" i="2"/>
  <c r="CE49" i="2"/>
  <c r="CQ49" i="2"/>
  <c r="CS49" i="2"/>
  <c r="BQ49" i="2"/>
  <c r="BW49" i="5"/>
  <c r="CC49" i="5"/>
  <c r="BV49" i="5"/>
  <c r="BW49" i="9"/>
  <c r="BX49" i="13"/>
  <c r="CQ49" i="13"/>
  <c r="CH49" i="2"/>
  <c r="CK49" i="13"/>
  <c r="CH49" i="13"/>
  <c r="BX49" i="16"/>
  <c r="BW49" i="2"/>
  <c r="BR49" i="2"/>
  <c r="BT49" i="2"/>
  <c r="BV49" i="3"/>
  <c r="CK49" i="5"/>
  <c r="CL49" i="5"/>
  <c r="CF49" i="5"/>
  <c r="CU49" i="13"/>
  <c r="CR49" i="7"/>
  <c r="CT49" i="13"/>
  <c r="CT49" i="2"/>
  <c r="BZ49" i="2"/>
  <c r="CB49" i="2"/>
  <c r="CO49" i="5"/>
  <c r="CS49" i="5"/>
  <c r="BZ49" i="5"/>
  <c r="CP49" i="5"/>
  <c r="BQ49" i="11"/>
  <c r="CM49" i="13"/>
  <c r="CS49" i="13"/>
  <c r="CN49" i="10"/>
  <c r="BR37" i="21" l="1" a="1"/>
  <c r="BR37" i="21" s="1"/>
  <c r="BR28" i="20" a="1"/>
  <c r="BR28" i="20" s="1"/>
  <c r="BR39" i="19" a="1"/>
  <c r="BR39" i="19" s="1"/>
  <c r="BR17" i="19" a="1"/>
  <c r="BR17" i="19" s="1"/>
  <c r="BR17" i="9" a="1"/>
  <c r="BR17" i="9" s="1"/>
  <c r="M17" i="9"/>
  <c r="BS17" i="9" s="1" a="1"/>
  <c r="BS17" i="9" s="1"/>
  <c r="M17" i="3"/>
  <c r="BS17" i="3" s="1" a="1"/>
  <c r="BS17" i="3" s="1"/>
  <c r="BR15" i="2" a="1"/>
  <c r="BR15" i="2" s="1"/>
  <c r="M15" i="2"/>
  <c r="BS15" i="2" s="1" a="1"/>
  <c r="BS15" i="2" s="1"/>
  <c r="BR33" i="20" a="1"/>
  <c r="BR33" i="20" s="1"/>
  <c r="M33" i="20"/>
  <c r="BR15" i="4" a="1"/>
  <c r="BR15" i="4" s="1"/>
  <c r="M15" i="4"/>
  <c r="BS15" i="4" s="1" a="1"/>
  <c r="BS15" i="4" s="1"/>
  <c r="BR33" i="17" a="1"/>
  <c r="BR33" i="17" s="1"/>
  <c r="M33" i="17"/>
  <c r="BS33" i="17" s="1" a="1"/>
  <c r="BS33" i="17" s="1"/>
  <c r="BR19" i="18" a="1"/>
  <c r="BR19" i="18" s="1"/>
  <c r="BR33" i="7" a="1"/>
  <c r="BR33" i="7" s="1"/>
  <c r="BR104" i="7" s="1"/>
  <c r="BR33" i="13" a="1"/>
  <c r="BR33" i="13" s="1"/>
  <c r="BR104" i="13" s="1"/>
  <c r="M33" i="13"/>
  <c r="BS33" i="13" s="1" a="1"/>
  <c r="BS33" i="13" s="1"/>
  <c r="BR15" i="5" a="1"/>
  <c r="BR15" i="5" s="1"/>
  <c r="M15" i="5"/>
  <c r="BS15" i="5" s="1" a="1"/>
  <c r="BS15" i="5" s="1"/>
  <c r="BR15" i="19" a="1"/>
  <c r="BR15" i="19" s="1"/>
  <c r="M15" i="19"/>
  <c r="BS15" i="19" s="1" a="1"/>
  <c r="BS15" i="19" s="1"/>
  <c r="BR33" i="18" a="1"/>
  <c r="BR33" i="18" s="1"/>
  <c r="M33" i="3"/>
  <c r="BS33" i="3" s="1" a="1"/>
  <c r="BS33" i="3" s="1"/>
  <c r="BR17" i="6" a="1"/>
  <c r="BR17" i="6" s="1"/>
  <c r="M17" i="6"/>
  <c r="BS17" i="6" s="1" a="1"/>
  <c r="BS17" i="6" s="1"/>
  <c r="BR33" i="19" a="1"/>
  <c r="BR33" i="19" s="1"/>
  <c r="M33" i="19"/>
  <c r="BR17" i="18" a="1"/>
  <c r="BR17" i="18" s="1"/>
  <c r="M17" i="18"/>
  <c r="BR32" i="20" a="1"/>
  <c r="BR32" i="20" s="1"/>
  <c r="BR33" i="10" a="1"/>
  <c r="BR33" i="10" s="1"/>
  <c r="BR104" i="10" s="1"/>
  <c r="M33" i="10"/>
  <c r="BS33" i="10" s="1" a="1"/>
  <c r="BS33" i="10" s="1"/>
  <c r="M17" i="8"/>
  <c r="BS17" i="8" s="1" a="1"/>
  <c r="BS17" i="8" s="1"/>
  <c r="BS88" i="8" s="1"/>
  <c r="BR33" i="4" a="1"/>
  <c r="BR33" i="4" s="1"/>
  <c r="BR17" i="17" a="1"/>
  <c r="BR17" i="17" s="1"/>
  <c r="M17" i="17"/>
  <c r="BS17" i="17" s="1" a="1"/>
  <c r="BS17" i="17" s="1"/>
  <c r="BR15" i="1" a="1"/>
  <c r="BR15" i="1" s="1"/>
  <c r="M15" i="1"/>
  <c r="BS15" i="1" s="1" a="1"/>
  <c r="BS15" i="1" s="1"/>
  <c r="BR15" i="6" a="1"/>
  <c r="BR15" i="6" s="1"/>
  <c r="BR86" i="6" s="1"/>
  <c r="M15" i="6"/>
  <c r="BS15" i="6" s="1" a="1"/>
  <c r="BS15" i="6" s="1"/>
  <c r="BR15" i="11" a="1"/>
  <c r="BR15" i="11" s="1"/>
  <c r="M15" i="11"/>
  <c r="BS15" i="11" s="1" a="1"/>
  <c r="BS15" i="11" s="1"/>
  <c r="M15" i="13"/>
  <c r="BS15" i="13" s="1" a="1"/>
  <c r="BS15" i="13" s="1"/>
  <c r="BR15" i="15" a="1"/>
  <c r="BR15" i="15" s="1"/>
  <c r="M15" i="15"/>
  <c r="BS15" i="15" s="1" a="1"/>
  <c r="BS15" i="15" s="1"/>
  <c r="BR40" i="18" a="1"/>
  <c r="BR40" i="18" s="1"/>
  <c r="BR26" i="18" a="1"/>
  <c r="BR26" i="18" s="1"/>
  <c r="L47" i="15"/>
  <c r="M15" i="7"/>
  <c r="BS15" i="7" s="1" a="1"/>
  <c r="BS15" i="7" s="1"/>
  <c r="BR17" i="7" a="1"/>
  <c r="BR17" i="7" s="1"/>
  <c r="M17" i="7"/>
  <c r="BS17" i="7" s="1" a="1"/>
  <c r="BS17" i="7" s="1"/>
  <c r="BR17" i="2" a="1"/>
  <c r="BR17" i="2" s="1"/>
  <c r="M17" i="2"/>
  <c r="BS17" i="2" s="1" a="1"/>
  <c r="BS17" i="2" s="1"/>
  <c r="BR33" i="8" a="1"/>
  <c r="BR33" i="8" s="1"/>
  <c r="BR104" i="8" s="1"/>
  <c r="M33" i="8"/>
  <c r="BS33" i="8" s="1" a="1"/>
  <c r="BS33" i="8" s="1"/>
  <c r="BR33" i="14" a="1"/>
  <c r="BR33" i="14" s="1"/>
  <c r="M33" i="14"/>
  <c r="BR15" i="10" a="1"/>
  <c r="BR15" i="10" s="1"/>
  <c r="M15" i="10"/>
  <c r="BS15" i="10" s="1" a="1"/>
  <c r="BS15" i="10" s="1"/>
  <c r="M17" i="12"/>
  <c r="BS17" i="12" s="1" a="1"/>
  <c r="BS17" i="12" s="1"/>
  <c r="BR15" i="3" a="1"/>
  <c r="BR15" i="3" s="1"/>
  <c r="BR86" i="3" s="1"/>
  <c r="M15" i="3"/>
  <c r="BR17" i="11" a="1"/>
  <c r="BR17" i="11" s="1"/>
  <c r="M17" i="11"/>
  <c r="BR15" i="17" a="1"/>
  <c r="BR15" i="17" s="1"/>
  <c r="BR15" i="14" a="1"/>
  <c r="BR15" i="14" s="1"/>
  <c r="M15" i="14"/>
  <c r="BS15" i="14" s="1" a="1"/>
  <c r="BS15" i="14" s="1"/>
  <c r="BR24" i="19" a="1"/>
  <c r="BR24" i="19" s="1"/>
  <c r="M24" i="19"/>
  <c r="N24" i="19" s="1"/>
  <c r="BR36" i="17" a="1"/>
  <c r="BR36" i="17" s="1"/>
  <c r="M36" i="17"/>
  <c r="BR21" i="19" a="1"/>
  <c r="BR21" i="19" s="1"/>
  <c r="M21" i="19"/>
  <c r="BS21" i="19" s="1" a="1"/>
  <c r="BS21" i="19" s="1"/>
  <c r="BR28" i="17" a="1"/>
  <c r="BR28" i="17" s="1"/>
  <c r="M28" i="17"/>
  <c r="BS28" i="17" s="1" a="1"/>
  <c r="BS28" i="17" s="1"/>
  <c r="BR31" i="11" a="1"/>
  <c r="BR31" i="11" s="1"/>
  <c r="M31" i="11"/>
  <c r="BS31" i="11" s="1" a="1"/>
  <c r="BS31" i="11" s="1"/>
  <c r="BR19" i="21" a="1"/>
  <c r="BR19" i="21" s="1"/>
  <c r="M19" i="21"/>
  <c r="BS19" i="21" s="1" a="1"/>
  <c r="BS19" i="21" s="1"/>
  <c r="M29" i="15"/>
  <c r="N29" i="15" s="1"/>
  <c r="BT29" i="15" s="1" a="1"/>
  <c r="BT29" i="15" s="1"/>
  <c r="BR45" i="15" a="1"/>
  <c r="BR45" i="15" s="1"/>
  <c r="M45" i="15"/>
  <c r="N45" i="15" s="1"/>
  <c r="BR46" i="11" a="1"/>
  <c r="BR46" i="11" s="1"/>
  <c r="M46" i="11"/>
  <c r="N46" i="11" s="1"/>
  <c r="BT46" i="11" s="1" a="1"/>
  <c r="BT46" i="11" s="1"/>
  <c r="M32" i="9"/>
  <c r="BS32" i="9" s="1" a="1"/>
  <c r="BS32" i="9" s="1"/>
  <c r="BR28" i="13" a="1"/>
  <c r="BR28" i="13" s="1"/>
  <c r="M28" i="13"/>
  <c r="BR38" i="6" a="1"/>
  <c r="BR38" i="6" s="1"/>
  <c r="M38" i="6"/>
  <c r="BS38" i="6" s="1" a="1"/>
  <c r="BS38" i="6" s="1"/>
  <c r="BR35" i="21" a="1"/>
  <c r="BR35" i="21" s="1"/>
  <c r="M35" i="21"/>
  <c r="BS35" i="21" s="1" a="1"/>
  <c r="BS35" i="21" s="1"/>
  <c r="BR44" i="21" a="1"/>
  <c r="BR44" i="21" s="1"/>
  <c r="BR29" i="9" a="1"/>
  <c r="BR29" i="9" s="1"/>
  <c r="M29" i="9"/>
  <c r="BR43" i="19" a="1"/>
  <c r="BR43" i="19" s="1"/>
  <c r="M43" i="19"/>
  <c r="BR37" i="14" a="1"/>
  <c r="BR37" i="14" s="1"/>
  <c r="M37" i="14"/>
  <c r="BR32" i="21" a="1"/>
  <c r="BR32" i="21" s="1"/>
  <c r="BR103" i="21" s="1"/>
  <c r="M32" i="21"/>
  <c r="BR46" i="16" a="1"/>
  <c r="BR46" i="16" s="1"/>
  <c r="M46" i="16"/>
  <c r="BS46" i="16" s="1" a="1"/>
  <c r="BS46" i="16" s="1"/>
  <c r="BR43" i="13" a="1"/>
  <c r="BR43" i="13" s="1"/>
  <c r="M43" i="13"/>
  <c r="BS43" i="13" s="1" a="1"/>
  <c r="BS43" i="13" s="1"/>
  <c r="BR21" i="2" a="1"/>
  <c r="BR21" i="2" s="1"/>
  <c r="BR92" i="2" s="1"/>
  <c r="M21" i="2"/>
  <c r="BS21" i="2" s="1" a="1"/>
  <c r="BS21" i="2" s="1"/>
  <c r="BR36" i="11" a="1"/>
  <c r="BR36" i="11" s="1"/>
  <c r="BR107" i="11" s="1"/>
  <c r="M36" i="11"/>
  <c r="BR22" i="8" a="1"/>
  <c r="BR22" i="8" s="1"/>
  <c r="M22" i="8"/>
  <c r="BS22" i="8" s="1" a="1"/>
  <c r="BS22" i="8" s="1"/>
  <c r="BR21" i="16" a="1"/>
  <c r="BR21" i="16" s="1"/>
  <c r="M21" i="16"/>
  <c r="BS21" i="16" s="1" a="1"/>
  <c r="BS21" i="16" s="1"/>
  <c r="M24" i="21"/>
  <c r="BS24" i="21" s="1" a="1"/>
  <c r="BS24" i="21" s="1"/>
  <c r="BR20" i="3" a="1"/>
  <c r="BR20" i="3" s="1"/>
  <c r="BR91" i="3" s="1"/>
  <c r="M20" i="3"/>
  <c r="BS20" i="3" s="1" a="1"/>
  <c r="BS20" i="3" s="1"/>
  <c r="BR34" i="2" a="1"/>
  <c r="BR34" i="2" s="1"/>
  <c r="M34" i="2"/>
  <c r="BS34" i="2" s="1" a="1"/>
  <c r="BS34" i="2" s="1"/>
  <c r="BR35" i="13" a="1"/>
  <c r="BR35" i="13" s="1"/>
  <c r="BR106" i="13" s="1"/>
  <c r="M35" i="13"/>
  <c r="BS35" i="13" s="1" a="1"/>
  <c r="BS35" i="13" s="1"/>
  <c r="BR46" i="14" a="1"/>
  <c r="BR46" i="14" s="1"/>
  <c r="BR117" i="14" s="1"/>
  <c r="M46" i="14"/>
  <c r="BS46" i="14" s="1" a="1"/>
  <c r="BS46" i="14" s="1"/>
  <c r="BR41" i="18" a="1"/>
  <c r="BR41" i="18" s="1"/>
  <c r="BR112" i="18" s="1"/>
  <c r="M41" i="18"/>
  <c r="BR30" i="20" a="1"/>
  <c r="BR30" i="20" s="1"/>
  <c r="M30" i="20"/>
  <c r="M29" i="14"/>
  <c r="BS29" i="14" s="1" a="1"/>
  <c r="BS29" i="14" s="1"/>
  <c r="BR41" i="10" a="1"/>
  <c r="BR41" i="10" s="1"/>
  <c r="BR112" i="10" s="1"/>
  <c r="M41" i="10"/>
  <c r="BS41" i="10" s="1" a="1"/>
  <c r="BS41" i="10" s="1"/>
  <c r="BR43" i="15" a="1"/>
  <c r="BR43" i="15" s="1"/>
  <c r="M43" i="15"/>
  <c r="BS43" i="15" s="1" a="1"/>
  <c r="BS43" i="15" s="1"/>
  <c r="BS114" i="15" s="1"/>
  <c r="BR16" i="11" a="1"/>
  <c r="BR16" i="11" s="1"/>
  <c r="M16" i="11"/>
  <c r="BS16" i="11" s="1" a="1"/>
  <c r="BS16" i="11" s="1"/>
  <c r="BR30" i="12" a="1"/>
  <c r="BR30" i="12" s="1"/>
  <c r="M30" i="12"/>
  <c r="BS30" i="12" s="1" a="1"/>
  <c r="BS30" i="12" s="1"/>
  <c r="BR39" i="15" a="1"/>
  <c r="BR39" i="15" s="1"/>
  <c r="M39" i="15"/>
  <c r="BS39" i="15" s="1" a="1"/>
  <c r="BS39" i="15" s="1"/>
  <c r="BR38" i="4" a="1"/>
  <c r="BR38" i="4" s="1"/>
  <c r="M38" i="4"/>
  <c r="N38" i="4" s="1"/>
  <c r="BT38" i="4" s="1" a="1"/>
  <c r="BT38" i="4" s="1"/>
  <c r="BR43" i="17" a="1"/>
  <c r="BR43" i="17" s="1"/>
  <c r="M27" i="9"/>
  <c r="BS27" i="9" s="1" a="1"/>
  <c r="BS27" i="9" s="1"/>
  <c r="BS98" i="9" s="1"/>
  <c r="BR45" i="5" a="1"/>
  <c r="BR45" i="5" s="1"/>
  <c r="M45" i="5"/>
  <c r="BS45" i="5" s="1" a="1"/>
  <c r="BS45" i="5" s="1"/>
  <c r="BS84" i="5" s="1"/>
  <c r="M44" i="8"/>
  <c r="BS44" i="8" s="1" a="1"/>
  <c r="BS44" i="8" s="1"/>
  <c r="BR35" i="14" a="1"/>
  <c r="BR35" i="14" s="1"/>
  <c r="M35" i="14"/>
  <c r="BS35" i="14" s="1" a="1"/>
  <c r="BS35" i="14" s="1"/>
  <c r="BR31" i="1" a="1"/>
  <c r="BR31" i="1" s="1"/>
  <c r="M31" i="1"/>
  <c r="BR45" i="8" a="1"/>
  <c r="BR45" i="8" s="1"/>
  <c r="M45" i="8"/>
  <c r="N45" i="8" s="1"/>
  <c r="BR16" i="5" a="1"/>
  <c r="BR16" i="5" s="1"/>
  <c r="M16" i="5"/>
  <c r="BS16" i="5" s="1" a="1"/>
  <c r="BS16" i="5" s="1"/>
  <c r="BR23" i="14" a="1"/>
  <c r="BR23" i="14" s="1"/>
  <c r="M23" i="14"/>
  <c r="N23" i="14" s="1"/>
  <c r="BT23" i="14" s="1" a="1"/>
  <c r="BT23" i="14" s="1"/>
  <c r="BR20" i="21" a="1"/>
  <c r="BR20" i="21" s="1"/>
  <c r="M20" i="21"/>
  <c r="BS20" i="21" s="1" a="1"/>
  <c r="BS20" i="21" s="1"/>
  <c r="BR19" i="17" a="1"/>
  <c r="BR19" i="17" s="1"/>
  <c r="M19" i="17"/>
  <c r="BS19" i="17" s="1" a="1"/>
  <c r="BS19" i="17" s="1"/>
  <c r="BS90" i="17" s="1"/>
  <c r="BR26" i="17" a="1"/>
  <c r="BR26" i="17" s="1"/>
  <c r="M26" i="17"/>
  <c r="M26" i="11"/>
  <c r="N26" i="11" s="1"/>
  <c r="BT26" i="11" s="1" a="1"/>
  <c r="BT26" i="11" s="1"/>
  <c r="BR25" i="19" a="1"/>
  <c r="BR25" i="19" s="1"/>
  <c r="M25" i="19"/>
  <c r="BS25" i="19" s="1" a="1"/>
  <c r="BS25" i="19" s="1"/>
  <c r="BR42" i="13" a="1"/>
  <c r="BR42" i="13" s="1"/>
  <c r="BR113" i="13" s="1"/>
  <c r="M42" i="13"/>
  <c r="BS42" i="13" s="1" a="1"/>
  <c r="BS42" i="13" s="1"/>
  <c r="BR38" i="17" a="1"/>
  <c r="BR38" i="17" s="1"/>
  <c r="M38" i="17"/>
  <c r="BR30" i="5" a="1"/>
  <c r="BR30" i="5" s="1"/>
  <c r="BR101" i="5" s="1"/>
  <c r="M30" i="5"/>
  <c r="N30" i="5" s="1"/>
  <c r="BT30" i="5" s="1" a="1"/>
  <c r="BT30" i="5" s="1"/>
  <c r="BR32" i="7" a="1"/>
  <c r="BR32" i="7" s="1"/>
  <c r="M32" i="7"/>
  <c r="BS32" i="7" s="1" a="1"/>
  <c r="BS32" i="7" s="1"/>
  <c r="BR29" i="4" a="1"/>
  <c r="BR29" i="4" s="1"/>
  <c r="M29" i="4"/>
  <c r="BS29" i="4" s="1" a="1"/>
  <c r="BS29" i="4" s="1"/>
  <c r="BS100" i="4" s="1"/>
  <c r="BR21" i="3" a="1"/>
  <c r="BR21" i="3" s="1"/>
  <c r="M21" i="3"/>
  <c r="BS21" i="3" s="1" a="1"/>
  <c r="BS21" i="3" s="1"/>
  <c r="M20" i="20"/>
  <c r="BR22" i="15" a="1"/>
  <c r="BR22" i="15" s="1"/>
  <c r="BR25" i="16" a="1"/>
  <c r="BR25" i="16" s="1"/>
  <c r="M25" i="16"/>
  <c r="BS25" i="16" s="1" a="1"/>
  <c r="BS25" i="16" s="1"/>
  <c r="BR46" i="1" a="1"/>
  <c r="BR46" i="1" s="1"/>
  <c r="BR117" i="1" s="1"/>
  <c r="M46" i="1"/>
  <c r="BR46" i="10" a="1"/>
  <c r="BR46" i="10" s="1"/>
  <c r="M46" i="10"/>
  <c r="BS46" i="10" s="1" a="1"/>
  <c r="BS46" i="10" s="1"/>
  <c r="BR16" i="3" a="1"/>
  <c r="BR16" i="3" s="1"/>
  <c r="BR55" i="3" s="1"/>
  <c r="M16" i="3"/>
  <c r="BS16" i="3" s="1" a="1"/>
  <c r="BS16" i="3" s="1"/>
  <c r="BR16" i="14" a="1"/>
  <c r="BR16" i="14" s="1"/>
  <c r="BR41" i="14" a="1"/>
  <c r="BR41" i="14" s="1"/>
  <c r="M41" i="14"/>
  <c r="BS41" i="14" s="1" a="1"/>
  <c r="BS41" i="14" s="1"/>
  <c r="BR27" i="10" a="1"/>
  <c r="BR27" i="10" s="1"/>
  <c r="M27" i="10"/>
  <c r="BR40" i="14" a="1"/>
  <c r="BR40" i="14" s="1"/>
  <c r="M40" i="14"/>
  <c r="BS40" i="14" s="1" a="1"/>
  <c r="BS40" i="14" s="1"/>
  <c r="BR27" i="17" a="1"/>
  <c r="BR27" i="17" s="1"/>
  <c r="M27" i="17"/>
  <c r="BS27" i="17" s="1" a="1"/>
  <c r="BS27" i="17" s="1"/>
  <c r="BR16" i="4" a="1"/>
  <c r="BR16" i="4" s="1"/>
  <c r="M16" i="4"/>
  <c r="BS16" i="4" s="1" a="1"/>
  <c r="BS16" i="4" s="1"/>
  <c r="BS87" i="4" s="1"/>
  <c r="BR16" i="1" a="1"/>
  <c r="BR16" i="1" s="1"/>
  <c r="M16" i="1"/>
  <c r="BS16" i="1" s="1" a="1"/>
  <c r="BS16" i="1" s="1"/>
  <c r="BR41" i="20" a="1"/>
  <c r="BR41" i="20" s="1"/>
  <c r="M41" i="20"/>
  <c r="BS41" i="20" s="1" a="1"/>
  <c r="BS41" i="20" s="1"/>
  <c r="BR18" i="21" a="1"/>
  <c r="BR18" i="21" s="1"/>
  <c r="M18" i="21"/>
  <c r="BS18" i="21" s="1" a="1"/>
  <c r="BS18" i="21" s="1"/>
  <c r="BR34" i="14" a="1"/>
  <c r="BR34" i="14" s="1"/>
  <c r="M34" i="14"/>
  <c r="BS34" i="14" s="1" a="1"/>
  <c r="BS34" i="14" s="1"/>
  <c r="BR45" i="4" a="1"/>
  <c r="BR45" i="4" s="1"/>
  <c r="BR37" i="15" a="1"/>
  <c r="BR37" i="15" s="1"/>
  <c r="M37" i="15"/>
  <c r="BR16" i="20" a="1"/>
  <c r="BR16" i="20" s="1"/>
  <c r="BR87" i="20" s="1"/>
  <c r="M16" i="20"/>
  <c r="BR32" i="16" a="1"/>
  <c r="BR32" i="16" s="1"/>
  <c r="BR28" i="9" a="1"/>
  <c r="BR28" i="9" s="1"/>
  <c r="M28" i="9"/>
  <c r="N28" i="9" s="1"/>
  <c r="BR36" i="13" a="1"/>
  <c r="BR36" i="13" s="1"/>
  <c r="BR107" i="13" s="1"/>
  <c r="M36" i="13"/>
  <c r="BR40" i="7" a="1"/>
  <c r="BR40" i="7" s="1"/>
  <c r="M40" i="7"/>
  <c r="BS40" i="7" s="1" a="1"/>
  <c r="BS40" i="7" s="1"/>
  <c r="BS111" i="7" s="1"/>
  <c r="BR25" i="20" a="1"/>
  <c r="BR25" i="20" s="1"/>
  <c r="M25" i="20"/>
  <c r="BS25" i="20" s="1" a="1"/>
  <c r="BS25" i="20" s="1"/>
  <c r="BR23" i="8" a="1"/>
  <c r="BR23" i="8" s="1"/>
  <c r="M23" i="8"/>
  <c r="BS23" i="8" s="1" a="1"/>
  <c r="BS23" i="8" s="1"/>
  <c r="BR24" i="13" a="1"/>
  <c r="BR24" i="13" s="1"/>
  <c r="BR95" i="13" s="1"/>
  <c r="M24" i="13"/>
  <c r="BS24" i="13" s="1" a="1"/>
  <c r="BS24" i="13" s="1"/>
  <c r="BR42" i="2" a="1"/>
  <c r="BR42" i="2" s="1"/>
  <c r="M42" i="2"/>
  <c r="BS42" i="2" s="1" a="1"/>
  <c r="BS42" i="2" s="1"/>
  <c r="BS81" i="2" s="1"/>
  <c r="BR36" i="8" a="1"/>
  <c r="BR36" i="8" s="1"/>
  <c r="M36" i="8"/>
  <c r="BS36" i="8" s="1" a="1"/>
  <c r="BS36" i="8" s="1"/>
  <c r="BR20" i="7" a="1"/>
  <c r="BR20" i="7" s="1"/>
  <c r="M20" i="7"/>
  <c r="N20" i="7" s="1"/>
  <c r="BR30" i="21" a="1"/>
  <c r="BR30" i="21" s="1"/>
  <c r="M30" i="21"/>
  <c r="BS30" i="21" s="1" a="1"/>
  <c r="BS30" i="21" s="1"/>
  <c r="BR34" i="3" a="1"/>
  <c r="BR34" i="3" s="1"/>
  <c r="M34" i="3"/>
  <c r="BS34" i="3" s="1" a="1"/>
  <c r="BS34" i="3" s="1"/>
  <c r="BR41" i="4" a="1"/>
  <c r="BR41" i="4" s="1"/>
  <c r="M41" i="4"/>
  <c r="BS41" i="4" s="1" a="1"/>
  <c r="BS41" i="4" s="1"/>
  <c r="BR35" i="8" a="1"/>
  <c r="BR35" i="8" s="1"/>
  <c r="M35" i="8"/>
  <c r="BS35" i="8" s="1" a="1"/>
  <c r="BS35" i="8" s="1"/>
  <c r="BR37" i="11" a="1"/>
  <c r="BR37" i="11" s="1"/>
  <c r="M37" i="11"/>
  <c r="BS37" i="11" s="1" a="1"/>
  <c r="BS37" i="11" s="1"/>
  <c r="BR41" i="9" a="1"/>
  <c r="BR41" i="9" s="1"/>
  <c r="M41" i="9"/>
  <c r="N41" i="9" s="1"/>
  <c r="BR42" i="19" a="1"/>
  <c r="BR42" i="19" s="1"/>
  <c r="BR24" i="3" a="1"/>
  <c r="BR24" i="3" s="1"/>
  <c r="M24" i="3"/>
  <c r="BR37" i="19" a="1"/>
  <c r="BR37" i="19" s="1"/>
  <c r="BR108" i="19" s="1"/>
  <c r="BR46" i="3" a="1"/>
  <c r="BR46" i="3" s="1"/>
  <c r="M46" i="3"/>
  <c r="BS46" i="3" s="1" a="1"/>
  <c r="BS46" i="3" s="1"/>
  <c r="M40" i="5"/>
  <c r="N40" i="5" s="1"/>
  <c r="BT40" i="5" s="1" a="1"/>
  <c r="BT40" i="5" s="1"/>
  <c r="BR25" i="17" a="1"/>
  <c r="BR25" i="17" s="1"/>
  <c r="M25" i="17"/>
  <c r="BS25" i="17" s="1" a="1"/>
  <c r="BS25" i="17" s="1"/>
  <c r="BR18" i="9" a="1"/>
  <c r="BR18" i="9" s="1"/>
  <c r="M18" i="9"/>
  <c r="BS18" i="9" s="1" a="1"/>
  <c r="BS18" i="9" s="1"/>
  <c r="BR32" i="5" a="1"/>
  <c r="BR32" i="5" s="1"/>
  <c r="M32" i="5"/>
  <c r="BS32" i="5" s="1" a="1"/>
  <c r="BS32" i="5" s="1"/>
  <c r="BR29" i="2" a="1"/>
  <c r="BR29" i="2" s="1"/>
  <c r="BR100" i="2" s="1"/>
  <c r="M29" i="2"/>
  <c r="N29" i="2" s="1"/>
  <c r="BT29" i="2" s="1" a="1"/>
  <c r="BT29" i="2" s="1"/>
  <c r="BT68" i="2" s="1"/>
  <c r="BR19" i="2" a="1"/>
  <c r="BR19" i="2" s="1"/>
  <c r="M19" i="2"/>
  <c r="BS19" i="2" s="1" a="1"/>
  <c r="BS19" i="2" s="1"/>
  <c r="BR39" i="18" a="1"/>
  <c r="BR39" i="18" s="1"/>
  <c r="M39" i="18"/>
  <c r="BS39" i="18" s="1" a="1"/>
  <c r="BS39" i="18" s="1"/>
  <c r="BS110" i="18" s="1"/>
  <c r="BR46" i="15" a="1"/>
  <c r="BR46" i="15" s="1"/>
  <c r="M46" i="15"/>
  <c r="BS46" i="15" s="1" a="1"/>
  <c r="BS46" i="15" s="1"/>
  <c r="BR32" i="13" a="1"/>
  <c r="BR32" i="13" s="1"/>
  <c r="BR103" i="13" s="1"/>
  <c r="M32" i="13"/>
  <c r="N32" i="13" s="1"/>
  <c r="BT32" i="13" s="1" a="1"/>
  <c r="BT32" i="13" s="1"/>
  <c r="BR26" i="6" a="1"/>
  <c r="BR26" i="6" s="1"/>
  <c r="M26" i="6"/>
  <c r="BS26" i="6" s="1" a="1"/>
  <c r="BS26" i="6" s="1"/>
  <c r="BR22" i="2" a="1"/>
  <c r="BR22" i="2" s="1"/>
  <c r="M22" i="2"/>
  <c r="BS22" i="2" s="1" a="1"/>
  <c r="BS22" i="2" s="1"/>
  <c r="BR22" i="4" a="1"/>
  <c r="BR22" i="4" s="1"/>
  <c r="M22" i="4"/>
  <c r="BR18" i="3" a="1"/>
  <c r="BR18" i="3" s="1"/>
  <c r="M18" i="3"/>
  <c r="BS18" i="3" s="1" a="1"/>
  <c r="BS18" i="3" s="1"/>
  <c r="BR38" i="2" a="1"/>
  <c r="BR38" i="2" s="1"/>
  <c r="M38" i="2"/>
  <c r="BS38" i="2" s="1" a="1"/>
  <c r="BS38" i="2" s="1"/>
  <c r="BR37" i="16" a="1"/>
  <c r="BR37" i="16" s="1"/>
  <c r="M37" i="16"/>
  <c r="BS37" i="16" s="1" a="1"/>
  <c r="BS37" i="16" s="1"/>
  <c r="BR31" i="10" a="1"/>
  <c r="BR31" i="10" s="1"/>
  <c r="M31" i="10"/>
  <c r="BR46" i="4" a="1"/>
  <c r="BR46" i="4" s="1"/>
  <c r="M46" i="4"/>
  <c r="N46" i="4" s="1"/>
  <c r="BT46" i="4" s="1" a="1"/>
  <c r="BT46" i="4" s="1"/>
  <c r="BR35" i="4" a="1"/>
  <c r="BR35" i="4" s="1"/>
  <c r="M35" i="4"/>
  <c r="BR41" i="19" a="1"/>
  <c r="BR41" i="19" s="1"/>
  <c r="M41" i="19"/>
  <c r="N41" i="19" s="1"/>
  <c r="BR38" i="8" a="1"/>
  <c r="BR38" i="8" s="1"/>
  <c r="M38" i="8"/>
  <c r="BR41" i="13" a="1"/>
  <c r="BR41" i="13" s="1"/>
  <c r="M41" i="13"/>
  <c r="BS41" i="13" s="1" a="1"/>
  <c r="BS41" i="13" s="1"/>
  <c r="BR37" i="6" a="1"/>
  <c r="BR37" i="6" s="1"/>
  <c r="M37" i="6"/>
  <c r="BS37" i="6" s="1" a="1"/>
  <c r="BS37" i="6" s="1"/>
  <c r="BR42" i="16" a="1"/>
  <c r="BR42" i="16" s="1"/>
  <c r="M42" i="16"/>
  <c r="BS42" i="16" s="1" a="1"/>
  <c r="BS42" i="16" s="1"/>
  <c r="BR34" i="9" a="1"/>
  <c r="BR34" i="9" s="1"/>
  <c r="M34" i="9"/>
  <c r="M29" i="7"/>
  <c r="N29" i="7" s="1"/>
  <c r="BT29" i="7" s="1" a="1"/>
  <c r="BT29" i="7" s="1"/>
  <c r="BR29" i="17" a="1"/>
  <c r="BR29" i="17" s="1"/>
  <c r="M29" i="17"/>
  <c r="BR42" i="4" a="1"/>
  <c r="BR42" i="4" s="1"/>
  <c r="M42" i="4"/>
  <c r="BS42" i="4" s="1" a="1"/>
  <c r="BS42" i="4" s="1"/>
  <c r="BR44" i="4" a="1"/>
  <c r="BR44" i="4" s="1"/>
  <c r="M44" i="4"/>
  <c r="BS44" i="4" s="1" a="1"/>
  <c r="BS44" i="4" s="1"/>
  <c r="BR39" i="9" a="1"/>
  <c r="BR39" i="9" s="1"/>
  <c r="M39" i="9"/>
  <c r="BS39" i="9" s="1" a="1"/>
  <c r="BS39" i="9" s="1"/>
  <c r="BR31" i="17" a="1"/>
  <c r="BR31" i="17" s="1"/>
  <c r="M31" i="17"/>
  <c r="BS31" i="17" s="1" a="1"/>
  <c r="BS31" i="17" s="1"/>
  <c r="BR37" i="9" a="1"/>
  <c r="BR37" i="9" s="1"/>
  <c r="M37" i="9"/>
  <c r="N37" i="9" s="1"/>
  <c r="BR29" i="16" a="1"/>
  <c r="BR29" i="16" s="1"/>
  <c r="M29" i="16"/>
  <c r="BS29" i="16" s="1" a="1"/>
  <c r="BS29" i="16" s="1"/>
  <c r="BR19" i="14" a="1"/>
  <c r="BR19" i="14" s="1"/>
  <c r="M19" i="14"/>
  <c r="BS19" i="14" s="1" a="1"/>
  <c r="BS19" i="14" s="1"/>
  <c r="BR46" i="17" a="1"/>
  <c r="BR46" i="17" s="1"/>
  <c r="M46" i="17"/>
  <c r="BS46" i="17" s="1" a="1"/>
  <c r="BS46" i="17" s="1"/>
  <c r="BR21" i="5" a="1"/>
  <c r="BR21" i="5" s="1"/>
  <c r="M21" i="5"/>
  <c r="BS21" i="5" s="1" a="1"/>
  <c r="BS21" i="5" s="1"/>
  <c r="BS60" i="5" s="1"/>
  <c r="BR16" i="21" a="1"/>
  <c r="BR16" i="21" s="1"/>
  <c r="M16" i="21"/>
  <c r="BS16" i="21" s="1" a="1"/>
  <c r="BS16" i="21" s="1"/>
  <c r="BR23" i="1" a="1"/>
  <c r="BR23" i="1" s="1"/>
  <c r="M23" i="1"/>
  <c r="BS23" i="1" s="1" a="1"/>
  <c r="BS23" i="1" s="1"/>
  <c r="BS94" i="1" s="1"/>
  <c r="M19" i="12"/>
  <c r="BS19" i="12" s="1" a="1"/>
  <c r="BS19" i="12" s="1"/>
  <c r="BR20" i="10" a="1"/>
  <c r="BR20" i="10" s="1"/>
  <c r="M20" i="10"/>
  <c r="N20" i="10" s="1"/>
  <c r="BR23" i="11" a="1"/>
  <c r="BR23" i="11" s="1"/>
  <c r="M23" i="11"/>
  <c r="BS23" i="11" s="1" a="1"/>
  <c r="BS23" i="11" s="1"/>
  <c r="BR46" i="13" a="1"/>
  <c r="BR46" i="13" s="1"/>
  <c r="M46" i="13"/>
  <c r="BS46" i="13" s="1" a="1"/>
  <c r="BS46" i="13" s="1"/>
  <c r="BR29" i="3" a="1"/>
  <c r="BR29" i="3" s="1"/>
  <c r="M29" i="3"/>
  <c r="BS29" i="3" s="1" a="1"/>
  <c r="BS29" i="3" s="1"/>
  <c r="BR28" i="11" a="1"/>
  <c r="BR28" i="11" s="1"/>
  <c r="M28" i="11"/>
  <c r="BS28" i="11" s="1" a="1"/>
  <c r="BS28" i="11" s="1"/>
  <c r="BS99" i="11" s="1"/>
  <c r="BR26" i="12" a="1"/>
  <c r="BR26" i="12" s="1"/>
  <c r="M26" i="12"/>
  <c r="BR46" i="21" a="1"/>
  <c r="BR46" i="21" s="1"/>
  <c r="M46" i="21"/>
  <c r="BS46" i="21" s="1" a="1"/>
  <c r="BS46" i="21" s="1"/>
  <c r="BS117" i="21" s="1"/>
  <c r="BR28" i="18" a="1"/>
  <c r="BR28" i="18" s="1"/>
  <c r="M28" i="18"/>
  <c r="BR38" i="1" a="1"/>
  <c r="BR38" i="1" s="1"/>
  <c r="M38" i="1"/>
  <c r="BS38" i="1" s="1" a="1"/>
  <c r="BS38" i="1" s="1"/>
  <c r="BR20" i="16" a="1"/>
  <c r="BR20" i="16" s="1"/>
  <c r="M20" i="16"/>
  <c r="BS20" i="16" s="1" a="1"/>
  <c r="BS20" i="16" s="1"/>
  <c r="BR31" i="21" a="1"/>
  <c r="BR31" i="21" s="1"/>
  <c r="M31" i="21"/>
  <c r="BS31" i="21" s="1" a="1"/>
  <c r="BS31" i="21" s="1"/>
  <c r="BR22" i="18" a="1"/>
  <c r="BR22" i="18" s="1"/>
  <c r="M22" i="18"/>
  <c r="BS22" i="18" s="1" a="1"/>
  <c r="BS22" i="18" s="1"/>
  <c r="BR24" i="11" a="1"/>
  <c r="BR24" i="11" s="1"/>
  <c r="M24" i="11"/>
  <c r="BS24" i="11" s="1" a="1"/>
  <c r="BS24" i="11" s="1"/>
  <c r="BR21" i="20" a="1"/>
  <c r="BR21" i="20" s="1"/>
  <c r="M21" i="20"/>
  <c r="BS21" i="20" s="1" a="1"/>
  <c r="BS21" i="20" s="1"/>
  <c r="BR24" i="2" a="1"/>
  <c r="BR24" i="2" s="1"/>
  <c r="BR95" i="2" s="1"/>
  <c r="M24" i="2"/>
  <c r="BS24" i="2" s="1" a="1"/>
  <c r="BS24" i="2" s="1"/>
  <c r="BS95" i="2" s="1"/>
  <c r="BR21" i="8" a="1"/>
  <c r="BR21" i="8" s="1"/>
  <c r="M21" i="8"/>
  <c r="BR21" i="21" a="1"/>
  <c r="BR21" i="21" s="1"/>
  <c r="M21" i="21"/>
  <c r="BS21" i="21" s="1" a="1"/>
  <c r="BS21" i="21" s="1"/>
  <c r="BS92" i="21" s="1"/>
  <c r="M37" i="10"/>
  <c r="BS37" i="10" s="1" a="1"/>
  <c r="BS37" i="10" s="1"/>
  <c r="BR43" i="8" a="1"/>
  <c r="BR43" i="8" s="1"/>
  <c r="M43" i="8"/>
  <c r="BS43" i="8" s="1" a="1"/>
  <c r="BS43" i="8" s="1"/>
  <c r="BR38" i="14" a="1"/>
  <c r="BR38" i="14" s="1"/>
  <c r="M38" i="14"/>
  <c r="BS38" i="14" s="1" a="1"/>
  <c r="BS38" i="14" s="1"/>
  <c r="BR22" i="13" a="1"/>
  <c r="BR22" i="13" s="1"/>
  <c r="BR93" i="13" s="1"/>
  <c r="M22" i="13"/>
  <c r="BS22" i="13" s="1" a="1"/>
  <c r="BS22" i="13" s="1"/>
  <c r="BR42" i="20" a="1"/>
  <c r="BR42" i="20" s="1"/>
  <c r="M42" i="20"/>
  <c r="BS42" i="20" s="1" a="1"/>
  <c r="BS42" i="20" s="1"/>
  <c r="BR34" i="8" a="1"/>
  <c r="BR34" i="8" s="1"/>
  <c r="M34" i="8"/>
  <c r="BR27" i="13" a="1"/>
  <c r="BR27" i="13" s="1"/>
  <c r="BR98" i="13" s="1"/>
  <c r="M27" i="13"/>
  <c r="BS27" i="13" s="1" a="1"/>
  <c r="BS27" i="13" s="1"/>
  <c r="BR36" i="18" a="1"/>
  <c r="BR36" i="18" s="1"/>
  <c r="M36" i="18"/>
  <c r="BS36" i="18" s="1" a="1"/>
  <c r="BS36" i="18" s="1"/>
  <c r="BS107" i="18" s="1"/>
  <c r="BR38" i="20" a="1"/>
  <c r="BR38" i="20" s="1"/>
  <c r="M38" i="20"/>
  <c r="BR40" i="17" a="1"/>
  <c r="BR40" i="17" s="1"/>
  <c r="M40" i="17"/>
  <c r="BS40" i="17" s="1" a="1"/>
  <c r="BS40" i="17" s="1"/>
  <c r="BR39" i="5" a="1"/>
  <c r="BR39" i="5" s="1"/>
  <c r="BR110" i="5" s="1"/>
  <c r="M39" i="5"/>
  <c r="BS39" i="5" s="1" a="1"/>
  <c r="BS39" i="5" s="1"/>
  <c r="BR44" i="11" a="1"/>
  <c r="BR44" i="11" s="1"/>
  <c r="M44" i="11"/>
  <c r="BS44" i="11" s="1" a="1"/>
  <c r="BS44" i="11" s="1"/>
  <c r="BR25" i="2" a="1"/>
  <c r="BR25" i="2" s="1"/>
  <c r="BR96" i="2" s="1"/>
  <c r="M25" i="2"/>
  <c r="M45" i="2"/>
  <c r="BS45" i="2" s="1" a="1"/>
  <c r="BS45" i="2" s="1"/>
  <c r="BR35" i="19" a="1"/>
  <c r="BR35" i="19" s="1"/>
  <c r="BR106" i="19" s="1"/>
  <c r="M35" i="19"/>
  <c r="BS35" i="19" s="1" a="1"/>
  <c r="BS35" i="19" s="1"/>
  <c r="BR37" i="5" a="1"/>
  <c r="BR37" i="5" s="1"/>
  <c r="BR108" i="5" s="1"/>
  <c r="M37" i="5"/>
  <c r="N37" i="5" s="1"/>
  <c r="BR44" i="9" a="1"/>
  <c r="BR44" i="9" s="1"/>
  <c r="M44" i="9"/>
  <c r="BS44" i="9" s="1" a="1"/>
  <c r="BS44" i="9" s="1"/>
  <c r="BR30" i="13" a="1"/>
  <c r="BR30" i="13" s="1"/>
  <c r="BR101" i="13" s="1"/>
  <c r="M30" i="13"/>
  <c r="BR45" i="11" a="1"/>
  <c r="BR45" i="11" s="1"/>
  <c r="BR120" i="11" s="1"/>
  <c r="M45" i="11"/>
  <c r="BS45" i="11" s="1" a="1"/>
  <c r="BS45" i="11" s="1"/>
  <c r="M38" i="5"/>
  <c r="N38" i="5" s="1"/>
  <c r="BT38" i="5" s="1" a="1"/>
  <c r="BT38" i="5" s="1"/>
  <c r="BT77" i="5" s="1"/>
  <c r="M30" i="16"/>
  <c r="N30" i="16" s="1"/>
  <c r="BR28" i="3" a="1"/>
  <c r="BR28" i="3" s="1"/>
  <c r="M28" i="3"/>
  <c r="BS28" i="3" s="1" a="1"/>
  <c r="BS28" i="3" s="1"/>
  <c r="BR16" i="12" a="1"/>
  <c r="BR16" i="12" s="1"/>
  <c r="M16" i="12"/>
  <c r="BS16" i="12" s="1" a="1"/>
  <c r="BS16" i="12" s="1"/>
  <c r="BR30" i="2" a="1"/>
  <c r="BR30" i="2" s="1"/>
  <c r="BR101" i="2" s="1"/>
  <c r="M30" i="2"/>
  <c r="BS30" i="2" s="1" a="1"/>
  <c r="BS30" i="2" s="1"/>
  <c r="BS69" i="2" s="1"/>
  <c r="BR32" i="4" a="1"/>
  <c r="BR32" i="4" s="1"/>
  <c r="M45" i="14"/>
  <c r="BS45" i="14" s="1" a="1"/>
  <c r="BS45" i="14" s="1"/>
  <c r="M26" i="19"/>
  <c r="BS26" i="19" s="1" a="1"/>
  <c r="BS26" i="19" s="1"/>
  <c r="BR26" i="9" a="1"/>
  <c r="BR26" i="9" s="1"/>
  <c r="M26" i="9"/>
  <c r="BS26" i="9" s="1" a="1"/>
  <c r="BS26" i="9" s="1"/>
  <c r="M26" i="1"/>
  <c r="N26" i="1" s="1"/>
  <c r="BT26" i="1" s="1" a="1"/>
  <c r="BT26" i="1" s="1"/>
  <c r="BR26" i="20" a="1"/>
  <c r="BR26" i="20" s="1"/>
  <c r="M26" i="20"/>
  <c r="BS26" i="20" s="1" a="1"/>
  <c r="BS26" i="20" s="1"/>
  <c r="BR19" i="7" a="1"/>
  <c r="BR19" i="7" s="1"/>
  <c r="M19" i="7"/>
  <c r="BS19" i="7" s="1" a="1"/>
  <c r="BS19" i="7" s="1"/>
  <c r="BR29" i="11" a="1"/>
  <c r="BR29" i="11" s="1"/>
  <c r="M29" i="11"/>
  <c r="BS29" i="11" s="1" a="1"/>
  <c r="BS29" i="11" s="1"/>
  <c r="BR37" i="20" a="1"/>
  <c r="BR37" i="20" s="1"/>
  <c r="M37" i="20"/>
  <c r="BS37" i="20" s="1" a="1"/>
  <c r="BS37" i="20" s="1"/>
  <c r="BR24" i="14" a="1"/>
  <c r="BR24" i="14" s="1"/>
  <c r="M24" i="14"/>
  <c r="BS24" i="14" s="1" a="1"/>
  <c r="BS24" i="14" s="1"/>
  <c r="BR38" i="11" a="1"/>
  <c r="BR38" i="11" s="1"/>
  <c r="M38" i="11"/>
  <c r="BR29" i="8" a="1"/>
  <c r="BR29" i="8" s="1"/>
  <c r="M29" i="8"/>
  <c r="BR36" i="14" a="1"/>
  <c r="BR36" i="14" s="1"/>
  <c r="BR107" i="14" s="1"/>
  <c r="BR45" i="7" a="1"/>
  <c r="BR45" i="7" s="1"/>
  <c r="BR120" i="7" s="1"/>
  <c r="M45" i="7"/>
  <c r="BS45" i="7" s="1" a="1"/>
  <c r="BS45" i="7" s="1"/>
  <c r="BR30" i="8" a="1"/>
  <c r="BR30" i="8" s="1"/>
  <c r="M30" i="8"/>
  <c r="BS30" i="8" s="1" a="1"/>
  <c r="BS30" i="8" s="1"/>
  <c r="BR25" i="3" a="1"/>
  <c r="BR25" i="3" s="1"/>
  <c r="M25" i="3"/>
  <c r="BS25" i="3" s="1" a="1"/>
  <c r="BS25" i="3" s="1"/>
  <c r="M41" i="6"/>
  <c r="N41" i="6" s="1"/>
  <c r="BT41" i="6" s="1" a="1"/>
  <c r="BT41" i="6" s="1"/>
  <c r="M27" i="18"/>
  <c r="BS27" i="18" s="1" a="1"/>
  <c r="BS27" i="18" s="1"/>
  <c r="BS98" i="18" s="1"/>
  <c r="BR27" i="15" a="1"/>
  <c r="BR27" i="15" s="1"/>
  <c r="BR98" i="15" s="1"/>
  <c r="M27" i="15"/>
  <c r="BS27" i="15" s="1" a="1"/>
  <c r="BS27" i="15" s="1"/>
  <c r="BR41" i="8" a="1"/>
  <c r="BR41" i="8" s="1"/>
  <c r="M41" i="8"/>
  <c r="BR42" i="21" a="1"/>
  <c r="BR42" i="21" s="1"/>
  <c r="M42" i="21"/>
  <c r="N42" i="21" s="1"/>
  <c r="BR34" i="13" a="1"/>
  <c r="BR34" i="13" s="1"/>
  <c r="M34" i="13"/>
  <c r="BS34" i="13" s="1" a="1"/>
  <c r="BS34" i="13" s="1"/>
  <c r="BR25" i="14" a="1"/>
  <c r="BR25" i="14" s="1"/>
  <c r="BR96" i="14" s="1"/>
  <c r="M25" i="14"/>
  <c r="BS25" i="14" s="1" a="1"/>
  <c r="BS25" i="14" s="1"/>
  <c r="BR31" i="8" a="1"/>
  <c r="BR31" i="8" s="1"/>
  <c r="M31" i="8"/>
  <c r="BS31" i="8" s="1" a="1"/>
  <c r="BS31" i="8" s="1"/>
  <c r="BR26" i="4" a="1"/>
  <c r="BR26" i="4" s="1"/>
  <c r="BR46" i="2" a="1"/>
  <c r="BR46" i="2" s="1"/>
  <c r="BR85" i="2" s="1"/>
  <c r="M46" i="2"/>
  <c r="BR44" i="7" a="1"/>
  <c r="BR44" i="7" s="1"/>
  <c r="M44" i="7"/>
  <c r="BR38" i="13" a="1"/>
  <c r="BR38" i="13" s="1"/>
  <c r="BR109" i="13" s="1"/>
  <c r="M38" i="13"/>
  <c r="BS38" i="13" s="1" a="1"/>
  <c r="BS38" i="13" s="1"/>
  <c r="BR25" i="9" a="1"/>
  <c r="BR25" i="9" s="1"/>
  <c r="M25" i="9"/>
  <c r="BR24" i="6" a="1"/>
  <c r="BR24" i="6" s="1"/>
  <c r="BR95" i="6" s="1"/>
  <c r="M24" i="6"/>
  <c r="BR46" i="18" a="1"/>
  <c r="BR46" i="18" s="1"/>
  <c r="M46" i="18"/>
  <c r="BS46" i="18" s="1" a="1"/>
  <c r="BS46" i="18" s="1"/>
  <c r="BS117" i="18" s="1"/>
  <c r="M24" i="12"/>
  <c r="BS24" i="12" s="1" a="1"/>
  <c r="BS24" i="12" s="1"/>
  <c r="BR27" i="7" a="1"/>
  <c r="BR27" i="7" s="1"/>
  <c r="M27" i="7"/>
  <c r="BS27" i="7" s="1" a="1"/>
  <c r="BS27" i="7" s="1"/>
  <c r="BR26" i="16" a="1"/>
  <c r="BR26" i="16" s="1"/>
  <c r="BR97" i="16" s="1"/>
  <c r="M26" i="16"/>
  <c r="BS26" i="16" s="1" a="1"/>
  <c r="BS26" i="16" s="1"/>
  <c r="BR29" i="10" a="1"/>
  <c r="BR29" i="10" s="1"/>
  <c r="M29" i="10"/>
  <c r="BS29" i="10" s="1" a="1"/>
  <c r="BS29" i="10" s="1"/>
  <c r="BR45" i="19" a="1"/>
  <c r="BR45" i="19" s="1"/>
  <c r="BR120" i="19" s="1"/>
  <c r="M45" i="19"/>
  <c r="BS45" i="19" s="1" a="1"/>
  <c r="BS45" i="19" s="1"/>
  <c r="BR18" i="7" a="1"/>
  <c r="BR18" i="7" s="1"/>
  <c r="M18" i="7"/>
  <c r="BS18" i="7" s="1" a="1"/>
  <c r="BS18" i="7" s="1"/>
  <c r="BR38" i="21" a="1"/>
  <c r="BR38" i="21" s="1"/>
  <c r="M38" i="21"/>
  <c r="BR19" i="4" a="1"/>
  <c r="BR19" i="4" s="1"/>
  <c r="M19" i="4"/>
  <c r="BS19" i="4" s="1" a="1"/>
  <c r="BS19" i="4" s="1"/>
  <c r="BR30" i="6" a="1"/>
  <c r="BR30" i="6" s="1"/>
  <c r="BR101" i="6" s="1"/>
  <c r="M30" i="6"/>
  <c r="BR45" i="18" a="1"/>
  <c r="BR45" i="18" s="1"/>
  <c r="M45" i="18"/>
  <c r="BR31" i="14" a="1"/>
  <c r="BR31" i="14" s="1"/>
  <c r="BR102" i="14" s="1"/>
  <c r="BR16" i="10" a="1"/>
  <c r="BR16" i="10" s="1"/>
  <c r="M16" i="10"/>
  <c r="BS16" i="10" s="1" a="1"/>
  <c r="BS16" i="10" s="1"/>
  <c r="BR27" i="12" a="1"/>
  <c r="BR27" i="12" s="1"/>
  <c r="M27" i="12"/>
  <c r="BS27" i="12" s="1" a="1"/>
  <c r="BS27" i="12" s="1"/>
  <c r="BR20" i="19" a="1"/>
  <c r="BR20" i="19" s="1"/>
  <c r="M20" i="19"/>
  <c r="BS20" i="19" s="1" a="1"/>
  <c r="BS20" i="19" s="1"/>
  <c r="BR23" i="12" a="1"/>
  <c r="BR23" i="12" s="1"/>
  <c r="BR94" i="12" s="1"/>
  <c r="M23" i="12"/>
  <c r="BS23" i="12" s="1" a="1"/>
  <c r="BS23" i="12" s="1"/>
  <c r="BR42" i="17" a="1"/>
  <c r="BR42" i="17" s="1"/>
  <c r="BR37" i="7" a="1"/>
  <c r="BR37" i="7" s="1"/>
  <c r="M37" i="7"/>
  <c r="BS37" i="7" s="1" a="1"/>
  <c r="BS37" i="7" s="1"/>
  <c r="BS108" i="7" s="1"/>
  <c r="BR29" i="5" a="1"/>
  <c r="BR29" i="5" s="1"/>
  <c r="M29" i="5"/>
  <c r="BS29" i="5" s="1" a="1"/>
  <c r="BS29" i="5" s="1"/>
  <c r="BR21" i="14" a="1"/>
  <c r="BR21" i="14" s="1"/>
  <c r="M21" i="14"/>
  <c r="BS21" i="14" s="1" a="1"/>
  <c r="BS21" i="14" s="1"/>
  <c r="BR37" i="17" a="1"/>
  <c r="BR37" i="17" s="1"/>
  <c r="M37" i="17"/>
  <c r="BS37" i="17" s="1" a="1"/>
  <c r="BS37" i="17" s="1"/>
  <c r="BR25" i="21" a="1"/>
  <c r="BR25" i="21" s="1"/>
  <c r="M25" i="21"/>
  <c r="BS25" i="21" s="1" a="1"/>
  <c r="BS25" i="21" s="1"/>
  <c r="BS96" i="21" s="1"/>
  <c r="M35" i="16"/>
  <c r="N35" i="16" s="1"/>
  <c r="BT35" i="16" s="1" a="1"/>
  <c r="BT35" i="16" s="1"/>
  <c r="BT106" i="16" s="1"/>
  <c r="BR37" i="18" a="1"/>
  <c r="BR37" i="18" s="1"/>
  <c r="M37" i="18"/>
  <c r="N37" i="18" s="1"/>
  <c r="BT37" i="18" s="1" a="1"/>
  <c r="BT37" i="18" s="1"/>
  <c r="M26" i="3"/>
  <c r="BS26" i="3" s="1" a="1"/>
  <c r="BS26" i="3" s="1"/>
  <c r="M26" i="10"/>
  <c r="BS26" i="10" s="1" a="1"/>
  <c r="BS26" i="10" s="1"/>
  <c r="BS97" i="10" s="1"/>
  <c r="BR30" i="19" a="1"/>
  <c r="BR30" i="19" s="1"/>
  <c r="BR101" i="19" s="1"/>
  <c r="BR24" i="20" a="1"/>
  <c r="BR24" i="20" s="1"/>
  <c r="M24" i="20"/>
  <c r="BS24" i="20" s="1" a="1"/>
  <c r="BS24" i="20" s="1"/>
  <c r="BR40" i="10" a="1"/>
  <c r="BR40" i="10" s="1"/>
  <c r="BR111" i="10" s="1"/>
  <c r="M40" i="10"/>
  <c r="BS40" i="10" s="1" a="1"/>
  <c r="BS40" i="10" s="1"/>
  <c r="BR30" i="17" a="1"/>
  <c r="BR30" i="17" s="1"/>
  <c r="M30" i="17"/>
  <c r="BS30" i="17" s="1" a="1"/>
  <c r="BS30" i="17" s="1"/>
  <c r="BR16" i="2" a="1"/>
  <c r="BR16" i="2" s="1"/>
  <c r="BR87" i="2" s="1"/>
  <c r="M16" i="2"/>
  <c r="BS16" i="2" s="1" a="1"/>
  <c r="BS16" i="2" s="1"/>
  <c r="BS87" i="2" s="1"/>
  <c r="BR38" i="10" a="1"/>
  <c r="BR38" i="10" s="1"/>
  <c r="M38" i="10"/>
  <c r="BR42" i="5" a="1"/>
  <c r="BR42" i="5" s="1"/>
  <c r="BR81" i="5" s="1"/>
  <c r="M42" i="5"/>
  <c r="BS42" i="5" s="1" a="1"/>
  <c r="BS42" i="5" s="1"/>
  <c r="BR41" i="2" a="1"/>
  <c r="BR41" i="2" s="1"/>
  <c r="M41" i="2"/>
  <c r="BS41" i="2" s="1" a="1"/>
  <c r="BS41" i="2" s="1"/>
  <c r="BR18" i="19" a="1"/>
  <c r="BR18" i="19" s="1"/>
  <c r="BR45" i="21" a="1"/>
  <c r="BR45" i="21" s="1"/>
  <c r="BR120" i="21" s="1"/>
  <c r="M45" i="21"/>
  <c r="BS45" i="21" s="1" a="1"/>
  <c r="BS45" i="21" s="1"/>
  <c r="BR30" i="15" a="1"/>
  <c r="BR30" i="15" s="1"/>
  <c r="M30" i="15"/>
  <c r="BS30" i="15" s="1" a="1"/>
  <c r="BS30" i="15" s="1"/>
  <c r="BR39" i="21" a="1"/>
  <c r="BR39" i="21" s="1"/>
  <c r="M39" i="21"/>
  <c r="M40" i="4"/>
  <c r="N40" i="4" s="1"/>
  <c r="BT40" i="4" s="1" a="1"/>
  <c r="BT40" i="4" s="1"/>
  <c r="BR18" i="17" a="1"/>
  <c r="BR18" i="17" s="1"/>
  <c r="BR89" i="17" s="1"/>
  <c r="M18" i="17"/>
  <c r="BR45" i="6" a="1"/>
  <c r="BR45" i="6" s="1"/>
  <c r="M45" i="6"/>
  <c r="BS45" i="6" s="1" a="1"/>
  <c r="BS45" i="6" s="1"/>
  <c r="BR44" i="16" a="1"/>
  <c r="BR44" i="16" s="1"/>
  <c r="BR18" i="12" a="1"/>
  <c r="BR18" i="12" s="1"/>
  <c r="M18" i="12"/>
  <c r="BS18" i="12" s="1" a="1"/>
  <c r="BS18" i="12" s="1"/>
  <c r="BR42" i="10" a="1"/>
  <c r="BR42" i="10" s="1"/>
  <c r="M42" i="10"/>
  <c r="BS42" i="10" s="1" a="1"/>
  <c r="BS42" i="10" s="1"/>
  <c r="M46" i="8"/>
  <c r="BS46" i="8" s="1" a="1"/>
  <c r="BS46" i="8" s="1"/>
  <c r="BR18" i="13" a="1"/>
  <c r="BR18" i="13" s="1"/>
  <c r="BR57" i="13" s="1"/>
  <c r="M18" i="13"/>
  <c r="BS18" i="13" s="1" a="1"/>
  <c r="BS18" i="13" s="1"/>
  <c r="BR25" i="18" a="1"/>
  <c r="BR25" i="18" s="1"/>
  <c r="M25" i="18"/>
  <c r="BS25" i="18" s="1" a="1"/>
  <c r="BS25" i="18" s="1"/>
  <c r="BR28" i="6" a="1"/>
  <c r="BR28" i="6" s="1"/>
  <c r="M28" i="6"/>
  <c r="BR43" i="10" a="1"/>
  <c r="BR43" i="10" s="1"/>
  <c r="BR114" i="10" s="1"/>
  <c r="M43" i="10"/>
  <c r="BR20" i="4" a="1"/>
  <c r="BR20" i="4" s="1"/>
  <c r="BR91" i="4" s="1"/>
  <c r="M20" i="4"/>
  <c r="BS20" i="4" s="1" a="1"/>
  <c r="BS20" i="4" s="1"/>
  <c r="BR21" i="11" a="1"/>
  <c r="BR21" i="11" s="1"/>
  <c r="M21" i="11"/>
  <c r="BS21" i="11" s="1" a="1"/>
  <c r="BS21" i="11" s="1"/>
  <c r="BR23" i="2" a="1"/>
  <c r="BR23" i="2" s="1"/>
  <c r="M23" i="2"/>
  <c r="BS23" i="2" s="1" a="1"/>
  <c r="BS23" i="2" s="1"/>
  <c r="BR23" i="13" a="1"/>
  <c r="BR23" i="13" s="1"/>
  <c r="BR94" i="13" s="1"/>
  <c r="M23" i="13"/>
  <c r="BS23" i="13" s="1" a="1"/>
  <c r="BS23" i="13" s="1"/>
  <c r="BR35" i="11" a="1"/>
  <c r="BR35" i="11" s="1"/>
  <c r="BR106" i="11" s="1"/>
  <c r="BR39" i="13" a="1"/>
  <c r="BR39" i="13" s="1"/>
  <c r="BR110" i="13" s="1"/>
  <c r="M39" i="13"/>
  <c r="BS39" i="13" s="1" a="1"/>
  <c r="BS39" i="13" s="1"/>
  <c r="BR41" i="7" a="1"/>
  <c r="BR41" i="7" s="1"/>
  <c r="M41" i="7"/>
  <c r="BS41" i="7" s="1" a="1"/>
  <c r="BS41" i="7" s="1"/>
  <c r="BR40" i="12" a="1"/>
  <c r="BR40" i="12" s="1"/>
  <c r="M40" i="12"/>
  <c r="BS40" i="12" s="1" a="1"/>
  <c r="BS40" i="12" s="1"/>
  <c r="BR35" i="18" a="1"/>
  <c r="BR35" i="18" s="1"/>
  <c r="M35" i="18"/>
  <c r="BS35" i="18" s="1" a="1"/>
  <c r="BS35" i="18" s="1"/>
  <c r="BS106" i="18" s="1"/>
  <c r="BR45" i="10" a="1"/>
  <c r="BR45" i="10" s="1"/>
  <c r="M45" i="10"/>
  <c r="BS45" i="10" s="1" a="1"/>
  <c r="BS45" i="10" s="1"/>
  <c r="BR42" i="1" a="1"/>
  <c r="BR42" i="1" s="1"/>
  <c r="M42" i="1"/>
  <c r="BS42" i="1" s="1" a="1"/>
  <c r="BS42" i="1" s="1"/>
  <c r="BR38" i="3" a="1"/>
  <c r="BR38" i="3" s="1"/>
  <c r="M38" i="3"/>
  <c r="BS38" i="3" s="1" a="1"/>
  <c r="BS38" i="3" s="1"/>
  <c r="BR19" i="5" a="1"/>
  <c r="BR19" i="5" s="1"/>
  <c r="M19" i="5"/>
  <c r="BS19" i="5" s="1" a="1"/>
  <c r="BS19" i="5" s="1"/>
  <c r="BR19" i="8" a="1"/>
  <c r="BR19" i="8" s="1"/>
  <c r="M19" i="8"/>
  <c r="BS19" i="8" s="1" a="1"/>
  <c r="BS19" i="8" s="1"/>
  <c r="BR38" i="12" a="1"/>
  <c r="BR38" i="12" s="1"/>
  <c r="M38" i="12"/>
  <c r="BR29" i="20" a="1"/>
  <c r="BR29" i="20" s="1"/>
  <c r="M29" i="20"/>
  <c r="BS29" i="20" s="1" a="1"/>
  <c r="BS29" i="20" s="1"/>
  <c r="BR39" i="4" a="1"/>
  <c r="BR39" i="4" s="1"/>
  <c r="M39" i="4"/>
  <c r="BS39" i="4" s="1" a="1"/>
  <c r="BS39" i="4" s="1"/>
  <c r="M34" i="4"/>
  <c r="BS34" i="4" s="1" a="1"/>
  <c r="BS34" i="4" s="1"/>
  <c r="BS105" i="4" s="1"/>
  <c r="BS18" i="4" a="1"/>
  <c r="BS18" i="4" s="1"/>
  <c r="M18" i="4"/>
  <c r="BR34" i="10" a="1"/>
  <c r="BR34" i="10" s="1"/>
  <c r="M34" i="10"/>
  <c r="BS34" i="10" s="1" a="1"/>
  <c r="BS34" i="10" s="1"/>
  <c r="BR37" i="13" a="1"/>
  <c r="BR37" i="13" s="1"/>
  <c r="BR108" i="13" s="1"/>
  <c r="M37" i="13"/>
  <c r="BS37" i="13" s="1" a="1"/>
  <c r="BS37" i="13" s="1"/>
  <c r="BS76" i="13" s="1"/>
  <c r="M43" i="4"/>
  <c r="N43" i="4" s="1"/>
  <c r="BT43" i="4" s="1" a="1"/>
  <c r="BT43" i="4" s="1"/>
  <c r="BR39" i="1" a="1"/>
  <c r="BR39" i="1" s="1"/>
  <c r="M39" i="1"/>
  <c r="BR32" i="19" a="1"/>
  <c r="BR32" i="19" s="1"/>
  <c r="M32" i="19"/>
  <c r="BR23" i="4" a="1"/>
  <c r="BR23" i="4" s="1"/>
  <c r="M23" i="4"/>
  <c r="BR23" i="17" a="1"/>
  <c r="BR23" i="17" s="1"/>
  <c r="M23" i="17"/>
  <c r="BS23" i="17" s="1" a="1"/>
  <c r="BS23" i="17" s="1"/>
  <c r="BR18" i="5" a="1"/>
  <c r="BR18" i="5" s="1"/>
  <c r="M18" i="5"/>
  <c r="BS18" i="5" s="1" a="1"/>
  <c r="BS18" i="5" s="1"/>
  <c r="BR18" i="11" a="1"/>
  <c r="BR18" i="11" s="1"/>
  <c r="M18" i="11"/>
  <c r="BS18" i="11" s="1" a="1"/>
  <c r="BS18" i="11" s="1"/>
  <c r="BR41" i="15" a="1"/>
  <c r="BR41" i="15" s="1"/>
  <c r="M41" i="15"/>
  <c r="BS41" i="15" s="1" a="1"/>
  <c r="BS41" i="15" s="1"/>
  <c r="BS80" i="15" s="1"/>
  <c r="BR27" i="3" a="1"/>
  <c r="BR27" i="3" s="1"/>
  <c r="M27" i="3"/>
  <c r="BS27" i="3" s="1" a="1"/>
  <c r="BS27" i="3" s="1"/>
  <c r="BR41" i="21" a="1"/>
  <c r="BR41" i="21" s="1"/>
  <c r="M41" i="21"/>
  <c r="BS41" i="21" s="1" a="1"/>
  <c r="BS41" i="21" s="1"/>
  <c r="BR32" i="3" a="1"/>
  <c r="BR32" i="3" s="1"/>
  <c r="M32" i="3"/>
  <c r="BR22" i="12" a="1"/>
  <c r="BR22" i="12" s="1"/>
  <c r="M22" i="12"/>
  <c r="BS22" i="12" s="1" a="1"/>
  <c r="BS22" i="12" s="1"/>
  <c r="BR43" i="21" a="1"/>
  <c r="BR43" i="21" s="1"/>
  <c r="M43" i="21"/>
  <c r="BR40" i="15" a="1"/>
  <c r="BR40" i="15" s="1"/>
  <c r="M40" i="15"/>
  <c r="BS40" i="15" s="1" a="1"/>
  <c r="BS40" i="15" s="1"/>
  <c r="M40" i="11"/>
  <c r="BS40" i="11" s="1" a="1"/>
  <c r="BS40" i="11" s="1"/>
  <c r="BR30" i="14" a="1"/>
  <c r="BR30" i="14" s="1"/>
  <c r="M30" i="14"/>
  <c r="BS30" i="14" s="1" a="1"/>
  <c r="BS30" i="14" s="1"/>
  <c r="BR28" i="10" a="1"/>
  <c r="BR28" i="10" s="1"/>
  <c r="BR99" i="10" s="1"/>
  <c r="M28" i="10"/>
  <c r="BS28" i="10" s="1" a="1"/>
  <c r="BS28" i="10" s="1"/>
  <c r="BR25" i="5" a="1"/>
  <c r="BR25" i="5" s="1"/>
  <c r="BR96" i="5" s="1"/>
  <c r="M25" i="5"/>
  <c r="BS25" i="5" s="1" a="1"/>
  <c r="BS25" i="5" s="1"/>
  <c r="BS96" i="5" s="1"/>
  <c r="BR21" i="13" a="1"/>
  <c r="BR21" i="13" s="1"/>
  <c r="BR92" i="13" s="1"/>
  <c r="M21" i="13"/>
  <c r="BS21" i="13" s="1" a="1"/>
  <c r="BS21" i="13" s="1"/>
  <c r="BR22" i="3" a="1"/>
  <c r="BR22" i="3" s="1"/>
  <c r="M22" i="3"/>
  <c r="N22" i="3" s="1"/>
  <c r="BR23" i="3" a="1"/>
  <c r="BR23" i="3" s="1"/>
  <c r="BR94" i="3" s="1"/>
  <c r="M23" i="3"/>
  <c r="BR34" i="5" a="1"/>
  <c r="BR34" i="5" s="1"/>
  <c r="M34" i="5"/>
  <c r="BS34" i="5" s="1" a="1"/>
  <c r="BS34" i="5" s="1"/>
  <c r="BR27" i="6" a="1"/>
  <c r="BR27" i="6" s="1"/>
  <c r="M27" i="6"/>
  <c r="BS27" i="6" s="1" a="1"/>
  <c r="BS27" i="6" s="1"/>
  <c r="BR40" i="21" a="1"/>
  <c r="BR40" i="21" s="1"/>
  <c r="M40" i="21"/>
  <c r="N40" i="21" s="1"/>
  <c r="BR39" i="6" a="1"/>
  <c r="BR39" i="6" s="1"/>
  <c r="BR110" i="6" s="1"/>
  <c r="M39" i="6"/>
  <c r="BS39" i="6" s="1" a="1"/>
  <c r="BS39" i="6" s="1"/>
  <c r="M36" i="3"/>
  <c r="BS36" i="3" s="1" a="1"/>
  <c r="BS36" i="3" s="1"/>
  <c r="BR28" i="8" a="1"/>
  <c r="BR28" i="8" s="1"/>
  <c r="M28" i="8"/>
  <c r="BS28" i="8" s="1" a="1"/>
  <c r="BS28" i="8" s="1"/>
  <c r="M26" i="8"/>
  <c r="BS26" i="8" s="1" a="1"/>
  <c r="BS26" i="8" s="1"/>
  <c r="BR32" i="15" a="1"/>
  <c r="BR32" i="15" s="1"/>
  <c r="M32" i="15"/>
  <c r="BS32" i="15" s="1" a="1"/>
  <c r="BS32" i="15" s="1"/>
  <c r="BR25" i="6" a="1"/>
  <c r="BR25" i="6" s="1"/>
  <c r="BR96" i="6" s="1"/>
  <c r="M25" i="6"/>
  <c r="BS25" i="6" s="1" a="1"/>
  <c r="BS25" i="6" s="1"/>
  <c r="BR19" i="13" a="1"/>
  <c r="BR19" i="13" s="1"/>
  <c r="BR90" i="13" s="1"/>
  <c r="M19" i="13"/>
  <c r="BR25" i="1" a="1"/>
  <c r="BR25" i="1" s="1"/>
  <c r="M25" i="1"/>
  <c r="BS25" i="1" s="1" a="1"/>
  <c r="BS25" i="1" s="1"/>
  <c r="BS96" i="1" s="1"/>
  <c r="BR36" i="21" a="1"/>
  <c r="BR36" i="21" s="1"/>
  <c r="M36" i="21"/>
  <c r="BS36" i="21" s="1" a="1"/>
  <c r="BS36" i="21" s="1"/>
  <c r="BR18" i="2" a="1"/>
  <c r="BR18" i="2" s="1"/>
  <c r="BR57" i="2" s="1"/>
  <c r="M18" i="2"/>
  <c r="BS18" i="2" s="1" a="1"/>
  <c r="BS18" i="2" s="1"/>
  <c r="BR41" i="3" a="1"/>
  <c r="BR41" i="3" s="1"/>
  <c r="M41" i="3"/>
  <c r="BS41" i="3" s="1" a="1"/>
  <c r="BS41" i="3" s="1"/>
  <c r="BR31" i="18" a="1"/>
  <c r="BR31" i="18" s="1"/>
  <c r="M31" i="18"/>
  <c r="BS31" i="18" s="1" a="1"/>
  <c r="BS31" i="18" s="1"/>
  <c r="BS102" i="18" s="1"/>
  <c r="BR40" i="1" a="1"/>
  <c r="BR40" i="1" s="1"/>
  <c r="M40" i="1"/>
  <c r="BS40" i="1" s="1" a="1"/>
  <c r="BS40" i="1" s="1"/>
  <c r="BR42" i="14" a="1"/>
  <c r="BR42" i="14" s="1"/>
  <c r="BR113" i="14" s="1"/>
  <c r="M42" i="14"/>
  <c r="BS42" i="14" s="1" a="1"/>
  <c r="BS42" i="14" s="1"/>
  <c r="BR44" i="12" a="1"/>
  <c r="BR44" i="12" s="1"/>
  <c r="M44" i="12"/>
  <c r="BR18" i="18" a="1"/>
  <c r="BR18" i="18" s="1"/>
  <c r="M18" i="18"/>
  <c r="BS18" i="18" s="1" a="1"/>
  <c r="BS18" i="18" s="1"/>
  <c r="M16" i="9"/>
  <c r="N16" i="9" s="1"/>
  <c r="BT16" i="9" s="1" a="1"/>
  <c r="BT16" i="9" s="1"/>
  <c r="BR24" i="15" a="1"/>
  <c r="BR24" i="15" s="1"/>
  <c r="M24" i="15"/>
  <c r="BS24" i="15" s="1" a="1"/>
  <c r="BS24" i="15" s="1"/>
  <c r="BR39" i="10" a="1"/>
  <c r="BR39" i="10" s="1"/>
  <c r="M39" i="10"/>
  <c r="BS39" i="10" s="1" a="1"/>
  <c r="BS39" i="10" s="1"/>
  <c r="BR36" i="16" a="1"/>
  <c r="BR36" i="16" s="1"/>
  <c r="M36" i="16"/>
  <c r="BS36" i="16" s="1" a="1"/>
  <c r="BS36" i="16" s="1"/>
  <c r="BS107" i="16" s="1"/>
  <c r="M44" i="3"/>
  <c r="BS44" i="3" s="1" a="1"/>
  <c r="BS44" i="3" s="1"/>
  <c r="BR16" i="7" a="1"/>
  <c r="BR16" i="7" s="1"/>
  <c r="M16" i="7"/>
  <c r="BS16" i="7" s="1" a="1"/>
  <c r="BS16" i="7" s="1"/>
  <c r="BR35" i="1" a="1"/>
  <c r="BR35" i="1" s="1"/>
  <c r="BR106" i="1" s="1"/>
  <c r="M35" i="1"/>
  <c r="M39" i="11"/>
  <c r="N39" i="11" s="1"/>
  <c r="BR18" i="14" a="1"/>
  <c r="BR18" i="14" s="1"/>
  <c r="BR36" i="2" a="1"/>
  <c r="BR36" i="2" s="1"/>
  <c r="M36" i="2"/>
  <c r="BS36" i="2" s="1" a="1"/>
  <c r="BS36" i="2" s="1"/>
  <c r="M26" i="2"/>
  <c r="BS26" i="2" s="1" a="1"/>
  <c r="BS26" i="2" s="1"/>
  <c r="BS65" i="2" s="1"/>
  <c r="BR23" i="18" a="1"/>
  <c r="BR23" i="18" s="1"/>
  <c r="M23" i="18"/>
  <c r="BS23" i="18" s="1" a="1"/>
  <c r="BS23" i="18" s="1"/>
  <c r="BS94" i="18" s="1"/>
  <c r="M43" i="3"/>
  <c r="BS43" i="3" s="1" a="1"/>
  <c r="BS43" i="3" s="1"/>
  <c r="BS114" i="3" s="1"/>
  <c r="BR38" i="9" a="1"/>
  <c r="BR38" i="9" s="1"/>
  <c r="M38" i="9"/>
  <c r="BS38" i="9" s="1" a="1"/>
  <c r="BS38" i="9" s="1"/>
  <c r="BR25" i="11" a="1"/>
  <c r="BR25" i="11" s="1"/>
  <c r="M25" i="11"/>
  <c r="M22" i="20"/>
  <c r="BS22" i="20" s="1" a="1"/>
  <c r="BS22" i="20" s="1"/>
  <c r="BS93" i="20" s="1"/>
  <c r="M43" i="12"/>
  <c r="N43" i="12" s="1"/>
  <c r="BT43" i="12" s="1" a="1"/>
  <c r="BT43" i="12" s="1"/>
  <c r="M45" i="1"/>
  <c r="BS45" i="1" s="1" a="1"/>
  <c r="BS45" i="1" s="1"/>
  <c r="BS120" i="1" s="1"/>
  <c r="BR28" i="19" a="1"/>
  <c r="BR28" i="19" s="1"/>
  <c r="M28" i="19"/>
  <c r="BR22" i="10" a="1"/>
  <c r="BR22" i="10" s="1"/>
  <c r="M22" i="10"/>
  <c r="BS22" i="10" s="1" a="1"/>
  <c r="BS22" i="10" s="1"/>
  <c r="BR22" i="11" a="1"/>
  <c r="BR22" i="11" s="1"/>
  <c r="BR93" i="11" s="1"/>
  <c r="M22" i="11"/>
  <c r="BR18" i="8" a="1"/>
  <c r="BR18" i="8" s="1"/>
  <c r="BR89" i="8" s="1"/>
  <c r="M18" i="8"/>
  <c r="BS18" i="8" s="1" a="1"/>
  <c r="BS18" i="8" s="1"/>
  <c r="BR29" i="13" a="1"/>
  <c r="BR29" i="13" s="1"/>
  <c r="M29" i="13"/>
  <c r="BS29" i="13" s="1" a="1"/>
  <c r="BS29" i="13" s="1"/>
  <c r="BR40" i="13" a="1"/>
  <c r="BR40" i="13" s="1"/>
  <c r="BR111" i="13" s="1"/>
  <c r="M40" i="13"/>
  <c r="BS40" i="13" s="1" a="1"/>
  <c r="BS40" i="13" s="1"/>
  <c r="M38" i="16"/>
  <c r="BS38" i="16" s="1" a="1"/>
  <c r="BS38" i="16" s="1"/>
  <c r="M24" i="7"/>
  <c r="BS24" i="7" s="1" a="1"/>
  <c r="BS24" i="7" s="1"/>
  <c r="BS95" i="7" s="1"/>
  <c r="BR28" i="2" a="1"/>
  <c r="BR28" i="2" s="1"/>
  <c r="M28" i="2"/>
  <c r="BS28" i="2" s="1" a="1"/>
  <c r="BS28" i="2" s="1"/>
  <c r="BR44" i="2" a="1"/>
  <c r="BR44" i="2" s="1"/>
  <c r="BR115" i="2" s="1"/>
  <c r="M44" i="2"/>
  <c r="BS44" i="2" s="1" a="1"/>
  <c r="BS44" i="2" s="1"/>
  <c r="BR40" i="8" a="1"/>
  <c r="BR40" i="8" s="1"/>
  <c r="BR111" i="8" s="1"/>
  <c r="M40" i="8"/>
  <c r="BS40" i="8" s="1" a="1"/>
  <c r="BS40" i="8" s="1"/>
  <c r="BR27" i="21" a="1"/>
  <c r="BR27" i="21" s="1"/>
  <c r="M27" i="21"/>
  <c r="BS27" i="21" s="1" a="1"/>
  <c r="BS27" i="21" s="1"/>
  <c r="BR28" i="21" a="1"/>
  <c r="BR28" i="21" s="1"/>
  <c r="M28" i="21"/>
  <c r="BS28" i="21" s="1" a="1"/>
  <c r="BS28" i="21" s="1"/>
  <c r="BR45" i="20" a="1"/>
  <c r="BR45" i="20" s="1"/>
  <c r="BR24" i="4" a="1"/>
  <c r="BR24" i="4" s="1"/>
  <c r="M24" i="4"/>
  <c r="BS24" i="4" s="1" a="1"/>
  <c r="BS24" i="4" s="1"/>
  <c r="BS95" i="4" s="1"/>
  <c r="BR43" i="6" a="1"/>
  <c r="BR43" i="6" s="1"/>
  <c r="BR21" i="10" a="1"/>
  <c r="BR21" i="10" s="1"/>
  <c r="M21" i="10"/>
  <c r="BR20" i="17" a="1"/>
  <c r="BR20" i="17" s="1"/>
  <c r="M20" i="17"/>
  <c r="BR31" i="6" a="1"/>
  <c r="BR31" i="6" s="1"/>
  <c r="M31" i="6"/>
  <c r="BS31" i="6" s="1" a="1"/>
  <c r="BS31" i="6" s="1"/>
  <c r="BR34" i="11" a="1"/>
  <c r="BR34" i="11" s="1"/>
  <c r="BR105" i="11" s="1"/>
  <c r="M34" i="11"/>
  <c r="BS34" i="11" s="1" a="1"/>
  <c r="BS34" i="11" s="1"/>
  <c r="BR38" i="19" a="1"/>
  <c r="BR38" i="19" s="1"/>
  <c r="M38" i="19"/>
  <c r="BS38" i="19" s="1" a="1"/>
  <c r="BS38" i="19" s="1"/>
  <c r="BR45" i="3" a="1"/>
  <c r="BR45" i="3" s="1"/>
  <c r="M45" i="3"/>
  <c r="BS45" i="3" s="1" a="1"/>
  <c r="BS45" i="3" s="1"/>
  <c r="BR46" i="6" a="1"/>
  <c r="BR46" i="6" s="1"/>
  <c r="M32" i="6"/>
  <c r="N32" i="6" s="1"/>
  <c r="BT32" i="6" s="1" a="1"/>
  <c r="BT32" i="6" s="1"/>
  <c r="BR30" i="7" a="1"/>
  <c r="BR30" i="7" s="1"/>
  <c r="M30" i="7"/>
  <c r="BS30" i="7" s="1" a="1"/>
  <c r="BS30" i="7" s="1"/>
  <c r="BR39" i="3" a="1"/>
  <c r="BR39" i="3" s="1"/>
  <c r="M39" i="3"/>
  <c r="BS39" i="3" s="1" a="1"/>
  <c r="BS39" i="3" s="1"/>
  <c r="BS110" i="3" s="1"/>
  <c r="BR22" i="17" a="1"/>
  <c r="BR22" i="17" s="1"/>
  <c r="M22" i="17"/>
  <c r="M18" i="15"/>
  <c r="BS18" i="15" s="1" a="1"/>
  <c r="BS18" i="15" s="1"/>
  <c r="BR26" i="15" a="1"/>
  <c r="BR26" i="15" s="1"/>
  <c r="M26" i="15"/>
  <c r="BS26" i="15" s="1" a="1"/>
  <c r="BS26" i="15" s="1"/>
  <c r="BR29" i="19" a="1"/>
  <c r="BR29" i="19" s="1"/>
  <c r="M29" i="19"/>
  <c r="BS29" i="19" s="1" a="1"/>
  <c r="BS29" i="19" s="1"/>
  <c r="BR23" i="20" a="1"/>
  <c r="BR23" i="20" s="1"/>
  <c r="BR94" i="20" s="1"/>
  <c r="M23" i="20"/>
  <c r="BS23" i="20" s="1" a="1"/>
  <c r="BS23" i="20" s="1"/>
  <c r="BR34" i="19" a="1"/>
  <c r="BR34" i="19" s="1"/>
  <c r="M34" i="19"/>
  <c r="BS34" i="19" s="1" a="1"/>
  <c r="BS34" i="19" s="1"/>
  <c r="BR42" i="9" a="1"/>
  <c r="BR42" i="9" s="1"/>
  <c r="M42" i="9"/>
  <c r="N37" i="19"/>
  <c r="BT37" i="19" s="1" a="1"/>
  <c r="BT37" i="19" s="1"/>
  <c r="N35" i="3"/>
  <c r="BT35" i="3" s="1" a="1"/>
  <c r="BT35" i="3" s="1"/>
  <c r="BR16" i="9" a="1"/>
  <c r="BR16" i="9" s="1"/>
  <c r="BR87" i="9" s="1"/>
  <c r="N25" i="8"/>
  <c r="BT25" i="8" s="1" a="1"/>
  <c r="BT25" i="8" s="1"/>
  <c r="N36" i="6"/>
  <c r="BT36" i="6" s="1" a="1"/>
  <c r="BT36" i="6" s="1"/>
  <c r="N31" i="7"/>
  <c r="BT31" i="7" s="1" a="1"/>
  <c r="BT31" i="7" s="1"/>
  <c r="N25" i="12"/>
  <c r="BT25" i="12" s="1" a="1"/>
  <c r="BT25" i="12" s="1"/>
  <c r="N35" i="12"/>
  <c r="BT35" i="12" s="1" a="1"/>
  <c r="BT35" i="12" s="1"/>
  <c r="N30" i="9"/>
  <c r="BT30" i="9" s="1" a="1"/>
  <c r="BT30" i="9" s="1"/>
  <c r="N21" i="6"/>
  <c r="BT21" i="6" s="1" a="1"/>
  <c r="BT21" i="6" s="1"/>
  <c r="N43" i="5"/>
  <c r="BT43" i="5" s="1" a="1"/>
  <c r="BT43" i="5" s="1"/>
  <c r="BR35" i="16" a="1"/>
  <c r="BR35" i="16" s="1"/>
  <c r="BR43" i="4" a="1"/>
  <c r="BR43" i="4" s="1"/>
  <c r="L47" i="6"/>
  <c r="BR40" i="4" a="1"/>
  <c r="BR40" i="4" s="1"/>
  <c r="L47" i="4"/>
  <c r="N16" i="3"/>
  <c r="BT16" i="3" s="1" a="1"/>
  <c r="BT16" i="3" s="1"/>
  <c r="L47" i="11"/>
  <c r="BS30" i="13" a="1"/>
  <c r="BS30" i="13" s="1"/>
  <c r="BS32" i="11" a="1"/>
  <c r="BS32" i="11" s="1"/>
  <c r="BS46" i="2" a="1"/>
  <c r="BS46" i="2" s="1"/>
  <c r="BS42" i="9" a="1"/>
  <c r="BS42" i="9" s="1"/>
  <c r="BS113" i="9" s="1"/>
  <c r="BS21" i="8" a="1"/>
  <c r="BS21" i="8" s="1"/>
  <c r="BR45" i="2" a="1"/>
  <c r="BR45" i="2" s="1"/>
  <c r="BR120" i="2" s="1"/>
  <c r="BR34" i="6" a="1"/>
  <c r="BR34" i="6" s="1"/>
  <c r="BR26" i="2" a="1"/>
  <c r="BR26" i="2" s="1"/>
  <c r="BR97" i="2" s="1"/>
  <c r="BR16" i="8" a="1"/>
  <c r="BR16" i="8" s="1"/>
  <c r="BR87" i="8" s="1"/>
  <c r="BR43" i="12" a="1"/>
  <c r="BR43" i="12" s="1"/>
  <c r="BR45" i="1" a="1"/>
  <c r="BR45" i="1" s="1"/>
  <c r="BR20" i="6" a="1"/>
  <c r="BR20" i="6" s="1"/>
  <c r="BR91" i="6" s="1"/>
  <c r="BR26" i="1" a="1"/>
  <c r="BR26" i="1" s="1"/>
  <c r="BR26" i="10" a="1"/>
  <c r="BR26" i="10" s="1"/>
  <c r="BR40" i="11" a="1"/>
  <c r="BR40" i="11" s="1"/>
  <c r="BR19" i="12" a="1"/>
  <c r="BR19" i="12" s="1"/>
  <c r="BR90" i="12" s="1"/>
  <c r="BR32" i="11" a="1"/>
  <c r="BR32" i="11" s="1"/>
  <c r="BR37" i="4" a="1"/>
  <c r="BR37" i="4" s="1"/>
  <c r="BR27" i="9" a="1"/>
  <c r="BR27" i="9" s="1"/>
  <c r="BR44" i="8" a="1"/>
  <c r="BR44" i="8" s="1"/>
  <c r="BR115" i="8" s="1"/>
  <c r="BR26" i="8" a="1"/>
  <c r="BR26" i="8" s="1"/>
  <c r="BR32" i="6" a="1"/>
  <c r="BR32" i="6" s="1"/>
  <c r="BR40" i="5" a="1"/>
  <c r="BR40" i="5" s="1"/>
  <c r="BR15" i="7" a="1"/>
  <c r="BR15" i="7" s="1"/>
  <c r="BR33" i="3" a="1"/>
  <c r="BR33" i="3" s="1"/>
  <c r="BR104" i="3" s="1"/>
  <c r="BR17" i="12" a="1"/>
  <c r="BR17" i="12" s="1"/>
  <c r="BR17" i="8" a="1"/>
  <c r="BR17" i="8" s="1"/>
  <c r="BR17" i="3" a="1"/>
  <c r="BR17" i="3" s="1"/>
  <c r="BR15" i="13" a="1"/>
  <c r="BR15" i="13" s="1"/>
  <c r="BR86" i="13" s="1"/>
  <c r="L47" i="1"/>
  <c r="BS24" i="6" a="1"/>
  <c r="BS24" i="6" s="1"/>
  <c r="L47" i="5"/>
  <c r="BS32" i="13" a="1"/>
  <c r="BS32" i="13" s="1"/>
  <c r="BS103" i="13" s="1"/>
  <c r="N17" i="8"/>
  <c r="BT17" i="8" s="1" a="1"/>
  <c r="BT17" i="8" s="1"/>
  <c r="BS37" i="4" a="1"/>
  <c r="BS37" i="4" s="1"/>
  <c r="BS27" i="10" a="1"/>
  <c r="BS27" i="10" s="1"/>
  <c r="BS36" i="11" a="1"/>
  <c r="BS36" i="11" s="1"/>
  <c r="BS19" i="13" a="1"/>
  <c r="BS19" i="13" s="1"/>
  <c r="L47" i="10"/>
  <c r="L47" i="13"/>
  <c r="BS23" i="7" a="1"/>
  <c r="BS23" i="7" s="1"/>
  <c r="BS94" i="7" s="1"/>
  <c r="N23" i="7"/>
  <c r="BT23" i="7" s="1" a="1"/>
  <c r="BT23" i="7" s="1"/>
  <c r="BT94" i="7" s="1"/>
  <c r="L47" i="20"/>
  <c r="BR38" i="5" a="1"/>
  <c r="BR38" i="5" s="1"/>
  <c r="BR109" i="5" s="1"/>
  <c r="BR23" i="7" a="1"/>
  <c r="BR23" i="7" s="1"/>
  <c r="BR26" i="19" a="1"/>
  <c r="BR26" i="19" s="1"/>
  <c r="BR26" i="3" a="1"/>
  <c r="BR26" i="3" s="1"/>
  <c r="BR24" i="7" a="1"/>
  <c r="BR24" i="7" s="1"/>
  <c r="BR29" i="14" a="1"/>
  <c r="BR29" i="14" s="1"/>
  <c r="BR100" i="14" s="1"/>
  <c r="BR27" i="18" a="1"/>
  <c r="BR27" i="18" s="1"/>
  <c r="BR36" i="3" a="1"/>
  <c r="BR36" i="3" s="1"/>
  <c r="BR107" i="3" s="1"/>
  <c r="BR34" i="17" a="1"/>
  <c r="BR34" i="17" s="1"/>
  <c r="BR37" i="10" a="1"/>
  <c r="BR37" i="10" s="1"/>
  <c r="BR24" i="12" a="1"/>
  <c r="BR24" i="12" s="1"/>
  <c r="BR95" i="12" s="1"/>
  <c r="N41" i="1"/>
  <c r="BT41" i="1" s="1" a="1"/>
  <c r="BT41" i="1" s="1"/>
  <c r="N21" i="1"/>
  <c r="BT21" i="1" s="1" a="1"/>
  <c r="BT21" i="1" s="1"/>
  <c r="N23" i="21"/>
  <c r="BT23" i="21" s="1" a="1"/>
  <c r="BT23" i="21" s="1"/>
  <c r="BR26" i="5" a="1"/>
  <c r="BR26" i="5" s="1"/>
  <c r="BR18" i="4" a="1"/>
  <c r="BR18" i="4" s="1"/>
  <c r="BR89" i="4" s="1"/>
  <c r="BR43" i="3" a="1"/>
  <c r="BR43" i="3" s="1"/>
  <c r="BR24" i="21" a="1"/>
  <c r="BR24" i="21" s="1"/>
  <c r="BR29" i="12" a="1"/>
  <c r="BR29" i="12" s="1"/>
  <c r="BR23" i="9" a="1"/>
  <c r="BR23" i="9" s="1"/>
  <c r="BR44" i="3" a="1"/>
  <c r="BR44" i="3" s="1"/>
  <c r="BR46" i="8" a="1"/>
  <c r="BR46" i="8" s="1"/>
  <c r="BR117" i="8" s="1"/>
  <c r="BR18" i="15" a="1"/>
  <c r="BR18" i="15" s="1"/>
  <c r="BR26" i="11" a="1"/>
  <c r="BR26" i="11" s="1"/>
  <c r="BR97" i="11" s="1"/>
  <c r="N16" i="17"/>
  <c r="BT16" i="17" s="1" a="1"/>
  <c r="BT16" i="17" s="1"/>
  <c r="N39" i="16"/>
  <c r="BT39" i="16" s="1" a="1"/>
  <c r="BT39" i="16" s="1"/>
  <c r="N33" i="2"/>
  <c r="BT33" i="2" s="1" a="1"/>
  <c r="BT33" i="2" s="1"/>
  <c r="BR39" i="11" a="1"/>
  <c r="BR39" i="11" s="1"/>
  <c r="BR32" i="9" a="1"/>
  <c r="BR32" i="9" s="1"/>
  <c r="BR103" i="9" s="1"/>
  <c r="BR34" i="4" a="1"/>
  <c r="BR34" i="4" s="1"/>
  <c r="BR19" i="10" a="1"/>
  <c r="BR19" i="10" s="1"/>
  <c r="BR90" i="10" s="1"/>
  <c r="N39" i="17"/>
  <c r="BT39" i="17" s="1" a="1"/>
  <c r="BT39" i="17" s="1"/>
  <c r="N27" i="16"/>
  <c r="BT27" i="16" s="1" a="1"/>
  <c r="BT27" i="16" s="1"/>
  <c r="N18" i="10"/>
  <c r="BT18" i="10" s="1" a="1"/>
  <c r="BT18" i="10" s="1"/>
  <c r="BT89" i="10" s="1"/>
  <c r="N44" i="5"/>
  <c r="BT44" i="5" s="1" a="1"/>
  <c r="BT44" i="5" s="1"/>
  <c r="N32" i="17"/>
  <c r="BT32" i="17" s="1" a="1"/>
  <c r="BT32" i="17" s="1"/>
  <c r="N19" i="8"/>
  <c r="BT19" i="8" s="1" a="1"/>
  <c r="BT19" i="8" s="1"/>
  <c r="BS26" i="5" a="1"/>
  <c r="BS26" i="5" s="1"/>
  <c r="BS38" i="20" a="1"/>
  <c r="BS38" i="20" s="1"/>
  <c r="N33" i="12"/>
  <c r="BT33" i="12" s="1" a="1"/>
  <c r="BT33" i="12" s="1"/>
  <c r="N44" i="15"/>
  <c r="BT44" i="15" s="1" a="1"/>
  <c r="BT44" i="15" s="1"/>
  <c r="N21" i="7"/>
  <c r="BT21" i="7" s="1" a="1"/>
  <c r="BT21" i="7" s="1"/>
  <c r="N44" i="20"/>
  <c r="BT44" i="20" s="1" a="1"/>
  <c r="BT44" i="20" s="1"/>
  <c r="N32" i="10"/>
  <c r="BT32" i="10" s="1" a="1"/>
  <c r="BT32" i="10" s="1"/>
  <c r="BS23" i="3" a="1"/>
  <c r="BS23" i="3" s="1"/>
  <c r="N23" i="15"/>
  <c r="BT23" i="15" s="1" a="1"/>
  <c r="BT23" i="15" s="1"/>
  <c r="N40" i="19"/>
  <c r="BT40" i="19" s="1" a="1"/>
  <c r="BT40" i="19" s="1"/>
  <c r="BR29" i="7" a="1"/>
  <c r="BR29" i="7" s="1"/>
  <c r="BR22" i="20" a="1"/>
  <c r="BR22" i="20" s="1"/>
  <c r="BR45" i="14" a="1"/>
  <c r="BR45" i="14" s="1"/>
  <c r="BR16" i="13" a="1"/>
  <c r="BR16" i="13" s="1"/>
  <c r="BR87" i="13" s="1"/>
  <c r="BR38" i="16" a="1"/>
  <c r="BR38" i="16" s="1"/>
  <c r="BR109" i="16" s="1"/>
  <c r="BR41" i="6" a="1"/>
  <c r="BR41" i="6" s="1"/>
  <c r="BR112" i="6" s="1"/>
  <c r="N31" i="5"/>
  <c r="BT31" i="5" s="1" a="1"/>
  <c r="BT31" i="5" s="1"/>
  <c r="N22" i="19"/>
  <c r="BT22" i="19" s="1" a="1"/>
  <c r="BT22" i="19" s="1"/>
  <c r="N19" i="20"/>
  <c r="BT19" i="20" s="1" a="1"/>
  <c r="BT19" i="20" s="1"/>
  <c r="BR20" i="20" a="1"/>
  <c r="BR20" i="20" s="1"/>
  <c r="N43" i="11"/>
  <c r="BT43" i="11" s="1" a="1"/>
  <c r="BT43" i="11" s="1"/>
  <c r="N37" i="2"/>
  <c r="BT37" i="2" s="1" a="1"/>
  <c r="BT37" i="2" s="1"/>
  <c r="N23" i="16"/>
  <c r="BT23" i="16" s="1" a="1"/>
  <c r="BT23" i="16" s="1"/>
  <c r="L47" i="19"/>
  <c r="N46" i="5"/>
  <c r="BT46" i="5" s="1" a="1"/>
  <c r="BT46" i="5" s="1"/>
  <c r="N42" i="12"/>
  <c r="BT42" i="12" s="1" a="1"/>
  <c r="BT42" i="12" s="1"/>
  <c r="N45" i="2"/>
  <c r="BT45" i="2" s="1" a="1"/>
  <c r="BT45" i="2" s="1"/>
  <c r="N31" i="12"/>
  <c r="BT31" i="12" s="1" a="1"/>
  <c r="BT31" i="12" s="1"/>
  <c r="N25" i="18"/>
  <c r="BT25" i="18" s="1" a="1"/>
  <c r="BT25" i="18" s="1"/>
  <c r="N31" i="3"/>
  <c r="BT31" i="3" s="1" a="1"/>
  <c r="BT31" i="3" s="1"/>
  <c r="BT102" i="3" s="1"/>
  <c r="N32" i="1"/>
  <c r="BT32" i="1" s="1" a="1"/>
  <c r="BT32" i="1" s="1"/>
  <c r="N25" i="13"/>
  <c r="BT25" i="13" s="1" a="1"/>
  <c r="BT25" i="13" s="1"/>
  <c r="N37" i="8"/>
  <c r="BT37" i="8" s="1" a="1"/>
  <c r="BT37" i="8" s="1"/>
  <c r="BR39" i="14" a="1"/>
  <c r="BR39" i="14" s="1"/>
  <c r="BS32" i="21" a="1"/>
  <c r="BS32" i="21" s="1"/>
  <c r="N21" i="16"/>
  <c r="BT21" i="16" s="1" a="1"/>
  <c r="BT21" i="16" s="1"/>
  <c r="N35" i="20"/>
  <c r="BT35" i="20" s="1" a="1"/>
  <c r="BT35" i="20" s="1"/>
  <c r="N43" i="20"/>
  <c r="BT43" i="20" s="1" a="1"/>
  <c r="BT43" i="20" s="1"/>
  <c r="N43" i="2"/>
  <c r="BT43" i="2" s="1" a="1"/>
  <c r="BT43" i="2" s="1"/>
  <c r="N36" i="1"/>
  <c r="BT36" i="1" s="1" a="1"/>
  <c r="BT36" i="1" s="1"/>
  <c r="N30" i="10"/>
  <c r="BT30" i="10" s="1" a="1"/>
  <c r="BT30" i="10" s="1"/>
  <c r="N27" i="19"/>
  <c r="BT27" i="19" s="1" a="1"/>
  <c r="BT27" i="19" s="1"/>
  <c r="N41" i="7"/>
  <c r="BT41" i="7" s="1" a="1"/>
  <c r="BT41" i="7" s="1"/>
  <c r="N17" i="10"/>
  <c r="BT17" i="10" s="1" a="1"/>
  <c r="BT17" i="10" s="1"/>
  <c r="BT88" i="10" s="1"/>
  <c r="N27" i="3"/>
  <c r="BT27" i="3" s="1" a="1"/>
  <c r="BT27" i="3" s="1"/>
  <c r="N45" i="12"/>
  <c r="BT45" i="12" s="1" a="1"/>
  <c r="BT45" i="12" s="1"/>
  <c r="L47" i="7"/>
  <c r="N44" i="13"/>
  <c r="BT44" i="13" s="1" a="1"/>
  <c r="BT44" i="13" s="1"/>
  <c r="BS28" i="13" a="1"/>
  <c r="BS28" i="13" s="1"/>
  <c r="N37" i="1"/>
  <c r="BT37" i="1" s="1" a="1"/>
  <c r="BT37" i="1" s="1"/>
  <c r="N17" i="20"/>
  <c r="BT17" i="20" s="1" a="1"/>
  <c r="BT17" i="20" s="1"/>
  <c r="BT88" i="20" s="1"/>
  <c r="N25" i="7"/>
  <c r="BT25" i="7" s="1" a="1"/>
  <c r="BT25" i="7" s="1"/>
  <c r="N24" i="8"/>
  <c r="BT24" i="8" s="1" a="1"/>
  <c r="BT24" i="8" s="1"/>
  <c r="N40" i="6"/>
  <c r="BT40" i="6" s="1" a="1"/>
  <c r="BT40" i="6" s="1"/>
  <c r="N41" i="5"/>
  <c r="BT41" i="5" s="1" a="1"/>
  <c r="BT41" i="5" s="1"/>
  <c r="N20" i="9"/>
  <c r="BT20" i="9" s="1" a="1"/>
  <c r="BT20" i="9" s="1"/>
  <c r="N25" i="11"/>
  <c r="BT25" i="11" s="1" a="1"/>
  <c r="BT25" i="11" s="1"/>
  <c r="N19" i="16"/>
  <c r="BT19" i="16" s="1" a="1"/>
  <c r="BT19" i="16" s="1"/>
  <c r="N36" i="15"/>
  <c r="BT36" i="15" s="1" a="1"/>
  <c r="BT36" i="15" s="1"/>
  <c r="N38" i="7"/>
  <c r="BT38" i="7" s="1" a="1"/>
  <c r="BT38" i="7" s="1"/>
  <c r="N42" i="11"/>
  <c r="BT42" i="11" s="1" a="1"/>
  <c r="BT42" i="11" s="1"/>
  <c r="N16" i="6"/>
  <c r="BT16" i="6" s="1" a="1"/>
  <c r="BT16" i="6" s="1"/>
  <c r="N32" i="12"/>
  <c r="BT32" i="12" s="1" a="1"/>
  <c r="BT32" i="12" s="1"/>
  <c r="N45" i="13"/>
  <c r="BT45" i="13" s="1" a="1"/>
  <c r="BT45" i="13" s="1"/>
  <c r="N33" i="9"/>
  <c r="BT33" i="9" s="1" a="1"/>
  <c r="BT33" i="9" s="1"/>
  <c r="N34" i="18"/>
  <c r="BT34" i="18" s="1" a="1"/>
  <c r="BT34" i="18" s="1"/>
  <c r="N28" i="7"/>
  <c r="BT28" i="7" s="1" a="1"/>
  <c r="BT28" i="7" s="1"/>
  <c r="BT99" i="7" s="1"/>
  <c r="N32" i="18"/>
  <c r="BT32" i="18" s="1" a="1"/>
  <c r="BT32" i="18" s="1"/>
  <c r="N20" i="19"/>
  <c r="BT20" i="19" s="1" a="1"/>
  <c r="BT20" i="19" s="1"/>
  <c r="N35" i="17"/>
  <c r="BT35" i="17" s="1" a="1"/>
  <c r="BT35" i="17" s="1"/>
  <c r="N26" i="7"/>
  <c r="BT26" i="7" s="1" a="1"/>
  <c r="BT26" i="7" s="1"/>
  <c r="L47" i="17"/>
  <c r="N17" i="21"/>
  <c r="BT17" i="21" s="1" a="1"/>
  <c r="BT17" i="21" s="1"/>
  <c r="BS34" i="9" a="1"/>
  <c r="BS34" i="9" s="1"/>
  <c r="BR29" i="15" a="1"/>
  <c r="BR29" i="15" s="1"/>
  <c r="BR100" i="15" s="1"/>
  <c r="BR24" i="18" a="1"/>
  <c r="BR24" i="18" s="1"/>
  <c r="N19" i="19"/>
  <c r="BT19" i="19" s="1" a="1"/>
  <c r="BT19" i="19" s="1"/>
  <c r="BS43" i="21" a="1"/>
  <c r="BS43" i="21" s="1"/>
  <c r="L47" i="2"/>
  <c r="N40" i="16"/>
  <c r="BT40" i="16" s="1" a="1"/>
  <c r="BT40" i="16" s="1"/>
  <c r="N24" i="17"/>
  <c r="BT24" i="17" s="1" a="1"/>
  <c r="BT24" i="17" s="1"/>
  <c r="N20" i="12"/>
  <c r="BT20" i="12" s="1" a="1"/>
  <c r="BT20" i="12" s="1"/>
  <c r="N22" i="7"/>
  <c r="BT22" i="7" s="1" a="1"/>
  <c r="BT22" i="7" s="1"/>
  <c r="N26" i="13"/>
  <c r="BT26" i="13" s="1" a="1"/>
  <c r="BT26" i="13" s="1"/>
  <c r="N28" i="15"/>
  <c r="BT28" i="15" s="1" a="1"/>
  <c r="BT28" i="15" s="1"/>
  <c r="N20" i="15"/>
  <c r="BT20" i="15" s="1" a="1"/>
  <c r="BT20" i="15" s="1"/>
  <c r="N40" i="9"/>
  <c r="BT40" i="9" s="1" a="1"/>
  <c r="BT40" i="9" s="1"/>
  <c r="BT111" i="9" s="1"/>
  <c r="L47" i="3"/>
  <c r="N42" i="6"/>
  <c r="BT42" i="6" s="1" a="1"/>
  <c r="BT42" i="6" s="1"/>
  <c r="N35" i="15"/>
  <c r="BT35" i="15" s="1" a="1"/>
  <c r="BT35" i="15" s="1"/>
  <c r="N28" i="1"/>
  <c r="BT28" i="1" s="1" a="1"/>
  <c r="BT28" i="1" s="1"/>
  <c r="N24" i="10"/>
  <c r="BT24" i="10" s="1" a="1"/>
  <c r="BT24" i="10" s="1"/>
  <c r="BR123" i="2"/>
  <c r="BR116" i="2" s="1"/>
  <c r="N34" i="20"/>
  <c r="BT34" i="20" s="1" a="1"/>
  <c r="BT34" i="20" s="1"/>
  <c r="BT105" i="20" s="1"/>
  <c r="N24" i="5"/>
  <c r="BT24" i="5" s="1" a="1"/>
  <c r="BT24" i="5" s="1"/>
  <c r="N28" i="14"/>
  <c r="BT28" i="14" s="1" a="1"/>
  <c r="BT28" i="14" s="1"/>
  <c r="BT99" i="14" s="1"/>
  <c r="N36" i="8"/>
  <c r="BT36" i="8" s="1" a="1"/>
  <c r="BT36" i="8" s="1"/>
  <c r="N36" i="10"/>
  <c r="BT36" i="10" s="1" a="1"/>
  <c r="BT36" i="10" s="1"/>
  <c r="N35" i="6"/>
  <c r="BT35" i="6" s="1" a="1"/>
  <c r="BT35" i="6" s="1"/>
  <c r="N30" i="18"/>
  <c r="BT30" i="18" s="1" a="1"/>
  <c r="BT30" i="18" s="1"/>
  <c r="N16" i="15"/>
  <c r="BT16" i="15" s="1" a="1"/>
  <c r="BT16" i="15" s="1"/>
  <c r="N17" i="15"/>
  <c r="BT17" i="15" s="1" a="1"/>
  <c r="BT17" i="15" s="1"/>
  <c r="N18" i="6"/>
  <c r="BT18" i="6" s="1" a="1"/>
  <c r="BT18" i="6" s="1"/>
  <c r="N20" i="11"/>
  <c r="BT20" i="11" s="1" a="1"/>
  <c r="BT20" i="11" s="1"/>
  <c r="L47" i="14"/>
  <c r="BR35" i="9" a="1"/>
  <c r="BR35" i="9" s="1"/>
  <c r="BR106" i="9" s="1"/>
  <c r="N22" i="10"/>
  <c r="BT22" i="10" s="1" a="1"/>
  <c r="BT22" i="10" s="1"/>
  <c r="N43" i="17"/>
  <c r="BT43" i="17" s="1" a="1"/>
  <c r="BT43" i="17" s="1"/>
  <c r="N30" i="17"/>
  <c r="BT30" i="17" s="1" a="1"/>
  <c r="BT30" i="17" s="1"/>
  <c r="N21" i="4"/>
  <c r="BT21" i="4" s="1" a="1"/>
  <c r="BT21" i="4" s="1"/>
  <c r="N42" i="15"/>
  <c r="BT42" i="15" s="1" a="1"/>
  <c r="BT42" i="15" s="1"/>
  <c r="N36" i="9"/>
  <c r="BT36" i="9" s="1" a="1"/>
  <c r="BT36" i="9" s="1"/>
  <c r="N36" i="4"/>
  <c r="BT36" i="4" s="1" a="1"/>
  <c r="BT36" i="4" s="1"/>
  <c r="N19" i="13"/>
  <c r="BT19" i="13" s="1" a="1"/>
  <c r="BT19" i="13" s="1"/>
  <c r="N22" i="8"/>
  <c r="BT22" i="8" s="1" a="1"/>
  <c r="BT22" i="8" s="1"/>
  <c r="N32" i="8"/>
  <c r="BT32" i="8" s="1" a="1"/>
  <c r="BT32" i="8" s="1"/>
  <c r="N31" i="9"/>
  <c r="BT31" i="9" s="1" a="1"/>
  <c r="BT31" i="9" s="1"/>
  <c r="BT102" i="9" s="1"/>
  <c r="N24" i="13"/>
  <c r="BT24" i="13" s="1" a="1"/>
  <c r="BT24" i="13" s="1"/>
  <c r="N29" i="16"/>
  <c r="BT29" i="16" s="1" a="1"/>
  <c r="BT29" i="16" s="1"/>
  <c r="N44" i="19"/>
  <c r="BT44" i="19" s="1" a="1"/>
  <c r="BT44" i="19" s="1"/>
  <c r="N23" i="19"/>
  <c r="BT23" i="19" s="1" a="1"/>
  <c r="BT23" i="19" s="1"/>
  <c r="BT94" i="19" s="1"/>
  <c r="N43" i="1"/>
  <c r="BT43" i="1" s="1" a="1"/>
  <c r="BT43" i="1" s="1"/>
  <c r="N28" i="16"/>
  <c r="BT28" i="16" s="1" a="1"/>
  <c r="BT28" i="16" s="1"/>
  <c r="BT99" i="16" s="1"/>
  <c r="N42" i="17"/>
  <c r="BT42" i="17" s="1" a="1"/>
  <c r="BT42" i="17" s="1"/>
  <c r="N17" i="9"/>
  <c r="BT17" i="9" s="1" a="1"/>
  <c r="BT17" i="9" s="1"/>
  <c r="BT88" i="9" s="1"/>
  <c r="N16" i="16"/>
  <c r="BT16" i="16" s="1" a="1"/>
  <c r="BT16" i="16" s="1"/>
  <c r="N18" i="20"/>
  <c r="BT18" i="20" s="1" a="1"/>
  <c r="BT18" i="20" s="1"/>
  <c r="N27" i="2"/>
  <c r="BT27" i="2" s="1" a="1"/>
  <c r="BT27" i="2" s="1"/>
  <c r="N32" i="14"/>
  <c r="BT32" i="14" s="1" a="1"/>
  <c r="BT32" i="14" s="1"/>
  <c r="N34" i="16"/>
  <c r="BT34" i="16" s="1" a="1"/>
  <c r="BT34" i="16" s="1"/>
  <c r="N43" i="14"/>
  <c r="BT43" i="14" s="1" a="1"/>
  <c r="BT43" i="14" s="1"/>
  <c r="N32" i="7"/>
  <c r="BT32" i="7" s="1" a="1"/>
  <c r="BT32" i="7" s="1"/>
  <c r="BT103" i="7" s="1"/>
  <c r="N21" i="12"/>
  <c r="BT21" i="12" s="1" a="1"/>
  <c r="BT21" i="12" s="1"/>
  <c r="N39" i="12"/>
  <c r="BT39" i="12" s="1" a="1"/>
  <c r="BT39" i="12" s="1"/>
  <c r="N46" i="9"/>
  <c r="BT46" i="9" s="1" a="1"/>
  <c r="BT46" i="9" s="1"/>
  <c r="N19" i="6"/>
  <c r="BT19" i="6" s="1" a="1"/>
  <c r="BT19" i="6" s="1"/>
  <c r="N20" i="5"/>
  <c r="BT20" i="5" s="1" a="1"/>
  <c r="BT20" i="5" s="1"/>
  <c r="N19" i="15"/>
  <c r="BT19" i="15" s="1" a="1"/>
  <c r="BT19" i="15" s="1"/>
  <c r="N31" i="20"/>
  <c r="BT31" i="20" s="1" a="1"/>
  <c r="BT31" i="20" s="1"/>
  <c r="BT102" i="20" s="1"/>
  <c r="N22" i="14"/>
  <c r="BT22" i="14" s="1" a="1"/>
  <c r="BT22" i="14" s="1"/>
  <c r="N36" i="19"/>
  <c r="BT36" i="19" s="1" a="1"/>
  <c r="BT36" i="19" s="1"/>
  <c r="N41" i="17"/>
  <c r="BT41" i="17" s="1" a="1"/>
  <c r="BT41" i="17" s="1"/>
  <c r="N45" i="9"/>
  <c r="BT45" i="9" s="1" a="1"/>
  <c r="BT45" i="9" s="1"/>
  <c r="N42" i="18"/>
  <c r="BT42" i="18" s="1" a="1"/>
  <c r="BT42" i="18" s="1"/>
  <c r="N17" i="5"/>
  <c r="BT17" i="5" s="1" a="1"/>
  <c r="BT17" i="5" s="1"/>
  <c r="N19" i="9"/>
  <c r="BT19" i="9" s="1" a="1"/>
  <c r="BT19" i="9" s="1"/>
  <c r="N30" i="11"/>
  <c r="BT30" i="11" s="1" a="1"/>
  <c r="BT30" i="11" s="1"/>
  <c r="N29" i="1"/>
  <c r="BT29" i="1" s="1" a="1"/>
  <c r="BT29" i="1" s="1"/>
  <c r="N17" i="13"/>
  <c r="BT17" i="13" s="1" a="1"/>
  <c r="BT17" i="13" s="1"/>
  <c r="N37" i="12"/>
  <c r="BT37" i="12" s="1" a="1"/>
  <c r="BT37" i="12" s="1"/>
  <c r="N27" i="8"/>
  <c r="BT27" i="8" s="1" a="1"/>
  <c r="BT27" i="8" s="1"/>
  <c r="N20" i="14"/>
  <c r="BT20" i="14" s="1" a="1"/>
  <c r="BT20" i="14" s="1"/>
  <c r="BT91" i="14" s="1"/>
  <c r="N43" i="18"/>
  <c r="BT43" i="18" s="1" a="1"/>
  <c r="BT43" i="18" s="1"/>
  <c r="N46" i="19"/>
  <c r="BT46" i="19" s="1" a="1"/>
  <c r="BT46" i="19" s="1"/>
  <c r="N20" i="18"/>
  <c r="BT20" i="18" s="1" a="1"/>
  <c r="BT20" i="18" s="1"/>
  <c r="N42" i="8"/>
  <c r="BT42" i="8" s="1" a="1"/>
  <c r="BT42" i="8" s="1"/>
  <c r="N39" i="20"/>
  <c r="BT39" i="20" s="1" a="1"/>
  <c r="BT39" i="20" s="1"/>
  <c r="BT110" i="20" s="1"/>
  <c r="N28" i="12"/>
  <c r="BT28" i="12" s="1" a="1"/>
  <c r="BT28" i="12" s="1"/>
  <c r="N25" i="15"/>
  <c r="BT25" i="15" s="1" a="1"/>
  <c r="BT25" i="15" s="1"/>
  <c r="N28" i="4"/>
  <c r="BT28" i="4" s="1" a="1"/>
  <c r="BT28" i="4" s="1"/>
  <c r="N26" i="21"/>
  <c r="BT26" i="21" s="1" a="1"/>
  <c r="BT26" i="21" s="1"/>
  <c r="N29" i="21"/>
  <c r="BT29" i="21" s="1" a="1"/>
  <c r="BT29" i="21" s="1"/>
  <c r="N33" i="15"/>
  <c r="BT33" i="15" s="1" a="1"/>
  <c r="BT33" i="15" s="1"/>
  <c r="N42" i="7"/>
  <c r="BT42" i="7" s="1" a="1"/>
  <c r="BT42" i="7" s="1"/>
  <c r="N17" i="4"/>
  <c r="BT17" i="4" s="1" a="1"/>
  <c r="BT17" i="4" s="1"/>
  <c r="N33" i="21"/>
  <c r="BT33" i="21" s="1" a="1"/>
  <c r="BT33" i="21" s="1"/>
  <c r="N35" i="5"/>
  <c r="BT35" i="5" s="1" a="1"/>
  <c r="BT35" i="5" s="1"/>
  <c r="N45" i="16"/>
  <c r="BT45" i="16" s="1" a="1"/>
  <c r="BT45" i="16" s="1"/>
  <c r="N33" i="6"/>
  <c r="BT33" i="6" s="1" a="1"/>
  <c r="BT33" i="6" s="1"/>
  <c r="N22" i="20"/>
  <c r="BT22" i="20" s="1" a="1"/>
  <c r="BT22" i="20" s="1"/>
  <c r="N25" i="5"/>
  <c r="BT25" i="5" s="1" a="1"/>
  <c r="BT25" i="5" s="1"/>
  <c r="N38" i="15"/>
  <c r="BT38" i="15" s="1" a="1"/>
  <c r="BT38" i="15" s="1"/>
  <c r="N17" i="14"/>
  <c r="BT17" i="14" s="1" a="1"/>
  <c r="BT17" i="14" s="1"/>
  <c r="N22" i="5"/>
  <c r="BT22" i="5" s="1" a="1"/>
  <c r="BT22" i="5" s="1"/>
  <c r="N21" i="9"/>
  <c r="BT21" i="9" s="1" a="1"/>
  <c r="BT21" i="9" s="1"/>
  <c r="BT92" i="9" s="1"/>
  <c r="N36" i="7"/>
  <c r="BT36" i="7" s="1" a="1"/>
  <c r="BT36" i="7" s="1"/>
  <c r="N42" i="1"/>
  <c r="BT42" i="1" s="1" a="1"/>
  <c r="BT42" i="1" s="1"/>
  <c r="N24" i="16"/>
  <c r="BT24" i="16" s="1" a="1"/>
  <c r="BT24" i="16" s="1"/>
  <c r="N21" i="15"/>
  <c r="BT21" i="15" s="1" a="1"/>
  <c r="BT21" i="15" s="1"/>
  <c r="N44" i="17"/>
  <c r="BT44" i="17" s="1" a="1"/>
  <c r="BT44" i="17" s="1"/>
  <c r="N35" i="2"/>
  <c r="BT35" i="2" s="1" a="1"/>
  <c r="BT35" i="2" s="1"/>
  <c r="N28" i="5"/>
  <c r="BT28" i="5" s="1" a="1"/>
  <c r="BT28" i="5" s="1"/>
  <c r="BT67" i="5" s="1"/>
  <c r="N33" i="11"/>
  <c r="BT33" i="11" s="1" a="1"/>
  <c r="BT33" i="11" s="1"/>
  <c r="BT104" i="11" s="1"/>
  <c r="CN121" i="21" a="1"/>
  <c r="CN121" i="21" s="1"/>
  <c r="CN122" i="21" s="1"/>
  <c r="CQ121" i="18" a="1"/>
  <c r="CQ121" i="18" s="1"/>
  <c r="CQ122" i="18" s="1"/>
  <c r="CK121" i="6" a="1"/>
  <c r="CK121" i="6" s="1"/>
  <c r="CK122" i="6" s="1"/>
  <c r="CO49" i="12"/>
  <c r="CO121" i="12" a="1"/>
  <c r="CO121" i="12" s="1"/>
  <c r="CO122" i="12" s="1"/>
  <c r="CV121" i="11" a="1"/>
  <c r="CV121" i="11" s="1"/>
  <c r="CV122" i="11" s="1"/>
  <c r="CJ121" i="20" a="1"/>
  <c r="CJ121" i="20" s="1"/>
  <c r="CJ122" i="20" s="1"/>
  <c r="CG121" i="1" a="1"/>
  <c r="CG121" i="1" s="1"/>
  <c r="CG122" i="1" s="1"/>
  <c r="CO121" i="3" a="1"/>
  <c r="CO121" i="3" s="1"/>
  <c r="CO122" i="3" s="1"/>
  <c r="BX121" i="7" a="1"/>
  <c r="BX121" i="7" s="1"/>
  <c r="BX122" i="7" s="1"/>
  <c r="BR121" i="15" a="1"/>
  <c r="BR121" i="15" s="1"/>
  <c r="BR122" i="15" s="1"/>
  <c r="BT121" i="15" a="1"/>
  <c r="BT121" i="15" s="1"/>
  <c r="BT122" i="15" s="1"/>
  <c r="BR121" i="9" a="1"/>
  <c r="BR121" i="9" s="1"/>
  <c r="BR122" i="9" s="1"/>
  <c r="BT121" i="21" a="1"/>
  <c r="BT121" i="21" s="1"/>
  <c r="BT122" i="21" s="1"/>
  <c r="BX121" i="21" a="1"/>
  <c r="BX121" i="21" s="1"/>
  <c r="BX122" i="21" s="1"/>
  <c r="CC121" i="18" a="1"/>
  <c r="CC121" i="18" s="1"/>
  <c r="CC122" i="18" s="1"/>
  <c r="CA121" i="18" a="1"/>
  <c r="CA121" i="18" s="1"/>
  <c r="CA122" i="18" s="1"/>
  <c r="BY121" i="18" a="1"/>
  <c r="BY121" i="18" s="1"/>
  <c r="BY122" i="18" s="1"/>
  <c r="BS121" i="6" a="1"/>
  <c r="BS121" i="6" s="1"/>
  <c r="BS122" i="6" s="1"/>
  <c r="BW121" i="6" a="1"/>
  <c r="BW121" i="6" s="1"/>
  <c r="BW122" i="6" s="1"/>
  <c r="BU121" i="6" a="1"/>
  <c r="BU121" i="6" s="1"/>
  <c r="BU122" i="6" s="1"/>
  <c r="CC121" i="12" a="1"/>
  <c r="CC121" i="12" s="1"/>
  <c r="CC122" i="12" s="1"/>
  <c r="CA121" i="12" a="1"/>
  <c r="CA121" i="12" s="1"/>
  <c r="CA122" i="12" s="1"/>
  <c r="BY121" i="12" a="1"/>
  <c r="BY121" i="12" s="1"/>
  <c r="BY122" i="12" s="1"/>
  <c r="CE121" i="12" a="1"/>
  <c r="CE121" i="12" s="1"/>
  <c r="CE122" i="12" s="1"/>
  <c r="CB121" i="11" a="1"/>
  <c r="CB121" i="11" s="1"/>
  <c r="CB122" i="11" s="1"/>
  <c r="BZ121" i="11" a="1"/>
  <c r="BZ121" i="11" s="1"/>
  <c r="BZ122" i="11" s="1"/>
  <c r="CF121" i="11" a="1"/>
  <c r="CF121" i="11" s="1"/>
  <c r="CF122" i="11" s="1"/>
  <c r="BT121" i="20" a="1"/>
  <c r="BT121" i="20" s="1"/>
  <c r="BT122" i="20" s="1"/>
  <c r="BR121" i="20" a="1"/>
  <c r="BR121" i="20" s="1"/>
  <c r="BR122" i="20" s="1"/>
  <c r="BX121" i="20" a="1"/>
  <c r="BX121" i="20" s="1"/>
  <c r="BX122" i="20" s="1"/>
  <c r="BV121" i="20" a="1"/>
  <c r="BV121" i="20" s="1"/>
  <c r="BV122" i="20" s="1"/>
  <c r="BW121" i="1" a="1"/>
  <c r="BW121" i="1" s="1"/>
  <c r="BW122" i="1" s="1"/>
  <c r="BU121" i="1" a="1"/>
  <c r="BU121" i="1" s="1"/>
  <c r="BU122" i="1" s="1"/>
  <c r="BS121" i="1" a="1"/>
  <c r="BS121" i="1" s="1"/>
  <c r="BS122" i="1" s="1"/>
  <c r="CC121" i="3" a="1"/>
  <c r="CC121" i="3" s="1"/>
  <c r="CC122" i="3" s="1"/>
  <c r="CA121" i="3" a="1"/>
  <c r="CA121" i="3" s="1"/>
  <c r="CA122" i="3" s="1"/>
  <c r="BY121" i="3" a="1"/>
  <c r="BY121" i="3" s="1"/>
  <c r="BY122" i="3" s="1"/>
  <c r="CE121" i="3" a="1"/>
  <c r="CE121" i="3" s="1"/>
  <c r="CE122" i="3" s="1"/>
  <c r="CG121" i="7" a="1"/>
  <c r="CG121" i="7" s="1"/>
  <c r="CG122" i="7" s="1"/>
  <c r="CM121" i="7" a="1"/>
  <c r="CM121" i="7" s="1"/>
  <c r="CM122" i="7" s="1"/>
  <c r="CK121" i="7" a="1"/>
  <c r="CK121" i="7" s="1"/>
  <c r="CK122" i="7" s="1"/>
  <c r="CI121" i="7" a="1"/>
  <c r="CI121" i="7" s="1"/>
  <c r="CI122" i="7" s="1"/>
  <c r="CG121" i="15" a="1"/>
  <c r="CG121" i="15" s="1"/>
  <c r="CG122" i="15" s="1"/>
  <c r="CM121" i="15" a="1"/>
  <c r="CM121" i="15" s="1"/>
  <c r="CM122" i="15" s="1"/>
  <c r="CK121" i="15" a="1"/>
  <c r="CK121" i="15" s="1"/>
  <c r="CK122" i="15" s="1"/>
  <c r="CI121" i="15" a="1"/>
  <c r="CI121" i="15" s="1"/>
  <c r="CI122" i="15" s="1"/>
  <c r="CM121" i="9" a="1"/>
  <c r="CM121" i="9" s="1"/>
  <c r="CM122" i="9" s="1"/>
  <c r="CK121" i="9" a="1"/>
  <c r="CK121" i="9" s="1"/>
  <c r="CK122" i="9" s="1"/>
  <c r="CI121" i="9" a="1"/>
  <c r="CI121" i="9" s="1"/>
  <c r="CI122" i="9" s="1"/>
  <c r="CG121" i="9" a="1"/>
  <c r="CG121" i="9" s="1"/>
  <c r="CG122" i="9" s="1"/>
  <c r="CK121" i="19" a="1"/>
  <c r="CK121" i="19" s="1"/>
  <c r="CK122" i="19" s="1"/>
  <c r="CI121" i="19" a="1"/>
  <c r="CI121" i="19" s="1"/>
  <c r="CI122" i="19" s="1"/>
  <c r="CG121" i="19" a="1"/>
  <c r="CG121" i="19" s="1"/>
  <c r="CG122" i="19" s="1"/>
  <c r="CM121" i="19" a="1"/>
  <c r="CM121" i="19" s="1"/>
  <c r="CM122" i="19" s="1"/>
  <c r="CP121" i="14" a="1"/>
  <c r="CP121" i="14" s="1"/>
  <c r="CP122" i="14" s="1"/>
  <c r="CV121" i="14" a="1"/>
  <c r="CV121" i="14" s="1"/>
  <c r="CV122" i="14" s="1"/>
  <c r="CT121" i="14" a="1"/>
  <c r="CT121" i="14" s="1"/>
  <c r="CT122" i="14" s="1"/>
  <c r="CR121" i="14" a="1"/>
  <c r="CR121" i="14" s="1"/>
  <c r="CR122" i="14" s="1"/>
  <c r="CU121" i="17" a="1"/>
  <c r="CU121" i="17" s="1"/>
  <c r="CU122" i="17" s="1"/>
  <c r="CS121" i="17" a="1"/>
  <c r="CS121" i="17" s="1"/>
  <c r="CS122" i="17" s="1"/>
  <c r="CQ121" i="17" a="1"/>
  <c r="CQ121" i="17" s="1"/>
  <c r="CQ122" i="17" s="1"/>
  <c r="CO121" i="17" a="1"/>
  <c r="CO121" i="17" s="1"/>
  <c r="CO122" i="17" s="1"/>
  <c r="CR121" i="4" a="1"/>
  <c r="CR121" i="4" s="1"/>
  <c r="CR122" i="4" s="1"/>
  <c r="CP121" i="4" a="1"/>
  <c r="CP121" i="4" s="1"/>
  <c r="CP122" i="4" s="1"/>
  <c r="CV121" i="4" a="1"/>
  <c r="CV121" i="4" s="1"/>
  <c r="CV122" i="4" s="1"/>
  <c r="CT121" i="4" a="1"/>
  <c r="CT121" i="4" s="1"/>
  <c r="CT122" i="4" s="1"/>
  <c r="CV121" i="16" a="1"/>
  <c r="CV121" i="16" s="1"/>
  <c r="CV122" i="16" s="1"/>
  <c r="CT121" i="16" a="1"/>
  <c r="CT121" i="16" s="1"/>
  <c r="CT122" i="16" s="1"/>
  <c r="CR121" i="16" a="1"/>
  <c r="CR121" i="16" s="1"/>
  <c r="CR122" i="16" s="1"/>
  <c r="CP121" i="16" a="1"/>
  <c r="CP121" i="16" s="1"/>
  <c r="CP122" i="16" s="1"/>
  <c r="CO121" i="8" a="1"/>
  <c r="CO121" i="8" s="1"/>
  <c r="CO122" i="8" s="1"/>
  <c r="CU121" i="8" a="1"/>
  <c r="CU121" i="8" s="1"/>
  <c r="CU122" i="8" s="1"/>
  <c r="CS121" i="8" a="1"/>
  <c r="CS121" i="8" s="1"/>
  <c r="CS122" i="8" s="1"/>
  <c r="CQ121" i="8" a="1"/>
  <c r="CQ121" i="8" s="1"/>
  <c r="CQ122" i="8" s="1"/>
  <c r="CU121" i="10" a="1"/>
  <c r="CU121" i="10" s="1"/>
  <c r="CU122" i="10" s="1"/>
  <c r="CU49" i="10"/>
  <c r="CS121" i="10" a="1"/>
  <c r="CS121" i="10" s="1"/>
  <c r="CS122" i="10" s="1"/>
  <c r="CQ121" i="10" a="1"/>
  <c r="CQ121" i="10" s="1"/>
  <c r="CQ122" i="10" s="1"/>
  <c r="CO121" i="10" a="1"/>
  <c r="CO121" i="10" s="1"/>
  <c r="CO122" i="10" s="1"/>
  <c r="CH121" i="21" a="1"/>
  <c r="CH121" i="21" s="1"/>
  <c r="CH122" i="21" s="1"/>
  <c r="CO121" i="18" a="1"/>
  <c r="CO121" i="18" s="1"/>
  <c r="CO122" i="18" s="1"/>
  <c r="CG121" i="6" a="1"/>
  <c r="CG121" i="6" s="1"/>
  <c r="CG122" i="6" s="1"/>
  <c r="CQ121" i="12" a="1"/>
  <c r="CQ121" i="12" s="1"/>
  <c r="CQ122" i="12" s="1"/>
  <c r="CR121" i="11" a="1"/>
  <c r="CR121" i="11" s="1"/>
  <c r="CR122" i="11" s="1"/>
  <c r="CH121" i="20" a="1"/>
  <c r="CH121" i="20" s="1"/>
  <c r="CH122" i="20" s="1"/>
  <c r="CM121" i="1" a="1"/>
  <c r="CM121" i="1" s="1"/>
  <c r="CM122" i="1" s="1"/>
  <c r="CQ121" i="3" a="1"/>
  <c r="CQ121" i="3" s="1"/>
  <c r="CQ122" i="3" s="1"/>
  <c r="BR121" i="7" a="1"/>
  <c r="BR121" i="7" s="1"/>
  <c r="BR122" i="7" s="1"/>
  <c r="BX121" i="15" a="1"/>
  <c r="BX121" i="15" s="1"/>
  <c r="BX122" i="15" s="1"/>
  <c r="BT121" i="9" a="1"/>
  <c r="BT121" i="9" s="1"/>
  <c r="BT122" i="9" s="1"/>
  <c r="CE121" i="18" a="1"/>
  <c r="CE121" i="18" s="1"/>
  <c r="CE122" i="18" s="1"/>
  <c r="CL121" i="21" a="1"/>
  <c r="CL121" i="21" s="1"/>
  <c r="CL122" i="21" s="1"/>
  <c r="CS121" i="18" a="1"/>
  <c r="CS121" i="18" s="1"/>
  <c r="CS122" i="18" s="1"/>
  <c r="CM121" i="6" a="1"/>
  <c r="CM121" i="6" s="1"/>
  <c r="CM122" i="6" s="1"/>
  <c r="CU121" i="12" a="1"/>
  <c r="CU121" i="12" s="1"/>
  <c r="CU122" i="12" s="1"/>
  <c r="CP121" i="11" a="1"/>
  <c r="CP121" i="11" s="1"/>
  <c r="CP122" i="11" s="1"/>
  <c r="CL121" i="20" a="1"/>
  <c r="CL121" i="20" s="1"/>
  <c r="CL122" i="20" s="1"/>
  <c r="CI121" i="1" a="1"/>
  <c r="CI121" i="1" s="1"/>
  <c r="CI122" i="1" s="1"/>
  <c r="CU121" i="3" a="1"/>
  <c r="CU121" i="3" s="1"/>
  <c r="CU122" i="3" s="1"/>
  <c r="BT121" i="7" a="1"/>
  <c r="BT121" i="7" s="1"/>
  <c r="BT122" i="7" s="1"/>
  <c r="BV121" i="15" a="1"/>
  <c r="BV121" i="15" s="1"/>
  <c r="BV122" i="15" s="1"/>
  <c r="BV121" i="9" a="1"/>
  <c r="BV121" i="9" s="1"/>
  <c r="BV122" i="9" s="1"/>
  <c r="BV121" i="19" a="1"/>
  <c r="BV121" i="19" s="1"/>
  <c r="BV122" i="19" s="1"/>
  <c r="BT49" i="9"/>
  <c r="BR121" i="21" a="1"/>
  <c r="BR121" i="21" s="1"/>
  <c r="BR122" i="21" s="1"/>
  <c r="BV121" i="21" a="1"/>
  <c r="BV121" i="21" s="1"/>
  <c r="BV122" i="21" s="1"/>
  <c r="CU49" i="12"/>
  <c r="BW121" i="21" a="1"/>
  <c r="BW121" i="21" s="1"/>
  <c r="BW122" i="21" s="1"/>
  <c r="BU121" i="21" a="1"/>
  <c r="BU121" i="21" s="1"/>
  <c r="BU122" i="21" s="1"/>
  <c r="CB121" i="18" a="1"/>
  <c r="CB121" i="18" s="1"/>
  <c r="CB122" i="18" s="1"/>
  <c r="BZ121" i="18" a="1"/>
  <c r="BZ121" i="18" s="1"/>
  <c r="BZ122" i="18" s="1"/>
  <c r="CF121" i="18" a="1"/>
  <c r="CF121" i="18" s="1"/>
  <c r="CF122" i="18" s="1"/>
  <c r="BR121" i="6" a="1"/>
  <c r="BR121" i="6" s="1"/>
  <c r="BR122" i="6" s="1"/>
  <c r="BX121" i="6" a="1"/>
  <c r="BX121" i="6" s="1"/>
  <c r="BX122" i="6" s="1"/>
  <c r="BV121" i="6" a="1"/>
  <c r="BV121" i="6" s="1"/>
  <c r="BV122" i="6" s="1"/>
  <c r="BT121" i="6" a="1"/>
  <c r="BT121" i="6" s="1"/>
  <c r="BT122" i="6" s="1"/>
  <c r="CJ121" i="21" a="1"/>
  <c r="CJ121" i="21" s="1"/>
  <c r="CJ122" i="21" s="1"/>
  <c r="CU121" i="18" a="1"/>
  <c r="CU121" i="18" s="1"/>
  <c r="CU122" i="18" s="1"/>
  <c r="CI121" i="6" a="1"/>
  <c r="CI121" i="6" s="1"/>
  <c r="CI122" i="6" s="1"/>
  <c r="CS121" i="12" a="1"/>
  <c r="CS121" i="12" s="1"/>
  <c r="CS122" i="12" s="1"/>
  <c r="CT121" i="11" a="1"/>
  <c r="CT121" i="11" s="1"/>
  <c r="CT122" i="11" s="1"/>
  <c r="CN121" i="20" a="1"/>
  <c r="CN121" i="20" s="1"/>
  <c r="CN122" i="20" s="1"/>
  <c r="CK121" i="1" a="1"/>
  <c r="CK121" i="1" s="1"/>
  <c r="CK122" i="1" s="1"/>
  <c r="CS122" i="3"/>
  <c r="BV121" i="7" a="1"/>
  <c r="BV121" i="7" s="1"/>
  <c r="BV122" i="7" s="1"/>
  <c r="BX121" i="9" a="1"/>
  <c r="BX121" i="9" s="1"/>
  <c r="BX122" i="9" s="1"/>
  <c r="BT121" i="19" a="1"/>
  <c r="BT121" i="19" s="1"/>
  <c r="BT122" i="19" s="1"/>
  <c r="BR121" i="19" a="1"/>
  <c r="BR121" i="19" s="1"/>
  <c r="BR122" i="19" s="1"/>
  <c r="BX121" i="19" a="1"/>
  <c r="BX121" i="19" s="1"/>
  <c r="BX122" i="19" s="1"/>
  <c r="CA121" i="14" a="1"/>
  <c r="CA121" i="14" s="1"/>
  <c r="CA122" i="14" s="1"/>
  <c r="BY121" i="14" a="1"/>
  <c r="BY121" i="14" s="1"/>
  <c r="BY122" i="14" s="1"/>
  <c r="CE121" i="14" a="1"/>
  <c r="CE121" i="14" s="1"/>
  <c r="CE122" i="14" s="1"/>
  <c r="CC121" i="14" a="1"/>
  <c r="CC121" i="14" s="1"/>
  <c r="CC122" i="14" s="1"/>
  <c r="CF121" i="17" a="1"/>
  <c r="CF121" i="17" s="1"/>
  <c r="CF122" i="17" s="1"/>
  <c r="CD121" i="17" a="1"/>
  <c r="CD121" i="17" s="1"/>
  <c r="CD122" i="17" s="1"/>
  <c r="CC121" i="4" a="1"/>
  <c r="CC121" i="4" s="1"/>
  <c r="CC122" i="4" s="1"/>
  <c r="BY121" i="4" a="1"/>
  <c r="BY121" i="4" s="1"/>
  <c r="BY122" i="4" s="1"/>
  <c r="BY121" i="16" a="1"/>
  <c r="BY121" i="16" s="1"/>
  <c r="BY122" i="16" s="1"/>
  <c r="CE121" i="16" a="1"/>
  <c r="CE121" i="16" s="1"/>
  <c r="CE122" i="16" s="1"/>
  <c r="CC121" i="16" a="1"/>
  <c r="CC121" i="16" s="1"/>
  <c r="CC122" i="16" s="1"/>
  <c r="CA121" i="16" a="1"/>
  <c r="CA121" i="16" s="1"/>
  <c r="CA122" i="16" s="1"/>
  <c r="CF121" i="8" a="1"/>
  <c r="CF121" i="8" s="1"/>
  <c r="CF122" i="8" s="1"/>
  <c r="CB121" i="8" a="1"/>
  <c r="CB121" i="8" s="1"/>
  <c r="CB122" i="8" s="1"/>
  <c r="BZ121" i="8" a="1"/>
  <c r="BZ121" i="8" s="1"/>
  <c r="BZ122" i="8" s="1"/>
  <c r="BZ121" i="10" a="1"/>
  <c r="BZ121" i="10" s="1"/>
  <c r="BZ122" i="10" s="1"/>
  <c r="CF121" i="10" a="1"/>
  <c r="CF121" i="10" s="1"/>
  <c r="CF122" i="10" s="1"/>
  <c r="BZ121" i="21" a="1"/>
  <c r="BZ121" i="21" s="1"/>
  <c r="BZ122" i="21" s="1"/>
  <c r="CF121" i="21" a="1"/>
  <c r="CF121" i="21" s="1"/>
  <c r="CF122" i="21" s="1"/>
  <c r="CD121" i="21" a="1"/>
  <c r="CD121" i="21" s="1"/>
  <c r="CD122" i="21" s="1"/>
  <c r="CM121" i="18" a="1"/>
  <c r="CM121" i="18" s="1"/>
  <c r="CM122" i="18" s="1"/>
  <c r="CG121" i="18" a="1"/>
  <c r="CG121" i="18" s="1"/>
  <c r="CG122" i="18" s="1"/>
  <c r="CA121" i="6" a="1"/>
  <c r="CA121" i="6" s="1"/>
  <c r="CA122" i="6" s="1"/>
  <c r="BY121" i="6" a="1"/>
  <c r="BY121" i="6" s="1"/>
  <c r="BY122" i="6" s="1"/>
  <c r="CE121" i="6" a="1"/>
  <c r="CE121" i="6" s="1"/>
  <c r="CE122" i="6" s="1"/>
  <c r="CK122" i="12"/>
  <c r="CI121" i="12" a="1"/>
  <c r="CI121" i="12" s="1"/>
  <c r="CI122" i="12" s="1"/>
  <c r="CG121" i="12" a="1"/>
  <c r="CG121" i="12" s="1"/>
  <c r="CG122" i="12" s="1"/>
  <c r="CM121" i="12" a="1"/>
  <c r="CM121" i="12" s="1"/>
  <c r="CM122" i="12" s="1"/>
  <c r="CJ121" i="11" a="1"/>
  <c r="CJ121" i="11" s="1"/>
  <c r="CJ122" i="11" s="1"/>
  <c r="CN121" i="11" a="1"/>
  <c r="CN121" i="11" s="1"/>
  <c r="CN122" i="11" s="1"/>
  <c r="CB121" i="20" a="1"/>
  <c r="CB121" i="20" s="1"/>
  <c r="CB122" i="20" s="1"/>
  <c r="BZ121" i="20" a="1"/>
  <c r="BZ121" i="20" s="1"/>
  <c r="BZ122" i="20" s="1"/>
  <c r="CF121" i="20" a="1"/>
  <c r="CF121" i="20" s="1"/>
  <c r="CF122" i="20" s="1"/>
  <c r="CE122" i="1"/>
  <c r="CC122" i="1"/>
  <c r="CA121" i="1" a="1"/>
  <c r="CA121" i="1" s="1"/>
  <c r="CA122" i="1" s="1"/>
  <c r="BY121" i="1" a="1"/>
  <c r="BY121" i="1" s="1"/>
  <c r="BY122" i="1" s="1"/>
  <c r="CK121" i="3" a="1"/>
  <c r="CK121" i="3" s="1"/>
  <c r="CK122" i="3" s="1"/>
  <c r="CI121" i="3" a="1"/>
  <c r="CI121" i="3" s="1"/>
  <c r="CI122" i="3" s="1"/>
  <c r="CG121" i="3" a="1"/>
  <c r="CG121" i="3" s="1"/>
  <c r="CG122" i="3" s="1"/>
  <c r="CO121" i="7" a="1"/>
  <c r="CO121" i="7" s="1"/>
  <c r="CO122" i="7" s="1"/>
  <c r="CU121" i="7" a="1"/>
  <c r="CU121" i="7" s="1"/>
  <c r="CU122" i="7" s="1"/>
  <c r="CS121" i="7" a="1"/>
  <c r="CS121" i="7" s="1"/>
  <c r="CS122" i="7" s="1"/>
  <c r="CQ121" i="7" a="1"/>
  <c r="CQ121" i="7" s="1"/>
  <c r="CQ122" i="7" s="1"/>
  <c r="CO122" i="15"/>
  <c r="CU121" i="15" a="1"/>
  <c r="CU121" i="15" s="1"/>
  <c r="CU122" i="15" s="1"/>
  <c r="CS121" i="15" a="1"/>
  <c r="CS121" i="15" s="1"/>
  <c r="CS122" i="15" s="1"/>
  <c r="CQ121" i="15" a="1"/>
  <c r="CQ121" i="15" s="1"/>
  <c r="CQ122" i="15" s="1"/>
  <c r="CU121" i="9" a="1"/>
  <c r="CU121" i="9" s="1"/>
  <c r="CU122" i="9" s="1"/>
  <c r="CS121" i="9" a="1"/>
  <c r="CS121" i="9" s="1"/>
  <c r="CS122" i="9" s="1"/>
  <c r="CQ121" i="9" a="1"/>
  <c r="CQ121" i="9" s="1"/>
  <c r="CQ122" i="9" s="1"/>
  <c r="CO121" i="9" a="1"/>
  <c r="CO121" i="9" s="1"/>
  <c r="CO122" i="9" s="1"/>
  <c r="CS121" i="19" a="1"/>
  <c r="CS121" i="19" s="1"/>
  <c r="CS122" i="19" s="1"/>
  <c r="CQ122" i="19"/>
  <c r="CO121" i="19" a="1"/>
  <c r="CO121" i="19" s="1"/>
  <c r="CO122" i="19" s="1"/>
  <c r="BS121" i="14" a="1"/>
  <c r="BS121" i="14" s="1"/>
  <c r="BS122" i="14" s="1"/>
  <c r="BW121" i="14" a="1"/>
  <c r="BW121" i="14" s="1"/>
  <c r="BW122" i="14" s="1"/>
  <c r="BX122" i="17"/>
  <c r="BR122" i="17"/>
  <c r="BU121" i="4" a="1"/>
  <c r="BU121" i="4" s="1"/>
  <c r="BU122" i="4" s="1"/>
  <c r="BW121" i="4" a="1"/>
  <c r="BW121" i="4" s="1"/>
  <c r="BW122" i="4" s="1"/>
  <c r="BQ49" i="16"/>
  <c r="BQ58" i="16" s="1"/>
  <c r="BQ121" i="16" a="1"/>
  <c r="BQ121" i="16" s="1"/>
  <c r="BW121" i="16" a="1"/>
  <c r="BW121" i="16" s="1"/>
  <c r="BW122" i="16" s="1"/>
  <c r="BU121" i="16" a="1"/>
  <c r="BU121" i="16" s="1"/>
  <c r="BU122" i="16" s="1"/>
  <c r="BS121" i="16" a="1"/>
  <c r="BS121" i="16" s="1"/>
  <c r="BS122" i="16" s="1"/>
  <c r="BX121" i="8" a="1"/>
  <c r="BX121" i="8" s="1"/>
  <c r="BX122" i="8" s="1"/>
  <c r="BV121" i="8" a="1"/>
  <c r="BV121" i="8" s="1"/>
  <c r="BV122" i="8" s="1"/>
  <c r="BR122" i="8"/>
  <c r="BV121" i="10" a="1"/>
  <c r="BV121" i="10" s="1"/>
  <c r="BV122" i="10" s="1"/>
  <c r="BT121" i="10" a="1"/>
  <c r="BT121" i="10" s="1"/>
  <c r="BT122" i="10" s="1"/>
  <c r="BR121" i="10" a="1"/>
  <c r="BR121" i="10" s="1"/>
  <c r="BR122" i="10" s="1"/>
  <c r="BX122" i="10"/>
  <c r="CC121" i="6" a="1"/>
  <c r="CC121" i="6" s="1"/>
  <c r="CC122" i="6" s="1"/>
  <c r="BT121" i="17" a="1"/>
  <c r="BT121" i="17" s="1"/>
  <c r="BT122" i="17" s="1"/>
  <c r="CU121" i="19" a="1"/>
  <c r="CU121" i="19" s="1"/>
  <c r="CU122" i="19" s="1"/>
  <c r="CL121" i="11" a="1"/>
  <c r="CL121" i="11" s="1"/>
  <c r="CL122" i="11" s="1"/>
  <c r="CA121" i="4" a="1"/>
  <c r="CA121" i="4" s="1"/>
  <c r="CA122" i="4" s="1"/>
  <c r="CO121" i="21" a="1"/>
  <c r="CO121" i="21" s="1"/>
  <c r="CO122" i="21" s="1"/>
  <c r="CS121" i="21" a="1"/>
  <c r="CS121" i="21" s="1"/>
  <c r="CS122" i="21" s="1"/>
  <c r="BW121" i="18" a="1"/>
  <c r="BW121" i="18" s="1"/>
  <c r="BW122" i="18" s="1"/>
  <c r="CP121" i="6" a="1"/>
  <c r="CP121" i="6" s="1"/>
  <c r="CP122" i="6" s="1"/>
  <c r="CT122" i="6"/>
  <c r="BU121" i="12" a="1"/>
  <c r="BU121" i="12" s="1"/>
  <c r="BU122" i="12" s="1"/>
  <c r="BS122" i="12"/>
  <c r="BX121" i="11" a="1"/>
  <c r="BX121" i="11" s="1"/>
  <c r="BX122" i="11" s="1"/>
  <c r="CS121" i="20" a="1"/>
  <c r="CS121" i="20" s="1"/>
  <c r="CS122" i="20" s="1"/>
  <c r="CO121" i="20" a="1"/>
  <c r="CO121" i="20" s="1"/>
  <c r="CO122" i="20" s="1"/>
  <c r="CV121" i="1" a="1"/>
  <c r="CV121" i="1" s="1"/>
  <c r="CV122" i="1" s="1"/>
  <c r="CR121" i="1" a="1"/>
  <c r="CR121" i="1" s="1"/>
  <c r="CR122" i="1" s="1"/>
  <c r="BS121" i="3" a="1"/>
  <c r="BS121" i="3" s="1"/>
  <c r="BS122" i="3" s="1"/>
  <c r="BW121" i="3" a="1"/>
  <c r="BW121" i="3" s="1"/>
  <c r="BW122" i="3" s="1"/>
  <c r="CE121" i="7" a="1"/>
  <c r="CE121" i="7" s="1"/>
  <c r="CE122" i="7" s="1"/>
  <c r="CA121" i="7" a="1"/>
  <c r="CA121" i="7" s="1"/>
  <c r="CA122" i="7" s="1"/>
  <c r="CE121" i="15" a="1"/>
  <c r="CE121" i="15" s="1"/>
  <c r="CE122" i="15" s="1"/>
  <c r="CA121" i="15" a="1"/>
  <c r="CA121" i="15" s="1"/>
  <c r="CA122" i="15" s="1"/>
  <c r="CC121" i="9" a="1"/>
  <c r="CC121" i="9" s="1"/>
  <c r="CC122" i="9" s="1"/>
  <c r="BY121" i="9" a="1"/>
  <c r="BY121" i="9" s="1"/>
  <c r="BY122" i="9" s="1"/>
  <c r="CC121" i="19" a="1"/>
  <c r="CC121" i="19" s="1"/>
  <c r="CC122" i="19" s="1"/>
  <c r="BY121" i="19" a="1"/>
  <c r="BY121" i="19" s="1"/>
  <c r="BY122" i="19" s="1"/>
  <c r="CH121" i="14" a="1"/>
  <c r="CH121" i="14" s="1"/>
  <c r="CH122" i="14" s="1"/>
  <c r="CL121" i="14" a="1"/>
  <c r="CL121" i="14" s="1"/>
  <c r="CL122" i="14" s="1"/>
  <c r="CG122" i="17"/>
  <c r="CH121" i="4" a="1"/>
  <c r="CH121" i="4" s="1"/>
  <c r="CH122" i="4" s="1"/>
  <c r="CL121" i="4" a="1"/>
  <c r="CL121" i="4" s="1"/>
  <c r="CL122" i="4" s="1"/>
  <c r="CL121" i="16" a="1"/>
  <c r="CL121" i="16" s="1"/>
  <c r="CL122" i="16" s="1"/>
  <c r="CJ121" i="16" a="1"/>
  <c r="CJ121" i="16" s="1"/>
  <c r="CJ122" i="16" s="1"/>
  <c r="CI121" i="8" a="1"/>
  <c r="CI121" i="8" s="1"/>
  <c r="CI122" i="8" s="1"/>
  <c r="CK121" i="10" a="1"/>
  <c r="CK121" i="10" s="1"/>
  <c r="CK122" i="10" s="1"/>
  <c r="CI121" i="10" a="1"/>
  <c r="CI121" i="10" s="1"/>
  <c r="CI122" i="10" s="1"/>
  <c r="CM121" i="8" a="1"/>
  <c r="CM121" i="8" s="1"/>
  <c r="CM122" i="8" s="1"/>
  <c r="CI121" i="21" a="1"/>
  <c r="CI121" i="21" s="1"/>
  <c r="CI122" i="21" s="1"/>
  <c r="CG121" i="21" a="1"/>
  <c r="CG121" i="21" s="1"/>
  <c r="CG122" i="21" s="1"/>
  <c r="CM121" i="21" a="1"/>
  <c r="CM121" i="21" s="1"/>
  <c r="CM122" i="21" s="1"/>
  <c r="CK122" i="21"/>
  <c r="CT121" i="18" a="1"/>
  <c r="CT121" i="18" s="1"/>
  <c r="CT122" i="18" s="1"/>
  <c r="CR121" i="18" a="1"/>
  <c r="CR121" i="18" s="1"/>
  <c r="CR122" i="18" s="1"/>
  <c r="CP121" i="18" a="1"/>
  <c r="CP121" i="18" s="1"/>
  <c r="CP122" i="18" s="1"/>
  <c r="CV121" i="18" a="1"/>
  <c r="CV121" i="18" s="1"/>
  <c r="CV122" i="18" s="1"/>
  <c r="CH121" i="6" a="1"/>
  <c r="CH121" i="6" s="1"/>
  <c r="CH122" i="6" s="1"/>
  <c r="CN121" i="6" a="1"/>
  <c r="CN121" i="6" s="1"/>
  <c r="CN122" i="6" s="1"/>
  <c r="CL121" i="6" a="1"/>
  <c r="CL121" i="6" s="1"/>
  <c r="CL122" i="6" s="1"/>
  <c r="CJ121" i="6" a="1"/>
  <c r="CJ121" i="6" s="1"/>
  <c r="CJ122" i="6" s="1"/>
  <c r="CR121" i="12" a="1"/>
  <c r="CR121" i="12" s="1"/>
  <c r="CR122" i="12" s="1"/>
  <c r="CP121" i="12" a="1"/>
  <c r="CP121" i="12" s="1"/>
  <c r="CP122" i="12" s="1"/>
  <c r="CV122" i="12"/>
  <c r="CT121" i="12" a="1"/>
  <c r="CT121" i="12" s="1"/>
  <c r="CT122" i="12" s="1"/>
  <c r="CS121" i="11" a="1"/>
  <c r="CS121" i="11" s="1"/>
  <c r="CS122" i="11" s="1"/>
  <c r="CQ122" i="11"/>
  <c r="CO121" i="11" a="1"/>
  <c r="CO121" i="11" s="1"/>
  <c r="CO122" i="11" s="1"/>
  <c r="CU121" i="11" a="1"/>
  <c r="CU121" i="11" s="1"/>
  <c r="CU122" i="11" s="1"/>
  <c r="CK121" i="20" a="1"/>
  <c r="CK121" i="20" s="1"/>
  <c r="CK122" i="20" s="1"/>
  <c r="CI121" i="20" a="1"/>
  <c r="CI121" i="20" s="1"/>
  <c r="CI122" i="20" s="1"/>
  <c r="CG121" i="20" a="1"/>
  <c r="CG121" i="20" s="1"/>
  <c r="CG122" i="20" s="1"/>
  <c r="CM121" i="20" a="1"/>
  <c r="CM121" i="20" s="1"/>
  <c r="CM122" i="20" s="1"/>
  <c r="CN121" i="1" a="1"/>
  <c r="CN121" i="1" s="1"/>
  <c r="CN122" i="1" s="1"/>
  <c r="CL121" i="1" a="1"/>
  <c r="CL121" i="1" s="1"/>
  <c r="CL122" i="1" s="1"/>
  <c r="CJ121" i="1" a="1"/>
  <c r="CJ121" i="1" s="1"/>
  <c r="CJ122" i="1" s="1"/>
  <c r="CH121" i="1" a="1"/>
  <c r="CH121" i="1" s="1"/>
  <c r="CH122" i="1" s="1"/>
  <c r="CT121" i="3" a="1"/>
  <c r="CT121" i="3" s="1"/>
  <c r="CT122" i="3" s="1"/>
  <c r="CR121" i="3" a="1"/>
  <c r="CR121" i="3" s="1"/>
  <c r="CR122" i="3" s="1"/>
  <c r="CP122" i="3"/>
  <c r="CV121" i="3" a="1"/>
  <c r="CV121" i="3" s="1"/>
  <c r="CV122" i="3" s="1"/>
  <c r="BW121" i="7" a="1"/>
  <c r="BW121" i="7" s="1"/>
  <c r="BW122" i="7" s="1"/>
  <c r="BU121" i="7" a="1"/>
  <c r="BU121" i="7" s="1"/>
  <c r="BU122" i="7" s="1"/>
  <c r="BS121" i="7" a="1"/>
  <c r="BS121" i="7" s="1"/>
  <c r="BS122" i="7" s="1"/>
  <c r="BU121" i="15" a="1"/>
  <c r="BU121" i="15" s="1"/>
  <c r="BU122" i="15" s="1"/>
  <c r="BS121" i="15" a="1"/>
  <c r="BS121" i="15" s="1"/>
  <c r="BS122" i="15" s="1"/>
  <c r="BW121" i="9" a="1"/>
  <c r="BW121" i="9" s="1"/>
  <c r="BW122" i="9" s="1"/>
  <c r="BU122" i="9"/>
  <c r="BS121" i="9" a="1"/>
  <c r="BS121" i="9" s="1"/>
  <c r="BS122" i="9" s="1"/>
  <c r="BU121" i="19" a="1"/>
  <c r="BU121" i="19" s="1"/>
  <c r="BU122" i="19" s="1"/>
  <c r="BS121" i="19" a="1"/>
  <c r="BS121" i="19" s="1"/>
  <c r="BS122" i="19" s="1"/>
  <c r="BW121" i="19" a="1"/>
  <c r="BW121" i="19" s="1"/>
  <c r="BW122" i="19" s="1"/>
  <c r="BZ122" i="14"/>
  <c r="CF121" i="14" a="1"/>
  <c r="CF121" i="14" s="1"/>
  <c r="CF122" i="14" s="1"/>
  <c r="CD122" i="14"/>
  <c r="CB121" i="14" a="1"/>
  <c r="CB121" i="14" s="1"/>
  <c r="CB122" i="14" s="1"/>
  <c r="CE121" i="17" a="1"/>
  <c r="CE121" i="17" s="1"/>
  <c r="CE122" i="17" s="1"/>
  <c r="CC121" i="17" a="1"/>
  <c r="CC121" i="17" s="1"/>
  <c r="CC122" i="17" s="1"/>
  <c r="CA121" i="17" a="1"/>
  <c r="CA121" i="17" s="1"/>
  <c r="CA122" i="17" s="1"/>
  <c r="BY121" i="17" a="1"/>
  <c r="BY121" i="17" s="1"/>
  <c r="BY122" i="17" s="1"/>
  <c r="BZ121" i="4" a="1"/>
  <c r="BZ121" i="4" s="1"/>
  <c r="BZ122" i="4" s="1"/>
  <c r="CF121" i="4" a="1"/>
  <c r="CF121" i="4" s="1"/>
  <c r="CF122" i="4" s="1"/>
  <c r="CD121" i="4" a="1"/>
  <c r="CD121" i="4" s="1"/>
  <c r="CD122" i="4" s="1"/>
  <c r="CF121" i="16" a="1"/>
  <c r="CF121" i="16" s="1"/>
  <c r="CF122" i="16" s="1"/>
  <c r="CB121" i="16" a="1"/>
  <c r="CB121" i="16" s="1"/>
  <c r="CB122" i="16" s="1"/>
  <c r="BZ121" i="16" a="1"/>
  <c r="BZ121" i="16" s="1"/>
  <c r="BZ122" i="16" s="1"/>
  <c r="BY121" i="8" a="1"/>
  <c r="BY121" i="8" s="1"/>
  <c r="BY122" i="8" s="1"/>
  <c r="CE121" i="8" a="1"/>
  <c r="CE121" i="8" s="1"/>
  <c r="CE122" i="8" s="1"/>
  <c r="CC122" i="8"/>
  <c r="CA121" i="8" a="1"/>
  <c r="CA121" i="8" s="1"/>
  <c r="CA122" i="8" s="1"/>
  <c r="CE121" i="10" a="1"/>
  <c r="CE121" i="10" s="1"/>
  <c r="CE122" i="10" s="1"/>
  <c r="CC121" i="10" a="1"/>
  <c r="CC121" i="10" s="1"/>
  <c r="CC122" i="10" s="1"/>
  <c r="CA121" i="10" a="1"/>
  <c r="CA121" i="10" s="1"/>
  <c r="CA122" i="10" s="1"/>
  <c r="BY121" i="10" a="1"/>
  <c r="BY121" i="10" s="1"/>
  <c r="BY122" i="10" s="1"/>
  <c r="CH121" i="11" a="1"/>
  <c r="CH121" i="11" s="1"/>
  <c r="CH122" i="11" s="1"/>
  <c r="CB121" i="21" a="1"/>
  <c r="CB121" i="21" s="1"/>
  <c r="CB122" i="21" s="1"/>
  <c r="CB121" i="10" a="1"/>
  <c r="CB121" i="10" s="1"/>
  <c r="CB122" i="10" s="1"/>
  <c r="CI121" i="18" a="1"/>
  <c r="CI121" i="18" s="1"/>
  <c r="CI122" i="18" s="1"/>
  <c r="CM121" i="17" a="1"/>
  <c r="CM121" i="17" s="1"/>
  <c r="CM122" i="17" s="1"/>
  <c r="BV121" i="17" a="1"/>
  <c r="BV121" i="17" s="1"/>
  <c r="BV122" i="17" s="1"/>
  <c r="CY50" i="15"/>
  <c r="CX49" i="15"/>
  <c r="CY50" i="13"/>
  <c r="CX49" i="13"/>
  <c r="CY50" i="1"/>
  <c r="CX49" i="1"/>
  <c r="CB121" i="17" a="1"/>
  <c r="CB121" i="17" s="1"/>
  <c r="CB122" i="17" s="1"/>
  <c r="CY50" i="5"/>
  <c r="CX49" i="5"/>
  <c r="CQ121" i="21" a="1"/>
  <c r="CQ121" i="21" s="1"/>
  <c r="CQ122" i="21" s="1"/>
  <c r="CU121" i="21" a="1"/>
  <c r="CU121" i="21" s="1"/>
  <c r="CU122" i="21" s="1"/>
  <c r="BS121" i="18" a="1"/>
  <c r="BS121" i="18" s="1"/>
  <c r="BS122" i="18" s="1"/>
  <c r="CV121" i="6" a="1"/>
  <c r="CV121" i="6" s="1"/>
  <c r="CV122" i="6" s="1"/>
  <c r="CR121" i="6" a="1"/>
  <c r="CR121" i="6" s="1"/>
  <c r="CR122" i="6" s="1"/>
  <c r="BV121" i="11" a="1"/>
  <c r="BV121" i="11" s="1"/>
  <c r="BV122" i="11" s="1"/>
  <c r="BR121" i="11" a="1"/>
  <c r="BR121" i="11" s="1"/>
  <c r="BR122" i="11" s="1"/>
  <c r="CQ121" i="20" a="1"/>
  <c r="CQ121" i="20" s="1"/>
  <c r="CQ122" i="20" s="1"/>
  <c r="CU121" i="20" a="1"/>
  <c r="CU121" i="20" s="1"/>
  <c r="CU122" i="20" s="1"/>
  <c r="CT121" i="1" a="1"/>
  <c r="CT121" i="1" s="1"/>
  <c r="CT122" i="1" s="1"/>
  <c r="CP121" i="1" a="1"/>
  <c r="CP121" i="1" s="1"/>
  <c r="CP122" i="1" s="1"/>
  <c r="BU121" i="3" a="1"/>
  <c r="BU121" i="3" s="1"/>
  <c r="BU122" i="3" s="1"/>
  <c r="BY121" i="7" a="1"/>
  <c r="BY121" i="7" s="1"/>
  <c r="BY122" i="7" s="1"/>
  <c r="CC121" i="7" a="1"/>
  <c r="CC121" i="7" s="1"/>
  <c r="CC122" i="7" s="1"/>
  <c r="CC121" i="15" a="1"/>
  <c r="CC121" i="15" s="1"/>
  <c r="CC122" i="15" s="1"/>
  <c r="CE121" i="9" a="1"/>
  <c r="CE121" i="9" s="1"/>
  <c r="CE122" i="9" s="1"/>
  <c r="CA121" i="9" a="1"/>
  <c r="CA121" i="9" s="1"/>
  <c r="CA122" i="9" s="1"/>
  <c r="CA121" i="19" a="1"/>
  <c r="CA121" i="19" s="1"/>
  <c r="CA122" i="19" s="1"/>
  <c r="CN121" i="14" a="1"/>
  <c r="CN121" i="14" s="1"/>
  <c r="CN122" i="14" s="1"/>
  <c r="CJ121" i="14" a="1"/>
  <c r="CJ121" i="14" s="1"/>
  <c r="CJ122" i="14" s="1"/>
  <c r="CK121" i="17" a="1"/>
  <c r="CK121" i="17" s="1"/>
  <c r="CK122" i="17" s="1"/>
  <c r="CI121" i="17" a="1"/>
  <c r="CI121" i="17" s="1"/>
  <c r="CI122" i="17" s="1"/>
  <c r="CJ121" i="4" a="1"/>
  <c r="CJ121" i="4" s="1"/>
  <c r="CJ122" i="4" s="1"/>
  <c r="CN121" i="4" a="1"/>
  <c r="CN121" i="4" s="1"/>
  <c r="CN122" i="4" s="1"/>
  <c r="CN121" i="16" a="1"/>
  <c r="CN121" i="16" s="1"/>
  <c r="CN122" i="16" s="1"/>
  <c r="CH121" i="16" a="1"/>
  <c r="CH121" i="16" s="1"/>
  <c r="CH122" i="16" s="1"/>
  <c r="CM121" i="10" a="1"/>
  <c r="CM121" i="10" s="1"/>
  <c r="CM122" i="10" s="1"/>
  <c r="CX49" i="12"/>
  <c r="CY50" i="12"/>
  <c r="CK121" i="18" a="1"/>
  <c r="CK121" i="18" s="1"/>
  <c r="CK122" i="18" s="1"/>
  <c r="CK49" i="12"/>
  <c r="BY121" i="21" a="1"/>
  <c r="BY121" i="21" s="1"/>
  <c r="BY122" i="21" s="1"/>
  <c r="CE121" i="21" a="1"/>
  <c r="CE121" i="21" s="1"/>
  <c r="CE122" i="21" s="1"/>
  <c r="CC121" i="21" a="1"/>
  <c r="CC121" i="21" s="1"/>
  <c r="CC122" i="21" s="1"/>
  <c r="CL122" i="18"/>
  <c r="CJ121" i="18" a="1"/>
  <c r="CJ121" i="18" s="1"/>
  <c r="CJ122" i="18" s="1"/>
  <c r="CH121" i="18" a="1"/>
  <c r="CH121" i="18" s="1"/>
  <c r="CH122" i="18" s="1"/>
  <c r="CN121" i="18" a="1"/>
  <c r="CN121" i="18" s="1"/>
  <c r="CN122" i="18" s="1"/>
  <c r="BZ121" i="6" a="1"/>
  <c r="BZ121" i="6" s="1"/>
  <c r="BZ122" i="6" s="1"/>
  <c r="CF121" i="6" a="1"/>
  <c r="CF121" i="6" s="1"/>
  <c r="CF122" i="6" s="1"/>
  <c r="CB121" i="6" a="1"/>
  <c r="CB121" i="6" s="1"/>
  <c r="CB122" i="6" s="1"/>
  <c r="CJ121" i="12" a="1"/>
  <c r="CJ121" i="12" s="1"/>
  <c r="CJ122" i="12" s="1"/>
  <c r="CH121" i="12" a="1"/>
  <c r="CH121" i="12" s="1"/>
  <c r="CH122" i="12" s="1"/>
  <c r="CN122" i="12"/>
  <c r="CL122" i="12"/>
  <c r="CK121" i="11" a="1"/>
  <c r="CK121" i="11" s="1"/>
  <c r="CK122" i="11" s="1"/>
  <c r="CI121" i="11" a="1"/>
  <c r="CI121" i="11" s="1"/>
  <c r="CI122" i="11" s="1"/>
  <c r="CG121" i="11" a="1"/>
  <c r="CG121" i="11" s="1"/>
  <c r="CG122" i="11" s="1"/>
  <c r="CM121" i="11" a="1"/>
  <c r="CM121" i="11" s="1"/>
  <c r="CM122" i="11" s="1"/>
  <c r="CC121" i="20" a="1"/>
  <c r="CC121" i="20" s="1"/>
  <c r="CC122" i="20" s="1"/>
  <c r="CA121" i="20" a="1"/>
  <c r="CA121" i="20" s="1"/>
  <c r="CA122" i="20" s="1"/>
  <c r="BY121" i="20" a="1"/>
  <c r="BY121" i="20" s="1"/>
  <c r="BY122" i="20" s="1"/>
  <c r="CE121" i="20" a="1"/>
  <c r="CE121" i="20" s="1"/>
  <c r="CE122" i="20" s="1"/>
  <c r="CD121" i="1" a="1"/>
  <c r="CD121" i="1" s="1"/>
  <c r="CD122" i="1" s="1"/>
  <c r="CB121" i="1" a="1"/>
  <c r="CB121" i="1" s="1"/>
  <c r="CB122" i="1" s="1"/>
  <c r="BZ122" i="1"/>
  <c r="CL121" i="3" a="1"/>
  <c r="CL121" i="3" s="1"/>
  <c r="CL122" i="3" s="1"/>
  <c r="CJ121" i="3" a="1"/>
  <c r="CJ121" i="3" s="1"/>
  <c r="CJ122" i="3" s="1"/>
  <c r="CH121" i="3" a="1"/>
  <c r="CH121" i="3" s="1"/>
  <c r="CH122" i="3" s="1"/>
  <c r="CN121" i="3" a="1"/>
  <c r="CN121" i="3" s="1"/>
  <c r="CN122" i="3" s="1"/>
  <c r="CP121" i="7" a="1"/>
  <c r="CP121" i="7" s="1"/>
  <c r="CP122" i="7" s="1"/>
  <c r="CV121" i="7" a="1"/>
  <c r="CV121" i="7" s="1"/>
  <c r="CV122" i="7" s="1"/>
  <c r="CT121" i="7" a="1"/>
  <c r="CT121" i="7" s="1"/>
  <c r="CT122" i="7" s="1"/>
  <c r="CR122" i="7"/>
  <c r="CP122" i="15"/>
  <c r="CV121" i="15" a="1"/>
  <c r="CV121" i="15" s="1"/>
  <c r="CV122" i="15" s="1"/>
  <c r="CT121" i="15" a="1"/>
  <c r="CT121" i="15" s="1"/>
  <c r="CT122" i="15" s="1"/>
  <c r="CR121" i="15" a="1"/>
  <c r="CR121" i="15" s="1"/>
  <c r="CR122" i="15" s="1"/>
  <c r="CV121" i="9" a="1"/>
  <c r="CV121" i="9" s="1"/>
  <c r="CV122" i="9" s="1"/>
  <c r="CT121" i="9" a="1"/>
  <c r="CT121" i="9" s="1"/>
  <c r="CT122" i="9" s="1"/>
  <c r="CR121" i="9" a="1"/>
  <c r="CR121" i="9" s="1"/>
  <c r="CR122" i="9" s="1"/>
  <c r="CP121" i="9" a="1"/>
  <c r="CP121" i="9" s="1"/>
  <c r="CP122" i="9" s="1"/>
  <c r="CT121" i="19" a="1"/>
  <c r="CT121" i="19" s="1"/>
  <c r="CT122" i="19" s="1"/>
  <c r="CR122" i="19"/>
  <c r="CP121" i="19" a="1"/>
  <c r="CP121" i="19" s="1"/>
  <c r="CP122" i="19" s="1"/>
  <c r="CV121" i="19" a="1"/>
  <c r="CV121" i="19" s="1"/>
  <c r="CV122" i="19" s="1"/>
  <c r="BR121" i="14" a="1"/>
  <c r="BR121" i="14" s="1"/>
  <c r="BR122" i="14" s="1"/>
  <c r="BX121" i="14" a="1"/>
  <c r="BX121" i="14" s="1"/>
  <c r="BX122" i="14" s="1"/>
  <c r="BV121" i="14" a="1"/>
  <c r="BV121" i="14" s="1"/>
  <c r="BV122" i="14" s="1"/>
  <c r="BT121" i="14" a="1"/>
  <c r="BT121" i="14" s="1"/>
  <c r="BT122" i="14" s="1"/>
  <c r="BW121" i="17" a="1"/>
  <c r="BW121" i="17" s="1"/>
  <c r="BW122" i="17" s="1"/>
  <c r="BU121" i="17" a="1"/>
  <c r="BU121" i="17" s="1"/>
  <c r="BU122" i="17" s="1"/>
  <c r="BQ49" i="17"/>
  <c r="BQ121" i="17" a="1"/>
  <c r="BQ121" i="17" s="1"/>
  <c r="BT121" i="4" a="1"/>
  <c r="BT121" i="4" s="1"/>
  <c r="BT122" i="4" s="1"/>
  <c r="BR122" i="4"/>
  <c r="BX121" i="4" a="1"/>
  <c r="BX121" i="4" s="1"/>
  <c r="BX122" i="4" s="1"/>
  <c r="BV121" i="4" a="1"/>
  <c r="BV121" i="4" s="1"/>
  <c r="BV122" i="4" s="1"/>
  <c r="BX121" i="16" a="1"/>
  <c r="BX121" i="16" s="1"/>
  <c r="BX122" i="16" s="1"/>
  <c r="BT121" i="16" a="1"/>
  <c r="BT121" i="16" s="1"/>
  <c r="BT122" i="16" s="1"/>
  <c r="BR121" i="16" a="1"/>
  <c r="BR121" i="16" s="1"/>
  <c r="BR122" i="16" s="1"/>
  <c r="BW121" i="8" a="1"/>
  <c r="BW121" i="8" s="1"/>
  <c r="BW122" i="8" s="1"/>
  <c r="BU122" i="8"/>
  <c r="BS121" i="8" a="1"/>
  <c r="BS121" i="8" s="1"/>
  <c r="BS122" i="8" s="1"/>
  <c r="BW121" i="10" a="1"/>
  <c r="BW121" i="10" s="1"/>
  <c r="BW122" i="10" s="1"/>
  <c r="BU121" i="10" a="1"/>
  <c r="BU121" i="10" s="1"/>
  <c r="BU122" i="10" s="1"/>
  <c r="BS121" i="10" a="1"/>
  <c r="BS121" i="10" s="1"/>
  <c r="BS122" i="10" s="1"/>
  <c r="CM121" i="3" a="1"/>
  <c r="CM121" i="3" s="1"/>
  <c r="CM122" i="3" s="1"/>
  <c r="BY121" i="15" a="1"/>
  <c r="BY121" i="15" s="1"/>
  <c r="BY122" i="15" s="1"/>
  <c r="BU121" i="14" a="1"/>
  <c r="BU121" i="14" s="1"/>
  <c r="BU122" i="14" s="1"/>
  <c r="BT121" i="8" a="1"/>
  <c r="BT121" i="8" s="1"/>
  <c r="BT122" i="8" s="1"/>
  <c r="BW121" i="12" a="1"/>
  <c r="BW121" i="12" s="1"/>
  <c r="BW122" i="12" s="1"/>
  <c r="BV121" i="16" a="1"/>
  <c r="BV121" i="16" s="1"/>
  <c r="BV122" i="16" s="1"/>
  <c r="CE121" i="19" a="1"/>
  <c r="CE121" i="19" s="1"/>
  <c r="CE122" i="19" s="1"/>
  <c r="CA121" i="11" a="1"/>
  <c r="CA121" i="11" s="1"/>
  <c r="CA122" i="11" s="1"/>
  <c r="CE121" i="11" a="1"/>
  <c r="CE121" i="11" s="1"/>
  <c r="CE122" i="11" s="1"/>
  <c r="BS121" i="20" a="1"/>
  <c r="BS121" i="20" s="1"/>
  <c r="BS122" i="20" s="1"/>
  <c r="BW121" i="20" a="1"/>
  <c r="BW121" i="20" s="1"/>
  <c r="BW122" i="20" s="1"/>
  <c r="BX121" i="1" a="1"/>
  <c r="BX121" i="1" s="1"/>
  <c r="BX122" i="1" s="1"/>
  <c r="BR122" i="1"/>
  <c r="CB121" i="3" a="1"/>
  <c r="CB121" i="3" s="1"/>
  <c r="CB122" i="3" s="1"/>
  <c r="CF121" i="3" a="1"/>
  <c r="CF121" i="3" s="1"/>
  <c r="CF122" i="3" s="1"/>
  <c r="CN121" i="7" a="1"/>
  <c r="CN121" i="7" s="1"/>
  <c r="CN122" i="7" s="1"/>
  <c r="CJ121" i="7" a="1"/>
  <c r="CJ121" i="7" s="1"/>
  <c r="CJ122" i="7" s="1"/>
  <c r="CN121" i="15" a="1"/>
  <c r="CN121" i="15" s="1"/>
  <c r="CN122" i="15" s="1"/>
  <c r="CJ121" i="9" a="1"/>
  <c r="CJ121" i="9" s="1"/>
  <c r="CJ122" i="9" s="1"/>
  <c r="CL122" i="19"/>
  <c r="CH121" i="19" a="1"/>
  <c r="CH121" i="19" s="1"/>
  <c r="CH122" i="19" s="1"/>
  <c r="CO121" i="14" a="1"/>
  <c r="CO121" i="14" s="1"/>
  <c r="CO122" i="14" s="1"/>
  <c r="CS121" i="16" a="1"/>
  <c r="CS121" i="16" s="1"/>
  <c r="CS122" i="16" s="1"/>
  <c r="CB121" i="12" a="1"/>
  <c r="CB121" i="12" s="1"/>
  <c r="CB122" i="12" s="1"/>
  <c r="BZ121" i="12" a="1"/>
  <c r="BZ121" i="12" s="1"/>
  <c r="BZ122" i="12" s="1"/>
  <c r="CF121" i="12" a="1"/>
  <c r="CF121" i="12" s="1"/>
  <c r="CF122" i="12" s="1"/>
  <c r="CC121" i="11" a="1"/>
  <c r="CC121" i="11" s="1"/>
  <c r="CC122" i="11" s="1"/>
  <c r="BY121" i="11" a="1"/>
  <c r="BY121" i="11" s="1"/>
  <c r="BY122" i="11" s="1"/>
  <c r="BU121" i="20" a="1"/>
  <c r="BU121" i="20" s="1"/>
  <c r="BU122" i="20" s="1"/>
  <c r="BV121" i="1" a="1"/>
  <c r="BV121" i="1" s="1"/>
  <c r="BV122" i="1" s="1"/>
  <c r="BT121" i="1" a="1"/>
  <c r="BT121" i="1" s="1"/>
  <c r="BT122" i="1" s="1"/>
  <c r="BZ121" i="3" a="1"/>
  <c r="BZ121" i="3" s="1"/>
  <c r="BZ122" i="3" s="1"/>
  <c r="CH122" i="7"/>
  <c r="CL121" i="7" a="1"/>
  <c r="CL121" i="7" s="1"/>
  <c r="CL122" i="7" s="1"/>
  <c r="CH121" i="15" a="1"/>
  <c r="CH121" i="15" s="1"/>
  <c r="CH122" i="15" s="1"/>
  <c r="CL121" i="15" a="1"/>
  <c r="CL121" i="15" s="1"/>
  <c r="CL122" i="15" s="1"/>
  <c r="CN122" i="9"/>
  <c r="CL122" i="9"/>
  <c r="CH122" i="9"/>
  <c r="CJ121" i="19" a="1"/>
  <c r="CJ121" i="19" s="1"/>
  <c r="CJ122" i="19" s="1"/>
  <c r="CN121" i="19" a="1"/>
  <c r="CN121" i="19" s="1"/>
  <c r="CN122" i="19" s="1"/>
  <c r="CQ121" i="14" a="1"/>
  <c r="CQ121" i="14" s="1"/>
  <c r="CQ122" i="14" s="1"/>
  <c r="CU121" i="14" a="1"/>
  <c r="CU121" i="14" s="1"/>
  <c r="CU122" i="14" s="1"/>
  <c r="CS121" i="14" a="1"/>
  <c r="CS121" i="14" s="1"/>
  <c r="CS122" i="14" s="1"/>
  <c r="CV121" i="17" a="1"/>
  <c r="CV121" i="17" s="1"/>
  <c r="CV122" i="17" s="1"/>
  <c r="CT122" i="17"/>
  <c r="CR121" i="17" a="1"/>
  <c r="CR121" i="17" s="1"/>
  <c r="CR122" i="17" s="1"/>
  <c r="CP122" i="17"/>
  <c r="CQ122" i="4"/>
  <c r="CO121" i="4" a="1"/>
  <c r="CO121" i="4" s="1"/>
  <c r="CO122" i="4" s="1"/>
  <c r="CU121" i="4" a="1"/>
  <c r="CU121" i="4" s="1"/>
  <c r="CU122" i="4" s="1"/>
  <c r="CO121" i="16" a="1"/>
  <c r="CO121" i="16" s="1"/>
  <c r="CO122" i="16" s="1"/>
  <c r="CU121" i="16" a="1"/>
  <c r="CU121" i="16" s="1"/>
  <c r="CU122" i="16" s="1"/>
  <c r="CQ122" i="16"/>
  <c r="CV121" i="8" a="1"/>
  <c r="CV121" i="8" s="1"/>
  <c r="CV122" i="8" s="1"/>
  <c r="CT122" i="8"/>
  <c r="CR121" i="8" a="1"/>
  <c r="CR121" i="8" s="1"/>
  <c r="CR122" i="8" s="1"/>
  <c r="CT121" i="10" a="1"/>
  <c r="CT121" i="10" s="1"/>
  <c r="CT122" i="10" s="1"/>
  <c r="CR122" i="10"/>
  <c r="CP121" i="10" a="1"/>
  <c r="CP121" i="10" s="1"/>
  <c r="CP122" i="10" s="1"/>
  <c r="CV122" i="10"/>
  <c r="CG121" i="10" a="1"/>
  <c r="CG121" i="10" s="1"/>
  <c r="CG122" i="10" s="1"/>
  <c r="CE121" i="4" a="1"/>
  <c r="CE121" i="4" s="1"/>
  <c r="CE122" i="4" s="1"/>
  <c r="CP121" i="8" a="1"/>
  <c r="CP121" i="8" s="1"/>
  <c r="CP122" i="8" s="1"/>
  <c r="CY50" i="10"/>
  <c r="CX49" i="10"/>
  <c r="CY50" i="18"/>
  <c r="CX49" i="18"/>
  <c r="CD121" i="10" a="1"/>
  <c r="CD121" i="10" s="1"/>
  <c r="CD122" i="10" s="1"/>
  <c r="CD49" i="8"/>
  <c r="CR121" i="21" a="1"/>
  <c r="CR121" i="21" s="1"/>
  <c r="CR122" i="21" s="1"/>
  <c r="CP121" i="21" a="1"/>
  <c r="CP121" i="21" s="1"/>
  <c r="CP122" i="21" s="1"/>
  <c r="CV121" i="21" a="1"/>
  <c r="CV121" i="21" s="1"/>
  <c r="CV122" i="21" s="1"/>
  <c r="CT122" i="21"/>
  <c r="BV121" i="18" a="1"/>
  <c r="BV121" i="18" s="1"/>
  <c r="BV122" i="18" s="1"/>
  <c r="BT121" i="18" a="1"/>
  <c r="BT121" i="18" s="1"/>
  <c r="BT122" i="18" s="1"/>
  <c r="BR121" i="18" a="1"/>
  <c r="BR121" i="18" s="1"/>
  <c r="BR122" i="18" s="1"/>
  <c r="BX121" i="18" a="1"/>
  <c r="BX121" i="18" s="1"/>
  <c r="BX122" i="18" s="1"/>
  <c r="CQ122" i="6"/>
  <c r="CO122" i="6"/>
  <c r="CS121" i="6" a="1"/>
  <c r="CS121" i="6" s="1"/>
  <c r="CS122" i="6" s="1"/>
  <c r="BT121" i="12" a="1"/>
  <c r="BT121" i="12" s="1"/>
  <c r="BT122" i="12" s="1"/>
  <c r="BR121" i="12" a="1"/>
  <c r="BR121" i="12" s="1"/>
  <c r="BR122" i="12" s="1"/>
  <c r="BX121" i="12" a="1"/>
  <c r="BX121" i="12" s="1"/>
  <c r="BX122" i="12" s="1"/>
  <c r="BV121" i="12" a="1"/>
  <c r="BV121" i="12" s="1"/>
  <c r="BV122" i="12" s="1"/>
  <c r="BU121" i="11" a="1"/>
  <c r="BU121" i="11" s="1"/>
  <c r="BU122" i="11" s="1"/>
  <c r="BS121" i="11" a="1"/>
  <c r="BS121" i="11" s="1"/>
  <c r="BS122" i="11" s="1"/>
  <c r="BW121" i="11" a="1"/>
  <c r="BW121" i="11" s="1"/>
  <c r="BW122" i="11" s="1"/>
  <c r="CR122" i="20"/>
  <c r="CP122" i="20"/>
  <c r="CT121" i="20" a="1"/>
  <c r="CT121" i="20" s="1"/>
  <c r="CT122" i="20" s="1"/>
  <c r="CU121" i="1" a="1"/>
  <c r="CU121" i="1" s="1"/>
  <c r="CU122" i="1" s="1"/>
  <c r="CS121" i="1" a="1"/>
  <c r="CS121" i="1" s="1"/>
  <c r="CS122" i="1" s="1"/>
  <c r="CQ121" i="1" a="1"/>
  <c r="CQ121" i="1" s="1"/>
  <c r="CQ122" i="1" s="1"/>
  <c r="CO121" i="1" a="1"/>
  <c r="CO121" i="1" s="1"/>
  <c r="CO122" i="1" s="1"/>
  <c r="BV121" i="3" a="1"/>
  <c r="BV121" i="3" s="1"/>
  <c r="BV122" i="3" s="1"/>
  <c r="BT121" i="3" a="1"/>
  <c r="BT121" i="3" s="1"/>
  <c r="BT122" i="3" s="1"/>
  <c r="BR121" i="3" a="1"/>
  <c r="BR121" i="3" s="1"/>
  <c r="BR122" i="3" s="1"/>
  <c r="BX122" i="3"/>
  <c r="BZ121" i="7" a="1"/>
  <c r="BZ121" i="7" s="1"/>
  <c r="BZ122" i="7" s="1"/>
  <c r="CF121" i="7" a="1"/>
  <c r="CF121" i="7" s="1"/>
  <c r="CF122" i="7" s="1"/>
  <c r="CD121" i="7" a="1"/>
  <c r="CD121" i="7" s="1"/>
  <c r="CD122" i="7" s="1"/>
  <c r="CB121" i="7" a="1"/>
  <c r="CB121" i="7" s="1"/>
  <c r="CB122" i="7" s="1"/>
  <c r="BZ122" i="15"/>
  <c r="CF122" i="15"/>
  <c r="CD122" i="15"/>
  <c r="CB121" i="15" a="1"/>
  <c r="CB121" i="15" s="1"/>
  <c r="CB122" i="15" s="1"/>
  <c r="CF122" i="9"/>
  <c r="CB121" i="9" a="1"/>
  <c r="CB121" i="9" s="1"/>
  <c r="CB122" i="9" s="1"/>
  <c r="BZ121" i="9" a="1"/>
  <c r="BZ121" i="9" s="1"/>
  <c r="BZ122" i="9" s="1"/>
  <c r="CB122" i="19"/>
  <c r="BZ121" i="19" a="1"/>
  <c r="BZ121" i="19" s="1"/>
  <c r="BZ122" i="19" s="1"/>
  <c r="CF121" i="19" a="1"/>
  <c r="CF121" i="19" s="1"/>
  <c r="CF122" i="19" s="1"/>
  <c r="CI122" i="14"/>
  <c r="CG121" i="14" a="1"/>
  <c r="CG121" i="14" s="1"/>
  <c r="CG122" i="14" s="1"/>
  <c r="CM121" i="14" a="1"/>
  <c r="CM121" i="14" s="1"/>
  <c r="CM122" i="14" s="1"/>
  <c r="CK121" i="14" a="1"/>
  <c r="CK121" i="14" s="1"/>
  <c r="CK122" i="14" s="1"/>
  <c r="CN121" i="17" a="1"/>
  <c r="CN121" i="17" s="1"/>
  <c r="CN122" i="17" s="1"/>
  <c r="CL121" i="17" a="1"/>
  <c r="CL121" i="17" s="1"/>
  <c r="CL122" i="17" s="1"/>
  <c r="CJ121" i="17" a="1"/>
  <c r="CJ121" i="17" s="1"/>
  <c r="CJ122" i="17" s="1"/>
  <c r="CH121" i="17" a="1"/>
  <c r="CH121" i="17" s="1"/>
  <c r="CH122" i="17" s="1"/>
  <c r="CK121" i="4" a="1"/>
  <c r="CK121" i="4" s="1"/>
  <c r="CK122" i="4" s="1"/>
  <c r="CI121" i="4" a="1"/>
  <c r="CI121" i="4" s="1"/>
  <c r="CI122" i="4" s="1"/>
  <c r="CG121" i="4" a="1"/>
  <c r="CG121" i="4" s="1"/>
  <c r="CG122" i="4" s="1"/>
  <c r="CM122" i="4"/>
  <c r="CG122" i="16"/>
  <c r="CM121" i="16" a="1"/>
  <c r="CM121" i="16" s="1"/>
  <c r="CM122" i="16" s="1"/>
  <c r="CK121" i="16" a="1"/>
  <c r="CK121" i="16" s="1"/>
  <c r="CK122" i="16" s="1"/>
  <c r="CI121" i="16" a="1"/>
  <c r="CI121" i="16" s="1"/>
  <c r="CI122" i="16" s="1"/>
  <c r="CN121" i="8" a="1"/>
  <c r="CN121" i="8" s="1"/>
  <c r="CN122" i="8" s="1"/>
  <c r="CL122" i="8"/>
  <c r="CJ121" i="8" a="1"/>
  <c r="CJ121" i="8" s="1"/>
  <c r="CJ122" i="8" s="1"/>
  <c r="CH121" i="8" a="1"/>
  <c r="CH121" i="8" s="1"/>
  <c r="CH122" i="8" s="1"/>
  <c r="CL121" i="10" a="1"/>
  <c r="CL121" i="10" s="1"/>
  <c r="CL122" i="10" s="1"/>
  <c r="CJ121" i="10" a="1"/>
  <c r="CJ121" i="10" s="1"/>
  <c r="CJ122" i="10" s="1"/>
  <c r="CH121" i="10" a="1"/>
  <c r="CH121" i="10" s="1"/>
  <c r="CH122" i="10" s="1"/>
  <c r="CN122" i="10"/>
  <c r="CF121" i="1" a="1"/>
  <c r="CF121" i="1" s="1"/>
  <c r="CF122" i="1" s="1"/>
  <c r="BT121" i="11" a="1"/>
  <c r="BT121" i="11" s="1"/>
  <c r="BT122" i="11" s="1"/>
  <c r="CB121" i="4" a="1"/>
  <c r="CB121" i="4" s="1"/>
  <c r="CB122" i="4" s="1"/>
  <c r="CV121" i="20" a="1"/>
  <c r="CV121" i="20" s="1"/>
  <c r="CV122" i="20" s="1"/>
  <c r="CK121" i="8" a="1"/>
  <c r="CK121" i="8" s="1"/>
  <c r="CK122" i="8" s="1"/>
  <c r="CU121" i="6" a="1"/>
  <c r="CU121" i="6" s="1"/>
  <c r="CU122" i="6" s="1"/>
  <c r="BS121" i="4" a="1"/>
  <c r="BS121" i="4" s="1"/>
  <c r="BS122" i="4" s="1"/>
  <c r="CJ121" i="15" a="1"/>
  <c r="CJ121" i="15" s="1"/>
  <c r="CJ122" i="15" s="1"/>
  <c r="CG121" i="8" a="1"/>
  <c r="CG121" i="8" s="1"/>
  <c r="CG122" i="8" s="1"/>
  <c r="CS121" i="4" a="1"/>
  <c r="CS121" i="4" s="1"/>
  <c r="CS122" i="4" s="1"/>
  <c r="BZ121" i="17" a="1"/>
  <c r="BZ121" i="17" s="1"/>
  <c r="BZ122" i="17" s="1"/>
  <c r="CY50" i="2"/>
  <c r="CX49" i="2"/>
  <c r="CY50" i="16"/>
  <c r="CX49" i="16"/>
  <c r="CY50" i="3"/>
  <c r="CX49" i="3"/>
  <c r="CY50" i="19"/>
  <c r="CX49" i="19"/>
  <c r="CY50" i="11"/>
  <c r="CX49" i="11"/>
  <c r="CY50" i="21"/>
  <c r="CX49" i="21"/>
  <c r="CY50" i="20"/>
  <c r="CX49" i="20"/>
  <c r="CY50" i="4"/>
  <c r="CX49" i="4"/>
  <c r="CX49" i="6"/>
  <c r="CY50" i="6"/>
  <c r="CY50" i="7"/>
  <c r="CX49" i="7"/>
  <c r="CY50" i="8"/>
  <c r="CX49" i="8"/>
  <c r="CY50" i="9"/>
  <c r="CX49" i="9"/>
  <c r="CY50" i="17"/>
  <c r="CX49" i="17"/>
  <c r="CY50" i="14"/>
  <c r="CX49" i="14"/>
  <c r="CY48" i="18"/>
  <c r="CX121" i="18" a="1"/>
  <c r="CX121" i="18" s="1"/>
  <c r="CX122" i="18" s="1"/>
  <c r="CY48" i="3"/>
  <c r="CX121" i="3" a="1"/>
  <c r="CX121" i="3" s="1"/>
  <c r="CX122" i="3" s="1"/>
  <c r="CY48" i="12"/>
  <c r="CX121" i="12" a="1"/>
  <c r="CX121" i="12" s="1"/>
  <c r="CX122" i="12" s="1"/>
  <c r="CY48" i="7"/>
  <c r="CX121" i="7" a="1"/>
  <c r="CX121" i="7" s="1"/>
  <c r="CX122" i="7" s="1"/>
  <c r="CY48" i="6"/>
  <c r="CX121" i="6" a="1"/>
  <c r="CX121" i="6" s="1"/>
  <c r="CX122" i="6" s="1"/>
  <c r="CY48" i="10"/>
  <c r="CX121" i="10" a="1"/>
  <c r="CX121" i="10" s="1"/>
  <c r="CX122" i="10" s="1"/>
  <c r="CY48" i="21"/>
  <c r="CX121" i="21" a="1"/>
  <c r="CX121" i="21" s="1"/>
  <c r="CX122" i="21" s="1"/>
  <c r="CY48" i="2"/>
  <c r="CX121" i="2" a="1"/>
  <c r="CX121" i="2" s="1"/>
  <c r="CX122" i="2" s="1"/>
  <c r="CY48" i="16"/>
  <c r="CX121" i="16" a="1"/>
  <c r="CX121" i="16" s="1"/>
  <c r="CX122" i="16" s="1"/>
  <c r="CY48" i="9"/>
  <c r="CX121" i="9" a="1"/>
  <c r="CX121" i="9" s="1"/>
  <c r="CX122" i="9" s="1"/>
  <c r="CY48" i="20"/>
  <c r="CX121" i="20" a="1"/>
  <c r="CX121" i="20" s="1"/>
  <c r="CX122" i="20" s="1"/>
  <c r="CY48" i="5"/>
  <c r="CX121" i="5" a="1"/>
  <c r="CX121" i="5" s="1"/>
  <c r="CX122" i="5" s="1"/>
  <c r="CY48" i="1"/>
  <c r="CX121" i="1" a="1"/>
  <c r="CX121" i="1" s="1"/>
  <c r="CX122" i="1" s="1"/>
  <c r="CY48" i="13"/>
  <c r="CX121" i="13" a="1"/>
  <c r="CX121" i="13" s="1"/>
  <c r="CX122" i="13" s="1"/>
  <c r="CY48" i="11"/>
  <c r="CX121" i="11" a="1"/>
  <c r="CX121" i="11" s="1"/>
  <c r="CX122" i="11" s="1"/>
  <c r="CY48" i="4"/>
  <c r="CX121" i="4" a="1"/>
  <c r="CX121" i="4" s="1"/>
  <c r="CX122" i="4" s="1"/>
  <c r="CY48" i="8"/>
  <c r="CX121" i="8" a="1"/>
  <c r="CX121" i="8" s="1"/>
  <c r="CX122" i="8" s="1"/>
  <c r="CY48" i="17"/>
  <c r="CX121" i="17" a="1"/>
  <c r="CX121" i="17" s="1"/>
  <c r="CX122" i="17" s="1"/>
  <c r="CY48" i="15"/>
  <c r="CX121" i="15" a="1"/>
  <c r="CX121" i="15" s="1"/>
  <c r="CX122" i="15" s="1"/>
  <c r="CY48" i="14"/>
  <c r="CX121" i="14" a="1"/>
  <c r="CX121" i="14" s="1"/>
  <c r="CX122" i="14" s="1"/>
  <c r="CY48" i="19"/>
  <c r="CX121" i="19" a="1"/>
  <c r="CX121" i="19" s="1"/>
  <c r="CX122" i="19" s="1"/>
  <c r="CV49" i="9"/>
  <c r="CE49" i="19"/>
  <c r="BS49" i="10"/>
  <c r="BS57" i="10" s="1"/>
  <c r="N26" i="16"/>
  <c r="BT26" i="16" s="1" a="1"/>
  <c r="BT26" i="16" s="1"/>
  <c r="CH49" i="6"/>
  <c r="N33" i="18"/>
  <c r="BT33" i="18" s="1" a="1"/>
  <c r="BT33" i="18" s="1"/>
  <c r="N18" i="11"/>
  <c r="BT18" i="11" s="1" a="1"/>
  <c r="BT18" i="11" s="1"/>
  <c r="N34" i="1"/>
  <c r="BT34" i="1" s="1" a="1"/>
  <c r="BT34" i="1" s="1"/>
  <c r="N31" i="13"/>
  <c r="BT31" i="13" s="1" a="1"/>
  <c r="BT31" i="13" s="1"/>
  <c r="N22" i="6"/>
  <c r="BT22" i="6" s="1" a="1"/>
  <c r="BT22" i="6" s="1"/>
  <c r="N40" i="8"/>
  <c r="BT40" i="8" s="1" a="1"/>
  <c r="BT40" i="8" s="1"/>
  <c r="N22" i="21"/>
  <c r="BT22" i="21" s="1" a="1"/>
  <c r="BT22" i="21" s="1"/>
  <c r="BR102" i="2"/>
  <c r="N31" i="6"/>
  <c r="BT31" i="6" s="1" a="1"/>
  <c r="BT31" i="6" s="1"/>
  <c r="N39" i="8"/>
  <c r="BT39" i="8" s="1" a="1"/>
  <c r="BT39" i="8" s="1"/>
  <c r="BT110" i="8" s="1"/>
  <c r="N44" i="18"/>
  <c r="BT44" i="18" s="1" a="1"/>
  <c r="BT44" i="18" s="1"/>
  <c r="N45" i="19"/>
  <c r="BT45" i="19" s="1" a="1"/>
  <c r="BT45" i="19" s="1"/>
  <c r="N40" i="20"/>
  <c r="BT40" i="20" s="1" a="1"/>
  <c r="BT40" i="20" s="1"/>
  <c r="N45" i="17"/>
  <c r="BT45" i="17" s="1" a="1"/>
  <c r="BT45" i="17" s="1"/>
  <c r="N18" i="1"/>
  <c r="BT18" i="1" s="1" a="1"/>
  <c r="BT18" i="1" s="1"/>
  <c r="N27" i="5"/>
  <c r="BT27" i="5" s="1" a="1"/>
  <c r="BT27" i="5" s="1"/>
  <c r="N41" i="16"/>
  <c r="BT41" i="16" s="1" a="1"/>
  <c r="BT41" i="16" s="1"/>
  <c r="N27" i="4"/>
  <c r="BT27" i="4" s="1" a="1"/>
  <c r="BT27" i="4" s="1"/>
  <c r="N44" i="14"/>
  <c r="BT44" i="14" s="1" a="1"/>
  <c r="BT44" i="14" s="1"/>
  <c r="BT115" i="14" s="1"/>
  <c r="N36" i="20"/>
  <c r="BT36" i="20" s="1" a="1"/>
  <c r="BT36" i="20" s="1"/>
  <c r="N31" i="2"/>
  <c r="BT31" i="2" s="1" a="1"/>
  <c r="BT31" i="2" s="1"/>
  <c r="N31" i="19"/>
  <c r="BT31" i="19" s="1" a="1"/>
  <c r="BT31" i="19" s="1"/>
  <c r="N33" i="1"/>
  <c r="BT33" i="1" s="1" a="1"/>
  <c r="BT33" i="1" s="1"/>
  <c r="N21" i="17"/>
  <c r="BT21" i="17" s="1" a="1"/>
  <c r="BT21" i="17" s="1"/>
  <c r="N44" i="1"/>
  <c r="BT44" i="1" s="1" a="1"/>
  <c r="BT44" i="1" s="1"/>
  <c r="N39" i="2"/>
  <c r="BT39" i="2" s="1" a="1"/>
  <c r="BT39" i="2" s="1"/>
  <c r="N27" i="9"/>
  <c r="BT27" i="9" s="1" a="1"/>
  <c r="BT27" i="9" s="1"/>
  <c r="N35" i="7"/>
  <c r="BT35" i="7" s="1" a="1"/>
  <c r="BT35" i="7" s="1"/>
  <c r="N40" i="1"/>
  <c r="BT40" i="1" s="1" a="1"/>
  <c r="BT40" i="1" s="1"/>
  <c r="N23" i="10"/>
  <c r="BT23" i="10" s="1" a="1"/>
  <c r="BT23" i="10" s="1"/>
  <c r="N18" i="16"/>
  <c r="BT18" i="16" s="1" a="1"/>
  <c r="BT18" i="16" s="1"/>
  <c r="N34" i="12"/>
  <c r="BT34" i="12" s="1" a="1"/>
  <c r="BT34" i="12" s="1"/>
  <c r="N45" i="1"/>
  <c r="BT45" i="1" s="1" a="1"/>
  <c r="BT45" i="1" s="1"/>
  <c r="N27" i="20"/>
  <c r="BT27" i="20" s="1" a="1"/>
  <c r="BT27" i="20" s="1"/>
  <c r="BR106" i="2"/>
  <c r="N17" i="1"/>
  <c r="BT17" i="1" s="1" a="1"/>
  <c r="BT17" i="1" s="1"/>
  <c r="N15" i="20"/>
  <c r="BT15" i="20" s="1" a="1"/>
  <c r="BT15" i="20" s="1"/>
  <c r="BR99" i="5"/>
  <c r="N41" i="12"/>
  <c r="BT41" i="12" s="1" a="1"/>
  <c r="BT41" i="12" s="1"/>
  <c r="N36" i="12"/>
  <c r="BT36" i="12" s="1" a="1"/>
  <c r="BT36" i="12" s="1"/>
  <c r="N42" i="3"/>
  <c r="BT42" i="3" s="1" a="1"/>
  <c r="BT42" i="3" s="1"/>
  <c r="N28" i="3"/>
  <c r="BT28" i="3" s="1" a="1"/>
  <c r="BT28" i="3" s="1"/>
  <c r="N43" i="3"/>
  <c r="BT43" i="3" s="1" a="1"/>
  <c r="BT43" i="3" s="1"/>
  <c r="N25" i="4"/>
  <c r="BT25" i="4" s="1" a="1"/>
  <c r="BT25" i="4" s="1"/>
  <c r="N46" i="12"/>
  <c r="BT46" i="12" s="1" a="1"/>
  <c r="BT46" i="12" s="1"/>
  <c r="N27" i="18"/>
  <c r="BT27" i="18" s="1" a="1"/>
  <c r="BT27" i="18" s="1"/>
  <c r="N46" i="20"/>
  <c r="BT46" i="20" s="1" a="1"/>
  <c r="BT46" i="20" s="1"/>
  <c r="N21" i="8"/>
  <c r="BT21" i="8" s="1" a="1"/>
  <c r="BT21" i="8" s="1"/>
  <c r="N19" i="1"/>
  <c r="BT19" i="1" s="1" a="1"/>
  <c r="BT19" i="1" s="1"/>
  <c r="N24" i="9"/>
  <c r="BT24" i="9" s="1" a="1"/>
  <c r="BT24" i="9" s="1"/>
  <c r="BT95" i="9" s="1"/>
  <c r="N43" i="16"/>
  <c r="BT43" i="16" s="1" a="1"/>
  <c r="BT43" i="16" s="1"/>
  <c r="N29" i="18"/>
  <c r="BT29" i="18" s="1" a="1"/>
  <c r="BT29" i="18" s="1"/>
  <c r="N40" i="3"/>
  <c r="BT40" i="3" s="1" a="1"/>
  <c r="BT40" i="3" s="1"/>
  <c r="N27" i="14"/>
  <c r="BT27" i="14" s="1" a="1"/>
  <c r="BT27" i="14" s="1"/>
  <c r="N22" i="1"/>
  <c r="BT22" i="1" s="1" a="1"/>
  <c r="BT22" i="1" s="1"/>
  <c r="N44" i="10"/>
  <c r="BT44" i="10" s="1" a="1"/>
  <c r="BT44" i="10" s="1"/>
  <c r="N41" i="11"/>
  <c r="BT41" i="11" s="1" a="1"/>
  <c r="BT41" i="11" s="1"/>
  <c r="N30" i="3"/>
  <c r="BT30" i="3" s="1" a="1"/>
  <c r="BT30" i="3" s="1"/>
  <c r="N15" i="11"/>
  <c r="BT15" i="11" s="1" a="1"/>
  <c r="BT15" i="11" s="1"/>
  <c r="N37" i="3"/>
  <c r="BT37" i="3" s="1" a="1"/>
  <c r="BT37" i="3" s="1"/>
  <c r="BT108" i="3" s="1"/>
  <c r="N46" i="10"/>
  <c r="BT46" i="10" s="1" a="1"/>
  <c r="BT46" i="10" s="1"/>
  <c r="BT117" i="10" s="1"/>
  <c r="N23" i="13"/>
  <c r="BT23" i="13" s="1" a="1"/>
  <c r="BT23" i="13" s="1"/>
  <c r="N44" i="2"/>
  <c r="BT44" i="2" s="1" a="1"/>
  <c r="BT44" i="2" s="1"/>
  <c r="N17" i="16"/>
  <c r="BT17" i="16" s="1" a="1"/>
  <c r="BT17" i="16" s="1"/>
  <c r="N33" i="5"/>
  <c r="BT33" i="5" s="1" a="1"/>
  <c r="BT33" i="5" s="1"/>
  <c r="N21" i="18"/>
  <c r="BT21" i="18" s="1" a="1"/>
  <c r="BT21" i="18" s="1"/>
  <c r="N43" i="7"/>
  <c r="BT43" i="7" s="1" a="1"/>
  <c r="BT43" i="7" s="1"/>
  <c r="N22" i="16"/>
  <c r="BT22" i="16" s="1" a="1"/>
  <c r="BT22" i="16" s="1"/>
  <c r="N26" i="20"/>
  <c r="BT26" i="20" s="1" a="1"/>
  <c r="BT26" i="20" s="1"/>
  <c r="N21" i="13"/>
  <c r="BT21" i="13" s="1" a="1"/>
  <c r="BT21" i="13" s="1"/>
  <c r="BR88" i="5"/>
  <c r="N19" i="3"/>
  <c r="BT19" i="3" s="1" a="1"/>
  <c r="BT19" i="3" s="1"/>
  <c r="N42" i="13"/>
  <c r="BT42" i="13" s="1" a="1"/>
  <c r="BT42" i="13" s="1"/>
  <c r="N33" i="14"/>
  <c r="BT33" i="14" s="1" a="1"/>
  <c r="BT33" i="14" s="1"/>
  <c r="BT104" i="14" s="1"/>
  <c r="BS33" i="14" a="1"/>
  <c r="BS33" i="14" s="1"/>
  <c r="N34" i="8"/>
  <c r="BT34" i="8" s="1" a="1"/>
  <c r="BT34" i="8" s="1"/>
  <c r="BS34" i="8" a="1"/>
  <c r="BS34" i="8" s="1"/>
  <c r="N32" i="19"/>
  <c r="BT32" i="19" s="1" a="1"/>
  <c r="BT32" i="19" s="1"/>
  <c r="BS32" i="19" a="1"/>
  <c r="BS32" i="19" s="1"/>
  <c r="N41" i="8"/>
  <c r="BT41" i="8" s="1" a="1"/>
  <c r="BT41" i="8" s="1"/>
  <c r="BS41" i="8" a="1"/>
  <c r="BS41" i="8" s="1"/>
  <c r="N16" i="20"/>
  <c r="BT16" i="20" s="1" a="1"/>
  <c r="BT16" i="20" s="1"/>
  <c r="BS16" i="20" a="1"/>
  <c r="BS16" i="20" s="1"/>
  <c r="N28" i="19"/>
  <c r="BT28" i="19" s="1" a="1"/>
  <c r="BT28" i="19" s="1"/>
  <c r="BS28" i="19" a="1"/>
  <c r="BS28" i="19" s="1"/>
  <c r="BS99" i="19" s="1"/>
  <c r="N30" i="20"/>
  <c r="BT30" i="20" s="1" a="1"/>
  <c r="BT30" i="20" s="1"/>
  <c r="BS30" i="20" a="1"/>
  <c r="BS30" i="20" s="1"/>
  <c r="N43" i="19"/>
  <c r="BT43" i="19" s="1" a="1"/>
  <c r="BT43" i="19" s="1"/>
  <c r="BS43" i="19" a="1"/>
  <c r="BS43" i="19" s="1"/>
  <c r="BS114" i="19" s="1"/>
  <c r="N17" i="19"/>
  <c r="BT17" i="19" s="1" a="1"/>
  <c r="BT17" i="19" s="1"/>
  <c r="BS17" i="19" a="1"/>
  <c r="BS17" i="19" s="1"/>
  <c r="N17" i="18"/>
  <c r="BT17" i="18" s="1" a="1"/>
  <c r="BT17" i="18" s="1"/>
  <c r="BS17" i="18" a="1"/>
  <c r="BS17" i="18" s="1"/>
  <c r="N38" i="21"/>
  <c r="BT38" i="21" s="1" a="1"/>
  <c r="BT38" i="21" s="1"/>
  <c r="BS38" i="21" a="1"/>
  <c r="BS38" i="21" s="1"/>
  <c r="N36" i="13"/>
  <c r="BT36" i="13" s="1" a="1"/>
  <c r="BT36" i="13" s="1"/>
  <c r="BS36" i="13" a="1"/>
  <c r="BS36" i="13" s="1"/>
  <c r="N17" i="11"/>
  <c r="BT17" i="11" s="1" a="1"/>
  <c r="BT17" i="11" s="1"/>
  <c r="BT88" i="11" s="1"/>
  <c r="BS17" i="11" a="1"/>
  <c r="BS17" i="11" s="1"/>
  <c r="N34" i="6"/>
  <c r="BT34" i="6" s="1" a="1"/>
  <c r="BT34" i="6" s="1"/>
  <c r="BS34" i="6" a="1"/>
  <c r="BS34" i="6" s="1"/>
  <c r="N28" i="18"/>
  <c r="BT28" i="18" s="1" a="1"/>
  <c r="BT28" i="18" s="1"/>
  <c r="BS28" i="18" a="1"/>
  <c r="BS28" i="18" s="1"/>
  <c r="N18" i="17"/>
  <c r="BT18" i="17" s="1" a="1"/>
  <c r="BT18" i="17" s="1"/>
  <c r="BS18" i="17" a="1"/>
  <c r="BS18" i="17" s="1"/>
  <c r="N28" i="6"/>
  <c r="BT28" i="6" s="1" a="1"/>
  <c r="BT28" i="6" s="1"/>
  <c r="BT99" i="6" s="1"/>
  <c r="BS28" i="6" a="1"/>
  <c r="BS28" i="6" s="1"/>
  <c r="BS99" i="6" s="1"/>
  <c r="N36" i="17"/>
  <c r="BT36" i="17" s="1" a="1"/>
  <c r="BT36" i="17" s="1"/>
  <c r="BS36" i="17" a="1"/>
  <c r="BS36" i="17" s="1"/>
  <c r="N34" i="17"/>
  <c r="BT34" i="17" s="1" a="1"/>
  <c r="BT34" i="17" s="1"/>
  <c r="BS34" i="17" a="1"/>
  <c r="BS34" i="17" s="1"/>
  <c r="N36" i="14"/>
  <c r="BT36" i="14" s="1" a="1"/>
  <c r="BT36" i="14" s="1"/>
  <c r="BS36" i="14" a="1"/>
  <c r="BS36" i="14" s="1"/>
  <c r="N33" i="19"/>
  <c r="BT33" i="19" s="1" a="1"/>
  <c r="BT33" i="19" s="1"/>
  <c r="BS33" i="19" a="1"/>
  <c r="BS33" i="19" s="1"/>
  <c r="N29" i="9"/>
  <c r="BT29" i="9" s="1" a="1"/>
  <c r="BT29" i="9" s="1"/>
  <c r="BS29" i="9" a="1"/>
  <c r="BS29" i="9" s="1"/>
  <c r="N25" i="9"/>
  <c r="BT25" i="9" s="1" a="1"/>
  <c r="BT25" i="9" s="1"/>
  <c r="BS25" i="9" a="1"/>
  <c r="BS25" i="9" s="1"/>
  <c r="N46" i="1"/>
  <c r="BT46" i="1" s="1" a="1"/>
  <c r="BT46" i="1" s="1"/>
  <c r="BS46" i="1" a="1"/>
  <c r="BS46" i="1" s="1"/>
  <c r="N41" i="18"/>
  <c r="BT41" i="18" s="1" a="1"/>
  <c r="BT41" i="18" s="1"/>
  <c r="BS41" i="18" a="1"/>
  <c r="BS41" i="18" s="1"/>
  <c r="N38" i="8"/>
  <c r="BT38" i="8" s="1" a="1"/>
  <c r="BT38" i="8" s="1"/>
  <c r="BS38" i="8" a="1"/>
  <c r="BS38" i="8" s="1"/>
  <c r="N26" i="12"/>
  <c r="BT26" i="12" s="1" a="1"/>
  <c r="BT26" i="12" s="1"/>
  <c r="BS26" i="12" a="1"/>
  <c r="BS26" i="12" s="1"/>
  <c r="BS97" i="12" s="1"/>
  <c r="N25" i="2"/>
  <c r="BT25" i="2" s="1" a="1"/>
  <c r="BT25" i="2" s="1"/>
  <c r="BS25" i="2" a="1"/>
  <c r="BS25" i="2" s="1"/>
  <c r="N39" i="1"/>
  <c r="BT39" i="1" s="1" a="1"/>
  <c r="BT39" i="1" s="1"/>
  <c r="BS39" i="1" a="1"/>
  <c r="BS39" i="1" s="1"/>
  <c r="N22" i="17"/>
  <c r="BT22" i="17" s="1" a="1"/>
  <c r="BT22" i="17" s="1"/>
  <c r="BS22" i="17" a="1"/>
  <c r="BS22" i="17" s="1"/>
  <c r="N37" i="13"/>
  <c r="BT37" i="13" s="1" a="1"/>
  <c r="BT37" i="13" s="1"/>
  <c r="N32" i="3"/>
  <c r="BT32" i="3" s="1" a="1"/>
  <c r="BT32" i="3" s="1"/>
  <c r="BS32" i="3" a="1"/>
  <c r="BS32" i="3" s="1"/>
  <c r="N16" i="8"/>
  <c r="BT16" i="8" s="1" a="1"/>
  <c r="BT16" i="8" s="1"/>
  <c r="BT87" i="8" s="1"/>
  <c r="BS16" i="8" a="1"/>
  <c r="BS16" i="8" s="1"/>
  <c r="N31" i="10"/>
  <c r="BT31" i="10" s="1" a="1"/>
  <c r="BT31" i="10" s="1"/>
  <c r="BS31" i="10" a="1"/>
  <c r="BS31" i="10" s="1"/>
  <c r="N16" i="2"/>
  <c r="BT16" i="2" s="1" a="1"/>
  <c r="BT16" i="2" s="1"/>
  <c r="BT55" i="2" s="1"/>
  <c r="N43" i="10"/>
  <c r="BT43" i="10" s="1" a="1"/>
  <c r="BT43" i="10" s="1"/>
  <c r="BS43" i="10" a="1"/>
  <c r="BS43" i="10" s="1"/>
  <c r="N38" i="11"/>
  <c r="BT38" i="11" s="1" a="1"/>
  <c r="BT38" i="11" s="1"/>
  <c r="BS38" i="11" a="1"/>
  <c r="BS38" i="11" s="1"/>
  <c r="N38" i="10"/>
  <c r="BT38" i="10" s="1" a="1"/>
  <c r="BT38" i="10" s="1"/>
  <c r="BT109" i="10" s="1"/>
  <c r="BS38" i="10" a="1"/>
  <c r="BS38" i="10" s="1"/>
  <c r="N23" i="9"/>
  <c r="BT23" i="9" s="1" a="1"/>
  <c r="BT23" i="9" s="1"/>
  <c r="BS23" i="9" a="1"/>
  <c r="BS23" i="9" s="1"/>
  <c r="N29" i="12"/>
  <c r="BT29" i="12" s="1" a="1"/>
  <c r="BT29" i="12" s="1"/>
  <c r="BS29" i="12" a="1"/>
  <c r="BS29" i="12" s="1"/>
  <c r="N45" i="18"/>
  <c r="BT45" i="18" s="1" a="1"/>
  <c r="BT45" i="18" s="1"/>
  <c r="BS45" i="18" a="1"/>
  <c r="BS45" i="18" s="1"/>
  <c r="N31" i="1"/>
  <c r="BT31" i="1" s="1" a="1"/>
  <c r="BT31" i="1" s="1"/>
  <c r="BS31" i="1" a="1"/>
  <c r="BS31" i="1" s="1"/>
  <c r="N22" i="4"/>
  <c r="BT22" i="4" s="1" a="1"/>
  <c r="BT22" i="4" s="1"/>
  <c r="BS22" i="4" a="1"/>
  <c r="BS22" i="4" s="1"/>
  <c r="N39" i="21"/>
  <c r="BT39" i="21" s="1" a="1"/>
  <c r="BT39" i="21" s="1"/>
  <c r="BS39" i="21" a="1"/>
  <c r="BS39" i="21" s="1"/>
  <c r="N19" i="10"/>
  <c r="BT19" i="10" s="1" a="1"/>
  <c r="BT19" i="10" s="1"/>
  <c r="BS19" i="10" a="1"/>
  <c r="BS19" i="10" s="1"/>
  <c r="N37" i="14"/>
  <c r="BT37" i="14" s="1" a="1"/>
  <c r="BT37" i="14" s="1"/>
  <c r="BT108" i="14" s="1"/>
  <c r="BS37" i="14" a="1"/>
  <c r="BS37" i="14" s="1"/>
  <c r="N22" i="11"/>
  <c r="BT22" i="11" s="1" a="1"/>
  <c r="BT22" i="11" s="1"/>
  <c r="BS22" i="11" a="1"/>
  <c r="BS22" i="11" s="1"/>
  <c r="N24" i="3"/>
  <c r="BT24" i="3" s="1" a="1"/>
  <c r="BT24" i="3" s="1"/>
  <c r="BS24" i="3" a="1"/>
  <c r="BS24" i="3" s="1"/>
  <c r="N38" i="1"/>
  <c r="BT38" i="1" s="1" a="1"/>
  <c r="BT38" i="1" s="1"/>
  <c r="N20" i="6"/>
  <c r="BT20" i="6" s="1" a="1"/>
  <c r="BT20" i="6" s="1"/>
  <c r="BS20" i="6" a="1"/>
  <c r="BS20" i="6" s="1"/>
  <c r="N38" i="12"/>
  <c r="BT38" i="12" s="1" a="1"/>
  <c r="BT38" i="12" s="1"/>
  <c r="BS38" i="12" a="1"/>
  <c r="BS38" i="12" s="1"/>
  <c r="N16" i="13"/>
  <c r="BT16" i="13" s="1" a="1"/>
  <c r="BT16" i="13" s="1"/>
  <c r="BS16" i="13" a="1"/>
  <c r="BS16" i="13" s="1"/>
  <c r="N20" i="17"/>
  <c r="BT20" i="17" s="1" a="1"/>
  <c r="BT20" i="17" s="1"/>
  <c r="BS20" i="17" a="1"/>
  <c r="BS20" i="17" s="1"/>
  <c r="BS91" i="17" s="1"/>
  <c r="N37" i="15"/>
  <c r="BT37" i="15" s="1" a="1"/>
  <c r="BT37" i="15" s="1"/>
  <c r="BS37" i="15" a="1"/>
  <c r="BS37" i="15" s="1"/>
  <c r="BR93" i="5"/>
  <c r="BR115" i="13"/>
  <c r="BR94" i="5"/>
  <c r="CQ49" i="6"/>
  <c r="CV49" i="15"/>
  <c r="BR102" i="13"/>
  <c r="BR110" i="2"/>
  <c r="CP49" i="9"/>
  <c r="CT49" i="9"/>
  <c r="CP49" i="19"/>
  <c r="CO49" i="14"/>
  <c r="CT49" i="17"/>
  <c r="CR49" i="15"/>
  <c r="CR49" i="9"/>
  <c r="CV49" i="17"/>
  <c r="CU49" i="14"/>
  <c r="N35" i="19"/>
  <c r="BT35" i="19" s="1" a="1"/>
  <c r="BT35" i="19" s="1"/>
  <c r="CP49" i="17"/>
  <c r="BZ49" i="7"/>
  <c r="CT49" i="15"/>
  <c r="CS49" i="14"/>
  <c r="CI49" i="14"/>
  <c r="CH49" i="15"/>
  <c r="BR117" i="5"/>
  <c r="N38" i="13"/>
  <c r="CA49" i="18"/>
  <c r="CE49" i="18"/>
  <c r="CG49" i="18"/>
  <c r="CG49" i="20"/>
  <c r="BX49" i="10"/>
  <c r="CO49" i="8"/>
  <c r="BR98" i="5"/>
  <c r="CS49" i="10"/>
  <c r="CT49" i="12"/>
  <c r="CU49" i="19"/>
  <c r="N24" i="14"/>
  <c r="BV49" i="7"/>
  <c r="BR88" i="13"/>
  <c r="BR114" i="2"/>
  <c r="CG49" i="12"/>
  <c r="N39" i="13"/>
  <c r="CP49" i="4"/>
  <c r="BR103" i="2"/>
  <c r="BS112" i="5"/>
  <c r="BR113" i="2"/>
  <c r="CS49" i="17"/>
  <c r="BS49" i="19"/>
  <c r="BS79" i="19" s="1"/>
  <c r="N42" i="9"/>
  <c r="BR102" i="5"/>
  <c r="BZ49" i="3"/>
  <c r="BY49" i="19"/>
  <c r="CQ49" i="7"/>
  <c r="CM49" i="19"/>
  <c r="CF49" i="9"/>
  <c r="BV49" i="20"/>
  <c r="BU49" i="19"/>
  <c r="CC49" i="19"/>
  <c r="CG49" i="19"/>
  <c r="BU49" i="1"/>
  <c r="BS49" i="1"/>
  <c r="BS58" i="1" s="1"/>
  <c r="BV49" i="6"/>
  <c r="BW49" i="1"/>
  <c r="BR95" i="5"/>
  <c r="BX49" i="6"/>
  <c r="CD49" i="4"/>
  <c r="CE49" i="8"/>
  <c r="BR104" i="2"/>
  <c r="CK49" i="19"/>
  <c r="BR93" i="2"/>
  <c r="CA49" i="4"/>
  <c r="CO49" i="16"/>
  <c r="N39" i="6"/>
  <c r="BT39" i="6" s="1" a="1"/>
  <c r="BT39" i="6" s="1"/>
  <c r="CM49" i="11"/>
  <c r="CI49" i="19"/>
  <c r="BX49" i="18"/>
  <c r="CU49" i="18"/>
  <c r="BR112" i="2"/>
  <c r="CA49" i="14"/>
  <c r="CG49" i="4"/>
  <c r="CQ49" i="16"/>
  <c r="CC49" i="4"/>
  <c r="CM49" i="4"/>
  <c r="N26" i="6"/>
  <c r="CU49" i="16"/>
  <c r="CI49" i="10"/>
  <c r="BQ83" i="16"/>
  <c r="BQ84" i="16"/>
  <c r="BQ85" i="16"/>
  <c r="BQ54" i="16"/>
  <c r="BQ75" i="16"/>
  <c r="BQ79" i="16"/>
  <c r="BQ55" i="16"/>
  <c r="BQ59" i="16"/>
  <c r="BQ76" i="16"/>
  <c r="BQ80" i="16"/>
  <c r="BQ57" i="16"/>
  <c r="BQ61" i="16"/>
  <c r="BQ82" i="16"/>
  <c r="BQ56" i="16"/>
  <c r="BQ64" i="16"/>
  <c r="BQ77" i="16"/>
  <c r="BP49" i="16"/>
  <c r="BR49" i="14"/>
  <c r="BR80" i="14" s="1"/>
  <c r="CI49" i="20"/>
  <c r="BQ89" i="6"/>
  <c r="BQ93" i="6"/>
  <c r="BQ97" i="6"/>
  <c r="BQ101" i="6"/>
  <c r="BQ106" i="6"/>
  <c r="BQ110" i="6"/>
  <c r="BQ114" i="6"/>
  <c r="BQ117" i="6"/>
  <c r="BQ86" i="6"/>
  <c r="BQ90" i="6"/>
  <c r="BQ94" i="6"/>
  <c r="BQ98" i="6"/>
  <c r="BQ102" i="6"/>
  <c r="BQ107" i="6"/>
  <c r="BQ111" i="6"/>
  <c r="BQ115" i="6"/>
  <c r="BQ87" i="6"/>
  <c r="BQ95" i="6"/>
  <c r="BQ103" i="6"/>
  <c r="BQ108" i="6"/>
  <c r="BQ109" i="6"/>
  <c r="BQ91" i="6"/>
  <c r="BQ113" i="6"/>
  <c r="BQ100" i="6"/>
  <c r="BQ88" i="6"/>
  <c r="BQ105" i="6"/>
  <c r="BQ96" i="6"/>
  <c r="BQ99" i="6"/>
  <c r="BQ112" i="6"/>
  <c r="BQ92" i="6"/>
  <c r="BQ104" i="6"/>
  <c r="BP50" i="6"/>
  <c r="BQ88" i="11"/>
  <c r="BQ92" i="11"/>
  <c r="BQ96" i="11"/>
  <c r="BQ100" i="11"/>
  <c r="BQ105" i="11"/>
  <c r="BQ109" i="11"/>
  <c r="BQ113" i="11"/>
  <c r="BQ117" i="11"/>
  <c r="BQ95" i="11"/>
  <c r="BQ102" i="11"/>
  <c r="BQ106" i="11"/>
  <c r="BQ90" i="11"/>
  <c r="BQ97" i="11"/>
  <c r="BQ112" i="11"/>
  <c r="BQ91" i="11"/>
  <c r="BQ98" i="11"/>
  <c r="BQ86" i="11"/>
  <c r="BQ114" i="11"/>
  <c r="BQ87" i="11"/>
  <c r="BQ104" i="11"/>
  <c r="BQ89" i="11"/>
  <c r="BQ99" i="11"/>
  <c r="BQ107" i="11"/>
  <c r="BQ115" i="11"/>
  <c r="BQ93" i="11"/>
  <c r="BQ111" i="11"/>
  <c r="BQ94" i="11"/>
  <c r="BQ108" i="11"/>
  <c r="BQ110" i="11"/>
  <c r="BQ101" i="11"/>
  <c r="BQ103" i="11"/>
  <c r="BP50" i="11"/>
  <c r="N23" i="12"/>
  <c r="BT23" i="12" s="1" a="1"/>
  <c r="BT23" i="12" s="1"/>
  <c r="BQ117" i="19"/>
  <c r="BQ89" i="19"/>
  <c r="BQ93" i="19"/>
  <c r="BQ97" i="19"/>
  <c r="BQ101" i="19"/>
  <c r="BQ106" i="19"/>
  <c r="BQ110" i="19"/>
  <c r="BQ114" i="19"/>
  <c r="BQ86" i="19"/>
  <c r="BQ90" i="19"/>
  <c r="BQ94" i="19"/>
  <c r="BQ98" i="19"/>
  <c r="BQ102" i="19"/>
  <c r="BQ107" i="19"/>
  <c r="BQ111" i="19"/>
  <c r="BQ115" i="19"/>
  <c r="BQ96" i="19"/>
  <c r="BQ103" i="19"/>
  <c r="BQ108" i="19"/>
  <c r="BQ92" i="19"/>
  <c r="BQ99" i="19"/>
  <c r="BQ88" i="19"/>
  <c r="BQ95" i="19"/>
  <c r="BQ105" i="19"/>
  <c r="BQ87" i="19"/>
  <c r="BQ109" i="19"/>
  <c r="BQ100" i="19"/>
  <c r="BQ112" i="19"/>
  <c r="BQ91" i="19"/>
  <c r="BQ113" i="19"/>
  <c r="BQ104" i="19"/>
  <c r="BP50" i="19"/>
  <c r="N41" i="21"/>
  <c r="BP117" i="13"/>
  <c r="BP89" i="13"/>
  <c r="BP93" i="13"/>
  <c r="BP97" i="13"/>
  <c r="BP101" i="13"/>
  <c r="BP106" i="13"/>
  <c r="BP110" i="13"/>
  <c r="BP114" i="13"/>
  <c r="BP90" i="13"/>
  <c r="BP96" i="13"/>
  <c r="BP112" i="13"/>
  <c r="BP91" i="13"/>
  <c r="BP98" i="13"/>
  <c r="BP86" i="13"/>
  <c r="BP92" i="13"/>
  <c r="BP108" i="13"/>
  <c r="BP115" i="13"/>
  <c r="BP88" i="13"/>
  <c r="BP104" i="13"/>
  <c r="BP111" i="13"/>
  <c r="BP102" i="13"/>
  <c r="BP94" i="13"/>
  <c r="BP99" i="13"/>
  <c r="BP109" i="13"/>
  <c r="BP87" i="13"/>
  <c r="BP95" i="13"/>
  <c r="BP105" i="13"/>
  <c r="BP107" i="13"/>
  <c r="BP100" i="13"/>
  <c r="BP103" i="13"/>
  <c r="BP113" i="13"/>
  <c r="BQ117" i="18"/>
  <c r="BQ86" i="18"/>
  <c r="BQ90" i="18"/>
  <c r="BQ94" i="18"/>
  <c r="BQ98" i="18"/>
  <c r="BQ102" i="18"/>
  <c r="BQ107" i="18"/>
  <c r="BQ111" i="18"/>
  <c r="BQ115" i="18"/>
  <c r="BQ87" i="18"/>
  <c r="BQ91" i="18"/>
  <c r="BQ95" i="18"/>
  <c r="BQ99" i="18"/>
  <c r="BQ103" i="18"/>
  <c r="BQ104" i="18"/>
  <c r="BQ108" i="18"/>
  <c r="BQ112" i="18"/>
  <c r="BQ97" i="18"/>
  <c r="BQ109" i="18"/>
  <c r="BQ93" i="18"/>
  <c r="BQ100" i="18"/>
  <c r="BQ89" i="18"/>
  <c r="BQ96" i="18"/>
  <c r="BQ113" i="18"/>
  <c r="BQ105" i="18"/>
  <c r="BQ88" i="18"/>
  <c r="BQ110" i="18"/>
  <c r="BQ101" i="18"/>
  <c r="BQ106" i="18"/>
  <c r="BQ92" i="18"/>
  <c r="BP50" i="18"/>
  <c r="BQ114" i="18"/>
  <c r="BQ85" i="11"/>
  <c r="BQ54" i="11"/>
  <c r="BQ58" i="11"/>
  <c r="BQ62" i="11"/>
  <c r="BQ66" i="11"/>
  <c r="BQ70" i="11"/>
  <c r="BQ75" i="11"/>
  <c r="BQ79" i="11"/>
  <c r="BQ55" i="11"/>
  <c r="BQ59" i="11"/>
  <c r="BQ63" i="11"/>
  <c r="BQ67" i="11"/>
  <c r="BQ71" i="11"/>
  <c r="BQ72" i="11"/>
  <c r="BQ76" i="11"/>
  <c r="BQ80" i="11"/>
  <c r="BQ83" i="11"/>
  <c r="BQ57" i="11"/>
  <c r="BQ61" i="11"/>
  <c r="BQ65" i="11"/>
  <c r="BQ69" i="11"/>
  <c r="BQ74" i="11"/>
  <c r="BQ78" i="11"/>
  <c r="BQ82" i="11"/>
  <c r="BQ56" i="11"/>
  <c r="BQ64" i="11"/>
  <c r="BQ77" i="11"/>
  <c r="BQ60" i="11"/>
  <c r="BQ68" i="11"/>
  <c r="BQ73" i="11"/>
  <c r="BQ81" i="11"/>
  <c r="BQ84" i="11"/>
  <c r="BP49" i="11"/>
  <c r="BT49" i="3"/>
  <c r="N16" i="1"/>
  <c r="BT16" i="1" s="1" a="1"/>
  <c r="BT16" i="1" s="1"/>
  <c r="BT49" i="14"/>
  <c r="BQ83" i="13"/>
  <c r="BQ84" i="13"/>
  <c r="BQ54" i="13"/>
  <c r="BQ58" i="13"/>
  <c r="BQ62" i="13"/>
  <c r="BQ66" i="13"/>
  <c r="BQ70" i="13"/>
  <c r="BQ75" i="13"/>
  <c r="BQ79" i="13"/>
  <c r="BQ85" i="13"/>
  <c r="BQ55" i="13"/>
  <c r="BQ59" i="13"/>
  <c r="BQ63" i="13"/>
  <c r="BQ67" i="13"/>
  <c r="BQ71" i="13"/>
  <c r="BQ72" i="13"/>
  <c r="BQ76" i="13"/>
  <c r="BQ80" i="13"/>
  <c r="BQ57" i="13"/>
  <c r="BQ61" i="13"/>
  <c r="BQ65" i="13"/>
  <c r="BQ69" i="13"/>
  <c r="BQ74" i="13"/>
  <c r="BQ78" i="13"/>
  <c r="BQ82" i="13"/>
  <c r="BQ56" i="13"/>
  <c r="BQ64" i="13"/>
  <c r="BQ77" i="13"/>
  <c r="BQ60" i="13"/>
  <c r="BQ68" i="13"/>
  <c r="BQ73" i="13"/>
  <c r="BQ81" i="13"/>
  <c r="BP49" i="13"/>
  <c r="CE49" i="10"/>
  <c r="BY49" i="8"/>
  <c r="BQ87" i="4"/>
  <c r="BQ91" i="4"/>
  <c r="BQ95" i="4"/>
  <c r="BQ99" i="4"/>
  <c r="BQ103" i="4"/>
  <c r="BQ104" i="4"/>
  <c r="BQ108" i="4"/>
  <c r="BQ112" i="4"/>
  <c r="BQ88" i="4"/>
  <c r="BQ92" i="4"/>
  <c r="BQ96" i="4"/>
  <c r="BQ100" i="4"/>
  <c r="BQ105" i="4"/>
  <c r="BQ109" i="4"/>
  <c r="BQ113" i="4"/>
  <c r="BQ89" i="4"/>
  <c r="BQ97" i="4"/>
  <c r="BQ110" i="4"/>
  <c r="BQ111" i="4"/>
  <c r="BQ93" i="4"/>
  <c r="BQ115" i="4"/>
  <c r="BQ106" i="4"/>
  <c r="BQ117" i="4"/>
  <c r="BQ90" i="4"/>
  <c r="BQ107" i="4"/>
  <c r="BQ94" i="4"/>
  <c r="BQ101" i="4"/>
  <c r="BQ98" i="4"/>
  <c r="BQ114" i="4"/>
  <c r="BQ102" i="4"/>
  <c r="BP50" i="4"/>
  <c r="BQ86" i="4"/>
  <c r="BQ87" i="12"/>
  <c r="BQ91" i="12"/>
  <c r="BQ95" i="12"/>
  <c r="BQ99" i="12"/>
  <c r="BQ103" i="12"/>
  <c r="BQ104" i="12"/>
  <c r="BQ89" i="12"/>
  <c r="BQ96" i="12"/>
  <c r="BQ92" i="12"/>
  <c r="BQ98" i="12"/>
  <c r="BQ113" i="12"/>
  <c r="BQ93" i="12"/>
  <c r="BQ105" i="12"/>
  <c r="BQ110" i="12"/>
  <c r="BQ114" i="12"/>
  <c r="BQ117" i="12"/>
  <c r="BQ86" i="12"/>
  <c r="BQ101" i="12"/>
  <c r="BQ106" i="12"/>
  <c r="BQ97" i="12"/>
  <c r="BQ100" i="12"/>
  <c r="BQ115" i="12"/>
  <c r="BQ102" i="12"/>
  <c r="BQ108" i="12"/>
  <c r="BQ94" i="12"/>
  <c r="BQ90" i="12"/>
  <c r="BQ109" i="12"/>
  <c r="BQ111" i="12"/>
  <c r="BQ112" i="12"/>
  <c r="BP50" i="12"/>
  <c r="BQ88" i="12"/>
  <c r="BQ107" i="12"/>
  <c r="BP89" i="2"/>
  <c r="BP93" i="2"/>
  <c r="BP97" i="2"/>
  <c r="BP101" i="2"/>
  <c r="BP106" i="2"/>
  <c r="BP110" i="2"/>
  <c r="BP114" i="2"/>
  <c r="BP117" i="2"/>
  <c r="BP86" i="2"/>
  <c r="BP90" i="2"/>
  <c r="BP94" i="2"/>
  <c r="BP98" i="2"/>
  <c r="BP102" i="2"/>
  <c r="BP107" i="2"/>
  <c r="BP111" i="2"/>
  <c r="BP115" i="2"/>
  <c r="BP92" i="2"/>
  <c r="BP100" i="2"/>
  <c r="BP105" i="2"/>
  <c r="BP113" i="2"/>
  <c r="BP87" i="2"/>
  <c r="BP95" i="2"/>
  <c r="BP103" i="2"/>
  <c r="BP108" i="2"/>
  <c r="BP91" i="2"/>
  <c r="BP104" i="2"/>
  <c r="BP96" i="2"/>
  <c r="BP109" i="2"/>
  <c r="BP112" i="2"/>
  <c r="BP99" i="2"/>
  <c r="BP88" i="2"/>
  <c r="CM49" i="20"/>
  <c r="CC49" i="8"/>
  <c r="CU49" i="20"/>
  <c r="CF49" i="14"/>
  <c r="CO49" i="20"/>
  <c r="CA49" i="17"/>
  <c r="BQ83" i="5"/>
  <c r="BQ84" i="5"/>
  <c r="BQ85" i="5"/>
  <c r="BQ54" i="5"/>
  <c r="BQ58" i="5"/>
  <c r="BQ62" i="5"/>
  <c r="BQ66" i="5"/>
  <c r="BQ70" i="5"/>
  <c r="BQ75" i="5"/>
  <c r="BQ79" i="5"/>
  <c r="BQ55" i="5"/>
  <c r="BQ59" i="5"/>
  <c r="BQ63" i="5"/>
  <c r="BQ67" i="5"/>
  <c r="BQ71" i="5"/>
  <c r="BQ72" i="5"/>
  <c r="BQ76" i="5"/>
  <c r="BQ80" i="5"/>
  <c r="BQ65" i="5"/>
  <c r="BQ77" i="5"/>
  <c r="BQ61" i="5"/>
  <c r="BQ68" i="5"/>
  <c r="BQ57" i="5"/>
  <c r="BQ64" i="5"/>
  <c r="BQ81" i="5"/>
  <c r="BQ73" i="5"/>
  <c r="BQ56" i="5"/>
  <c r="BQ78" i="5"/>
  <c r="BQ69" i="5"/>
  <c r="BP49" i="5"/>
  <c r="BQ82" i="5"/>
  <c r="BQ74" i="5"/>
  <c r="BQ60" i="5"/>
  <c r="BR111" i="2"/>
  <c r="BQ88" i="7"/>
  <c r="BQ92" i="7"/>
  <c r="BQ96" i="7"/>
  <c r="BQ100" i="7"/>
  <c r="BQ105" i="7"/>
  <c r="BQ109" i="7"/>
  <c r="BQ113" i="7"/>
  <c r="BQ89" i="7"/>
  <c r="BQ93" i="7"/>
  <c r="BQ97" i="7"/>
  <c r="BQ101" i="7"/>
  <c r="BQ106" i="7"/>
  <c r="BQ110" i="7"/>
  <c r="BQ114" i="7"/>
  <c r="BQ86" i="7"/>
  <c r="BQ94" i="7"/>
  <c r="BQ102" i="7"/>
  <c r="BQ107" i="7"/>
  <c r="BQ115" i="7"/>
  <c r="BQ91" i="7"/>
  <c r="BQ95" i="7"/>
  <c r="BQ104" i="7"/>
  <c r="BQ98" i="7"/>
  <c r="BQ90" i="7"/>
  <c r="BQ108" i="7"/>
  <c r="BQ117" i="7"/>
  <c r="BQ112" i="7"/>
  <c r="BQ103" i="7"/>
  <c r="BQ99" i="7"/>
  <c r="BQ87" i="7"/>
  <c r="BQ111" i="7"/>
  <c r="BP50" i="7"/>
  <c r="BQ117" i="17"/>
  <c r="BQ87" i="17"/>
  <c r="BQ91" i="17"/>
  <c r="BQ95" i="17"/>
  <c r="BQ99" i="17"/>
  <c r="BQ103" i="17"/>
  <c r="BQ104" i="17"/>
  <c r="BQ108" i="17"/>
  <c r="BQ112" i="17"/>
  <c r="BQ88" i="17"/>
  <c r="BQ92" i="17"/>
  <c r="BQ96" i="17"/>
  <c r="BQ100" i="17"/>
  <c r="BQ105" i="17"/>
  <c r="BQ109" i="17"/>
  <c r="BQ113" i="17"/>
  <c r="BQ98" i="17"/>
  <c r="BQ110" i="17"/>
  <c r="BQ94" i="17"/>
  <c r="BQ101" i="17"/>
  <c r="BQ90" i="17"/>
  <c r="BQ97" i="17"/>
  <c r="BQ107" i="17"/>
  <c r="BQ89" i="17"/>
  <c r="BQ111" i="17"/>
  <c r="BQ102" i="17"/>
  <c r="BQ106" i="17"/>
  <c r="BQ114" i="17"/>
  <c r="BQ93" i="17"/>
  <c r="BQ115" i="17"/>
  <c r="BP50" i="17"/>
  <c r="BQ86" i="17"/>
  <c r="BQ87" i="8"/>
  <c r="BQ91" i="8"/>
  <c r="BQ95" i="8"/>
  <c r="BQ99" i="8"/>
  <c r="BQ103" i="8"/>
  <c r="BQ104" i="8"/>
  <c r="BQ108" i="8"/>
  <c r="BQ112" i="8"/>
  <c r="BQ88" i="8"/>
  <c r="BQ92" i="8"/>
  <c r="BQ96" i="8"/>
  <c r="BQ100" i="8"/>
  <c r="BQ105" i="8"/>
  <c r="BQ109" i="8"/>
  <c r="BQ113" i="8"/>
  <c r="BQ93" i="8"/>
  <c r="BQ101" i="8"/>
  <c r="BQ106" i="8"/>
  <c r="BQ114" i="8"/>
  <c r="BQ107" i="8"/>
  <c r="BQ89" i="8"/>
  <c r="BQ102" i="8"/>
  <c r="BQ111" i="8"/>
  <c r="BQ97" i="8"/>
  <c r="BQ115" i="8"/>
  <c r="BQ110" i="8"/>
  <c r="BQ86" i="8"/>
  <c r="BQ90" i="8"/>
  <c r="BQ117" i="8"/>
  <c r="BQ94" i="8"/>
  <c r="BQ98" i="8"/>
  <c r="BP50" i="8"/>
  <c r="BP117" i="5"/>
  <c r="BP86" i="5"/>
  <c r="BP90" i="5"/>
  <c r="BP94" i="5"/>
  <c r="BP98" i="5"/>
  <c r="BP102" i="5"/>
  <c r="BP107" i="5"/>
  <c r="BP111" i="5"/>
  <c r="BP115" i="5"/>
  <c r="BP87" i="5"/>
  <c r="BP91" i="5"/>
  <c r="BP95" i="5"/>
  <c r="BP99" i="5"/>
  <c r="BP103" i="5"/>
  <c r="BP104" i="5"/>
  <c r="BP108" i="5"/>
  <c r="BP112" i="5"/>
  <c r="BP89" i="5"/>
  <c r="BP97" i="5"/>
  <c r="BP110" i="5"/>
  <c r="BP92" i="5"/>
  <c r="BP100" i="5"/>
  <c r="BP105" i="5"/>
  <c r="BP113" i="5"/>
  <c r="BP109" i="5"/>
  <c r="BP93" i="5"/>
  <c r="BP101" i="5"/>
  <c r="BP106" i="5"/>
  <c r="BP88" i="5"/>
  <c r="BP114" i="5"/>
  <c r="BP96" i="5"/>
  <c r="BR49" i="3"/>
  <c r="BR61" i="3" s="1"/>
  <c r="CC49" i="20"/>
  <c r="BQ117" i="21"/>
  <c r="BQ87" i="21"/>
  <c r="BQ91" i="21"/>
  <c r="BQ95" i="21"/>
  <c r="BQ99" i="21"/>
  <c r="BQ103" i="21"/>
  <c r="BQ104" i="21"/>
  <c r="BQ108" i="21"/>
  <c r="BQ112" i="21"/>
  <c r="BQ88" i="21"/>
  <c r="BQ92" i="21"/>
  <c r="BQ96" i="21"/>
  <c r="BQ100" i="21"/>
  <c r="BQ105" i="21"/>
  <c r="BQ109" i="21"/>
  <c r="BQ113" i="21"/>
  <c r="BQ94" i="21"/>
  <c r="BQ101" i="21"/>
  <c r="BQ102" i="21"/>
  <c r="BQ106" i="21"/>
  <c r="BQ90" i="21"/>
  <c r="BQ97" i="21"/>
  <c r="BQ86" i="21"/>
  <c r="BQ93" i="21"/>
  <c r="BQ115" i="21"/>
  <c r="BQ107" i="21"/>
  <c r="BQ98" i="21"/>
  <c r="BQ114" i="21"/>
  <c r="BQ110" i="21"/>
  <c r="BQ89" i="21"/>
  <c r="BQ111" i="21"/>
  <c r="BP50" i="21"/>
  <c r="BQ117" i="20"/>
  <c r="BQ88" i="20"/>
  <c r="BQ92" i="20"/>
  <c r="BQ96" i="20"/>
  <c r="BQ100" i="20"/>
  <c r="BQ105" i="20"/>
  <c r="BQ109" i="20"/>
  <c r="BQ113" i="20"/>
  <c r="BQ89" i="20"/>
  <c r="BQ93" i="20"/>
  <c r="BQ97" i="20"/>
  <c r="BQ101" i="20"/>
  <c r="BQ106" i="20"/>
  <c r="BQ110" i="20"/>
  <c r="BQ114" i="20"/>
  <c r="BQ95" i="20"/>
  <c r="BQ102" i="20"/>
  <c r="BQ103" i="20"/>
  <c r="BQ107" i="20"/>
  <c r="BQ91" i="20"/>
  <c r="BQ98" i="20"/>
  <c r="BQ87" i="20"/>
  <c r="BQ94" i="20"/>
  <c r="BQ111" i="20"/>
  <c r="BQ115" i="20"/>
  <c r="BQ86" i="20"/>
  <c r="BQ108" i="20"/>
  <c r="BQ104" i="20"/>
  <c r="BQ99" i="20"/>
  <c r="BP50" i="20"/>
  <c r="BQ112" i="20"/>
  <c r="BQ90" i="20"/>
  <c r="BQ117" i="1"/>
  <c r="BQ86" i="1"/>
  <c r="BQ90" i="1"/>
  <c r="BQ94" i="1"/>
  <c r="BQ98" i="1"/>
  <c r="BQ102" i="1"/>
  <c r="BQ107" i="1"/>
  <c r="BQ111" i="1"/>
  <c r="BQ115" i="1"/>
  <c r="BQ87" i="1"/>
  <c r="BQ91" i="1"/>
  <c r="BQ95" i="1"/>
  <c r="BQ99" i="1"/>
  <c r="BQ103" i="1"/>
  <c r="BQ104" i="1"/>
  <c r="BQ108" i="1"/>
  <c r="BQ112" i="1"/>
  <c r="BQ92" i="1"/>
  <c r="BQ100" i="1"/>
  <c r="BQ105" i="1"/>
  <c r="BQ113" i="1"/>
  <c r="BQ97" i="1"/>
  <c r="BQ109" i="1"/>
  <c r="BQ101" i="1"/>
  <c r="BQ110" i="1"/>
  <c r="BQ89" i="1"/>
  <c r="BQ88" i="1"/>
  <c r="BQ106" i="1"/>
  <c r="BQ114" i="1"/>
  <c r="BQ93" i="1"/>
  <c r="BP50" i="1"/>
  <c r="BQ96" i="1"/>
  <c r="BQ89" i="15"/>
  <c r="BQ93" i="15"/>
  <c r="BQ97" i="15"/>
  <c r="BQ101" i="15"/>
  <c r="BQ106" i="15"/>
  <c r="BQ110" i="15"/>
  <c r="BQ114" i="15"/>
  <c r="BQ86" i="15"/>
  <c r="BQ90" i="15"/>
  <c r="BQ94" i="15"/>
  <c r="BQ98" i="15"/>
  <c r="BQ102" i="15"/>
  <c r="BQ107" i="15"/>
  <c r="BQ111" i="15"/>
  <c r="BQ115" i="15"/>
  <c r="BQ100" i="15"/>
  <c r="BQ104" i="15"/>
  <c r="BQ105" i="15"/>
  <c r="BQ112" i="15"/>
  <c r="BQ96" i="15"/>
  <c r="BQ103" i="15"/>
  <c r="BQ92" i="15"/>
  <c r="BQ99" i="15"/>
  <c r="BQ87" i="15"/>
  <c r="BQ109" i="15"/>
  <c r="BQ91" i="15"/>
  <c r="BQ113" i="15"/>
  <c r="BQ95" i="15"/>
  <c r="BQ117" i="15"/>
  <c r="BQ88" i="15"/>
  <c r="BQ108" i="15"/>
  <c r="BP50" i="15"/>
  <c r="BP120" i="2"/>
  <c r="BQ89" i="10"/>
  <c r="BQ93" i="10"/>
  <c r="BQ97" i="10"/>
  <c r="BQ101" i="10"/>
  <c r="BQ106" i="10"/>
  <c r="BQ110" i="10"/>
  <c r="BQ114" i="10"/>
  <c r="BQ117" i="10"/>
  <c r="BQ96" i="10"/>
  <c r="BQ103" i="10"/>
  <c r="BQ107" i="10"/>
  <c r="BQ91" i="10"/>
  <c r="BQ98" i="10"/>
  <c r="BQ113" i="10"/>
  <c r="BQ92" i="10"/>
  <c r="BQ99" i="10"/>
  <c r="BQ90" i="10"/>
  <c r="BQ100" i="10"/>
  <c r="BQ108" i="10"/>
  <c r="BQ102" i="10"/>
  <c r="BQ109" i="10"/>
  <c r="BQ86" i="10"/>
  <c r="BQ115" i="10"/>
  <c r="BQ88" i="10"/>
  <c r="BQ94" i="10"/>
  <c r="BQ104" i="10"/>
  <c r="BQ112" i="10"/>
  <c r="BQ95" i="10"/>
  <c r="BQ105" i="10"/>
  <c r="BP50" i="10"/>
  <c r="BQ87" i="10"/>
  <c r="BQ111" i="10"/>
  <c r="BQ122" i="2"/>
  <c r="BP122" i="2" s="1"/>
  <c r="BP121" i="2"/>
  <c r="BQ122" i="13"/>
  <c r="BP122" i="13" s="1"/>
  <c r="BP121" i="13"/>
  <c r="CD49" i="14"/>
  <c r="CA49" i="21"/>
  <c r="CF49" i="6"/>
  <c r="CR49" i="11"/>
  <c r="CA49" i="20"/>
  <c r="CA49" i="8"/>
  <c r="CM49" i="21"/>
  <c r="BV49" i="14"/>
  <c r="CA49" i="10"/>
  <c r="BP120" i="5"/>
  <c r="BP120" i="13"/>
  <c r="BQ117" i="9"/>
  <c r="BQ86" i="9"/>
  <c r="BQ90" i="9"/>
  <c r="BQ94" i="9"/>
  <c r="BQ98" i="9"/>
  <c r="BQ102" i="9"/>
  <c r="BQ107" i="9"/>
  <c r="BQ111" i="9"/>
  <c r="BQ115" i="9"/>
  <c r="BQ87" i="9"/>
  <c r="BQ97" i="9"/>
  <c r="BQ108" i="9"/>
  <c r="BQ92" i="9"/>
  <c r="BQ99" i="9"/>
  <c r="BQ114" i="9"/>
  <c r="BQ93" i="9"/>
  <c r="BQ100" i="9"/>
  <c r="BQ104" i="9"/>
  <c r="BQ89" i="9"/>
  <c r="BQ106" i="9"/>
  <c r="BQ103" i="9"/>
  <c r="BQ110" i="9"/>
  <c r="BQ95" i="9"/>
  <c r="BQ112" i="9"/>
  <c r="BQ101" i="9"/>
  <c r="BQ91" i="9"/>
  <c r="BQ105" i="9"/>
  <c r="BQ113" i="9"/>
  <c r="BQ96" i="9"/>
  <c r="BQ109" i="9"/>
  <c r="BQ88" i="9"/>
  <c r="BP50" i="9"/>
  <c r="BQ88" i="16"/>
  <c r="BQ92" i="16"/>
  <c r="BQ96" i="16"/>
  <c r="BQ100" i="16"/>
  <c r="BQ105" i="16"/>
  <c r="BQ109" i="16"/>
  <c r="BQ113" i="16"/>
  <c r="BQ89" i="16"/>
  <c r="BQ93" i="16"/>
  <c r="BQ97" i="16"/>
  <c r="BQ101" i="16"/>
  <c r="BQ106" i="16"/>
  <c r="BQ110" i="16"/>
  <c r="BQ114" i="16"/>
  <c r="BQ99" i="16"/>
  <c r="BQ104" i="16"/>
  <c r="BQ111" i="16"/>
  <c r="BQ95" i="16"/>
  <c r="BQ102" i="16"/>
  <c r="BQ91" i="16"/>
  <c r="BQ98" i="16"/>
  <c r="BQ117" i="16"/>
  <c r="BQ115" i="16"/>
  <c r="BQ107" i="16"/>
  <c r="BQ90" i="16"/>
  <c r="BQ112" i="16"/>
  <c r="BQ86" i="16"/>
  <c r="BQ108" i="16"/>
  <c r="BQ87" i="16"/>
  <c r="BQ94" i="16"/>
  <c r="BP50" i="16"/>
  <c r="BQ103" i="16"/>
  <c r="CP49" i="11"/>
  <c r="CF49" i="3"/>
  <c r="CK49" i="20"/>
  <c r="BQ83" i="17"/>
  <c r="BQ84" i="17"/>
  <c r="BQ54" i="17"/>
  <c r="BQ58" i="17"/>
  <c r="BQ62" i="17"/>
  <c r="BQ66" i="17"/>
  <c r="BQ70" i="17"/>
  <c r="BQ75" i="17"/>
  <c r="BQ79" i="17"/>
  <c r="BQ55" i="17"/>
  <c r="BQ59" i="17"/>
  <c r="BQ63" i="17"/>
  <c r="BQ67" i="17"/>
  <c r="BQ71" i="17"/>
  <c r="BQ72" i="17"/>
  <c r="BQ76" i="17"/>
  <c r="BQ80" i="17"/>
  <c r="BQ85" i="17"/>
  <c r="BQ57" i="17"/>
  <c r="BQ61" i="17"/>
  <c r="BQ65" i="17"/>
  <c r="BQ69" i="17"/>
  <c r="BQ74" i="17"/>
  <c r="BQ78" i="17"/>
  <c r="BQ82" i="17"/>
  <c r="BQ56" i="17"/>
  <c r="BQ64" i="17"/>
  <c r="BQ77" i="17"/>
  <c r="BQ60" i="17"/>
  <c r="BQ68" i="17"/>
  <c r="BQ73" i="17"/>
  <c r="BQ81" i="17"/>
  <c r="BP49" i="17"/>
  <c r="BS49" i="18"/>
  <c r="BS55" i="18" s="1"/>
  <c r="BQ84" i="2"/>
  <c r="BQ55" i="2"/>
  <c r="BQ59" i="2"/>
  <c r="BQ63" i="2"/>
  <c r="BQ67" i="2"/>
  <c r="BQ71" i="2"/>
  <c r="BQ72" i="2"/>
  <c r="BQ76" i="2"/>
  <c r="BQ80" i="2"/>
  <c r="BQ85" i="2"/>
  <c r="BQ56" i="2"/>
  <c r="BQ60" i="2"/>
  <c r="BQ64" i="2"/>
  <c r="BQ68" i="2"/>
  <c r="BQ73" i="2"/>
  <c r="BQ77" i="2"/>
  <c r="BQ81" i="2"/>
  <c r="BQ62" i="2"/>
  <c r="BQ69" i="2"/>
  <c r="BQ70" i="2"/>
  <c r="BQ74" i="2"/>
  <c r="BQ83" i="2"/>
  <c r="BQ58" i="2"/>
  <c r="BQ65" i="2"/>
  <c r="BQ66" i="2"/>
  <c r="BQ82" i="2"/>
  <c r="BQ54" i="2"/>
  <c r="BQ61" i="2"/>
  <c r="BQ78" i="2"/>
  <c r="BQ79" i="2"/>
  <c r="BQ57" i="2"/>
  <c r="BP49" i="2"/>
  <c r="BQ75" i="2"/>
  <c r="CK49" i="21"/>
  <c r="CT49" i="11"/>
  <c r="CG49" i="10"/>
  <c r="CC49" i="10"/>
  <c r="CI49" i="12"/>
  <c r="BR96" i="13"/>
  <c r="BR105" i="2"/>
  <c r="BQ88" i="3"/>
  <c r="BQ92" i="3"/>
  <c r="BQ96" i="3"/>
  <c r="BQ100" i="3"/>
  <c r="BQ105" i="3"/>
  <c r="BQ109" i="3"/>
  <c r="BQ113" i="3"/>
  <c r="BQ89" i="3"/>
  <c r="BQ93" i="3"/>
  <c r="BQ97" i="3"/>
  <c r="BQ101" i="3"/>
  <c r="BQ106" i="3"/>
  <c r="BQ110" i="3"/>
  <c r="BQ114" i="3"/>
  <c r="BQ117" i="3"/>
  <c r="BQ90" i="3"/>
  <c r="BQ98" i="3"/>
  <c r="BQ111" i="3"/>
  <c r="BQ95" i="3"/>
  <c r="BQ107" i="3"/>
  <c r="BQ99" i="3"/>
  <c r="BQ108" i="3"/>
  <c r="BQ87" i="3"/>
  <c r="BQ102" i="3"/>
  <c r="BQ103" i="3"/>
  <c r="BQ86" i="3"/>
  <c r="BQ94" i="3"/>
  <c r="BQ112" i="3"/>
  <c r="BQ115" i="3"/>
  <c r="BQ91" i="3"/>
  <c r="BQ104" i="3"/>
  <c r="BP50" i="3"/>
  <c r="BQ117" i="14"/>
  <c r="BQ86" i="14"/>
  <c r="BQ90" i="14"/>
  <c r="BQ94" i="14"/>
  <c r="BQ98" i="14"/>
  <c r="BQ102" i="14"/>
  <c r="BQ107" i="14"/>
  <c r="BQ111" i="14"/>
  <c r="BQ115" i="14"/>
  <c r="BQ87" i="14"/>
  <c r="BQ91" i="14"/>
  <c r="BQ95" i="14"/>
  <c r="BQ99" i="14"/>
  <c r="BQ103" i="14"/>
  <c r="BQ104" i="14"/>
  <c r="BQ108" i="14"/>
  <c r="BQ112" i="14"/>
  <c r="BQ101" i="14"/>
  <c r="BQ105" i="14"/>
  <c r="BQ106" i="14"/>
  <c r="BQ113" i="14"/>
  <c r="BQ97" i="14"/>
  <c r="BQ93" i="14"/>
  <c r="BQ100" i="14"/>
  <c r="BQ109" i="14"/>
  <c r="BQ92" i="14"/>
  <c r="BQ114" i="14"/>
  <c r="BQ88" i="14"/>
  <c r="BQ110" i="14"/>
  <c r="BQ89" i="14"/>
  <c r="BP50" i="14"/>
  <c r="BQ96" i="14"/>
  <c r="BQ122" i="5"/>
  <c r="BP122" i="5" s="1"/>
  <c r="BP121" i="5"/>
  <c r="CG49" i="6"/>
  <c r="CK49" i="18"/>
  <c r="CF49" i="7"/>
  <c r="CG49" i="11"/>
  <c r="BR94" i="2"/>
  <c r="CO49" i="18"/>
  <c r="CC49" i="11"/>
  <c r="BV49" i="16"/>
  <c r="BY49" i="17"/>
  <c r="CF49" i="12"/>
  <c r="CA49" i="11"/>
  <c r="CD49" i="3"/>
  <c r="CD49" i="12"/>
  <c r="BQ49" i="20"/>
  <c r="BU49" i="17"/>
  <c r="CE49" i="1"/>
  <c r="BT49" i="12"/>
  <c r="CN49" i="3"/>
  <c r="CH49" i="8"/>
  <c r="BT49" i="16"/>
  <c r="BR49" i="12"/>
  <c r="BR55" i="12" s="1"/>
  <c r="BW49" i="17"/>
  <c r="BW49" i="20"/>
  <c r="CR49" i="20"/>
  <c r="BS49" i="17"/>
  <c r="BS80" i="17" s="1"/>
  <c r="CP49" i="20"/>
  <c r="BX49" i="14"/>
  <c r="BR49" i="16"/>
  <c r="BR72" i="16" s="1"/>
  <c r="BS109" i="13"/>
  <c r="CF49" i="10"/>
  <c r="CR49" i="19"/>
  <c r="BX49" i="8"/>
  <c r="BZ49" i="20"/>
  <c r="CS49" i="8"/>
  <c r="CK49" i="8"/>
  <c r="CB49" i="3"/>
  <c r="BU49" i="9"/>
  <c r="CL49" i="3"/>
  <c r="BR49" i="10"/>
  <c r="BR57" i="10" s="1"/>
  <c r="CB49" i="6"/>
  <c r="BS49" i="16"/>
  <c r="BS67" i="16" s="1"/>
  <c r="BV49" i="10"/>
  <c r="BR49" i="4"/>
  <c r="BR69" i="4" s="1"/>
  <c r="CL49" i="4"/>
  <c r="CI49" i="15"/>
  <c r="CJ49" i="20"/>
  <c r="CV49" i="21"/>
  <c r="CH49" i="7"/>
  <c r="CC49" i="1"/>
  <c r="BU49" i="16"/>
  <c r="CU49" i="8"/>
  <c r="CT49" i="19"/>
  <c r="CI49" i="8"/>
  <c r="BW49" i="19"/>
  <c r="CK49" i="10"/>
  <c r="CB49" i="4"/>
  <c r="CU49" i="1"/>
  <c r="CD49" i="6"/>
  <c r="BT49" i="8"/>
  <c r="CE49" i="7"/>
  <c r="CA49" i="1"/>
  <c r="CP49" i="15"/>
  <c r="BR91" i="13"/>
  <c r="BR49" i="8"/>
  <c r="BR64" i="8" s="1"/>
  <c r="CH49" i="4"/>
  <c r="CB49" i="20"/>
  <c r="CT49" i="4"/>
  <c r="CM49" i="12"/>
  <c r="CC49" i="17"/>
  <c r="BR49" i="6"/>
  <c r="BR71" i="6" s="1"/>
  <c r="BS88" i="5"/>
  <c r="BR86" i="2"/>
  <c r="BS88" i="13"/>
  <c r="BT49" i="10"/>
  <c r="CB49" i="19"/>
  <c r="CM49" i="8"/>
  <c r="CQ49" i="8"/>
  <c r="CJ49" i="11"/>
  <c r="CV49" i="20"/>
  <c r="BQ49" i="15"/>
  <c r="BR120" i="13"/>
  <c r="BR123" i="13" s="1"/>
  <c r="BR116" i="13" s="1"/>
  <c r="CL49" i="11"/>
  <c r="CD49" i="19"/>
  <c r="BQ49" i="19"/>
  <c r="BZ49" i="19"/>
  <c r="BU49" i="15"/>
  <c r="BV49" i="8"/>
  <c r="BT49" i="6"/>
  <c r="CT49" i="20"/>
  <c r="BZ49" i="4"/>
  <c r="BZ49" i="21"/>
  <c r="CQ49" i="10"/>
  <c r="BW49" i="15"/>
  <c r="CC49" i="12"/>
  <c r="N17" i="17"/>
  <c r="CM49" i="9"/>
  <c r="CA49" i="12"/>
  <c r="CH49" i="20"/>
  <c r="CM49" i="10"/>
  <c r="CN49" i="19"/>
  <c r="CB49" i="14"/>
  <c r="CH49" i="11"/>
  <c r="BT49" i="4"/>
  <c r="CG49" i="17"/>
  <c r="CO49" i="10"/>
  <c r="CJ49" i="4"/>
  <c r="CG49" i="8"/>
  <c r="CV49" i="11"/>
  <c r="BW49" i="16"/>
  <c r="BR114" i="13"/>
  <c r="BR85" i="13"/>
  <c r="BR105" i="5"/>
  <c r="BS99" i="5"/>
  <c r="BS106" i="5"/>
  <c r="BS115" i="5"/>
  <c r="CD122" i="20"/>
  <c r="CD122" i="3"/>
  <c r="BS102" i="2"/>
  <c r="BS107" i="5"/>
  <c r="BR103" i="5"/>
  <c r="BW122" i="15"/>
  <c r="BR61" i="13"/>
  <c r="CD122" i="19"/>
  <c r="BS94" i="13"/>
  <c r="BR54" i="13"/>
  <c r="CD122" i="8"/>
  <c r="CD122" i="11"/>
  <c r="CJ49" i="10"/>
  <c r="CN49" i="20"/>
  <c r="BS91" i="13"/>
  <c r="CD122" i="18"/>
  <c r="BS115" i="13"/>
  <c r="BR113" i="5"/>
  <c r="BR86" i="5"/>
  <c r="BS115" i="2"/>
  <c r="BS103" i="2"/>
  <c r="BR67" i="13"/>
  <c r="CL49" i="10"/>
  <c r="CN49" i="11"/>
  <c r="BV49" i="17"/>
  <c r="BU49" i="7"/>
  <c r="BR99" i="2"/>
  <c r="BR74" i="13"/>
  <c r="BS98" i="2"/>
  <c r="BS95" i="13"/>
  <c r="BS108" i="2"/>
  <c r="BS91" i="2"/>
  <c r="BR87" i="5"/>
  <c r="BR100" i="5"/>
  <c r="BR68" i="13"/>
  <c r="BS117" i="5"/>
  <c r="BS90" i="13"/>
  <c r="BR88" i="2"/>
  <c r="BR106" i="5"/>
  <c r="BS106" i="2"/>
  <c r="BS111" i="2"/>
  <c r="BR79" i="13"/>
  <c r="BR97" i="13"/>
  <c r="BS110" i="13"/>
  <c r="BR49" i="17"/>
  <c r="BR56" i="17" s="1"/>
  <c r="CU49" i="6"/>
  <c r="BS91" i="5"/>
  <c r="BY49" i="12"/>
  <c r="CO49" i="1"/>
  <c r="CC49" i="15"/>
  <c r="BW49" i="7"/>
  <c r="CK49" i="1"/>
  <c r="BU49" i="21"/>
  <c r="BS94" i="5"/>
  <c r="BR90" i="2"/>
  <c r="BS104" i="5"/>
  <c r="CD122" i="12"/>
  <c r="BR97" i="5"/>
  <c r="BR90" i="5"/>
  <c r="CD122" i="9"/>
  <c r="BS122" i="17"/>
  <c r="BS96" i="13"/>
  <c r="BR120" i="5"/>
  <c r="BR123" i="5" s="1"/>
  <c r="BR116" i="5" s="1"/>
  <c r="CD122" i="16"/>
  <c r="BR78" i="13"/>
  <c r="BR91" i="5"/>
  <c r="BS120" i="13"/>
  <c r="BS123" i="13" s="1"/>
  <c r="BS116" i="13" s="1"/>
  <c r="BR107" i="2"/>
  <c r="BR69" i="13"/>
  <c r="CE49" i="9"/>
  <c r="BZ49" i="11"/>
  <c r="BS98" i="5"/>
  <c r="CP49" i="7"/>
  <c r="CJ49" i="3"/>
  <c r="CE49" i="12"/>
  <c r="BR73" i="13"/>
  <c r="BS102" i="5"/>
  <c r="BR92" i="5"/>
  <c r="CA49" i="9"/>
  <c r="CV49" i="10"/>
  <c r="BQ49" i="14"/>
  <c r="BX49" i="17"/>
  <c r="BS102" i="13"/>
  <c r="BR80" i="13"/>
  <c r="CA122" i="21"/>
  <c r="BR117" i="13"/>
  <c r="CD122" i="6"/>
  <c r="BS95" i="5"/>
  <c r="BS93" i="5"/>
  <c r="BR109" i="2"/>
  <c r="BS110" i="2"/>
  <c r="BR76" i="13"/>
  <c r="CA49" i="15"/>
  <c r="CV49" i="3"/>
  <c r="CC49" i="9"/>
  <c r="BY49" i="16"/>
  <c r="CH49" i="3"/>
  <c r="BS97" i="13"/>
  <c r="CA49" i="16"/>
  <c r="CL49" i="20"/>
  <c r="CP49" i="14"/>
  <c r="BW49" i="4"/>
  <c r="CI49" i="1"/>
  <c r="CJ49" i="8"/>
  <c r="CO49" i="6"/>
  <c r="CS49" i="6"/>
  <c r="BY49" i="15"/>
  <c r="BW49" i="14"/>
  <c r="BQ49" i="7"/>
  <c r="CB49" i="11"/>
  <c r="CI49" i="6"/>
  <c r="CM49" i="1"/>
  <c r="BS49" i="7"/>
  <c r="BS61" i="7" s="1"/>
  <c r="CE49" i="15"/>
  <c r="BS122" i="21"/>
  <c r="BU122" i="18"/>
  <c r="BS114" i="2"/>
  <c r="BR111" i="5"/>
  <c r="BR72" i="13"/>
  <c r="BR89" i="5"/>
  <c r="BS114" i="5"/>
  <c r="BS104" i="2"/>
  <c r="BS96" i="2"/>
  <c r="BR71" i="13"/>
  <c r="CE49" i="11"/>
  <c r="CJ49" i="6"/>
  <c r="CD49" i="1"/>
  <c r="CS49" i="12"/>
  <c r="BU49" i="20"/>
  <c r="CM49" i="3"/>
  <c r="CE49" i="20"/>
  <c r="BX49" i="15"/>
  <c r="BS49" i="20"/>
  <c r="BS58" i="20" s="1"/>
  <c r="BZ49" i="6"/>
  <c r="BV49" i="12"/>
  <c r="CL49" i="6"/>
  <c r="CF49" i="1"/>
  <c r="CK49" i="16"/>
  <c r="BX49" i="12"/>
  <c r="CU49" i="7"/>
  <c r="CE49" i="4"/>
  <c r="BU49" i="11"/>
  <c r="CO49" i="7"/>
  <c r="BY49" i="20"/>
  <c r="CN49" i="6"/>
  <c r="CS49" i="21"/>
  <c r="CQ49" i="17"/>
  <c r="CI49" i="18"/>
  <c r="BS49" i="11"/>
  <c r="BS49" i="4"/>
  <c r="BS75" i="4" s="1"/>
  <c r="CH49" i="14"/>
  <c r="BU49" i="4"/>
  <c r="BT49" i="15"/>
  <c r="CV49" i="14"/>
  <c r="BR49" i="9"/>
  <c r="BR81" i="9" s="1"/>
  <c r="CT49" i="8"/>
  <c r="CQ49" i="12"/>
  <c r="CC49" i="3"/>
  <c r="BV49" i="15"/>
  <c r="CH49" i="12"/>
  <c r="CR49" i="14"/>
  <c r="BX49" i="9"/>
  <c r="BY49" i="11"/>
  <c r="CB49" i="21"/>
  <c r="CT49" i="14"/>
  <c r="CB49" i="1"/>
  <c r="CA49" i="3"/>
  <c r="BZ49" i="1"/>
  <c r="BV49" i="19"/>
  <c r="BV49" i="9"/>
  <c r="BY49" i="4"/>
  <c r="CK49" i="9"/>
  <c r="CM49" i="6"/>
  <c r="CD49" i="18"/>
  <c r="CB49" i="18"/>
  <c r="BQ49" i="3"/>
  <c r="CS49" i="1"/>
  <c r="CK49" i="15"/>
  <c r="BU49" i="8"/>
  <c r="CN49" i="18"/>
  <c r="CO49" i="17"/>
  <c r="CG49" i="15"/>
  <c r="CK49" i="6"/>
  <c r="BY49" i="10"/>
  <c r="BW49" i="3"/>
  <c r="CI49" i="9"/>
  <c r="BZ49" i="14"/>
  <c r="CQ49" i="1"/>
  <c r="CN49" i="21"/>
  <c r="CA49" i="7"/>
  <c r="CI49" i="16"/>
  <c r="BZ49" i="18"/>
  <c r="CM49" i="15"/>
  <c r="CN49" i="14"/>
  <c r="BQ49" i="8"/>
  <c r="CK49" i="17"/>
  <c r="CR49" i="4"/>
  <c r="CT49" i="3"/>
  <c r="BS49" i="8"/>
  <c r="CG49" i="16"/>
  <c r="CM49" i="16"/>
  <c r="CR49" i="3"/>
  <c r="CL49" i="14"/>
  <c r="BW49" i="8"/>
  <c r="CI49" i="17"/>
  <c r="CL49" i="21"/>
  <c r="CM49" i="17"/>
  <c r="BY49" i="7"/>
  <c r="CJ49" i="14"/>
  <c r="BU49" i="10"/>
  <c r="CA49" i="6"/>
  <c r="BW49" i="10"/>
  <c r="BU49" i="18"/>
  <c r="BZ49" i="10"/>
  <c r="CS49" i="9"/>
  <c r="CQ49" i="15"/>
  <c r="CM49" i="7"/>
  <c r="BR49" i="1"/>
  <c r="BR69" i="1" s="1"/>
  <c r="CK49" i="7"/>
  <c r="BR99" i="13"/>
  <c r="BR65" i="13"/>
  <c r="BR63" i="13"/>
  <c r="CP49" i="21"/>
  <c r="CR49" i="18"/>
  <c r="BV49" i="1"/>
  <c r="CU49" i="9"/>
  <c r="BR82" i="13"/>
  <c r="BR77" i="13"/>
  <c r="BR83" i="13"/>
  <c r="CD49" i="10"/>
  <c r="CG49" i="7"/>
  <c r="BR49" i="20"/>
  <c r="BR65" i="20" s="1"/>
  <c r="CO49" i="15"/>
  <c r="CO49" i="4"/>
  <c r="BY49" i="18"/>
  <c r="CB49" i="10"/>
  <c r="BZ49" i="17"/>
  <c r="CU49" i="15"/>
  <c r="CB49" i="16"/>
  <c r="CI49" i="7"/>
  <c r="BR81" i="13"/>
  <c r="BR75" i="13"/>
  <c r="BT49" i="1"/>
  <c r="CD49" i="20"/>
  <c r="BZ49" i="16"/>
  <c r="BY49" i="21"/>
  <c r="BU49" i="3"/>
  <c r="CS49" i="15"/>
  <c r="BR60" i="13"/>
  <c r="BR64" i="13"/>
  <c r="BR70" i="13"/>
  <c r="CJ49" i="19"/>
  <c r="BS49" i="14"/>
  <c r="BS59" i="14" s="1"/>
  <c r="CQ49" i="9"/>
  <c r="CL49" i="19"/>
  <c r="BU49" i="12"/>
  <c r="CD49" i="16"/>
  <c r="CC49" i="21"/>
  <c r="BY49" i="3"/>
  <c r="BW49" i="18"/>
  <c r="CF49" i="16"/>
  <c r="CF49" i="8"/>
  <c r="BS49" i="3"/>
  <c r="BS66" i="3" s="1"/>
  <c r="BR59" i="13"/>
  <c r="BR56" i="13"/>
  <c r="CT49" i="18"/>
  <c r="CV49" i="19"/>
  <c r="CE49" i="3"/>
  <c r="CR49" i="21"/>
  <c r="BZ49" i="8"/>
  <c r="BR58" i="13"/>
  <c r="BR84" i="13"/>
  <c r="CP49" i="18"/>
  <c r="CH49" i="19"/>
  <c r="BW49" i="21"/>
  <c r="BR49" i="7"/>
  <c r="BR62" i="7" s="1"/>
  <c r="CD49" i="21"/>
  <c r="CP49" i="10"/>
  <c r="BX49" i="7"/>
  <c r="BX49" i="21"/>
  <c r="BR49" i="15"/>
  <c r="BR84" i="15" s="1"/>
  <c r="BV49" i="11"/>
  <c r="CF49" i="19"/>
  <c r="CO49" i="3"/>
  <c r="CT49" i="10"/>
  <c r="CS49" i="3"/>
  <c r="CV49" i="8"/>
  <c r="BQ49" i="6"/>
  <c r="CD49" i="9"/>
  <c r="BV49" i="4"/>
  <c r="BU49" i="6"/>
  <c r="BX49" i="19"/>
  <c r="CS49" i="4"/>
  <c r="CI49" i="21"/>
  <c r="CL49" i="12"/>
  <c r="CK49" i="11"/>
  <c r="CI49" i="11"/>
  <c r="BR49" i="19"/>
  <c r="BR67" i="19" s="1"/>
  <c r="BX49" i="3"/>
  <c r="BY49" i="14"/>
  <c r="BV49" i="21"/>
  <c r="CF49" i="15"/>
  <c r="BW49" i="6"/>
  <c r="BR49" i="18"/>
  <c r="BR83" i="18" s="1"/>
  <c r="CD49" i="15"/>
  <c r="CU49" i="3"/>
  <c r="BX49" i="11"/>
  <c r="CQ49" i="3"/>
  <c r="CP49" i="8"/>
  <c r="CM49" i="14"/>
  <c r="BR49" i="21"/>
  <c r="BR65" i="21" s="1"/>
  <c r="CB49" i="9"/>
  <c r="CP49" i="12"/>
  <c r="CR49" i="8"/>
  <c r="CR49" i="6"/>
  <c r="CS49" i="19"/>
  <c r="CU49" i="4"/>
  <c r="BQ49" i="1"/>
  <c r="CQ49" i="4"/>
  <c r="CJ49" i="16"/>
  <c r="CL49" i="15"/>
  <c r="BQ49" i="10"/>
  <c r="BT49" i="20"/>
  <c r="BW49" i="12"/>
  <c r="BV49" i="18"/>
  <c r="CE49" i="14"/>
  <c r="BT49" i="21"/>
  <c r="CH49" i="17"/>
  <c r="BX49" i="4"/>
  <c r="CF49" i="17"/>
  <c r="CN49" i="9"/>
  <c r="CL49" i="8"/>
  <c r="CF49" i="18"/>
  <c r="CT49" i="16"/>
  <c r="CQ49" i="19"/>
  <c r="CJ49" i="12"/>
  <c r="CH49" i="21"/>
  <c r="BR49" i="11"/>
  <c r="BR63" i="11" s="1"/>
  <c r="CE49" i="21"/>
  <c r="CH49" i="16"/>
  <c r="CL49" i="9"/>
  <c r="CC49" i="14"/>
  <c r="CN49" i="16"/>
  <c r="CH49" i="10"/>
  <c r="CV49" i="6"/>
  <c r="CT49" i="21"/>
  <c r="BT49" i="18"/>
  <c r="BR105" i="13"/>
  <c r="CF49" i="21"/>
  <c r="CS49" i="20"/>
  <c r="CN49" i="17"/>
  <c r="CH49" i="9"/>
  <c r="CI49" i="4"/>
  <c r="CR49" i="16"/>
  <c r="CT49" i="6"/>
  <c r="CD49" i="17"/>
  <c r="CH49" i="18"/>
  <c r="CV49" i="18"/>
  <c r="BR100" i="13"/>
  <c r="CP49" i="6"/>
  <c r="BZ49" i="15"/>
  <c r="CV49" i="16"/>
  <c r="CJ49" i="9"/>
  <c r="CK49" i="3"/>
  <c r="CD49" i="7"/>
  <c r="CJ49" i="21"/>
  <c r="CQ49" i="20"/>
  <c r="CS49" i="18"/>
  <c r="CN49" i="15"/>
  <c r="CQ49" i="11"/>
  <c r="CV49" i="1"/>
  <c r="CQ49" i="18"/>
  <c r="CV49" i="12"/>
  <c r="BZ49" i="9"/>
  <c r="CP49" i="1"/>
  <c r="CN49" i="1"/>
  <c r="CP49" i="16"/>
  <c r="CL49" i="1"/>
  <c r="CL49" i="16"/>
  <c r="CK49" i="14"/>
  <c r="CF49" i="11"/>
  <c r="CI49" i="3"/>
  <c r="BT49" i="19"/>
  <c r="CF49" i="20"/>
  <c r="CG49" i="21"/>
  <c r="CB49" i="17"/>
  <c r="CN49" i="8"/>
  <c r="CS49" i="11"/>
  <c r="CB49" i="7"/>
  <c r="CG49" i="14"/>
  <c r="BX49" i="20"/>
  <c r="BT49" i="11"/>
  <c r="BT49" i="7"/>
  <c r="CC49" i="6"/>
  <c r="N19" i="2"/>
  <c r="BT19" i="2" s="1" a="1"/>
  <c r="BT19" i="2" s="1"/>
  <c r="BS58" i="2"/>
  <c r="O35" i="3"/>
  <c r="BU35" i="3" s="1" a="1"/>
  <c r="BU35" i="3" s="1"/>
  <c r="N33" i="4"/>
  <c r="BT33" i="4" s="1" a="1"/>
  <c r="BT33" i="4" s="1"/>
  <c r="N34" i="4"/>
  <c r="BT34" i="4" s="1" a="1"/>
  <c r="BT34" i="4" s="1"/>
  <c r="N24" i="12"/>
  <c r="BT24" i="12" s="1" a="1"/>
  <c r="BT24" i="12" s="1"/>
  <c r="BR75" i="9"/>
  <c r="BR58" i="9"/>
  <c r="O22" i="9"/>
  <c r="BU22" i="9" s="1" a="1"/>
  <c r="BU22" i="9" s="1"/>
  <c r="N20" i="16"/>
  <c r="BT20" i="16" s="1" a="1"/>
  <c r="BT20" i="16" s="1"/>
  <c r="N26" i="2"/>
  <c r="BT26" i="2" s="1" a="1"/>
  <c r="BT26" i="2" s="1"/>
  <c r="BQ120" i="6"/>
  <c r="BR102" i="12"/>
  <c r="BR107" i="12"/>
  <c r="BR115" i="12"/>
  <c r="BR87" i="12"/>
  <c r="BR103" i="12"/>
  <c r="BR108" i="12"/>
  <c r="BR120" i="12"/>
  <c r="BR88" i="12"/>
  <c r="BR96" i="12"/>
  <c r="BR109" i="12"/>
  <c r="BR117" i="12"/>
  <c r="BR89" i="12"/>
  <c r="BR97" i="12"/>
  <c r="BR110" i="12"/>
  <c r="BR91" i="12"/>
  <c r="BR98" i="12"/>
  <c r="BR111" i="12"/>
  <c r="BR92" i="12"/>
  <c r="BR99" i="12"/>
  <c r="BR104" i="12"/>
  <c r="BR112" i="12"/>
  <c r="BR100" i="12"/>
  <c r="BR105" i="12"/>
  <c r="BR113" i="12"/>
  <c r="BR93" i="12"/>
  <c r="BR101" i="12"/>
  <c r="BR106" i="12"/>
  <c r="BR114" i="12"/>
  <c r="N38" i="16"/>
  <c r="BT38" i="16" s="1" a="1"/>
  <c r="BT38" i="16" s="1"/>
  <c r="O40" i="20"/>
  <c r="BU40" i="20" s="1" a="1"/>
  <c r="BU40" i="20" s="1"/>
  <c r="O25" i="12"/>
  <c r="BU25" i="12" s="1" a="1"/>
  <c r="BU25" i="12" s="1"/>
  <c r="O34" i="17"/>
  <c r="BU34" i="17" s="1" a="1"/>
  <c r="BU34" i="17" s="1"/>
  <c r="O38" i="12"/>
  <c r="BU38" i="12" s="1" a="1"/>
  <c r="BU38" i="12" s="1"/>
  <c r="O39" i="21"/>
  <c r="BU39" i="21" s="1" a="1"/>
  <c r="BU39" i="21" s="1"/>
  <c r="O26" i="14"/>
  <c r="BU26" i="14" s="1" a="1"/>
  <c r="BU26" i="14" s="1"/>
  <c r="BT97" i="14"/>
  <c r="O33" i="7"/>
  <c r="BU33" i="7" s="1" a="1"/>
  <c r="BU33" i="7" s="1"/>
  <c r="BT104" i="7"/>
  <c r="O32" i="12"/>
  <c r="BU32" i="12" s="1" a="1"/>
  <c r="BU32" i="12" s="1"/>
  <c r="O42" i="1"/>
  <c r="BU42" i="1" s="1" a="1"/>
  <c r="BU42" i="1" s="1"/>
  <c r="O27" i="20"/>
  <c r="BU27" i="20" s="1" a="1"/>
  <c r="BU27" i="20" s="1"/>
  <c r="N36" i="3"/>
  <c r="BT36" i="3" s="1" a="1"/>
  <c r="BT36" i="3" s="1"/>
  <c r="N44" i="21"/>
  <c r="BT44" i="21" s="1" a="1"/>
  <c r="BT44" i="21" s="1"/>
  <c r="O31" i="2"/>
  <c r="BU31" i="2" s="1" a="1"/>
  <c r="BU31" i="2" s="1"/>
  <c r="O38" i="15"/>
  <c r="BU38" i="15" s="1" a="1"/>
  <c r="BU38" i="15" s="1"/>
  <c r="O36" i="5"/>
  <c r="BU36" i="5" s="1" a="1"/>
  <c r="BU36" i="5" s="1"/>
  <c r="BT75" i="5"/>
  <c r="O33" i="16"/>
  <c r="BU33" i="16" s="1" a="1"/>
  <c r="BU33" i="16" s="1"/>
  <c r="N17" i="2"/>
  <c r="BT17" i="2" s="1" a="1"/>
  <c r="BT17" i="2" s="1"/>
  <c r="BS56" i="2"/>
  <c r="N20" i="3"/>
  <c r="BT20" i="3" s="1" a="1"/>
  <c r="BT20" i="3" s="1"/>
  <c r="N16" i="10"/>
  <c r="BT16" i="10" s="1" a="1"/>
  <c r="BT16" i="10" s="1"/>
  <c r="CN49" i="7"/>
  <c r="CL49" i="7"/>
  <c r="CJ49" i="7"/>
  <c r="N40" i="18"/>
  <c r="BT40" i="18" s="1" a="1"/>
  <c r="BT40" i="18" s="1"/>
  <c r="N27" i="7"/>
  <c r="BT27" i="7" s="1" a="1"/>
  <c r="BT27" i="7" s="1"/>
  <c r="N15" i="10"/>
  <c r="BT15" i="10" s="1" a="1"/>
  <c r="BT15" i="10" s="1"/>
  <c r="O37" i="19"/>
  <c r="BU37" i="19" s="1" a="1"/>
  <c r="BU37" i="19" s="1"/>
  <c r="N40" i="15"/>
  <c r="BT40" i="15" s="1" a="1"/>
  <c r="BT40" i="15" s="1"/>
  <c r="BS90" i="19"/>
  <c r="BS98" i="19"/>
  <c r="BS91" i="19"/>
  <c r="BS93" i="19"/>
  <c r="BS106" i="19"/>
  <c r="BS87" i="19"/>
  <c r="BS107" i="19"/>
  <c r="BS115" i="19"/>
  <c r="BS120" i="19"/>
  <c r="BS117" i="19"/>
  <c r="BS102" i="19"/>
  <c r="BS94" i="19"/>
  <c r="BS108" i="19"/>
  <c r="BS111" i="19"/>
  <c r="CL49" i="17"/>
  <c r="CJ49" i="17"/>
  <c r="N25" i="16"/>
  <c r="BT25" i="16" s="1" a="1"/>
  <c r="BT25" i="16" s="1"/>
  <c r="O23" i="6"/>
  <c r="BU23" i="6" s="1" a="1"/>
  <c r="BU23" i="6" s="1"/>
  <c r="O23" i="15"/>
  <c r="BU23" i="15" s="1" a="1"/>
  <c r="BU23" i="15" s="1"/>
  <c r="O32" i="7"/>
  <c r="BU32" i="7" s="1" a="1"/>
  <c r="BU32" i="7" s="1"/>
  <c r="O40" i="19"/>
  <c r="BU40" i="19" s="1" a="1"/>
  <c r="BU40" i="19" s="1"/>
  <c r="O31" i="15"/>
  <c r="BU31" i="15" s="1" a="1"/>
  <c r="BU31" i="15" s="1"/>
  <c r="O42" i="3"/>
  <c r="BU42" i="3" s="1" a="1"/>
  <c r="BU42" i="3" s="1"/>
  <c r="N15" i="17"/>
  <c r="BT15" i="17" s="1" a="1"/>
  <c r="BT15" i="17" s="1"/>
  <c r="N40" i="13"/>
  <c r="BT40" i="13" s="1" a="1"/>
  <c r="BT40" i="13" s="1"/>
  <c r="BQ120" i="4"/>
  <c r="BQ49" i="4"/>
  <c r="CE49" i="16"/>
  <c r="CC49" i="16"/>
  <c r="O39" i="2"/>
  <c r="BU39" i="2" s="1" a="1"/>
  <c r="BU39" i="2" s="1"/>
  <c r="N19" i="7"/>
  <c r="BT19" i="7" s="1" a="1"/>
  <c r="BT19" i="7" s="1"/>
  <c r="N40" i="17"/>
  <c r="BT40" i="17" s="1" a="1"/>
  <c r="BT40" i="17" s="1"/>
  <c r="N25" i="14"/>
  <c r="BT25" i="14" s="1" a="1"/>
  <c r="BT25" i="14" s="1"/>
  <c r="N18" i="19"/>
  <c r="BT18" i="19" s="1" a="1"/>
  <c r="BT18" i="19" s="1"/>
  <c r="N34" i="9"/>
  <c r="BT34" i="9" s="1" a="1"/>
  <c r="BT34" i="9" s="1"/>
  <c r="N34" i="5"/>
  <c r="BT34" i="5" s="1" a="1"/>
  <c r="BT34" i="5" s="1"/>
  <c r="BS73" i="5"/>
  <c r="O31" i="20"/>
  <c r="BU31" i="20" s="1" a="1"/>
  <c r="BU31" i="20" s="1"/>
  <c r="O22" i="6"/>
  <c r="BU22" i="6" s="1" a="1"/>
  <c r="BU22" i="6" s="1"/>
  <c r="N26" i="15"/>
  <c r="BT26" i="15" s="1" a="1"/>
  <c r="BT26" i="15" s="1"/>
  <c r="N25" i="17"/>
  <c r="BT25" i="17" s="1" a="1"/>
  <c r="BT25" i="17" s="1"/>
  <c r="N45" i="4"/>
  <c r="BT45" i="4" s="1" a="1"/>
  <c r="BT45" i="4" s="1"/>
  <c r="BS120" i="4"/>
  <c r="BS104" i="21"/>
  <c r="BS112" i="21"/>
  <c r="BS100" i="21"/>
  <c r="BS105" i="21"/>
  <c r="BS93" i="21"/>
  <c r="BS94" i="21"/>
  <c r="BS88" i="21"/>
  <c r="BS97" i="21"/>
  <c r="BS49" i="21"/>
  <c r="BR92" i="18"/>
  <c r="BR100" i="18"/>
  <c r="BR105" i="18"/>
  <c r="BR113" i="18"/>
  <c r="BR93" i="18"/>
  <c r="BR101" i="18"/>
  <c r="BR106" i="18"/>
  <c r="BR114" i="18"/>
  <c r="BR94" i="18"/>
  <c r="BR102" i="18"/>
  <c r="BR107" i="18"/>
  <c r="BR115" i="18"/>
  <c r="BR87" i="18"/>
  <c r="BR95" i="18"/>
  <c r="BR103" i="18"/>
  <c r="BR108" i="18"/>
  <c r="BR120" i="18"/>
  <c r="BR88" i="18"/>
  <c r="BR96" i="18"/>
  <c r="BR109" i="18"/>
  <c r="BR117" i="18"/>
  <c r="BR89" i="18"/>
  <c r="BR97" i="18"/>
  <c r="BR110" i="18"/>
  <c r="BR90" i="18"/>
  <c r="BR98" i="18"/>
  <c r="BR111" i="18"/>
  <c r="BR91" i="18"/>
  <c r="BR99" i="18"/>
  <c r="BR104" i="18"/>
  <c r="O38" i="18"/>
  <c r="BU38" i="18" s="1" a="1"/>
  <c r="BU38" i="18" s="1"/>
  <c r="N16" i="12"/>
  <c r="BT16" i="12" s="1" a="1"/>
  <c r="BT16" i="12" s="1"/>
  <c r="N28" i="2"/>
  <c r="BT28" i="2" s="1" a="1"/>
  <c r="BT28" i="2" s="1"/>
  <c r="BS67" i="2"/>
  <c r="N26" i="10"/>
  <c r="BT26" i="10" s="1" a="1"/>
  <c r="BT26" i="10" s="1"/>
  <c r="N17" i="6"/>
  <c r="BT17" i="6" s="1" a="1"/>
  <c r="BT17" i="6" s="1"/>
  <c r="BS90" i="11"/>
  <c r="BS98" i="11"/>
  <c r="BS113" i="11"/>
  <c r="BS86" i="11"/>
  <c r="BS114" i="11"/>
  <c r="BS101" i="11"/>
  <c r="BS104" i="11"/>
  <c r="BS89" i="11"/>
  <c r="BS91" i="11"/>
  <c r="BS112" i="11"/>
  <c r="O36" i="20"/>
  <c r="BU36" i="20" s="1" a="1"/>
  <c r="BU36" i="20" s="1"/>
  <c r="BT107" i="20"/>
  <c r="O45" i="13"/>
  <c r="BU45" i="13" s="1" a="1"/>
  <c r="BU45" i="13" s="1"/>
  <c r="O46" i="6"/>
  <c r="BU46" i="6" s="1" a="1"/>
  <c r="BU46" i="6" s="1"/>
  <c r="N37" i="17"/>
  <c r="BT37" i="17" s="1" a="1"/>
  <c r="BT37" i="17" s="1"/>
  <c r="O21" i="8"/>
  <c r="BU21" i="8" s="1" a="1"/>
  <c r="BU21" i="8" s="1"/>
  <c r="N15" i="19"/>
  <c r="BT15" i="19" s="1" a="1"/>
  <c r="BT15" i="19" s="1"/>
  <c r="N37" i="11"/>
  <c r="BT37" i="11" s="1" a="1"/>
  <c r="BT37" i="11" s="1"/>
  <c r="N18" i="8"/>
  <c r="BT18" i="8" s="1" a="1"/>
  <c r="BT18" i="8" s="1"/>
  <c r="N23" i="17"/>
  <c r="BT23" i="17" s="1" a="1"/>
  <c r="BT23" i="17" s="1"/>
  <c r="N25" i="20"/>
  <c r="BT25" i="20" s="1" a="1"/>
  <c r="BT25" i="20" s="1"/>
  <c r="N46" i="15"/>
  <c r="BT46" i="15" s="1" a="1"/>
  <c r="BT46" i="15" s="1"/>
  <c r="BS85" i="15"/>
  <c r="N23" i="2"/>
  <c r="BT23" i="2" s="1" a="1"/>
  <c r="BT23" i="2" s="1"/>
  <c r="BX49" i="1"/>
  <c r="BR93" i="1"/>
  <c r="BR101" i="1"/>
  <c r="BR86" i="1"/>
  <c r="BR94" i="1"/>
  <c r="BR102" i="1"/>
  <c r="BR87" i="1"/>
  <c r="BR95" i="1"/>
  <c r="BR103" i="1"/>
  <c r="BR88" i="1"/>
  <c r="BR96" i="1"/>
  <c r="BR89" i="1"/>
  <c r="BR97" i="1"/>
  <c r="BR90" i="1"/>
  <c r="BR98" i="1"/>
  <c r="BR91" i="1"/>
  <c r="BR104" i="1"/>
  <c r="BR112" i="1"/>
  <c r="BR92" i="1"/>
  <c r="BR105" i="1"/>
  <c r="BR113" i="1"/>
  <c r="BR99" i="1"/>
  <c r="BR114" i="1"/>
  <c r="BR100" i="1"/>
  <c r="BR107" i="1"/>
  <c r="BR115" i="1"/>
  <c r="BR108" i="1"/>
  <c r="BR120" i="1"/>
  <c r="BR110" i="1"/>
  <c r="BR111" i="1"/>
  <c r="BR109" i="1"/>
  <c r="BS87" i="3"/>
  <c r="BS102" i="3"/>
  <c r="BS90" i="3"/>
  <c r="BS98" i="3"/>
  <c r="BS101" i="3"/>
  <c r="BS111" i="3"/>
  <c r="BS99" i="3"/>
  <c r="BS113" i="3"/>
  <c r="BS106" i="3"/>
  <c r="BS108" i="3"/>
  <c r="N31" i="8"/>
  <c r="BT31" i="8" s="1" a="1"/>
  <c r="BT31" i="8" s="1"/>
  <c r="O36" i="17"/>
  <c r="BU36" i="17" s="1" a="1"/>
  <c r="BU36" i="17" s="1"/>
  <c r="O16" i="19"/>
  <c r="BU16" i="19" s="1" a="1"/>
  <c r="BU16" i="19" s="1"/>
  <c r="O42" i="17"/>
  <c r="BU42" i="17" s="1" a="1"/>
  <c r="BU42" i="17" s="1"/>
  <c r="O41" i="18"/>
  <c r="BU41" i="18" s="1" a="1"/>
  <c r="BU41" i="18" s="1"/>
  <c r="N37" i="4"/>
  <c r="BT37" i="4" s="1" a="1"/>
  <c r="BT37" i="4" s="1"/>
  <c r="BS108" i="4"/>
  <c r="N25" i="3"/>
  <c r="BT25" i="3" s="1" a="1"/>
  <c r="BT25" i="3" s="1"/>
  <c r="N41" i="4"/>
  <c r="BT41" i="4" s="1" a="1"/>
  <c r="BT41" i="4" s="1"/>
  <c r="BS112" i="4"/>
  <c r="BR86" i="7"/>
  <c r="BR94" i="7"/>
  <c r="BR87" i="7"/>
  <c r="BR95" i="7"/>
  <c r="BR89" i="7"/>
  <c r="BR90" i="7"/>
  <c r="BR98" i="7"/>
  <c r="BR91" i="7"/>
  <c r="BR93" i="7"/>
  <c r="BR110" i="7"/>
  <c r="BR111" i="7"/>
  <c r="BR88" i="7"/>
  <c r="BR112" i="7"/>
  <c r="BR92" i="7"/>
  <c r="BR100" i="7"/>
  <c r="BR105" i="7"/>
  <c r="BR113" i="7"/>
  <c r="BR101" i="7"/>
  <c r="BR106" i="7"/>
  <c r="BR114" i="7"/>
  <c r="BR102" i="7"/>
  <c r="BR107" i="7"/>
  <c r="BR115" i="7"/>
  <c r="BR96" i="7"/>
  <c r="BR103" i="7"/>
  <c r="BR108" i="7"/>
  <c r="BR97" i="7"/>
  <c r="BR109" i="7"/>
  <c r="BR117" i="7"/>
  <c r="BR99" i="7"/>
  <c r="CJ49" i="15"/>
  <c r="CO49" i="9"/>
  <c r="N40" i="11"/>
  <c r="BT40" i="11" s="1" a="1"/>
  <c r="BT40" i="11" s="1"/>
  <c r="O38" i="21"/>
  <c r="BU38" i="21" s="1" a="1"/>
  <c r="BU38" i="21" s="1"/>
  <c r="BT109" i="21"/>
  <c r="N34" i="15"/>
  <c r="BT34" i="15" s="1" a="1"/>
  <c r="BT34" i="15" s="1"/>
  <c r="N34" i="11"/>
  <c r="BT34" i="11" s="1" a="1"/>
  <c r="BT34" i="11" s="1"/>
  <c r="N28" i="21"/>
  <c r="BT28" i="21" s="1" a="1"/>
  <c r="BT28" i="21" s="1"/>
  <c r="BQ120" i="19"/>
  <c r="BS88" i="14"/>
  <c r="BS89" i="14"/>
  <c r="BS97" i="14"/>
  <c r="BS98" i="14"/>
  <c r="BS91" i="14"/>
  <c r="BS99" i="14"/>
  <c r="BS93" i="14"/>
  <c r="BS114" i="14"/>
  <c r="BS95" i="14"/>
  <c r="BS103" i="14"/>
  <c r="BS115" i="14"/>
  <c r="O25" i="10"/>
  <c r="BU25" i="10" s="1" a="1"/>
  <c r="BU25" i="10" s="1"/>
  <c r="O25" i="13"/>
  <c r="BU25" i="13" s="1" a="1"/>
  <c r="BU25" i="13" s="1"/>
  <c r="O20" i="8"/>
  <c r="BU20" i="8" s="1" a="1"/>
  <c r="BU20" i="8" s="1"/>
  <c r="N30" i="21"/>
  <c r="BT30" i="21" s="1" a="1"/>
  <c r="BT30" i="21" s="1"/>
  <c r="N45" i="5"/>
  <c r="BT45" i="5" s="1" a="1"/>
  <c r="BT45" i="5" s="1"/>
  <c r="N21" i="11"/>
  <c r="BT21" i="11" s="1" a="1"/>
  <c r="BT21" i="11" s="1"/>
  <c r="N39" i="10"/>
  <c r="BT39" i="10" s="1" a="1"/>
  <c r="BT39" i="10" s="1"/>
  <c r="CV49" i="4"/>
  <c r="BQ120" i="16"/>
  <c r="BS90" i="16"/>
  <c r="BS98" i="16"/>
  <c r="BS111" i="16"/>
  <c r="BS99" i="16"/>
  <c r="BS104" i="16"/>
  <c r="BS112" i="16"/>
  <c r="BS92" i="16"/>
  <c r="BS100" i="16"/>
  <c r="BS105" i="16"/>
  <c r="BS93" i="16"/>
  <c r="BS114" i="16"/>
  <c r="BS94" i="16"/>
  <c r="BS102" i="16"/>
  <c r="BS87" i="16"/>
  <c r="BS95" i="16"/>
  <c r="BS120" i="16"/>
  <c r="BS88" i="16"/>
  <c r="BS89" i="16"/>
  <c r="BS97" i="16"/>
  <c r="BS110" i="16"/>
  <c r="N26" i="18"/>
  <c r="BT26" i="18" s="1" a="1"/>
  <c r="BT26" i="18" s="1"/>
  <c r="N26" i="9"/>
  <c r="BT26" i="9" s="1" a="1"/>
  <c r="BT26" i="9" s="1"/>
  <c r="O29" i="12"/>
  <c r="BU29" i="12" s="1" a="1"/>
  <c r="BU29" i="12" s="1"/>
  <c r="O20" i="1"/>
  <c r="BU20" i="1" s="1" a="1"/>
  <c r="BU20" i="1" s="1"/>
  <c r="N44" i="16"/>
  <c r="BT44" i="16" s="1" a="1"/>
  <c r="BT44" i="16" s="1"/>
  <c r="N21" i="2"/>
  <c r="BT21" i="2" s="1" a="1"/>
  <c r="BT21" i="2" s="1"/>
  <c r="N20" i="21"/>
  <c r="BT20" i="21" s="1" a="1"/>
  <c r="BT20" i="21" s="1"/>
  <c r="N21" i="20"/>
  <c r="BT21" i="20" s="1" a="1"/>
  <c r="BT21" i="20" s="1"/>
  <c r="BR73" i="19"/>
  <c r="BR61" i="19"/>
  <c r="BR83" i="19"/>
  <c r="BR56" i="19"/>
  <c r="BR82" i="6"/>
  <c r="CO49" i="11"/>
  <c r="CE49" i="6"/>
  <c r="BS74" i="2"/>
  <c r="BS82" i="2"/>
  <c r="BS70" i="2"/>
  <c r="BS83" i="2"/>
  <c r="BS71" i="2"/>
  <c r="BS76" i="2"/>
  <c r="BS64" i="2"/>
  <c r="BS78" i="2"/>
  <c r="BS66" i="2"/>
  <c r="BS79" i="2"/>
  <c r="BS59" i="2"/>
  <c r="BS72" i="2"/>
  <c r="CN49" i="12"/>
  <c r="BT61" i="9"/>
  <c r="BT90" i="6"/>
  <c r="O19" i="19"/>
  <c r="BU19" i="19" s="1" a="1"/>
  <c r="BU19" i="19" s="1"/>
  <c r="BT90" i="19"/>
  <c r="O44" i="2"/>
  <c r="BU44" i="2" s="1" a="1"/>
  <c r="BU44" i="2" s="1"/>
  <c r="BT83" i="2"/>
  <c r="O43" i="17"/>
  <c r="BU43" i="17" s="1" a="1"/>
  <c r="BU43" i="17" s="1"/>
  <c r="O25" i="8"/>
  <c r="BU25" i="8" s="1" a="1"/>
  <c r="BU25" i="8" s="1"/>
  <c r="O21" i="1"/>
  <c r="BU21" i="1" s="1" a="1"/>
  <c r="BU21" i="1" s="1"/>
  <c r="O28" i="15"/>
  <c r="BU28" i="15" s="1" a="1"/>
  <c r="BU28" i="15" s="1"/>
  <c r="O19" i="20"/>
  <c r="BU19" i="20" s="1" a="1"/>
  <c r="BU19" i="20" s="1"/>
  <c r="N29" i="14"/>
  <c r="BT29" i="14" s="1" a="1"/>
  <c r="BT29" i="14" s="1"/>
  <c r="N38" i="9"/>
  <c r="BT38" i="9" s="1" a="1"/>
  <c r="BT38" i="9" s="1"/>
  <c r="N42" i="20"/>
  <c r="BT42" i="20" s="1" a="1"/>
  <c r="BT42" i="20" s="1"/>
  <c r="BQ120" i="21"/>
  <c r="BQ49" i="21"/>
  <c r="N44" i="9"/>
  <c r="BT44" i="9" s="1" a="1"/>
  <c r="BT44" i="9" s="1"/>
  <c r="N25" i="19"/>
  <c r="BT25" i="19" s="1" a="1"/>
  <c r="BT25" i="19" s="1"/>
  <c r="BQ120" i="11"/>
  <c r="N21" i="19"/>
  <c r="BT21" i="19" s="1" a="1"/>
  <c r="BT21" i="19" s="1"/>
  <c r="N40" i="12"/>
  <c r="BT40" i="12" s="1" a="1"/>
  <c r="BT40" i="12" s="1"/>
  <c r="O27" i="11"/>
  <c r="BU27" i="11" s="1" a="1"/>
  <c r="BU27" i="11" s="1"/>
  <c r="O35" i="5"/>
  <c r="BU35" i="5" s="1" a="1"/>
  <c r="BU35" i="5" s="1"/>
  <c r="O42" i="11"/>
  <c r="BU42" i="11" s="1" a="1"/>
  <c r="BU42" i="11" s="1"/>
  <c r="O35" i="10"/>
  <c r="BU35" i="10" s="1" a="1"/>
  <c r="BU35" i="10" s="1"/>
  <c r="O28" i="19"/>
  <c r="BU28" i="19" s="1" a="1"/>
  <c r="BU28" i="19" s="1"/>
  <c r="O44" i="6"/>
  <c r="BU44" i="6" s="1" a="1"/>
  <c r="BU44" i="6" s="1"/>
  <c r="O44" i="5"/>
  <c r="BU44" i="5" s="1" a="1"/>
  <c r="BU44" i="5" s="1"/>
  <c r="O24" i="10"/>
  <c r="BU24" i="10" s="1" a="1"/>
  <c r="BU24" i="10" s="1"/>
  <c r="N18" i="15"/>
  <c r="BT18" i="15" s="1" a="1"/>
  <c r="BT18" i="15" s="1"/>
  <c r="N36" i="2"/>
  <c r="BT36" i="2" s="1" a="1"/>
  <c r="BT36" i="2" s="1"/>
  <c r="N41" i="10"/>
  <c r="BT41" i="10" s="1" a="1"/>
  <c r="BT41" i="10" s="1"/>
  <c r="N32" i="16"/>
  <c r="BT32" i="16" s="1" a="1"/>
  <c r="BT32" i="16" s="1"/>
  <c r="N45" i="3"/>
  <c r="BT45" i="3" s="1" a="1"/>
  <c r="BT45" i="3" s="1"/>
  <c r="BS86" i="20"/>
  <c r="BS94" i="20"/>
  <c r="BS88" i="20"/>
  <c r="BS89" i="20"/>
  <c r="BS97" i="20"/>
  <c r="BS102" i="20"/>
  <c r="BS107" i="20"/>
  <c r="BS115" i="20"/>
  <c r="BS117" i="20"/>
  <c r="BS90" i="20"/>
  <c r="BS110" i="20"/>
  <c r="BS111" i="20"/>
  <c r="BS98" i="20"/>
  <c r="BS105" i="20"/>
  <c r="BS106" i="20"/>
  <c r="BS114" i="20"/>
  <c r="N34" i="10"/>
  <c r="BT34" i="10" s="1" a="1"/>
  <c r="BT34" i="10" s="1"/>
  <c r="O46" i="7"/>
  <c r="BU46" i="7" s="1" a="1"/>
  <c r="BU46" i="7" s="1"/>
  <c r="O19" i="1"/>
  <c r="BU19" i="1" s="1" a="1"/>
  <c r="BU19" i="1" s="1"/>
  <c r="CP49" i="3"/>
  <c r="BQ120" i="3"/>
  <c r="O33" i="12"/>
  <c r="BU33" i="12" s="1" a="1"/>
  <c r="BU33" i="12" s="1"/>
  <c r="O46" i="5"/>
  <c r="BU46" i="5" s="1" a="1"/>
  <c r="BU46" i="5" s="1"/>
  <c r="BT85" i="5"/>
  <c r="O34" i="18"/>
  <c r="BU34" i="18" s="1" a="1"/>
  <c r="BU34" i="18" s="1"/>
  <c r="BR86" i="15"/>
  <c r="BR94" i="15"/>
  <c r="BR102" i="15"/>
  <c r="BR107" i="15"/>
  <c r="BR87" i="15"/>
  <c r="BR95" i="15"/>
  <c r="BR103" i="15"/>
  <c r="BR88" i="15"/>
  <c r="BR96" i="15"/>
  <c r="BR109" i="15"/>
  <c r="BR89" i="15"/>
  <c r="BR97" i="15"/>
  <c r="BR90" i="15"/>
  <c r="BR111" i="15"/>
  <c r="BR91" i="15"/>
  <c r="BR99" i="15"/>
  <c r="BR104" i="15"/>
  <c r="BR108" i="15"/>
  <c r="BR115" i="15"/>
  <c r="BR101" i="15"/>
  <c r="BR110" i="15"/>
  <c r="BR120" i="15"/>
  <c r="BR113" i="15"/>
  <c r="BR117" i="15"/>
  <c r="BR112" i="15"/>
  <c r="BR92" i="15"/>
  <c r="BR105" i="15"/>
  <c r="BR93" i="15"/>
  <c r="BR106" i="15"/>
  <c r="BR114" i="15"/>
  <c r="CB49" i="15"/>
  <c r="CG49" i="9"/>
  <c r="N33" i="13"/>
  <c r="BT33" i="13" s="1" a="1"/>
  <c r="BT33" i="13" s="1"/>
  <c r="BS72" i="13"/>
  <c r="BQ120" i="14"/>
  <c r="BU49" i="14"/>
  <c r="BT49" i="17"/>
  <c r="BR88" i="17"/>
  <c r="BR96" i="17"/>
  <c r="BR97" i="17"/>
  <c r="BR90" i="17"/>
  <c r="BR98" i="17"/>
  <c r="BR91" i="17"/>
  <c r="BR99" i="17"/>
  <c r="BR104" i="17"/>
  <c r="BR92" i="17"/>
  <c r="BR100" i="17"/>
  <c r="BR105" i="17"/>
  <c r="BR93" i="17"/>
  <c r="BR101" i="17"/>
  <c r="BR86" i="17"/>
  <c r="BR94" i="17"/>
  <c r="BR102" i="17"/>
  <c r="BR108" i="17"/>
  <c r="BR120" i="17"/>
  <c r="BR109" i="17"/>
  <c r="BR117" i="17"/>
  <c r="BR87" i="17"/>
  <c r="BR110" i="17"/>
  <c r="BR95" i="17"/>
  <c r="BR111" i="17"/>
  <c r="BR103" i="17"/>
  <c r="BR112" i="17"/>
  <c r="BR113" i="17"/>
  <c r="BR106" i="17"/>
  <c r="BR114" i="17"/>
  <c r="BR107" i="17"/>
  <c r="BR115" i="17"/>
  <c r="O37" i="1"/>
  <c r="BU37" i="1" s="1" a="1"/>
  <c r="BU37" i="1" s="1"/>
  <c r="O32" i="1"/>
  <c r="BU32" i="1" s="1" a="1"/>
  <c r="BU32" i="1" s="1"/>
  <c r="O35" i="17"/>
  <c r="BU35" i="17" s="1" a="1"/>
  <c r="BU35" i="17" s="1"/>
  <c r="O36" i="6"/>
  <c r="BU36" i="6" s="1" a="1"/>
  <c r="BU36" i="6" s="1"/>
  <c r="O22" i="1"/>
  <c r="BU22" i="1" s="1" a="1"/>
  <c r="BU22" i="1" s="1"/>
  <c r="O30" i="1"/>
  <c r="BU30" i="1" s="1" a="1"/>
  <c r="BU30" i="1" s="1"/>
  <c r="O16" i="16"/>
  <c r="BU16" i="16" s="1" a="1"/>
  <c r="BU16" i="16" s="1"/>
  <c r="N35" i="18"/>
  <c r="BT35" i="18" s="1" a="1"/>
  <c r="BT35" i="18" s="1"/>
  <c r="CN49" i="4"/>
  <c r="N36" i="21"/>
  <c r="BT36" i="21" s="1" a="1"/>
  <c r="BT36" i="21" s="1"/>
  <c r="N35" i="11"/>
  <c r="BT35" i="11" s="1" a="1"/>
  <c r="BT35" i="11" s="1"/>
  <c r="BS15" i="12" a="1"/>
  <c r="BS15" i="12" s="1"/>
  <c r="L47" i="12"/>
  <c r="N15" i="4"/>
  <c r="BT15" i="4" s="1" a="1"/>
  <c r="BT15" i="4" s="1"/>
  <c r="BS86" i="4"/>
  <c r="N45" i="11"/>
  <c r="BT45" i="11" s="1" a="1"/>
  <c r="BT45" i="11" s="1"/>
  <c r="O35" i="7"/>
  <c r="BU35" i="7" s="1" a="1"/>
  <c r="BU35" i="7" s="1"/>
  <c r="CU49" i="11"/>
  <c r="BZ49" i="12"/>
  <c r="BS66" i="19"/>
  <c r="BS70" i="19"/>
  <c r="O19" i="11"/>
  <c r="BU19" i="11" s="1" a="1"/>
  <c r="BU19" i="11" s="1"/>
  <c r="N31" i="14"/>
  <c r="BT31" i="14" s="1" a="1"/>
  <c r="BT31" i="14" s="1"/>
  <c r="BS70" i="14"/>
  <c r="CM49" i="18"/>
  <c r="O43" i="20"/>
  <c r="BU43" i="20" s="1" a="1"/>
  <c r="BU43" i="20" s="1"/>
  <c r="N34" i="13"/>
  <c r="BT34" i="13" s="1" a="1"/>
  <c r="BT34" i="13" s="1"/>
  <c r="BS73" i="13"/>
  <c r="N32" i="21"/>
  <c r="BT32" i="21" s="1" a="1"/>
  <c r="BT32" i="21" s="1"/>
  <c r="N32" i="15"/>
  <c r="BT32" i="15" s="1" a="1"/>
  <c r="BT32" i="15" s="1"/>
  <c r="N31" i="17"/>
  <c r="BT31" i="17" s="1" a="1"/>
  <c r="BT31" i="17" s="1"/>
  <c r="BS102" i="17"/>
  <c r="N29" i="3"/>
  <c r="BT29" i="3" s="1" a="1"/>
  <c r="BT29" i="3" s="1"/>
  <c r="BR92" i="6"/>
  <c r="BR100" i="6"/>
  <c r="BR105" i="6"/>
  <c r="BR93" i="6"/>
  <c r="BR94" i="6"/>
  <c r="BR102" i="6"/>
  <c r="BR88" i="6"/>
  <c r="BR89" i="6"/>
  <c r="BR97" i="6"/>
  <c r="BR111" i="6"/>
  <c r="BR98" i="6"/>
  <c r="BR99" i="6"/>
  <c r="BR113" i="6"/>
  <c r="BR90" i="6"/>
  <c r="BR103" i="6"/>
  <c r="BR106" i="6"/>
  <c r="BR114" i="6"/>
  <c r="BR107" i="6"/>
  <c r="BR115" i="6"/>
  <c r="BR108" i="6"/>
  <c r="BR120" i="6"/>
  <c r="BR109" i="6"/>
  <c r="BR87" i="6"/>
  <c r="BR104" i="6"/>
  <c r="BR117" i="6"/>
  <c r="O31" i="16"/>
  <c r="BU31" i="16" s="1" a="1"/>
  <c r="BU31" i="16" s="1"/>
  <c r="L47" i="8"/>
  <c r="BS15" i="8" a="1"/>
  <c r="BS15" i="8" s="1"/>
  <c r="N39" i="15"/>
  <c r="BT39" i="15" s="1" a="1"/>
  <c r="BT39" i="15" s="1"/>
  <c r="N42" i="14"/>
  <c r="BT42" i="14" s="1" a="1"/>
  <c r="BT42" i="14" s="1"/>
  <c r="BQ120" i="20"/>
  <c r="N29" i="19"/>
  <c r="BT29" i="19" s="1" a="1"/>
  <c r="BT29" i="19" s="1"/>
  <c r="O20" i="2"/>
  <c r="BU20" i="2" s="1" a="1"/>
  <c r="BU20" i="2" s="1"/>
  <c r="BT59" i="2"/>
  <c r="O40" i="4"/>
  <c r="BU40" i="4" s="1" a="1"/>
  <c r="BU40" i="4" s="1"/>
  <c r="N16" i="5"/>
  <c r="BT16" i="5" s="1" a="1"/>
  <c r="BT16" i="5" s="1"/>
  <c r="BS55" i="5"/>
  <c r="N29" i="5"/>
  <c r="BT29" i="5" s="1" a="1"/>
  <c r="BT29" i="5" s="1"/>
  <c r="N29" i="13"/>
  <c r="BT29" i="13" s="1" a="1"/>
  <c r="BT29" i="13" s="1"/>
  <c r="N27" i="13"/>
  <c r="BT27" i="13" s="1" a="1"/>
  <c r="BT27" i="13" s="1"/>
  <c r="BS66" i="13"/>
  <c r="N19" i="21"/>
  <c r="BT19" i="21" s="1" a="1"/>
  <c r="BT19" i="21" s="1"/>
  <c r="O27" i="3"/>
  <c r="BU27" i="3" s="1" a="1"/>
  <c r="BU27" i="3" s="1"/>
  <c r="BT98" i="3"/>
  <c r="BT84" i="2"/>
  <c r="O27" i="1"/>
  <c r="BU27" i="1" s="1" a="1"/>
  <c r="BU27" i="1" s="1"/>
  <c r="O21" i="13"/>
  <c r="BU21" i="13" s="1" a="1"/>
  <c r="BU21" i="13" s="1"/>
  <c r="N30" i="15"/>
  <c r="BT30" i="15" s="1" a="1"/>
  <c r="BT30" i="15" s="1"/>
  <c r="N23" i="11"/>
  <c r="BT23" i="11" s="1" a="1"/>
  <c r="BT23" i="11" s="1"/>
  <c r="N18" i="21"/>
  <c r="BT18" i="21" s="1" a="1"/>
  <c r="BT18" i="21" s="1"/>
  <c r="N43" i="8"/>
  <c r="BT43" i="8" s="1" a="1"/>
  <c r="BT43" i="8" s="1"/>
  <c r="N34" i="2"/>
  <c r="BT34" i="2" s="1" a="1"/>
  <c r="BT34" i="2" s="1"/>
  <c r="N28" i="20"/>
  <c r="BT28" i="20" s="1" a="1"/>
  <c r="BT28" i="20" s="1"/>
  <c r="CS49" i="7"/>
  <c r="BT107" i="15"/>
  <c r="BS91" i="9"/>
  <c r="BS92" i="9"/>
  <c r="BS93" i="9"/>
  <c r="BS88" i="9"/>
  <c r="BS90" i="9"/>
  <c r="BS101" i="9"/>
  <c r="BS114" i="9"/>
  <c r="BS102" i="9"/>
  <c r="BS107" i="9"/>
  <c r="BS95" i="9"/>
  <c r="BS120" i="9"/>
  <c r="BS117" i="9"/>
  <c r="BS104" i="9"/>
  <c r="BS111" i="9"/>
  <c r="BS49" i="9"/>
  <c r="BY49" i="9"/>
  <c r="N39" i="19"/>
  <c r="BT39" i="19" s="1" a="1"/>
  <c r="BT39" i="19" s="1"/>
  <c r="N32" i="9"/>
  <c r="BT32" i="9" s="1" a="1"/>
  <c r="BT32" i="9" s="1"/>
  <c r="N16" i="7"/>
  <c r="BT16" i="7" s="1" a="1"/>
  <c r="BT16" i="7" s="1"/>
  <c r="N28" i="13"/>
  <c r="BT28" i="13" s="1" a="1"/>
  <c r="BT28" i="13" s="1"/>
  <c r="N17" i="12"/>
  <c r="BT17" i="12" s="1" a="1"/>
  <c r="BT17" i="12" s="1"/>
  <c r="CU49" i="17"/>
  <c r="N23" i="18"/>
  <c r="BT23" i="18" s="1" a="1"/>
  <c r="BT23" i="18" s="1"/>
  <c r="O35" i="6"/>
  <c r="BU35" i="6" s="1" a="1"/>
  <c r="BU35" i="6" s="1"/>
  <c r="O36" i="12"/>
  <c r="BU36" i="12" s="1" a="1"/>
  <c r="BU36" i="12" s="1"/>
  <c r="O26" i="7"/>
  <c r="BU26" i="7" s="1" a="1"/>
  <c r="BU26" i="7" s="1"/>
  <c r="N46" i="2"/>
  <c r="BT46" i="2" s="1" a="1"/>
  <c r="BT46" i="2" s="1"/>
  <c r="N34" i="3"/>
  <c r="BT34" i="3" s="1" a="1"/>
  <c r="BT34" i="3" s="1"/>
  <c r="N22" i="2"/>
  <c r="BT22" i="2" s="1" a="1"/>
  <c r="BT22" i="2" s="1"/>
  <c r="N41" i="3"/>
  <c r="BT41" i="3" s="1" a="1"/>
  <c r="BT41" i="3" s="1"/>
  <c r="N19" i="18"/>
  <c r="BT19" i="18" s="1" a="1"/>
  <c r="BT19" i="18" s="1"/>
  <c r="BS90" i="18"/>
  <c r="BR86" i="4"/>
  <c r="BR87" i="4"/>
  <c r="BR90" i="4"/>
  <c r="BR96" i="4"/>
  <c r="BR97" i="4"/>
  <c r="BR98" i="4"/>
  <c r="BR99" i="4"/>
  <c r="BR92" i="4"/>
  <c r="BR100" i="4"/>
  <c r="BR105" i="4"/>
  <c r="BR93" i="4"/>
  <c r="BR101" i="4"/>
  <c r="BR94" i="4"/>
  <c r="BR102" i="4"/>
  <c r="BR88" i="4"/>
  <c r="BR95" i="4"/>
  <c r="BR103" i="4"/>
  <c r="BR104" i="4"/>
  <c r="BR112" i="4"/>
  <c r="BR113" i="4"/>
  <c r="BR114" i="4"/>
  <c r="BR107" i="4"/>
  <c r="BR108" i="4"/>
  <c r="BR120" i="4"/>
  <c r="BR109" i="4"/>
  <c r="BR117" i="4"/>
  <c r="BR106" i="4"/>
  <c r="BR111" i="4"/>
  <c r="BR110" i="4"/>
  <c r="BR115" i="4"/>
  <c r="CF49" i="4"/>
  <c r="N22" i="15"/>
  <c r="BT22" i="15" s="1" a="1"/>
  <c r="BT22" i="15" s="1"/>
  <c r="N24" i="20"/>
  <c r="BT24" i="20" s="1" a="1"/>
  <c r="BT24" i="20" s="1"/>
  <c r="N15" i="5"/>
  <c r="BT15" i="5" s="1" a="1"/>
  <c r="BT15" i="5" s="1"/>
  <c r="O28" i="3"/>
  <c r="BU28" i="3" s="1" a="1"/>
  <c r="BU28" i="3" s="1"/>
  <c r="BT99" i="3"/>
  <c r="N20" i="4"/>
  <c r="BT20" i="4" s="1" a="1"/>
  <c r="BT20" i="4" s="1"/>
  <c r="N29" i="11"/>
  <c r="BT29" i="11" s="1" a="1"/>
  <c r="BT29" i="11" s="1"/>
  <c r="BR94" i="8"/>
  <c r="BR88" i="8"/>
  <c r="BR90" i="8"/>
  <c r="BR98" i="8"/>
  <c r="BR103" i="8"/>
  <c r="BR108" i="8"/>
  <c r="BR120" i="8"/>
  <c r="BR92" i="8"/>
  <c r="BR109" i="8"/>
  <c r="BR93" i="8"/>
  <c r="BR110" i="8"/>
  <c r="BR95" i="8"/>
  <c r="BR91" i="8"/>
  <c r="BR96" i="8"/>
  <c r="BR99" i="8"/>
  <c r="BR112" i="8"/>
  <c r="BR97" i="8"/>
  <c r="BR100" i="8"/>
  <c r="BR105" i="8"/>
  <c r="BR113" i="8"/>
  <c r="BR101" i="8"/>
  <c r="BR107" i="8"/>
  <c r="BR106" i="8"/>
  <c r="BR102" i="8"/>
  <c r="BR114" i="8"/>
  <c r="BS89" i="10"/>
  <c r="BS93" i="10"/>
  <c r="BS101" i="10"/>
  <c r="BS106" i="10"/>
  <c r="BS94" i="10"/>
  <c r="BS107" i="10"/>
  <c r="BS115" i="10"/>
  <c r="BS95" i="10"/>
  <c r="BS103" i="10"/>
  <c r="BS96" i="10"/>
  <c r="BS117" i="10"/>
  <c r="BS88" i="10"/>
  <c r="BS104" i="6"/>
  <c r="BS92" i="6"/>
  <c r="BS100" i="6"/>
  <c r="BS93" i="6"/>
  <c r="BS87" i="6"/>
  <c r="BS89" i="6"/>
  <c r="BS117" i="6"/>
  <c r="BS110" i="6"/>
  <c r="BS97" i="6"/>
  <c r="BS102" i="6"/>
  <c r="BS113" i="6"/>
  <c r="BS90" i="6"/>
  <c r="BS106" i="6"/>
  <c r="BS107" i="6"/>
  <c r="BS94" i="6"/>
  <c r="BS111" i="6"/>
  <c r="BS115" i="6"/>
  <c r="BR79" i="12"/>
  <c r="CB49" i="12"/>
  <c r="BS56" i="10"/>
  <c r="BS64" i="10"/>
  <c r="BS74" i="10"/>
  <c r="BS75" i="10"/>
  <c r="BS83" i="10"/>
  <c r="BR58" i="5"/>
  <c r="BR66" i="5"/>
  <c r="BR79" i="5"/>
  <c r="BR59" i="5"/>
  <c r="BR67" i="5"/>
  <c r="BR72" i="5"/>
  <c r="BR80" i="5"/>
  <c r="BR60" i="5"/>
  <c r="BR68" i="5"/>
  <c r="BR73" i="5"/>
  <c r="BR61" i="5"/>
  <c r="BR69" i="5"/>
  <c r="BR74" i="5"/>
  <c r="BR82" i="5"/>
  <c r="BR54" i="5"/>
  <c r="BR62" i="5"/>
  <c r="BR70" i="5"/>
  <c r="BR75" i="5"/>
  <c r="BR83" i="5"/>
  <c r="BR55" i="5"/>
  <c r="BR63" i="5"/>
  <c r="BR71" i="5"/>
  <c r="BR76" i="5"/>
  <c r="BR84" i="5"/>
  <c r="BR56" i="5"/>
  <c r="BR64" i="5"/>
  <c r="BR77" i="5"/>
  <c r="BR85" i="5"/>
  <c r="BR57" i="5"/>
  <c r="BR65" i="5"/>
  <c r="BT76" i="19"/>
  <c r="BS66" i="5"/>
  <c r="BS59" i="5"/>
  <c r="BS67" i="5"/>
  <c r="BS72" i="5"/>
  <c r="BS80" i="5"/>
  <c r="BS61" i="5"/>
  <c r="BS74" i="5"/>
  <c r="BS82" i="5"/>
  <c r="BS62" i="5"/>
  <c r="BS70" i="5"/>
  <c r="BS75" i="5"/>
  <c r="BS83" i="5"/>
  <c r="BS63" i="5"/>
  <c r="BS56" i="5"/>
  <c r="BS64" i="5"/>
  <c r="BS85" i="5"/>
  <c r="O43" i="3"/>
  <c r="BU43" i="3" s="1" a="1"/>
  <c r="BU43" i="3" s="1"/>
  <c r="O39" i="17"/>
  <c r="BU39" i="17" s="1" a="1"/>
  <c r="BU39" i="17" s="1"/>
  <c r="O20" i="15"/>
  <c r="BU20" i="15" s="1" a="1"/>
  <c r="BU20" i="15" s="1"/>
  <c r="O39" i="16"/>
  <c r="BU39" i="16" s="1" a="1"/>
  <c r="BU39" i="16" s="1"/>
  <c r="BT110" i="16"/>
  <c r="O35" i="20"/>
  <c r="BU35" i="20" s="1" a="1"/>
  <c r="BU35" i="20" s="1"/>
  <c r="BT106" i="20"/>
  <c r="O30" i="9"/>
  <c r="BU30" i="9" s="1" a="1"/>
  <c r="BU30" i="9" s="1"/>
  <c r="BT101" i="9"/>
  <c r="O16" i="18"/>
  <c r="BU16" i="18" s="1" a="1"/>
  <c r="BU16" i="18" s="1"/>
  <c r="O20" i="13"/>
  <c r="BU20" i="13" s="1" a="1"/>
  <c r="BU20" i="13" s="1"/>
  <c r="O27" i="16"/>
  <c r="BU27" i="16" s="1" a="1"/>
  <c r="BU27" i="16" s="1"/>
  <c r="BT98" i="16"/>
  <c r="N27" i="6"/>
  <c r="BT27" i="6" s="1" a="1"/>
  <c r="BT27" i="6" s="1"/>
  <c r="CC49" i="18"/>
  <c r="N44" i="8"/>
  <c r="BT44" i="8" s="1" a="1"/>
  <c r="BT44" i="8" s="1"/>
  <c r="N38" i="14"/>
  <c r="BT38" i="14" s="1" a="1"/>
  <c r="BT38" i="14" s="1"/>
  <c r="BS106" i="12"/>
  <c r="BS94" i="12"/>
  <c r="BS102" i="12"/>
  <c r="BS107" i="12"/>
  <c r="BS103" i="12"/>
  <c r="BS108" i="12"/>
  <c r="BS120" i="12"/>
  <c r="BS96" i="12"/>
  <c r="BS117" i="12"/>
  <c r="BS110" i="12"/>
  <c r="BS91" i="12"/>
  <c r="BS111" i="12"/>
  <c r="BS92" i="12"/>
  <c r="BS99" i="12"/>
  <c r="BS104" i="12"/>
  <c r="BS112" i="12"/>
  <c r="BS105" i="12"/>
  <c r="BS113" i="12"/>
  <c r="BS49" i="12"/>
  <c r="CD49" i="11"/>
  <c r="N33" i="17"/>
  <c r="BT33" i="17" s="1" a="1"/>
  <c r="BT33" i="17" s="1"/>
  <c r="BS104" i="17"/>
  <c r="N35" i="13"/>
  <c r="BT35" i="13" s="1" a="1"/>
  <c r="BT35" i="13" s="1"/>
  <c r="O20" i="9"/>
  <c r="BU20" i="9" s="1" a="1"/>
  <c r="BU20" i="9" s="1"/>
  <c r="BT91" i="9"/>
  <c r="O16" i="3"/>
  <c r="BU16" i="3" s="1" a="1"/>
  <c r="BU16" i="3" s="1"/>
  <c r="BT87" i="3"/>
  <c r="O26" i="21"/>
  <c r="BU26" i="21" s="1" a="1"/>
  <c r="BU26" i="21" s="1"/>
  <c r="BT97" i="21"/>
  <c r="O30" i="16"/>
  <c r="BT117" i="20"/>
  <c r="O24" i="13"/>
  <c r="BU24" i="13" s="1" a="1"/>
  <c r="BU24" i="13" s="1"/>
  <c r="O22" i="19"/>
  <c r="BU22" i="19" s="1" a="1"/>
  <c r="BU22" i="19" s="1"/>
  <c r="N31" i="11"/>
  <c r="BT31" i="11" s="1" a="1"/>
  <c r="BT31" i="11" s="1"/>
  <c r="N43" i="21"/>
  <c r="BT43" i="21" s="1" a="1"/>
  <c r="BT43" i="21" s="1"/>
  <c r="N18" i="7"/>
  <c r="BT18" i="7" s="1" a="1"/>
  <c r="BT18" i="7" s="1"/>
  <c r="BS89" i="7"/>
  <c r="O25" i="5"/>
  <c r="BU25" i="5" s="1" a="1"/>
  <c r="BU25" i="5" s="1"/>
  <c r="O16" i="9"/>
  <c r="BU16" i="9" s="1" a="1"/>
  <c r="BU16" i="9" s="1"/>
  <c r="BT87" i="9"/>
  <c r="CG49" i="1"/>
  <c r="O42" i="12"/>
  <c r="BU42" i="12" s="1" a="1"/>
  <c r="BU42" i="12" s="1"/>
  <c r="BQ120" i="9"/>
  <c r="BQ49" i="9"/>
  <c r="O29" i="6"/>
  <c r="BU29" i="6" s="1" a="1"/>
  <c r="BU29" i="6" s="1"/>
  <c r="N21" i="3"/>
  <c r="BT21" i="3" s="1" a="1"/>
  <c r="BT21" i="3" s="1"/>
  <c r="BT108" i="19"/>
  <c r="BR89" i="19"/>
  <c r="BR97" i="19"/>
  <c r="BR90" i="19"/>
  <c r="BR98" i="19"/>
  <c r="BR91" i="19"/>
  <c r="BR99" i="19"/>
  <c r="BR104" i="19"/>
  <c r="BR92" i="19"/>
  <c r="BR93" i="19"/>
  <c r="BR86" i="19"/>
  <c r="BR94" i="19"/>
  <c r="BR102" i="19"/>
  <c r="BR107" i="19"/>
  <c r="BR87" i="19"/>
  <c r="BR115" i="19"/>
  <c r="BR109" i="19"/>
  <c r="BR117" i="19"/>
  <c r="BR100" i="19"/>
  <c r="BR110" i="19"/>
  <c r="BR88" i="19"/>
  <c r="BR103" i="19"/>
  <c r="BR111" i="19"/>
  <c r="BR95" i="19"/>
  <c r="BR96" i="19"/>
  <c r="BR113" i="19"/>
  <c r="BR105" i="19"/>
  <c r="BR114" i="19"/>
  <c r="BR112" i="19"/>
  <c r="N46" i="14"/>
  <c r="BT46" i="14" s="1" a="1"/>
  <c r="BT46" i="14" s="1"/>
  <c r="O20" i="19"/>
  <c r="BU20" i="19" s="1" a="1"/>
  <c r="BU20" i="19" s="1"/>
  <c r="O23" i="13"/>
  <c r="BU23" i="13" s="1" a="1"/>
  <c r="BU23" i="13" s="1"/>
  <c r="O16" i="15"/>
  <c r="BU16" i="15" s="1" a="1"/>
  <c r="BU16" i="15" s="1"/>
  <c r="O44" i="10"/>
  <c r="BU44" i="10" s="1" a="1"/>
  <c r="BU44" i="10" s="1"/>
  <c r="BT115" i="10"/>
  <c r="O21" i="6"/>
  <c r="BU21" i="6" s="1" a="1"/>
  <c r="BU21" i="6" s="1"/>
  <c r="O37" i="15"/>
  <c r="BU37" i="15" s="1" a="1"/>
  <c r="BU37" i="15" s="1"/>
  <c r="N18" i="4"/>
  <c r="BT18" i="4" s="1" a="1"/>
  <c r="BT18" i="4" s="1"/>
  <c r="BS89" i="4"/>
  <c r="N29" i="10"/>
  <c r="BT29" i="10" s="1" a="1"/>
  <c r="BT29" i="10" s="1"/>
  <c r="N15" i="15"/>
  <c r="BT15" i="15" s="1" a="1"/>
  <c r="BT15" i="15" s="1"/>
  <c r="BS86" i="15"/>
  <c r="N44" i="3"/>
  <c r="BT44" i="3" s="1" a="1"/>
  <c r="BT44" i="3" s="1"/>
  <c r="CR49" i="10"/>
  <c r="BQ120" i="10"/>
  <c r="N15" i="1"/>
  <c r="BT15" i="1" s="1" a="1"/>
  <c r="BT15" i="1" s="1"/>
  <c r="CU49" i="21"/>
  <c r="CO49" i="21"/>
  <c r="BS49" i="6"/>
  <c r="BY49" i="6"/>
  <c r="BT83" i="5"/>
  <c r="N26" i="3"/>
  <c r="BT26" i="3" s="1" a="1"/>
  <c r="BT26" i="3" s="1"/>
  <c r="N26" i="4"/>
  <c r="BT26" i="4" s="1" a="1"/>
  <c r="BT26" i="4" s="1"/>
  <c r="BS97" i="4"/>
  <c r="BS15" i="9" a="1"/>
  <c r="BS15" i="9" s="1"/>
  <c r="L47" i="9"/>
  <c r="BR86" i="9"/>
  <c r="N18" i="12"/>
  <c r="BT18" i="12" s="1" a="1"/>
  <c r="BT18" i="12" s="1"/>
  <c r="BR92" i="21"/>
  <c r="BR100" i="21"/>
  <c r="BR105" i="21"/>
  <c r="BR113" i="21"/>
  <c r="BR93" i="21"/>
  <c r="BR101" i="21"/>
  <c r="BR106" i="21"/>
  <c r="BR114" i="21"/>
  <c r="BR94" i="21"/>
  <c r="BR102" i="21"/>
  <c r="BR107" i="21"/>
  <c r="BR115" i="21"/>
  <c r="BR87" i="21"/>
  <c r="BR95" i="21"/>
  <c r="BR108" i="21"/>
  <c r="BR88" i="21"/>
  <c r="BR96" i="21"/>
  <c r="BR109" i="21"/>
  <c r="BR117" i="21"/>
  <c r="BR89" i="21"/>
  <c r="BR97" i="21"/>
  <c r="BR110" i="21"/>
  <c r="BR90" i="21"/>
  <c r="BR98" i="21"/>
  <c r="BR111" i="21"/>
  <c r="BR91" i="21"/>
  <c r="BR99" i="21"/>
  <c r="BR104" i="21"/>
  <c r="BR112" i="21"/>
  <c r="BS91" i="18"/>
  <c r="BS104" i="18"/>
  <c r="BS92" i="18"/>
  <c r="BS100" i="18"/>
  <c r="BS105" i="18"/>
  <c r="BS113" i="18"/>
  <c r="BS101" i="18"/>
  <c r="BS114" i="18"/>
  <c r="BS115" i="18"/>
  <c r="BS87" i="18"/>
  <c r="BS103" i="18"/>
  <c r="BS96" i="18"/>
  <c r="BS109" i="18"/>
  <c r="BS111" i="18"/>
  <c r="BR112" i="13"/>
  <c r="O28" i="18"/>
  <c r="BU28" i="18" s="1" a="1"/>
  <c r="BU28" i="18" s="1"/>
  <c r="O31" i="4"/>
  <c r="BU31" i="4" s="1" a="1"/>
  <c r="BU31" i="4" s="1"/>
  <c r="BT70" i="4"/>
  <c r="O46" i="1"/>
  <c r="BU46" i="1" s="1" a="1"/>
  <c r="BU46" i="1" s="1"/>
  <c r="O43" i="2"/>
  <c r="BU43" i="2" s="1" a="1"/>
  <c r="BU43" i="2" s="1"/>
  <c r="N43" i="6"/>
  <c r="BT43" i="6" s="1" a="1"/>
  <c r="BT43" i="6" s="1"/>
  <c r="CR49" i="12"/>
  <c r="BQ120" i="12"/>
  <c r="BQ49" i="12"/>
  <c r="BR91" i="11"/>
  <c r="BR99" i="11"/>
  <c r="BR101" i="11"/>
  <c r="BR114" i="11"/>
  <c r="BR86" i="11"/>
  <c r="BR87" i="11"/>
  <c r="BR95" i="11"/>
  <c r="BR103" i="11"/>
  <c r="BR108" i="11"/>
  <c r="BR88" i="11"/>
  <c r="BR96" i="11"/>
  <c r="BR89" i="11"/>
  <c r="BR110" i="11"/>
  <c r="BR90" i="11"/>
  <c r="BR109" i="11"/>
  <c r="BR92" i="11"/>
  <c r="BR104" i="11"/>
  <c r="BR111" i="11"/>
  <c r="BR94" i="11"/>
  <c r="BR98" i="11"/>
  <c r="BR113" i="11"/>
  <c r="BR100" i="11"/>
  <c r="BR115" i="11"/>
  <c r="BR102" i="11"/>
  <c r="BR117" i="11"/>
  <c r="BR112" i="11"/>
  <c r="N45" i="10"/>
  <c r="BT45" i="10" s="1" a="1"/>
  <c r="BT45" i="10" s="1"/>
  <c r="O16" i="17"/>
  <c r="BU16" i="17" s="1" a="1"/>
  <c r="BU16" i="17" s="1"/>
  <c r="O29" i="15"/>
  <c r="BU29" i="15" s="1" a="1"/>
  <c r="BU29" i="15" s="1"/>
  <c r="O19" i="8"/>
  <c r="BU19" i="8" s="1" a="1"/>
  <c r="BU19" i="8" s="1"/>
  <c r="N16" i="11"/>
  <c r="BT16" i="11" s="1" a="1"/>
  <c r="BT16" i="11" s="1"/>
  <c r="O32" i="19"/>
  <c r="BU32" i="19" s="1" a="1"/>
  <c r="BU32" i="19" s="1"/>
  <c r="O43" i="18"/>
  <c r="BU43" i="18" s="1" a="1"/>
  <c r="BU43" i="18" s="1"/>
  <c r="N38" i="20"/>
  <c r="BT38" i="20" s="1" a="1"/>
  <c r="BT38" i="20" s="1"/>
  <c r="N46" i="3"/>
  <c r="BT46" i="3" s="1" a="1"/>
  <c r="BT46" i="3" s="1"/>
  <c r="N17" i="3"/>
  <c r="BT17" i="3" s="1" a="1"/>
  <c r="BT17" i="3" s="1"/>
  <c r="N36" i="11"/>
  <c r="BT36" i="11" s="1" a="1"/>
  <c r="BT36" i="11" s="1"/>
  <c r="BS92" i="1"/>
  <c r="BS100" i="1"/>
  <c r="BS93" i="1"/>
  <c r="BS101" i="1"/>
  <c r="BS87" i="1"/>
  <c r="BS95" i="1"/>
  <c r="BS103" i="1"/>
  <c r="BS88" i="1"/>
  <c r="BS89" i="1"/>
  <c r="BS90" i="1"/>
  <c r="BS111" i="1"/>
  <c r="BS91" i="1"/>
  <c r="BS104" i="1"/>
  <c r="BS112" i="1"/>
  <c r="BS98" i="1"/>
  <c r="BS105" i="1"/>
  <c r="BS113" i="1"/>
  <c r="BS99" i="1"/>
  <c r="BS114" i="1"/>
  <c r="BS107" i="1"/>
  <c r="BS115" i="1"/>
  <c r="BS108" i="1"/>
  <c r="BY49" i="1"/>
  <c r="BR93" i="3"/>
  <c r="BR88" i="3"/>
  <c r="BR89" i="3"/>
  <c r="BR90" i="3"/>
  <c r="BR103" i="3"/>
  <c r="BR95" i="3"/>
  <c r="BR96" i="3"/>
  <c r="BR97" i="3"/>
  <c r="BR99" i="3"/>
  <c r="BR102" i="3"/>
  <c r="BR100" i="3"/>
  <c r="BR110" i="3"/>
  <c r="BR111" i="3"/>
  <c r="BR112" i="3"/>
  <c r="BR113" i="3"/>
  <c r="BR106" i="3"/>
  <c r="BR114" i="3"/>
  <c r="BR101" i="3"/>
  <c r="BR115" i="3"/>
  <c r="BR92" i="3"/>
  <c r="BR108" i="3"/>
  <c r="BR120" i="3"/>
  <c r="BR98" i="3"/>
  <c r="BR105" i="3"/>
  <c r="BR109" i="3"/>
  <c r="BR117" i="3"/>
  <c r="O24" i="5"/>
  <c r="BU24" i="5" s="1" a="1"/>
  <c r="BU24" i="5" s="1"/>
  <c r="O20" i="6"/>
  <c r="BU20" i="6" s="1" a="1"/>
  <c r="BU20" i="6" s="1"/>
  <c r="O22" i="11"/>
  <c r="BU22" i="11" s="1" a="1"/>
  <c r="BU22" i="11" s="1"/>
  <c r="O30" i="4"/>
  <c r="BU30" i="4" s="1" a="1"/>
  <c r="BU30" i="4" s="1"/>
  <c r="O44" i="20"/>
  <c r="BU44" i="20" s="1" a="1"/>
  <c r="BU44" i="20" s="1"/>
  <c r="BT115" i="20"/>
  <c r="O22" i="5"/>
  <c r="BU22" i="5" s="1" a="1"/>
  <c r="BU22" i="5" s="1"/>
  <c r="N28" i="10"/>
  <c r="BT28" i="10" s="1" a="1"/>
  <c r="BT28" i="10" s="1"/>
  <c r="N30" i="8"/>
  <c r="BT30" i="8" s="1" a="1"/>
  <c r="BT30" i="8" s="1"/>
  <c r="N46" i="17"/>
  <c r="BT46" i="17" s="1" a="1"/>
  <c r="BT46" i="17" s="1"/>
  <c r="BS117" i="17"/>
  <c r="N38" i="2"/>
  <c r="BT38" i="2" s="1" a="1"/>
  <c r="BT38" i="2" s="1"/>
  <c r="CC49" i="7"/>
  <c r="O36" i="8"/>
  <c r="BU36" i="8" s="1" a="1"/>
  <c r="BU36" i="8" s="1"/>
  <c r="N19" i="4"/>
  <c r="BT19" i="4" s="1" a="1"/>
  <c r="BT19" i="4" s="1"/>
  <c r="BS90" i="4"/>
  <c r="N42" i="5"/>
  <c r="BT42" i="5" s="1" a="1"/>
  <c r="BT42" i="5" s="1"/>
  <c r="N30" i="19"/>
  <c r="BT30" i="19" s="1" a="1"/>
  <c r="BT30" i="19" s="1"/>
  <c r="BR89" i="14"/>
  <c r="BR97" i="14"/>
  <c r="BR110" i="14"/>
  <c r="BR90" i="14"/>
  <c r="BR98" i="14"/>
  <c r="BR111" i="14"/>
  <c r="BR91" i="14"/>
  <c r="BR99" i="14"/>
  <c r="BR104" i="14"/>
  <c r="BR112" i="14"/>
  <c r="BR92" i="14"/>
  <c r="BR105" i="14"/>
  <c r="BR93" i="14"/>
  <c r="BR101" i="14"/>
  <c r="BR106" i="14"/>
  <c r="BR114" i="14"/>
  <c r="BR86" i="14"/>
  <c r="BR94" i="14"/>
  <c r="BR115" i="14"/>
  <c r="BR87" i="14"/>
  <c r="BR95" i="14"/>
  <c r="BR103" i="14"/>
  <c r="BR108" i="14"/>
  <c r="BR109" i="14"/>
  <c r="BR88" i="14"/>
  <c r="BR120" i="14"/>
  <c r="CE49" i="17"/>
  <c r="O18" i="6"/>
  <c r="BU18" i="6" s="1" a="1"/>
  <c r="BU18" i="6" s="1"/>
  <c r="N16" i="14"/>
  <c r="BT16" i="14" s="1" a="1"/>
  <c r="BT16" i="14" s="1"/>
  <c r="N37" i="10"/>
  <c r="BT37" i="10" s="1" a="1"/>
  <c r="BT37" i="10" s="1"/>
  <c r="N31" i="21"/>
  <c r="BT31" i="21" s="1" a="1"/>
  <c r="BT31" i="21" s="1"/>
  <c r="N25" i="6"/>
  <c r="BT25" i="6" s="1" a="1"/>
  <c r="BT25" i="6" s="1"/>
  <c r="CK49" i="4"/>
  <c r="BT102" i="16"/>
  <c r="BR91" i="16"/>
  <c r="BR99" i="16"/>
  <c r="BR104" i="16"/>
  <c r="BR112" i="16"/>
  <c r="BR92" i="16"/>
  <c r="BR100" i="16"/>
  <c r="BR105" i="16"/>
  <c r="BR113" i="16"/>
  <c r="BR93" i="16"/>
  <c r="BR106" i="16"/>
  <c r="BR114" i="16"/>
  <c r="BR94" i="16"/>
  <c r="BR102" i="16"/>
  <c r="BR107" i="16"/>
  <c r="BR115" i="16"/>
  <c r="BR87" i="16"/>
  <c r="BR95" i="16"/>
  <c r="BR103" i="16"/>
  <c r="BR108" i="16"/>
  <c r="BR120" i="16"/>
  <c r="BR88" i="16"/>
  <c r="BR96" i="16"/>
  <c r="BR117" i="16"/>
  <c r="BR89" i="16"/>
  <c r="BR110" i="16"/>
  <c r="BR111" i="16"/>
  <c r="BR90" i="16"/>
  <c r="BR98" i="16"/>
  <c r="N16" i="21"/>
  <c r="BT16" i="21" s="1" a="1"/>
  <c r="BT16" i="21" s="1"/>
  <c r="O24" i="8"/>
  <c r="BU24" i="8" s="1" a="1"/>
  <c r="BU24" i="8" s="1"/>
  <c r="O29" i="9"/>
  <c r="BU29" i="9" s="1" a="1"/>
  <c r="BU29" i="9" s="1"/>
  <c r="N15" i="14"/>
  <c r="BT15" i="14" s="1" a="1"/>
  <c r="BT15" i="14" s="1"/>
  <c r="N18" i="2"/>
  <c r="BT18" i="2" s="1" a="1"/>
  <c r="BT18" i="2" s="1"/>
  <c r="BS15" i="16" a="1"/>
  <c r="BS15" i="16" s="1"/>
  <c r="BS10" i="16" s="1"/>
  <c r="BS30" i="16" s="1"/>
  <c r="L47" i="16"/>
  <c r="N43" i="13"/>
  <c r="BT43" i="13" s="1" a="1"/>
  <c r="BT43" i="13" s="1"/>
  <c r="BS57" i="1"/>
  <c r="BS56" i="1"/>
  <c r="BS69" i="1"/>
  <c r="BS73" i="1"/>
  <c r="BS81" i="1"/>
  <c r="BS83" i="1"/>
  <c r="BS67" i="1"/>
  <c r="BR62" i="18"/>
  <c r="BR84" i="18"/>
  <c r="BR72" i="18"/>
  <c r="CJ49" i="18"/>
  <c r="BS62" i="15"/>
  <c r="BS70" i="15"/>
  <c r="BS75" i="15"/>
  <c r="BS83" i="15"/>
  <c r="BS55" i="15"/>
  <c r="BS56" i="15"/>
  <c r="BS64" i="15"/>
  <c r="BS77" i="15"/>
  <c r="BS58" i="15"/>
  <c r="BS66" i="15"/>
  <c r="BS59" i="15"/>
  <c r="BS67" i="15"/>
  <c r="BS72" i="15"/>
  <c r="BS60" i="15"/>
  <c r="BS74" i="15"/>
  <c r="BS81" i="15"/>
  <c r="BS62" i="13"/>
  <c r="BS70" i="13"/>
  <c r="BS83" i="13"/>
  <c r="BS63" i="13"/>
  <c r="BS84" i="13"/>
  <c r="BS56" i="13"/>
  <c r="BS64" i="13"/>
  <c r="BS77" i="13"/>
  <c r="BS65" i="13"/>
  <c r="BS78" i="13"/>
  <c r="BS58" i="13"/>
  <c r="BS59" i="13"/>
  <c r="CL49" i="18"/>
  <c r="BR55" i="16"/>
  <c r="BR67" i="16"/>
  <c r="BR80" i="16"/>
  <c r="BR73" i="16"/>
  <c r="BR81" i="16"/>
  <c r="BR82" i="16"/>
  <c r="BR75" i="16"/>
  <c r="BR83" i="16"/>
  <c r="BR71" i="16"/>
  <c r="BR84" i="16"/>
  <c r="BR77" i="16"/>
  <c r="BR57" i="16"/>
  <c r="BR66" i="16"/>
  <c r="O24" i="1"/>
  <c r="BU24" i="1" s="1" a="1"/>
  <c r="BU24" i="1" s="1"/>
  <c r="O40" i="6"/>
  <c r="BU40" i="6" s="1" a="1"/>
  <c r="BU40" i="6" s="1"/>
  <c r="O23" i="5"/>
  <c r="BU23" i="5" s="1" a="1"/>
  <c r="BU23" i="5" s="1"/>
  <c r="O29" i="7"/>
  <c r="BU29" i="7" s="1" a="1"/>
  <c r="BU29" i="7" s="1"/>
  <c r="O24" i="17"/>
  <c r="BU24" i="17" s="1" a="1"/>
  <c r="BU24" i="17" s="1"/>
  <c r="O19" i="15"/>
  <c r="BU19" i="15" s="1" a="1"/>
  <c r="BU19" i="15" s="1"/>
  <c r="N45" i="21"/>
  <c r="BT45" i="21" s="1" a="1"/>
  <c r="BT45" i="21" s="1"/>
  <c r="CQ49" i="21"/>
  <c r="BQ120" i="18"/>
  <c r="BQ49" i="18"/>
  <c r="O40" i="8"/>
  <c r="BU40" i="8" s="1" a="1"/>
  <c r="BU40" i="8" s="1"/>
  <c r="O41" i="8"/>
  <c r="BU41" i="8" s="1" a="1"/>
  <c r="BU41" i="8" s="1"/>
  <c r="N17" i="7"/>
  <c r="BT17" i="7" s="1" a="1"/>
  <c r="BT17" i="7" s="1"/>
  <c r="O22" i="14"/>
  <c r="BU22" i="14" s="1" a="1"/>
  <c r="BU22" i="14" s="1"/>
  <c r="O39" i="7"/>
  <c r="BU39" i="7" s="1" a="1"/>
  <c r="BU39" i="7" s="1"/>
  <c r="O30" i="10"/>
  <c r="BU30" i="10" s="1" a="1"/>
  <c r="BU30" i="10" s="1"/>
  <c r="O27" i="19"/>
  <c r="BU27" i="19" s="1" a="1"/>
  <c r="BU27" i="19" s="1"/>
  <c r="O33" i="6"/>
  <c r="BU33" i="6" s="1" a="1"/>
  <c r="BU33" i="6" s="1"/>
  <c r="O28" i="1"/>
  <c r="BU28" i="1" s="1" a="1"/>
  <c r="BU28" i="1" s="1"/>
  <c r="N30" i="12"/>
  <c r="BT30" i="12" s="1" a="1"/>
  <c r="BT30" i="12" s="1"/>
  <c r="BR93" i="20"/>
  <c r="BR101" i="20"/>
  <c r="BR86" i="20"/>
  <c r="BR95" i="20"/>
  <c r="BR89" i="20"/>
  <c r="BR97" i="20"/>
  <c r="BR90" i="20"/>
  <c r="BR98" i="20"/>
  <c r="BR103" i="20"/>
  <c r="BR108" i="20"/>
  <c r="BR120" i="20"/>
  <c r="BR109" i="20"/>
  <c r="BR117" i="20"/>
  <c r="BR99" i="20"/>
  <c r="BR110" i="20"/>
  <c r="BR111" i="20"/>
  <c r="BR88" i="20"/>
  <c r="BR92" i="20"/>
  <c r="BR104" i="20"/>
  <c r="BR112" i="20"/>
  <c r="BR96" i="20"/>
  <c r="BR105" i="20"/>
  <c r="BR113" i="20"/>
  <c r="BR106" i="20"/>
  <c r="BR114" i="20"/>
  <c r="BR107" i="20"/>
  <c r="BR115" i="20"/>
  <c r="BR100" i="20"/>
  <c r="BR91" i="20"/>
  <c r="BR102" i="20"/>
  <c r="O17" i="1"/>
  <c r="BU17" i="1" s="1" a="1"/>
  <c r="BU17" i="1" s="1"/>
  <c r="BS15" i="21" a="1"/>
  <c r="BS15" i="21" s="1"/>
  <c r="L47" i="21"/>
  <c r="N28" i="8"/>
  <c r="BT28" i="8" s="1" a="1"/>
  <c r="BT28" i="8" s="1"/>
  <c r="CT49" i="1"/>
  <c r="BQ120" i="1"/>
  <c r="O36" i="19"/>
  <c r="BU36" i="19" s="1" a="1"/>
  <c r="BU36" i="19" s="1"/>
  <c r="O32" i="8"/>
  <c r="BU32" i="8" s="1" a="1"/>
  <c r="BU32" i="8" s="1"/>
  <c r="N32" i="5"/>
  <c r="BT32" i="5" s="1" a="1"/>
  <c r="BT32" i="5" s="1"/>
  <c r="BQ120" i="7"/>
  <c r="BS93" i="7"/>
  <c r="BS97" i="7"/>
  <c r="BS99" i="7"/>
  <c r="BS109" i="7"/>
  <c r="BS117" i="7"/>
  <c r="BS110" i="7"/>
  <c r="BS104" i="7"/>
  <c r="BS112" i="7"/>
  <c r="BS92" i="7"/>
  <c r="BS105" i="7"/>
  <c r="BS113" i="7"/>
  <c r="BS106" i="7"/>
  <c r="BS114" i="7"/>
  <c r="BS102" i="7"/>
  <c r="BS107" i="7"/>
  <c r="BS120" i="7"/>
  <c r="BS103" i="7"/>
  <c r="BS96" i="7"/>
  <c r="N42" i="19"/>
  <c r="BT42" i="19" s="1" a="1"/>
  <c r="BT42" i="19" s="1"/>
  <c r="O43" i="1"/>
  <c r="BU43" i="1" s="1" a="1"/>
  <c r="BU43" i="1" s="1"/>
  <c r="O41" i="5"/>
  <c r="BU41" i="5" s="1" a="1"/>
  <c r="BU41" i="5" s="1"/>
  <c r="CO49" i="19"/>
  <c r="BS87" i="17"/>
  <c r="BS95" i="17"/>
  <c r="BS103" i="17"/>
  <c r="BS88" i="17"/>
  <c r="BS96" i="17"/>
  <c r="BS92" i="17"/>
  <c r="BS101" i="17"/>
  <c r="BS115" i="17"/>
  <c r="BS120" i="17"/>
  <c r="BS110" i="17"/>
  <c r="BS112" i="17"/>
  <c r="BS113" i="17"/>
  <c r="BS106" i="17"/>
  <c r="BS114" i="17"/>
  <c r="N32" i="11"/>
  <c r="BT32" i="11" s="1" a="1"/>
  <c r="BT32" i="11" s="1"/>
  <c r="O30" i="18"/>
  <c r="BU30" i="18" s="1" a="1"/>
  <c r="BU30" i="18" s="1"/>
  <c r="O22" i="10"/>
  <c r="BU22" i="10" s="1" a="1"/>
  <c r="BU22" i="10" s="1"/>
  <c r="BT93" i="10"/>
  <c r="O40" i="2"/>
  <c r="BU40" i="2" s="1" a="1"/>
  <c r="BU40" i="2" s="1"/>
  <c r="O27" i="14"/>
  <c r="BU27" i="14" s="1" a="1"/>
  <c r="BU27" i="14" s="1"/>
  <c r="O43" i="9"/>
  <c r="BU43" i="9" s="1" a="1"/>
  <c r="BU43" i="9" s="1"/>
  <c r="BT114" i="9"/>
  <c r="O35" i="12"/>
  <c r="BU35" i="12" s="1" a="1"/>
  <c r="BU35" i="12" s="1"/>
  <c r="O17" i="5"/>
  <c r="BU17" i="5" s="1" a="1"/>
  <c r="BU17" i="5" s="1"/>
  <c r="O45" i="19"/>
  <c r="BU45" i="19" s="1" a="1"/>
  <c r="BU45" i="19" s="1"/>
  <c r="O39" i="1"/>
  <c r="BU39" i="1" s="1" a="1"/>
  <c r="BU39" i="1" s="1"/>
  <c r="O45" i="17"/>
  <c r="BU45" i="17" s="1" a="1"/>
  <c r="BU45" i="17" s="1"/>
  <c r="CS49" i="16"/>
  <c r="N19" i="12"/>
  <c r="BT19" i="12" s="1" a="1"/>
  <c r="BT19" i="12" s="1"/>
  <c r="N15" i="6"/>
  <c r="BT15" i="6" s="1" a="1"/>
  <c r="BT15" i="6" s="1"/>
  <c r="N19" i="14"/>
  <c r="BT19" i="14" s="1" a="1"/>
  <c r="BT19" i="14" s="1"/>
  <c r="N37" i="6"/>
  <c r="BT37" i="6" s="1" a="1"/>
  <c r="BT37" i="6" s="1"/>
  <c r="N32" i="4"/>
  <c r="BT32" i="4" s="1" a="1"/>
  <c r="BT32" i="4" s="1"/>
  <c r="BS103" i="4"/>
  <c r="BR54" i="2"/>
  <c r="BR62" i="2"/>
  <c r="BR70" i="2"/>
  <c r="BR75" i="2"/>
  <c r="BR83" i="2"/>
  <c r="BR55" i="2"/>
  <c r="BR63" i="2"/>
  <c r="BR71" i="2"/>
  <c r="BR76" i="2"/>
  <c r="BR84" i="2"/>
  <c r="BR56" i="2"/>
  <c r="BR64" i="2"/>
  <c r="BR77" i="2"/>
  <c r="BR78" i="2"/>
  <c r="BR58" i="2"/>
  <c r="BR66" i="2"/>
  <c r="BR79" i="2"/>
  <c r="BR59" i="2"/>
  <c r="BR67" i="2"/>
  <c r="BR72" i="2"/>
  <c r="BR80" i="2"/>
  <c r="BR68" i="2"/>
  <c r="BR73" i="2"/>
  <c r="BR81" i="2"/>
  <c r="BR61" i="2"/>
  <c r="BR74" i="2"/>
  <c r="BR82" i="2"/>
  <c r="BR83" i="14"/>
  <c r="L47" i="18"/>
  <c r="BS15" i="18" a="1"/>
  <c r="BS15" i="18" s="1"/>
  <c r="O18" i="14"/>
  <c r="BU18" i="14" s="1" a="1"/>
  <c r="BU18" i="14" s="1"/>
  <c r="O34" i="7"/>
  <c r="BU34" i="7" s="1" a="1"/>
  <c r="BU34" i="7" s="1"/>
  <c r="N44" i="4"/>
  <c r="BT44" i="4" s="1" a="1"/>
  <c r="BT44" i="4" s="1"/>
  <c r="BS115" i="4"/>
  <c r="N45" i="20"/>
  <c r="BT45" i="20" s="1" a="1"/>
  <c r="BT45" i="20" s="1"/>
  <c r="O34" i="21"/>
  <c r="BU34" i="21" s="1" a="1"/>
  <c r="BU34" i="21" s="1"/>
  <c r="CJ49" i="1"/>
  <c r="CH49" i="1"/>
  <c r="N26" i="19"/>
  <c r="BT26" i="19" s="1" a="1"/>
  <c r="BT26" i="19" s="1"/>
  <c r="O36" i="9"/>
  <c r="BU36" i="9" s="1" a="1"/>
  <c r="BU36" i="9" s="1"/>
  <c r="O32" i="2"/>
  <c r="BU32" i="2" s="1" a="1"/>
  <c r="BU32" i="2" s="1"/>
  <c r="O26" i="20"/>
  <c r="BU26" i="20" s="1" a="1"/>
  <c r="BU26" i="20" s="1"/>
  <c r="O45" i="12"/>
  <c r="BU45" i="12" s="1" a="1"/>
  <c r="BU45" i="12" s="1"/>
  <c r="N24" i="21"/>
  <c r="BT24" i="21" s="1" a="1"/>
  <c r="BT24" i="21" s="1"/>
  <c r="N39" i="5"/>
  <c r="BT39" i="5" s="1" a="1"/>
  <c r="BT39" i="5" s="1"/>
  <c r="N18" i="13"/>
  <c r="BT18" i="13" s="1" a="1"/>
  <c r="BT18" i="13" s="1"/>
  <c r="N46" i="13"/>
  <c r="BT46" i="13" s="1" a="1"/>
  <c r="BT46" i="13" s="1"/>
  <c r="N30" i="7"/>
  <c r="BT30" i="7" s="1" a="1"/>
  <c r="BT30" i="7" s="1"/>
  <c r="N30" i="13"/>
  <c r="BT30" i="13" s="1" a="1"/>
  <c r="BT30" i="13" s="1"/>
  <c r="BQ120" i="15"/>
  <c r="BS106" i="15"/>
  <c r="BS94" i="15"/>
  <c r="BS102" i="15"/>
  <c r="BS87" i="15"/>
  <c r="BS88" i="15"/>
  <c r="BS96" i="15"/>
  <c r="BS90" i="15"/>
  <c r="BS98" i="15"/>
  <c r="BS111" i="15"/>
  <c r="BS99" i="15"/>
  <c r="BS107" i="15"/>
  <c r="BS109" i="15"/>
  <c r="BS115" i="15"/>
  <c r="BS113" i="15"/>
  <c r="BS91" i="15"/>
  <c r="BS104" i="15"/>
  <c r="BS92" i="15"/>
  <c r="BT93" i="9"/>
  <c r="BT98" i="9"/>
  <c r="BR92" i="9"/>
  <c r="BR93" i="9"/>
  <c r="BR94" i="9"/>
  <c r="BR88" i="9"/>
  <c r="BR89" i="9"/>
  <c r="BR101" i="9"/>
  <c r="BR114" i="9"/>
  <c r="BR102" i="9"/>
  <c r="BR107" i="9"/>
  <c r="BR115" i="9"/>
  <c r="BR95" i="9"/>
  <c r="BR108" i="9"/>
  <c r="BR120" i="9"/>
  <c r="BR96" i="9"/>
  <c r="BR109" i="9"/>
  <c r="BR117" i="9"/>
  <c r="BR91" i="9"/>
  <c r="BR97" i="9"/>
  <c r="BR110" i="9"/>
  <c r="BR98" i="9"/>
  <c r="BR111" i="9"/>
  <c r="BR99" i="9"/>
  <c r="BR90" i="9"/>
  <c r="BR100" i="9"/>
  <c r="BR104" i="9"/>
  <c r="BR105" i="9"/>
  <c r="BR112" i="9"/>
  <c r="BR113" i="9"/>
  <c r="N15" i="7"/>
  <c r="BT15" i="7" s="1" a="1"/>
  <c r="BT15" i="7" s="1"/>
  <c r="O45" i="9"/>
  <c r="BU45" i="9" s="1" a="1"/>
  <c r="BU45" i="9" s="1"/>
  <c r="N23" i="3"/>
  <c r="BT23" i="3" s="1" a="1"/>
  <c r="BT23" i="3" s="1"/>
  <c r="N46" i="8"/>
  <c r="BT46" i="8" s="1" a="1"/>
  <c r="BT46" i="8" s="1"/>
  <c r="N41" i="2"/>
  <c r="BT41" i="2" s="1" a="1"/>
  <c r="BT41" i="2" s="1"/>
  <c r="CR49" i="17"/>
  <c r="BQ120" i="17"/>
  <c r="N45" i="14"/>
  <c r="BT45" i="14" s="1" a="1"/>
  <c r="BT45" i="14" s="1"/>
  <c r="O43" i="4"/>
  <c r="BU43" i="4" s="1" a="1"/>
  <c r="BU43" i="4" s="1"/>
  <c r="N33" i="8"/>
  <c r="BT33" i="8" s="1" a="1"/>
  <c r="BT33" i="8" s="1"/>
  <c r="N27" i="17"/>
  <c r="BT27" i="17" s="1" a="1"/>
  <c r="BT27" i="17" s="1"/>
  <c r="N18" i="5"/>
  <c r="BT18" i="5" s="1" a="1"/>
  <c r="BT18" i="5" s="1"/>
  <c r="N15" i="13"/>
  <c r="BT15" i="13" s="1" a="1"/>
  <c r="BT15" i="13" s="1"/>
  <c r="BS88" i="4"/>
  <c r="BS96" i="4"/>
  <c r="BS98" i="4"/>
  <c r="BS99" i="4"/>
  <c r="BS92" i="4"/>
  <c r="BS93" i="4"/>
  <c r="BS101" i="4"/>
  <c r="BS102" i="4"/>
  <c r="BS107" i="4"/>
  <c r="N32" i="20"/>
  <c r="BT32" i="20" s="1" a="1"/>
  <c r="BT32" i="20" s="1"/>
  <c r="O37" i="8"/>
  <c r="BU37" i="8" s="1" a="1"/>
  <c r="BU37" i="8" s="1"/>
  <c r="O43" i="10"/>
  <c r="BU43" i="10" s="1" a="1"/>
  <c r="BU43" i="10" s="1"/>
  <c r="O34" i="6"/>
  <c r="BU34" i="6" s="1" a="1"/>
  <c r="BU34" i="6" s="1"/>
  <c r="N40" i="10"/>
  <c r="BT40" i="10" s="1" a="1"/>
  <c r="BT40" i="10" s="1"/>
  <c r="N37" i="21"/>
  <c r="BT37" i="21" s="1" a="1"/>
  <c r="BT37" i="21" s="1"/>
  <c r="N33" i="10"/>
  <c r="BT33" i="10" s="1" a="1"/>
  <c r="BT33" i="10" s="1"/>
  <c r="N22" i="18"/>
  <c r="BT22" i="18" s="1" a="1"/>
  <c r="BT22" i="18" s="1"/>
  <c r="BQ120" i="8"/>
  <c r="BS93" i="8"/>
  <c r="BS87" i="8"/>
  <c r="BS90" i="8"/>
  <c r="BS107" i="8"/>
  <c r="BS103" i="8"/>
  <c r="BS108" i="8"/>
  <c r="BS92" i="8"/>
  <c r="BS95" i="8"/>
  <c r="BS111" i="8"/>
  <c r="BS91" i="8"/>
  <c r="BS96" i="8"/>
  <c r="BS113" i="8"/>
  <c r="BS98" i="8"/>
  <c r="BS110" i="8"/>
  <c r="BS114" i="8"/>
  <c r="BR86" i="10"/>
  <c r="BR91" i="10"/>
  <c r="BR94" i="10"/>
  <c r="BR102" i="10"/>
  <c r="BR107" i="10"/>
  <c r="BR115" i="10"/>
  <c r="BR95" i="10"/>
  <c r="BR103" i="10"/>
  <c r="BR108" i="10"/>
  <c r="BR120" i="10"/>
  <c r="BR96" i="10"/>
  <c r="BR109" i="10"/>
  <c r="BR117" i="10"/>
  <c r="BR97" i="10"/>
  <c r="BR110" i="10"/>
  <c r="BR98" i="10"/>
  <c r="BR88" i="10"/>
  <c r="BR92" i="10"/>
  <c r="BR100" i="10"/>
  <c r="BR105" i="10"/>
  <c r="BR113" i="10"/>
  <c r="BR87" i="10"/>
  <c r="BR93" i="10"/>
  <c r="BR101" i="10"/>
  <c r="BR89" i="10"/>
  <c r="BR106" i="10"/>
  <c r="M47" i="20" l="1"/>
  <c r="BR10" i="16"/>
  <c r="BR30" i="16" s="1"/>
  <c r="BR69" i="16" s="1"/>
  <c r="O34" i="16"/>
  <c r="BU34" i="16" s="1" a="1"/>
  <c r="BU34" i="16" s="1"/>
  <c r="O26" i="16"/>
  <c r="BU26" i="16" s="1" a="1"/>
  <c r="BU26" i="16" s="1"/>
  <c r="BS35" i="16" a="1"/>
  <c r="BS35" i="16" s="1"/>
  <c r="BS106" i="16" s="1"/>
  <c r="N46" i="16"/>
  <c r="BT46" i="16" s="1" a="1"/>
  <c r="BT46" i="16" s="1"/>
  <c r="O35" i="16"/>
  <c r="BU35" i="16" s="1" a="1"/>
  <c r="BU35" i="16" s="1"/>
  <c r="O28" i="16"/>
  <c r="BU28" i="16" s="1" a="1"/>
  <c r="BU28" i="16" s="1"/>
  <c r="O23" i="16"/>
  <c r="BU23" i="16" s="1" a="1"/>
  <c r="BU23" i="16" s="1"/>
  <c r="BT24" i="19" a="1"/>
  <c r="BT24" i="19" s="1"/>
  <c r="O24" i="19"/>
  <c r="BU24" i="19" s="1" a="1"/>
  <c r="BU24" i="19" s="1"/>
  <c r="BS84" i="2"/>
  <c r="BS120" i="2"/>
  <c r="BS123" i="2" s="1"/>
  <c r="BS116" i="2" s="1"/>
  <c r="BT41" i="9" a="1"/>
  <c r="BT41" i="9" s="1"/>
  <c r="BT112" i="9" s="1"/>
  <c r="O41" i="9"/>
  <c r="BU41" i="9" s="1" a="1"/>
  <c r="BU41" i="9" s="1"/>
  <c r="O27" i="9"/>
  <c r="BU27" i="9" s="1" a="1"/>
  <c r="BU27" i="9" s="1"/>
  <c r="BS63" i="2"/>
  <c r="N41" i="20"/>
  <c r="BT41" i="20" s="1" a="1"/>
  <c r="BT41" i="20" s="1"/>
  <c r="N33" i="3"/>
  <c r="BT33" i="3" s="1" a="1"/>
  <c r="BT33" i="3" s="1"/>
  <c r="BR62" i="13"/>
  <c r="BR89" i="2"/>
  <c r="BS46" i="4" a="1"/>
  <c r="BS46" i="4" s="1"/>
  <c r="BS23" i="14" a="1"/>
  <c r="BS23" i="14" s="1"/>
  <c r="BS43" i="12" a="1"/>
  <c r="BS43" i="12" s="1"/>
  <c r="BS26" i="1" a="1"/>
  <c r="BS26" i="1" s="1"/>
  <c r="BS97" i="1" s="1"/>
  <c r="BS29" i="7" a="1"/>
  <c r="BS29" i="7" s="1"/>
  <c r="BS100" i="7" s="1"/>
  <c r="BS40" i="5" a="1"/>
  <c r="BS40" i="5" s="1"/>
  <c r="BS20" i="20" a="1"/>
  <c r="BS20" i="20" s="1"/>
  <c r="BS26" i="11" a="1"/>
  <c r="BS26" i="11" s="1"/>
  <c r="BS97" i="11" s="1"/>
  <c r="BR69" i="2"/>
  <c r="N38" i="3"/>
  <c r="BT38" i="3" s="1" a="1"/>
  <c r="BT38" i="3" s="1"/>
  <c r="O37" i="2"/>
  <c r="BU37" i="2" s="1" a="1"/>
  <c r="BU37" i="2" s="1"/>
  <c r="O17" i="16"/>
  <c r="BU17" i="16" s="1" a="1"/>
  <c r="BU17" i="16" s="1"/>
  <c r="BR78" i="5"/>
  <c r="O42" i="15"/>
  <c r="BU42" i="15" s="1" a="1"/>
  <c r="BU42" i="15" s="1"/>
  <c r="O25" i="2"/>
  <c r="BU25" i="2" s="1" a="1"/>
  <c r="BU25" i="2" s="1"/>
  <c r="N29" i="20"/>
  <c r="BT29" i="20" s="1" a="1"/>
  <c r="BT29" i="20" s="1"/>
  <c r="O18" i="20"/>
  <c r="BU18" i="20" s="1" a="1"/>
  <c r="BU18" i="20" s="1"/>
  <c r="N25" i="21"/>
  <c r="BT25" i="21" s="1" a="1"/>
  <c r="BT25" i="21" s="1"/>
  <c r="N41" i="15"/>
  <c r="BT41" i="15" s="1" a="1"/>
  <c r="BT41" i="15" s="1"/>
  <c r="BS30" i="5" a="1"/>
  <c r="BS30" i="5" s="1"/>
  <c r="BS101" i="5" s="1"/>
  <c r="BS24" i="19" a="1"/>
  <c r="BS24" i="19" s="1"/>
  <c r="BS41" i="9" a="1"/>
  <c r="BS41" i="9" s="1"/>
  <c r="BS29" i="2" a="1"/>
  <c r="BS29" i="2" s="1"/>
  <c r="BS40" i="4" a="1"/>
  <c r="BS40" i="4" s="1"/>
  <c r="BS111" i="4" s="1"/>
  <c r="O41" i="17"/>
  <c r="BU41" i="17" s="1" a="1"/>
  <c r="BU41" i="17" s="1"/>
  <c r="N20" i="20"/>
  <c r="BT20" i="20" s="1" a="1"/>
  <c r="BT20" i="20" s="1"/>
  <c r="O22" i="4"/>
  <c r="BU22" i="4" s="1" a="1"/>
  <c r="BU22" i="4" s="1"/>
  <c r="N38" i="19"/>
  <c r="BT38" i="19" s="1" a="1"/>
  <c r="BT38" i="19" s="1"/>
  <c r="M47" i="15"/>
  <c r="N24" i="7"/>
  <c r="BT24" i="7" s="1" a="1"/>
  <c r="BT24" i="7" s="1"/>
  <c r="N37" i="20"/>
  <c r="BT37" i="20" s="1" a="1"/>
  <c r="BT37" i="20" s="1"/>
  <c r="O36" i="10"/>
  <c r="BU36" i="10" s="1" a="1"/>
  <c r="BU36" i="10" s="1"/>
  <c r="N46" i="18"/>
  <c r="BT46" i="18" s="1" a="1"/>
  <c r="BT46" i="18" s="1"/>
  <c r="O38" i="7"/>
  <c r="BU38" i="7" s="1" a="1"/>
  <c r="BU38" i="7" s="1"/>
  <c r="O33" i="21"/>
  <c r="BU33" i="21" s="1" a="1"/>
  <c r="BU33" i="21" s="1"/>
  <c r="O44" i="14"/>
  <c r="BU44" i="14" s="1" a="1"/>
  <c r="BU44" i="14" s="1"/>
  <c r="N39" i="3"/>
  <c r="BT39" i="3" s="1" a="1"/>
  <c r="BT39" i="3" s="1"/>
  <c r="BT110" i="3" s="1"/>
  <c r="N24" i="15"/>
  <c r="BT24" i="15" s="1" a="1"/>
  <c r="BT24" i="15" s="1"/>
  <c r="O35" i="15"/>
  <c r="BU35" i="15" s="1" a="1"/>
  <c r="BU35" i="15" s="1"/>
  <c r="O46" i="9"/>
  <c r="BU46" i="9" s="1" a="1"/>
  <c r="BU46" i="9" s="1"/>
  <c r="BR87" i="3"/>
  <c r="M47" i="1"/>
  <c r="N35" i="14"/>
  <c r="BT35" i="14" s="1" a="1"/>
  <c r="BT35" i="14" s="1"/>
  <c r="O22" i="7"/>
  <c r="BU22" i="7" s="1" a="1"/>
  <c r="BU22" i="7" s="1"/>
  <c r="O43" i="5"/>
  <c r="BU43" i="5" s="1" a="1"/>
  <c r="BU43" i="5" s="1"/>
  <c r="O32" i="18"/>
  <c r="BU32" i="18" s="1" a="1"/>
  <c r="BU32" i="18" s="1"/>
  <c r="O29" i="16"/>
  <c r="BU29" i="16" s="1" a="1"/>
  <c r="BU29" i="16" s="1"/>
  <c r="BR66" i="13"/>
  <c r="N27" i="15"/>
  <c r="N24" i="2"/>
  <c r="N43" i="15"/>
  <c r="BT43" i="15" s="1" a="1"/>
  <c r="BT43" i="15" s="1"/>
  <c r="BS71" i="13"/>
  <c r="N15" i="2"/>
  <c r="BT15" i="2" s="1" a="1"/>
  <c r="BT15" i="2" s="1"/>
  <c r="O28" i="5"/>
  <c r="BU28" i="5" s="1" a="1"/>
  <c r="BU28" i="5" s="1"/>
  <c r="O28" i="12"/>
  <c r="BU28" i="12" s="1" a="1"/>
  <c r="BU28" i="12" s="1"/>
  <c r="N35" i="21"/>
  <c r="BT35" i="21" s="1" a="1"/>
  <c r="BT35" i="21" s="1"/>
  <c r="O44" i="18"/>
  <c r="BU44" i="18" s="1" a="1"/>
  <c r="BU44" i="18" s="1"/>
  <c r="N41" i="13"/>
  <c r="BT41" i="13" s="1" a="1"/>
  <c r="BT41" i="13" s="1"/>
  <c r="BS46" i="11" a="1"/>
  <c r="BS46" i="11" s="1"/>
  <c r="BS38" i="4" a="1"/>
  <c r="BS38" i="4" s="1"/>
  <c r="BS109" i="4" s="1"/>
  <c r="N45" i="7"/>
  <c r="BS29" i="15" a="1"/>
  <c r="BS29" i="15" s="1"/>
  <c r="O23" i="9"/>
  <c r="BU23" i="9" s="1" a="1"/>
  <c r="BU23" i="9" s="1"/>
  <c r="N27" i="21"/>
  <c r="BT27" i="21" s="1" a="1"/>
  <c r="BT27" i="21" s="1"/>
  <c r="N27" i="12"/>
  <c r="BT27" i="12" s="1" a="1"/>
  <c r="BT27" i="12" s="1"/>
  <c r="O24" i="9"/>
  <c r="BU24" i="9" s="1" a="1"/>
  <c r="BU24" i="9" s="1"/>
  <c r="N39" i="9"/>
  <c r="BT39" i="9" s="1" a="1"/>
  <c r="BT39" i="9" s="1"/>
  <c r="N42" i="2"/>
  <c r="BT42" i="2" s="1" a="1"/>
  <c r="BT42" i="2" s="1"/>
  <c r="N46" i="21"/>
  <c r="BT46" i="21" s="1" a="1"/>
  <c r="BT46" i="21" s="1"/>
  <c r="N23" i="1"/>
  <c r="BT23" i="1" s="1" a="1"/>
  <c r="BT23" i="1" s="1"/>
  <c r="N23" i="20"/>
  <c r="BT23" i="20" s="1" a="1"/>
  <c r="BT23" i="20" s="1"/>
  <c r="N18" i="3"/>
  <c r="BT18" i="3" s="1" a="1"/>
  <c r="BT18" i="3" s="1"/>
  <c r="N40" i="14"/>
  <c r="BT40" i="14" s="1" a="1"/>
  <c r="BT40" i="14" s="1"/>
  <c r="O37" i="14"/>
  <c r="BU37" i="14" s="1" a="1"/>
  <c r="BU37" i="14" s="1"/>
  <c r="O37" i="12"/>
  <c r="BU37" i="12" s="1" a="1"/>
  <c r="BU37" i="12" s="1"/>
  <c r="O25" i="18"/>
  <c r="BU25" i="18" s="1" a="1"/>
  <c r="BU25" i="18" s="1"/>
  <c r="N42" i="10"/>
  <c r="BT42" i="10" s="1" a="1"/>
  <c r="BT42" i="10" s="1"/>
  <c r="N37" i="7"/>
  <c r="BS92" i="13"/>
  <c r="BS60" i="13"/>
  <c r="O26" i="1"/>
  <c r="BU26" i="1" s="1" a="1"/>
  <c r="BU26" i="1" s="1"/>
  <c r="BS33" i="20" a="1"/>
  <c r="BS33" i="20" s="1"/>
  <c r="BS104" i="20" s="1"/>
  <c r="N33" i="20"/>
  <c r="O27" i="18"/>
  <c r="BU27" i="18" s="1" a="1"/>
  <c r="BU27" i="18" s="1"/>
  <c r="O16" i="8"/>
  <c r="BU16" i="8" s="1" a="1"/>
  <c r="BU16" i="8" s="1"/>
  <c r="BS56" i="8"/>
  <c r="BS15" i="3" a="1"/>
  <c r="BS15" i="3" s="1"/>
  <c r="BS86" i="3" s="1"/>
  <c r="N15" i="3"/>
  <c r="BT42" i="21" a="1"/>
  <c r="BT42" i="21" s="1"/>
  <c r="BT113" i="21" s="1"/>
  <c r="O42" i="21"/>
  <c r="BU42" i="21" s="1" a="1"/>
  <c r="BU42" i="21" s="1"/>
  <c r="BT20" i="10" a="1"/>
  <c r="BT20" i="10" s="1"/>
  <c r="O20" i="10"/>
  <c r="BU20" i="10" s="1" a="1"/>
  <c r="BU20" i="10" s="1"/>
  <c r="BT37" i="9" a="1"/>
  <c r="BT37" i="9" s="1"/>
  <c r="O37" i="9"/>
  <c r="BU37" i="9" s="1" a="1"/>
  <c r="BU37" i="9" s="1"/>
  <c r="BT41" i="19" a="1"/>
  <c r="BT41" i="19" s="1"/>
  <c r="O41" i="19"/>
  <c r="BU41" i="19" s="1" a="1"/>
  <c r="BU41" i="19" s="1"/>
  <c r="BT20" i="7" a="1"/>
  <c r="BT20" i="7" s="1"/>
  <c r="O20" i="7"/>
  <c r="BU20" i="7" s="1" a="1"/>
  <c r="BU20" i="7" s="1"/>
  <c r="BT28" i="9" a="1"/>
  <c r="BT28" i="9" s="1"/>
  <c r="BT99" i="9" s="1"/>
  <c r="O28" i="9"/>
  <c r="BU28" i="9" s="1" a="1"/>
  <c r="BU28" i="9" s="1"/>
  <c r="BT45" i="8" a="1"/>
  <c r="BT45" i="8" s="1"/>
  <c r="O45" i="8"/>
  <c r="BU45" i="8" s="1" a="1"/>
  <c r="BU45" i="8" s="1"/>
  <c r="BT45" i="15" a="1"/>
  <c r="BT45" i="15" s="1"/>
  <c r="O45" i="15"/>
  <c r="BU45" i="15" s="1" a="1"/>
  <c r="BU45" i="15" s="1"/>
  <c r="BT37" i="5" a="1"/>
  <c r="BT37" i="5" s="1"/>
  <c r="O37" i="5"/>
  <c r="BU37" i="5" s="1" a="1"/>
  <c r="BU37" i="5" s="1"/>
  <c r="BT40" i="21" a="1"/>
  <c r="BT40" i="21" s="1"/>
  <c r="BT111" i="21" s="1"/>
  <c r="O40" i="21"/>
  <c r="BU40" i="21" s="1" a="1"/>
  <c r="BU40" i="21" s="1"/>
  <c r="BT22" i="3" a="1"/>
  <c r="BT22" i="3" s="1"/>
  <c r="O22" i="3"/>
  <c r="BU22" i="3" s="1" a="1"/>
  <c r="BU22" i="3" s="1"/>
  <c r="N24" i="11"/>
  <c r="BT24" i="11" s="1" a="1"/>
  <c r="BT24" i="11" s="1"/>
  <c r="N35" i="8"/>
  <c r="BT35" i="8" s="1" a="1"/>
  <c r="BT35" i="8" s="1"/>
  <c r="O32" i="10"/>
  <c r="BU32" i="10" s="1" a="1"/>
  <c r="BU32" i="10" s="1"/>
  <c r="N44" i="11"/>
  <c r="BT44" i="11" s="1" a="1"/>
  <c r="BT44" i="11" s="1"/>
  <c r="N26" i="8"/>
  <c r="BT26" i="8" s="1" a="1"/>
  <c r="BT26" i="8" s="1"/>
  <c r="M47" i="17"/>
  <c r="N34" i="14"/>
  <c r="BT34" i="14" s="1" a="1"/>
  <c r="BT34" i="14" s="1"/>
  <c r="BS37" i="18" a="1"/>
  <c r="BS37" i="18" s="1"/>
  <c r="BS20" i="10" a="1"/>
  <c r="BS20" i="10" s="1"/>
  <c r="BS22" i="3" a="1"/>
  <c r="BS22" i="3" s="1"/>
  <c r="BS93" i="3" s="1"/>
  <c r="N16" i="4"/>
  <c r="BT16" i="4" s="1" a="1"/>
  <c r="BT16" i="4" s="1"/>
  <c r="BS32" i="6" a="1"/>
  <c r="BS32" i="6" s="1"/>
  <c r="BS39" i="11" a="1"/>
  <c r="BS39" i="11" s="1"/>
  <c r="BS110" i="11" s="1"/>
  <c r="BS41" i="6" a="1"/>
  <c r="BS41" i="6" s="1"/>
  <c r="BS112" i="6" s="1"/>
  <c r="BS29" i="8" a="1"/>
  <c r="BS29" i="8" s="1"/>
  <c r="BS100" i="8" s="1"/>
  <c r="N29" i="8"/>
  <c r="BS38" i="5" a="1"/>
  <c r="BS38" i="5" s="1"/>
  <c r="N18" i="9"/>
  <c r="BT18" i="9" s="1" a="1"/>
  <c r="BT18" i="9" s="1"/>
  <c r="N36" i="18"/>
  <c r="BT36" i="18" s="1" a="1"/>
  <c r="BT36" i="18" s="1"/>
  <c r="O43" i="11"/>
  <c r="BU43" i="11" s="1" a="1"/>
  <c r="BU43" i="11" s="1"/>
  <c r="N19" i="5"/>
  <c r="BT19" i="5" s="1" a="1"/>
  <c r="BT19" i="5" s="1"/>
  <c r="N21" i="5"/>
  <c r="BT21" i="5" s="1" a="1"/>
  <c r="BT21" i="5" s="1"/>
  <c r="N29" i="4"/>
  <c r="BT29" i="4" s="1" a="1"/>
  <c r="BT29" i="4" s="1"/>
  <c r="O17" i="8"/>
  <c r="BU17" i="8" s="1" a="1"/>
  <c r="BU17" i="8" s="1"/>
  <c r="BR117" i="2"/>
  <c r="N28" i="11"/>
  <c r="BT28" i="11" s="1" a="1"/>
  <c r="BT28" i="11" s="1"/>
  <c r="BT67" i="11" s="1"/>
  <c r="BS35" i="1" a="1"/>
  <c r="BS35" i="1" s="1"/>
  <c r="BS106" i="1" s="1"/>
  <c r="N35" i="1"/>
  <c r="N29" i="17"/>
  <c r="BS29" i="17" a="1"/>
  <c r="BS29" i="17" s="1"/>
  <c r="BS100" i="17" s="1"/>
  <c r="N37" i="16"/>
  <c r="BT37" i="16" s="1" a="1"/>
  <c r="BT37" i="16" s="1"/>
  <c r="O31" i="7"/>
  <c r="BU31" i="7" s="1" a="1"/>
  <c r="BU31" i="7" s="1"/>
  <c r="O23" i="21"/>
  <c r="BU23" i="21" s="1" a="1"/>
  <c r="BU23" i="21" s="1"/>
  <c r="N22" i="13"/>
  <c r="BT22" i="13" s="1" a="1"/>
  <c r="BT22" i="13" s="1"/>
  <c r="N38" i="6"/>
  <c r="BT38" i="6" s="1" a="1"/>
  <c r="BT38" i="6" s="1"/>
  <c r="N28" i="17"/>
  <c r="BT28" i="17" s="1" a="1"/>
  <c r="BT28" i="17" s="1"/>
  <c r="BS37" i="5" a="1"/>
  <c r="BS37" i="5" s="1"/>
  <c r="BS40" i="21" a="1"/>
  <c r="BS40" i="21" s="1"/>
  <c r="BS111" i="21" s="1"/>
  <c r="BS45" i="15" a="1"/>
  <c r="BS45" i="15" s="1"/>
  <c r="BS41" i="19" a="1"/>
  <c r="BS41" i="19" s="1"/>
  <c r="BS112" i="19" s="1"/>
  <c r="BS20" i="7" a="1"/>
  <c r="BS20" i="7" s="1"/>
  <c r="BS37" i="9" a="1"/>
  <c r="BS37" i="9" s="1"/>
  <c r="BS76" i="9" s="1"/>
  <c r="BS42" i="21" a="1"/>
  <c r="BS42" i="21" s="1"/>
  <c r="BS112" i="15"/>
  <c r="O44" i="17"/>
  <c r="BU44" i="17" s="1" a="1"/>
  <c r="BU44" i="17" s="1"/>
  <c r="BR60" i="2"/>
  <c r="M47" i="14"/>
  <c r="N24" i="4"/>
  <c r="BT24" i="4" s="1" a="1"/>
  <c r="BT24" i="4" s="1"/>
  <c r="N41" i="14"/>
  <c r="BT41" i="14" s="1" a="1"/>
  <c r="BT41" i="14" s="1"/>
  <c r="O28" i="14"/>
  <c r="BU28" i="14" s="1" a="1"/>
  <c r="BU28" i="14" s="1"/>
  <c r="N42" i="4"/>
  <c r="BT42" i="4" s="1" a="1"/>
  <c r="BT42" i="4" s="1"/>
  <c r="N19" i="17"/>
  <c r="BT19" i="17" s="1" a="1"/>
  <c r="BT19" i="17" s="1"/>
  <c r="N31" i="18"/>
  <c r="BT31" i="18" s="1" a="1"/>
  <c r="BT31" i="18" s="1"/>
  <c r="O32" i="17"/>
  <c r="BU32" i="17" s="1" a="1"/>
  <c r="BU32" i="17" s="1"/>
  <c r="N39" i="18"/>
  <c r="BT39" i="18" s="1" a="1"/>
  <c r="BT39" i="18" s="1"/>
  <c r="N39" i="4"/>
  <c r="BT39" i="4" s="1" a="1"/>
  <c r="BT39" i="4" s="1"/>
  <c r="N18" i="18"/>
  <c r="BT18" i="18" s="1" a="1"/>
  <c r="BT18" i="18" s="1"/>
  <c r="N45" i="6"/>
  <c r="BT45" i="6" s="1" a="1"/>
  <c r="BT45" i="6" s="1"/>
  <c r="N30" i="14"/>
  <c r="BT30" i="14" s="1" a="1"/>
  <c r="BT30" i="14" s="1"/>
  <c r="N23" i="8"/>
  <c r="BT23" i="8" s="1" a="1"/>
  <c r="BT23" i="8" s="1"/>
  <c r="O23" i="7"/>
  <c r="BU23" i="7" s="1" a="1"/>
  <c r="BU23" i="7" s="1"/>
  <c r="O28" i="7"/>
  <c r="BU28" i="7" s="1" a="1"/>
  <c r="BU28" i="7" s="1"/>
  <c r="N30" i="2"/>
  <c r="BT30" i="2" s="1" a="1"/>
  <c r="BT30" i="2" s="1"/>
  <c r="BR89" i="13"/>
  <c r="BS45" i="8" a="1"/>
  <c r="BS45" i="8" s="1"/>
  <c r="BS120" i="8" s="1"/>
  <c r="BS123" i="8" s="1"/>
  <c r="BS116" i="8" s="1"/>
  <c r="BS28" i="9" a="1"/>
  <c r="BS28" i="9" s="1"/>
  <c r="BS99" i="9" s="1"/>
  <c r="BS21" i="10" a="1"/>
  <c r="BS21" i="10" s="1"/>
  <c r="BS92" i="10" s="1"/>
  <c r="N21" i="10"/>
  <c r="N44" i="7"/>
  <c r="BS44" i="7" a="1"/>
  <c r="BS44" i="7" s="1"/>
  <c r="BS115" i="7" s="1"/>
  <c r="N23" i="4"/>
  <c r="BS23" i="4" a="1"/>
  <c r="BS23" i="4" s="1"/>
  <c r="BS94" i="4" s="1"/>
  <c r="O31" i="12"/>
  <c r="BU31" i="12" s="1" a="1"/>
  <c r="BU31" i="12" s="1"/>
  <c r="O42" i="6"/>
  <c r="BU42" i="6" s="1" a="1"/>
  <c r="BU42" i="6" s="1"/>
  <c r="O20" i="12"/>
  <c r="BU20" i="12" s="1" a="1"/>
  <c r="BU20" i="12" s="1"/>
  <c r="M47" i="19"/>
  <c r="N22" i="12"/>
  <c r="BT22" i="12" s="1" a="1"/>
  <c r="BT22" i="12" s="1"/>
  <c r="O36" i="15"/>
  <c r="BU36" i="15" s="1" a="1"/>
  <c r="BU36" i="15" s="1"/>
  <c r="N36" i="16"/>
  <c r="BT36" i="16" s="1" a="1"/>
  <c r="BT36" i="16" s="1"/>
  <c r="M47" i="4"/>
  <c r="N26" i="17"/>
  <c r="BS26" i="17" a="1"/>
  <c r="BS26" i="17" s="1"/>
  <c r="BS97" i="17" s="1"/>
  <c r="O30" i="17"/>
  <c r="BU30" i="17" s="1" a="1"/>
  <c r="BU30" i="17" s="1"/>
  <c r="M47" i="13"/>
  <c r="N21" i="14"/>
  <c r="BT21" i="14" s="1" a="1"/>
  <c r="BT21" i="14" s="1"/>
  <c r="N34" i="19"/>
  <c r="BT34" i="19" s="1" a="1"/>
  <c r="BT34" i="19" s="1"/>
  <c r="N42" i="16"/>
  <c r="BT42" i="16" s="1" a="1"/>
  <c r="BT42" i="16" s="1"/>
  <c r="N25" i="1"/>
  <c r="BT25" i="1" s="1" a="1"/>
  <c r="BT25" i="1" s="1"/>
  <c r="BS16" i="9" a="1"/>
  <c r="BS16" i="9" s="1"/>
  <c r="BS87" i="9" s="1"/>
  <c r="BS43" i="4" a="1"/>
  <c r="BS43" i="4" s="1"/>
  <c r="BS114" i="4" s="1"/>
  <c r="BS101" i="16"/>
  <c r="BR9" i="11"/>
  <c r="BS38" i="17" a="1"/>
  <c r="BS38" i="17" s="1"/>
  <c r="BS109" i="17" s="1"/>
  <c r="N38" i="17"/>
  <c r="O20" i="11"/>
  <c r="BU20" i="11" s="1" a="1"/>
  <c r="BU20" i="11" s="1"/>
  <c r="M47" i="6"/>
  <c r="N26" i="5"/>
  <c r="BT26" i="5" s="1" a="1"/>
  <c r="BT26" i="5" s="1"/>
  <c r="M47" i="5"/>
  <c r="O45" i="2"/>
  <c r="BU45" i="2" s="1" a="1"/>
  <c r="BU45" i="2" s="1"/>
  <c r="O36" i="1"/>
  <c r="BU36" i="1" s="1" a="1"/>
  <c r="BU36" i="1" s="1"/>
  <c r="O21" i="4"/>
  <c r="BU21" i="4" s="1" a="1"/>
  <c r="BU21" i="4" s="1"/>
  <c r="O44" i="13"/>
  <c r="BU44" i="13" s="1" a="1"/>
  <c r="BU44" i="13" s="1"/>
  <c r="BR55" i="13"/>
  <c r="O29" i="1"/>
  <c r="BU29" i="1" s="1" a="1"/>
  <c r="BU29" i="1" s="1"/>
  <c r="O31" i="9"/>
  <c r="BU31" i="9" s="1" a="1"/>
  <c r="BU31" i="9" s="1"/>
  <c r="O42" i="7"/>
  <c r="BU42" i="7" s="1" a="1"/>
  <c r="BU42" i="7" s="1"/>
  <c r="N27" i="10"/>
  <c r="BT27" i="10" s="1" a="1"/>
  <c r="BT27" i="10" s="1"/>
  <c r="BR65" i="2"/>
  <c r="O26" i="13"/>
  <c r="BU26" i="13" s="1" a="1"/>
  <c r="BU26" i="13" s="1"/>
  <c r="O17" i="9"/>
  <c r="BU17" i="9" s="1" a="1"/>
  <c r="BU17" i="9" s="1"/>
  <c r="O26" i="11"/>
  <c r="BU26" i="11" s="1" a="1"/>
  <c r="BU26" i="11" s="1"/>
  <c r="O42" i="8"/>
  <c r="BU42" i="8" s="1" a="1"/>
  <c r="BU42" i="8" s="1"/>
  <c r="N24" i="6"/>
  <c r="BT24" i="6" s="1" a="1"/>
  <c r="BT24" i="6" s="1"/>
  <c r="M47" i="10"/>
  <c r="O21" i="12"/>
  <c r="BU21" i="12" s="1" a="1"/>
  <c r="BU21" i="12" s="1"/>
  <c r="O16" i="6"/>
  <c r="BU16" i="6" s="1" a="1"/>
  <c r="BU16" i="6" s="1"/>
  <c r="BS44" i="12" a="1"/>
  <c r="BS44" i="12" s="1"/>
  <c r="BS115" i="12" s="1"/>
  <c r="N44" i="12"/>
  <c r="O21" i="7"/>
  <c r="BU21" i="7" s="1" a="1"/>
  <c r="BU21" i="7" s="1"/>
  <c r="M47" i="7"/>
  <c r="O31" i="5"/>
  <c r="BU31" i="5" s="1" a="1"/>
  <c r="BU31" i="5" s="1"/>
  <c r="O17" i="20"/>
  <c r="BU17" i="20" s="1" a="1"/>
  <c r="BU17" i="20" s="1"/>
  <c r="O41" i="7"/>
  <c r="BU41" i="7" s="1" a="1"/>
  <c r="BU41" i="7" s="1"/>
  <c r="O38" i="1"/>
  <c r="BU38" i="1" s="1" a="1"/>
  <c r="BU38" i="1" s="1"/>
  <c r="O19" i="6"/>
  <c r="BU19" i="6" s="1" a="1"/>
  <c r="BU19" i="6" s="1"/>
  <c r="O21" i="16"/>
  <c r="BU21" i="16" s="1" a="1"/>
  <c r="BU21" i="16" s="1"/>
  <c r="N21" i="21"/>
  <c r="BT21" i="21" s="1" a="1"/>
  <c r="BT21" i="21" s="1"/>
  <c r="BT92" i="21" s="1"/>
  <c r="O33" i="9"/>
  <c r="BU33" i="9" s="1" a="1"/>
  <c r="BU33" i="9" s="1"/>
  <c r="M47" i="3"/>
  <c r="O17" i="15"/>
  <c r="BU17" i="15" s="1" a="1"/>
  <c r="BU17" i="15" s="1"/>
  <c r="O34" i="20"/>
  <c r="BU34" i="20" s="1" a="1"/>
  <c r="BU34" i="20" s="1"/>
  <c r="O27" i="2"/>
  <c r="BU27" i="2" s="1" a="1"/>
  <c r="BU27" i="2" s="1"/>
  <c r="O44" i="19"/>
  <c r="BU44" i="19" s="1" a="1"/>
  <c r="BU44" i="19" s="1"/>
  <c r="O16" i="2"/>
  <c r="BU16" i="2" s="1" a="1"/>
  <c r="BU16" i="2" s="1"/>
  <c r="BS25" i="11" a="1"/>
  <c r="BS25" i="11" s="1"/>
  <c r="BS9" i="11" s="1"/>
  <c r="BS39" i="14" a="1"/>
  <c r="BS39" i="14" s="1"/>
  <c r="BS110" i="14" s="1"/>
  <c r="N39" i="14"/>
  <c r="O28" i="6"/>
  <c r="BU28" i="6" s="1" a="1"/>
  <c r="BU28" i="6" s="1"/>
  <c r="O40" i="16"/>
  <c r="BU40" i="16" s="1" a="1"/>
  <c r="BU40" i="16" s="1"/>
  <c r="O27" i="8"/>
  <c r="BU27" i="8" s="1" a="1"/>
  <c r="BU27" i="8" s="1"/>
  <c r="O23" i="20"/>
  <c r="BU23" i="20" s="1" a="1"/>
  <c r="BU23" i="20" s="1"/>
  <c r="O33" i="1"/>
  <c r="BU33" i="1" s="1" a="1"/>
  <c r="BU33" i="1" s="1"/>
  <c r="BR123" i="8"/>
  <c r="BR116" i="8" s="1"/>
  <c r="O36" i="4"/>
  <c r="BU36" i="4" s="1" a="1"/>
  <c r="BU36" i="4" s="1"/>
  <c r="M47" i="11"/>
  <c r="BS35" i="9" a="1"/>
  <c r="BS35" i="9" s="1"/>
  <c r="BS106" i="9" s="1"/>
  <c r="N35" i="9"/>
  <c r="BS35" i="4" a="1"/>
  <c r="BS35" i="4" s="1"/>
  <c r="BS106" i="4" s="1"/>
  <c r="N35" i="4"/>
  <c r="O17" i="21"/>
  <c r="BU17" i="21" s="1" a="1"/>
  <c r="BU17" i="21" s="1"/>
  <c r="N40" i="7"/>
  <c r="BT40" i="7" s="1" a="1"/>
  <c r="BT40" i="7" s="1"/>
  <c r="M47" i="2"/>
  <c r="O21" i="9"/>
  <c r="BU21" i="9" s="1" a="1"/>
  <c r="BU21" i="9" s="1"/>
  <c r="O18" i="10"/>
  <c r="BU18" i="10" s="1" a="1"/>
  <c r="BU18" i="10" s="1"/>
  <c r="O39" i="8"/>
  <c r="BU39" i="8" s="1" a="1"/>
  <c r="BU39" i="8" s="1"/>
  <c r="O44" i="15"/>
  <c r="BU44" i="15" s="1" a="1"/>
  <c r="BU44" i="15" s="1"/>
  <c r="O41" i="1"/>
  <c r="BU41" i="1" s="1" a="1"/>
  <c r="BU41" i="1" s="1"/>
  <c r="BS24" i="18" a="1"/>
  <c r="BS24" i="18" s="1"/>
  <c r="BS95" i="18" s="1"/>
  <c r="N24" i="18"/>
  <c r="O25" i="15"/>
  <c r="BU25" i="15" s="1" a="1"/>
  <c r="BU25" i="15" s="1"/>
  <c r="O31" i="3"/>
  <c r="BU31" i="3" s="1" a="1"/>
  <c r="BU31" i="3" s="1"/>
  <c r="O17" i="18"/>
  <c r="BU17" i="18" s="1" a="1"/>
  <c r="BU17" i="18" s="1"/>
  <c r="O33" i="11"/>
  <c r="BU33" i="11" s="1" a="1"/>
  <c r="BU33" i="11" s="1"/>
  <c r="O17" i="10"/>
  <c r="BU17" i="10" s="1" a="1"/>
  <c r="BU17" i="10" s="1"/>
  <c r="O33" i="2"/>
  <c r="BU33" i="2" s="1" a="1"/>
  <c r="BU33" i="2" s="1"/>
  <c r="O40" i="9"/>
  <c r="BU40" i="9" s="1" a="1"/>
  <c r="BU40" i="9" s="1"/>
  <c r="O25" i="7"/>
  <c r="BU25" i="7" s="1" a="1"/>
  <c r="BU25" i="7" s="1"/>
  <c r="O19" i="16"/>
  <c r="BU19" i="16" s="1" a="1"/>
  <c r="BU19" i="16" s="1"/>
  <c r="BS30" i="6" a="1"/>
  <c r="BS30" i="6" s="1"/>
  <c r="BS101" i="6" s="1"/>
  <c r="N30" i="6"/>
  <c r="BR123" i="17"/>
  <c r="BR116" i="17" s="1"/>
  <c r="O19" i="13"/>
  <c r="BU19" i="13" s="1" a="1"/>
  <c r="BU19" i="13" s="1"/>
  <c r="O20" i="14"/>
  <c r="BU20" i="14" s="1" a="1"/>
  <c r="BU20" i="14" s="1"/>
  <c r="O36" i="16"/>
  <c r="BU36" i="16" s="1" a="1"/>
  <c r="BU36" i="16" s="1"/>
  <c r="O32" i="14"/>
  <c r="BU32" i="14" s="1" a="1"/>
  <c r="BU32" i="14" s="1"/>
  <c r="O36" i="7"/>
  <c r="BU36" i="7" s="1" a="1"/>
  <c r="BU36" i="7" s="1"/>
  <c r="O28" i="4"/>
  <c r="BU28" i="4" s="1" a="1"/>
  <c r="BU28" i="4" s="1"/>
  <c r="O23" i="19"/>
  <c r="BU23" i="19" s="1" a="1"/>
  <c r="BU23" i="19" s="1"/>
  <c r="O42" i="18"/>
  <c r="BU42" i="18" s="1" a="1"/>
  <c r="BU42" i="18" s="1"/>
  <c r="O45" i="16"/>
  <c r="BU45" i="16" s="1" a="1"/>
  <c r="BU45" i="16" s="1"/>
  <c r="O18" i="16"/>
  <c r="BU18" i="16" s="1" a="1"/>
  <c r="BU18" i="16" s="1"/>
  <c r="O20" i="5"/>
  <c r="BU20" i="5" s="1" a="1"/>
  <c r="BU20" i="5" s="1"/>
  <c r="O41" i="11"/>
  <c r="BU41" i="11" s="1" a="1"/>
  <c r="BU41" i="11" s="1"/>
  <c r="O25" i="11"/>
  <c r="BU25" i="11" s="1" a="1"/>
  <c r="BU25" i="11" s="1"/>
  <c r="O46" i="20"/>
  <c r="BU46" i="20" s="1" a="1"/>
  <c r="BU46" i="20" s="1"/>
  <c r="O22" i="20"/>
  <c r="BU22" i="20" s="1" a="1"/>
  <c r="BU22" i="20" s="1"/>
  <c r="O44" i="1"/>
  <c r="BU44" i="1" s="1" a="1"/>
  <c r="BU44" i="1" s="1"/>
  <c r="O22" i="16"/>
  <c r="BU22" i="16" s="1" a="1"/>
  <c r="BU22" i="16" s="1"/>
  <c r="O31" i="13"/>
  <c r="BU31" i="13" s="1" a="1"/>
  <c r="BU31" i="13" s="1"/>
  <c r="O19" i="9"/>
  <c r="BU19" i="9" s="1" a="1"/>
  <c r="BU19" i="9" s="1"/>
  <c r="BS55" i="2"/>
  <c r="BR123" i="14"/>
  <c r="BR116" i="14" s="1"/>
  <c r="O22" i="8"/>
  <c r="BU22" i="8" s="1" a="1"/>
  <c r="BU22" i="8" s="1"/>
  <c r="O29" i="21"/>
  <c r="BU29" i="21" s="1" a="1"/>
  <c r="BU29" i="21" s="1"/>
  <c r="O46" i="19"/>
  <c r="BU46" i="19" s="1" a="1"/>
  <c r="BU46" i="19" s="1"/>
  <c r="O24" i="16"/>
  <c r="BU24" i="16" s="1" a="1"/>
  <c r="BU24" i="16" s="1"/>
  <c r="O39" i="3"/>
  <c r="BU39" i="3" s="1" a="1"/>
  <c r="BU39" i="3" s="1"/>
  <c r="O45" i="1"/>
  <c r="BU45" i="1" s="1" a="1"/>
  <c r="BU45" i="1" s="1"/>
  <c r="O43" i="14"/>
  <c r="BU43" i="14" s="1" a="1"/>
  <c r="BU43" i="14" s="1"/>
  <c r="O38" i="5"/>
  <c r="BU38" i="5" s="1" a="1"/>
  <c r="BU38" i="5" s="1"/>
  <c r="O41" i="12"/>
  <c r="BU41" i="12" s="1" a="1"/>
  <c r="BU41" i="12" s="1"/>
  <c r="O43" i="19"/>
  <c r="BU43" i="19" s="1" a="1"/>
  <c r="BU43" i="19" s="1"/>
  <c r="O17" i="14"/>
  <c r="BU17" i="14" s="1" a="1"/>
  <c r="BU17" i="14" s="1"/>
  <c r="O43" i="7"/>
  <c r="BU43" i="7" s="1" a="1"/>
  <c r="BU43" i="7" s="1"/>
  <c r="O33" i="19"/>
  <c r="BU33" i="19" s="1" a="1"/>
  <c r="BU33" i="19" s="1"/>
  <c r="BS123" i="12"/>
  <c r="BS116" i="12" s="1"/>
  <c r="O34" i="12"/>
  <c r="BU34" i="12" s="1" a="1"/>
  <c r="BU34" i="12" s="1"/>
  <c r="O21" i="17"/>
  <c r="BU21" i="17" s="1" a="1"/>
  <c r="BU21" i="17" s="1"/>
  <c r="O39" i="20"/>
  <c r="BU39" i="20" s="1" a="1"/>
  <c r="BU39" i="20" s="1"/>
  <c r="BR123" i="16"/>
  <c r="BR116" i="16" s="1"/>
  <c r="O37" i="13"/>
  <c r="BU37" i="13" s="1" a="1"/>
  <c r="BU37" i="13" s="1"/>
  <c r="O35" i="2"/>
  <c r="BU35" i="2" s="1" a="1"/>
  <c r="BU35" i="2" s="1"/>
  <c r="O34" i="1"/>
  <c r="BU34" i="1" s="1" a="1"/>
  <c r="BU34" i="1" s="1"/>
  <c r="O31" i="1"/>
  <c r="BU31" i="1" s="1" a="1"/>
  <c r="BU31" i="1" s="1"/>
  <c r="O25" i="9"/>
  <c r="BU25" i="9" s="1" a="1"/>
  <c r="BU25" i="9" s="1"/>
  <c r="O29" i="2"/>
  <c r="BU29" i="2" s="1" a="1"/>
  <c r="BU29" i="2" s="1"/>
  <c r="BR123" i="10"/>
  <c r="BR116" i="10" s="1"/>
  <c r="O17" i="13"/>
  <c r="BU17" i="13" s="1" a="1"/>
  <c r="BU17" i="13" s="1"/>
  <c r="O38" i="10"/>
  <c r="BU38" i="10" s="1" a="1"/>
  <c r="BU38" i="10" s="1"/>
  <c r="O26" i="12"/>
  <c r="BU26" i="12" s="1" a="1"/>
  <c r="BU26" i="12" s="1"/>
  <c r="O46" i="4"/>
  <c r="BU46" i="4" s="1" a="1"/>
  <c r="BU46" i="4" s="1"/>
  <c r="O17" i="11"/>
  <c r="BU17" i="11" s="1" a="1"/>
  <c r="BU17" i="11" s="1"/>
  <c r="O20" i="17"/>
  <c r="BU20" i="17" s="1" a="1"/>
  <c r="BU20" i="17" s="1"/>
  <c r="O39" i="6"/>
  <c r="BU39" i="6" s="1" a="1"/>
  <c r="BU39" i="6" s="1"/>
  <c r="O46" i="10"/>
  <c r="BU46" i="10" s="1" a="1"/>
  <c r="BU46" i="10" s="1"/>
  <c r="O40" i="3"/>
  <c r="BU40" i="3" s="1" a="1"/>
  <c r="BU40" i="3" s="1"/>
  <c r="O46" i="11"/>
  <c r="BU46" i="11" s="1" a="1"/>
  <c r="BU46" i="11" s="1"/>
  <c r="O33" i="14"/>
  <c r="BU33" i="14" s="1" a="1"/>
  <c r="BU33" i="14" s="1"/>
  <c r="O41" i="15"/>
  <c r="BU41" i="15" s="1" a="1"/>
  <c r="BU41" i="15" s="1"/>
  <c r="O39" i="12"/>
  <c r="BU39" i="12" s="1" a="1"/>
  <c r="BU39" i="12" s="1"/>
  <c r="O27" i="4"/>
  <c r="BU27" i="4" s="1" a="1"/>
  <c r="BU27" i="4" s="1"/>
  <c r="O17" i="4"/>
  <c r="BU17" i="4" s="1" a="1"/>
  <c r="BU17" i="4" s="1"/>
  <c r="O38" i="4"/>
  <c r="BU38" i="4" s="1" a="1"/>
  <c r="BU38" i="4" s="1"/>
  <c r="O21" i="15"/>
  <c r="BU21" i="15" s="1" a="1"/>
  <c r="BU21" i="15" s="1"/>
  <c r="O18" i="11"/>
  <c r="BU18" i="11" s="1" a="1"/>
  <c r="BU18" i="11" s="1"/>
  <c r="O20" i="18"/>
  <c r="BU20" i="18" s="1" a="1"/>
  <c r="BU20" i="18" s="1"/>
  <c r="O38" i="11"/>
  <c r="BU38" i="11" s="1" a="1"/>
  <c r="BU38" i="11" s="1"/>
  <c r="O30" i="11"/>
  <c r="BU30" i="11" s="1" a="1"/>
  <c r="BU30" i="11" s="1"/>
  <c r="O30" i="20"/>
  <c r="BU30" i="20" s="1" a="1"/>
  <c r="BU30" i="20" s="1"/>
  <c r="O45" i="18"/>
  <c r="BU45" i="18" s="1" a="1"/>
  <c r="BU45" i="18" s="1"/>
  <c r="O22" i="17"/>
  <c r="BU22" i="17" s="1" a="1"/>
  <c r="BU22" i="17" s="1"/>
  <c r="O33" i="15"/>
  <c r="BU33" i="15" s="1" a="1"/>
  <c r="BU33" i="15" s="1"/>
  <c r="O23" i="1"/>
  <c r="BU23" i="1" s="1" a="1"/>
  <c r="BU23" i="1" s="1"/>
  <c r="CY49" i="8"/>
  <c r="CZ50" i="8"/>
  <c r="CY49" i="20"/>
  <c r="CZ50" i="20"/>
  <c r="CZ50" i="3"/>
  <c r="CY49" i="3"/>
  <c r="CZ50" i="1"/>
  <c r="CY49" i="1"/>
  <c r="BR75" i="14"/>
  <c r="BR123" i="20"/>
  <c r="BR116" i="20" s="1"/>
  <c r="BS75" i="1"/>
  <c r="BS80" i="1"/>
  <c r="BS62" i="1"/>
  <c r="BS123" i="1"/>
  <c r="BS116" i="1" s="1"/>
  <c r="BS62" i="10"/>
  <c r="BS75" i="17"/>
  <c r="BR83" i="6"/>
  <c r="BR70" i="19"/>
  <c r="BR123" i="12"/>
  <c r="BR116" i="12" s="1"/>
  <c r="BR123" i="11"/>
  <c r="BR116" i="11" s="1"/>
  <c r="BR123" i="4"/>
  <c r="BR116" i="4" s="1"/>
  <c r="BR123" i="18"/>
  <c r="BR116" i="18" s="1"/>
  <c r="CZ50" i="6"/>
  <c r="CY49" i="6"/>
  <c r="CZ50" i="18"/>
  <c r="CY49" i="18"/>
  <c r="BS123" i="9"/>
  <c r="BS116" i="9" s="1"/>
  <c r="BS123" i="4"/>
  <c r="BS116" i="4" s="1"/>
  <c r="BS72" i="1"/>
  <c r="CZ50" i="7"/>
  <c r="CY49" i="7"/>
  <c r="CZ50" i="16"/>
  <c r="CY49" i="16"/>
  <c r="BS63" i="1"/>
  <c r="BS68" i="1"/>
  <c r="BS78" i="17"/>
  <c r="BR123" i="7"/>
  <c r="BR116" i="7" s="1"/>
  <c r="BS82" i="1"/>
  <c r="BS55" i="1"/>
  <c r="BS60" i="1"/>
  <c r="BR123" i="21"/>
  <c r="BR116" i="21" s="1"/>
  <c r="BR123" i="19"/>
  <c r="BR116" i="19" s="1"/>
  <c r="BS63" i="10"/>
  <c r="BS61" i="10"/>
  <c r="BR63" i="6"/>
  <c r="BR59" i="19"/>
  <c r="BS123" i="16"/>
  <c r="BS116" i="16" s="1"/>
  <c r="BQ81" i="16"/>
  <c r="BQ78" i="16"/>
  <c r="BQ72" i="16"/>
  <c r="BQ70" i="16"/>
  <c r="CZ50" i="17"/>
  <c r="CY49" i="17"/>
  <c r="CZ50" i="11"/>
  <c r="CY49" i="11"/>
  <c r="CZ50" i="2"/>
  <c r="CY49" i="2"/>
  <c r="CZ50" i="15"/>
  <c r="CY49" i="15"/>
  <c r="BS61" i="1"/>
  <c r="BR123" i="6"/>
  <c r="BR116" i="6" s="1"/>
  <c r="CZ50" i="13"/>
  <c r="CY49" i="13"/>
  <c r="BR123" i="9"/>
  <c r="BR116" i="9" s="1"/>
  <c r="BS64" i="1"/>
  <c r="BR85" i="6"/>
  <c r="BS123" i="19"/>
  <c r="BS116" i="19" s="1"/>
  <c r="BS84" i="1"/>
  <c r="BS79" i="1"/>
  <c r="BS66" i="1"/>
  <c r="BS71" i="10"/>
  <c r="BR123" i="15"/>
  <c r="BR116" i="15" s="1"/>
  <c r="BR85" i="19"/>
  <c r="BQ73" i="16"/>
  <c r="BQ74" i="16"/>
  <c r="BQ71" i="16"/>
  <c r="BQ66" i="16"/>
  <c r="CZ50" i="10"/>
  <c r="CY49" i="10"/>
  <c r="CZ50" i="5"/>
  <c r="CY49" i="5"/>
  <c r="BS65" i="1"/>
  <c r="CZ50" i="14"/>
  <c r="CY49" i="14"/>
  <c r="CZ50" i="21"/>
  <c r="CY49" i="21"/>
  <c r="BS123" i="7"/>
  <c r="BS116" i="7" s="1"/>
  <c r="BR123" i="3"/>
  <c r="BR116" i="3" s="1"/>
  <c r="BS69" i="10"/>
  <c r="BR123" i="1"/>
  <c r="BR116" i="1" s="1"/>
  <c r="BS76" i="1"/>
  <c r="BS59" i="1"/>
  <c r="BS71" i="1"/>
  <c r="BS85" i="10"/>
  <c r="BR57" i="19"/>
  <c r="BQ68" i="16"/>
  <c r="BQ69" i="16"/>
  <c r="BQ67" i="16"/>
  <c r="BQ62" i="16"/>
  <c r="CZ50" i="9"/>
  <c r="CY49" i="9"/>
  <c r="CY49" i="4"/>
  <c r="CZ50" i="4"/>
  <c r="CZ50" i="19"/>
  <c r="CY49" i="19"/>
  <c r="BQ60" i="16"/>
  <c r="BQ65" i="16"/>
  <c r="BQ63" i="16"/>
  <c r="CZ50" i="12"/>
  <c r="CY49" i="12"/>
  <c r="CZ48" i="3"/>
  <c r="CY121" i="3" a="1"/>
  <c r="CY121" i="3" s="1"/>
  <c r="CY122" i="3" s="1"/>
  <c r="CZ48" i="17"/>
  <c r="CY121" i="17" a="1"/>
  <c r="CY121" i="17" s="1"/>
  <c r="CY122" i="17" s="1"/>
  <c r="CZ48" i="1"/>
  <c r="CY121" i="1" a="1"/>
  <c r="CY121" i="1" s="1"/>
  <c r="CY122" i="1" s="1"/>
  <c r="CZ48" i="16"/>
  <c r="CY121" i="16" a="1"/>
  <c r="CY121" i="16" s="1"/>
  <c r="CY122" i="16" s="1"/>
  <c r="CZ48" i="2"/>
  <c r="CY121" i="2" a="1"/>
  <c r="CY121" i="2" s="1"/>
  <c r="CY122" i="2" s="1"/>
  <c r="CZ48" i="6"/>
  <c r="CY121" i="6" a="1"/>
  <c r="CY121" i="6" s="1"/>
  <c r="CY122" i="6" s="1"/>
  <c r="CZ48" i="18"/>
  <c r="CY121" i="18" a="1"/>
  <c r="CY121" i="18" s="1"/>
  <c r="CY122" i="18" s="1"/>
  <c r="CZ48" i="19"/>
  <c r="CY121" i="19" a="1"/>
  <c r="CY121" i="19" s="1"/>
  <c r="CY122" i="19" s="1"/>
  <c r="CZ48" i="8"/>
  <c r="CY121" i="8" a="1"/>
  <c r="CY121" i="8" s="1"/>
  <c r="CY122" i="8" s="1"/>
  <c r="CZ48" i="5"/>
  <c r="CY121" i="5" a="1"/>
  <c r="CY121" i="5" s="1"/>
  <c r="CY122" i="5" s="1"/>
  <c r="CZ48" i="21"/>
  <c r="CY121" i="21" a="1"/>
  <c r="CY121" i="21" s="1"/>
  <c r="CY122" i="21" s="1"/>
  <c r="CZ48" i="7"/>
  <c r="CY121" i="7" a="1"/>
  <c r="CY121" i="7" s="1"/>
  <c r="CY122" i="7" s="1"/>
  <c r="CZ48" i="14"/>
  <c r="CY121" i="14" a="1"/>
  <c r="CY121" i="14" s="1"/>
  <c r="CY122" i="14" s="1"/>
  <c r="CZ48" i="4"/>
  <c r="CY121" i="4" a="1"/>
  <c r="CY121" i="4" s="1"/>
  <c r="CY122" i="4" s="1"/>
  <c r="CZ48" i="11"/>
  <c r="CY121" i="11" a="1"/>
  <c r="CY121" i="11" s="1"/>
  <c r="CY122" i="11" s="1"/>
  <c r="CZ48" i="20"/>
  <c r="CY121" i="20" a="1"/>
  <c r="CY121" i="20" s="1"/>
  <c r="CY122" i="20" s="1"/>
  <c r="CZ48" i="10"/>
  <c r="CY121" i="10" a="1"/>
  <c r="CY121" i="10" s="1"/>
  <c r="CY122" i="10" s="1"/>
  <c r="CZ48" i="12"/>
  <c r="CY121" i="12" a="1"/>
  <c r="CY121" i="12" s="1"/>
  <c r="CY122" i="12" s="1"/>
  <c r="CZ48" i="15"/>
  <c r="CY121" i="15" a="1"/>
  <c r="CY121" i="15" s="1"/>
  <c r="CY122" i="15" s="1"/>
  <c r="CZ48" i="13"/>
  <c r="CY121" i="13" a="1"/>
  <c r="CY121" i="13" s="1"/>
  <c r="CY122" i="13" s="1"/>
  <c r="CZ48" i="9"/>
  <c r="CY121" i="9" a="1"/>
  <c r="CY121" i="9" s="1"/>
  <c r="CY122" i="9" s="1"/>
  <c r="BS62" i="19"/>
  <c r="BS58" i="19"/>
  <c r="O33" i="18"/>
  <c r="BU33" i="18" s="1" a="1"/>
  <c r="BU33" i="18" s="1"/>
  <c r="BS85" i="19"/>
  <c r="BS82" i="19"/>
  <c r="BS84" i="19"/>
  <c r="BS74" i="19"/>
  <c r="BS76" i="19"/>
  <c r="BS61" i="19"/>
  <c r="BS64" i="19"/>
  <c r="BS55" i="19"/>
  <c r="BS67" i="19"/>
  <c r="BS73" i="19"/>
  <c r="BS54" i="19"/>
  <c r="BS83" i="19"/>
  <c r="BS59" i="19"/>
  <c r="BS56" i="20"/>
  <c r="BS75" i="19"/>
  <c r="BS68" i="2"/>
  <c r="BS110" i="1"/>
  <c r="BS95" i="19"/>
  <c r="BS76" i="5"/>
  <c r="BT101" i="3"/>
  <c r="O18" i="1"/>
  <c r="BU18" i="1" s="1" a="1"/>
  <c r="BU18" i="1" s="1"/>
  <c r="BS78" i="1"/>
  <c r="O19" i="3"/>
  <c r="BU19" i="3" s="1" a="1"/>
  <c r="BU19" i="3" s="1"/>
  <c r="BS99" i="18"/>
  <c r="O16" i="4"/>
  <c r="BU16" i="4" s="1" a="1"/>
  <c r="BU16" i="4" s="1"/>
  <c r="O15" i="20"/>
  <c r="BU15" i="20" s="1" a="1"/>
  <c r="BU15" i="20" s="1"/>
  <c r="O36" i="13"/>
  <c r="BU36" i="13" s="1" a="1"/>
  <c r="BU36" i="13" s="1"/>
  <c r="O16" i="20"/>
  <c r="BU16" i="20" s="1" a="1"/>
  <c r="BU16" i="20" s="1"/>
  <c r="O22" i="21"/>
  <c r="BU22" i="21" s="1" a="1"/>
  <c r="BU22" i="21" s="1"/>
  <c r="BS108" i="18"/>
  <c r="O15" i="11"/>
  <c r="BU15" i="11" s="1" a="1"/>
  <c r="BU15" i="11" s="1"/>
  <c r="BT69" i="5"/>
  <c r="O31" i="19"/>
  <c r="BU31" i="19" s="1" a="1"/>
  <c r="BU31" i="19" s="1"/>
  <c r="O42" i="13"/>
  <c r="BU42" i="13" s="1" a="1"/>
  <c r="BU42" i="13" s="1"/>
  <c r="O27" i="5"/>
  <c r="BU27" i="5" s="1" a="1"/>
  <c r="BU27" i="5" s="1"/>
  <c r="BS114" i="10"/>
  <c r="O31" i="10"/>
  <c r="BU31" i="10" s="1" a="1"/>
  <c r="BU31" i="10" s="1"/>
  <c r="O30" i="3"/>
  <c r="BU30" i="3" s="1" a="1"/>
  <c r="BU30" i="3" s="1"/>
  <c r="O43" i="16"/>
  <c r="BU43" i="16" s="1" a="1"/>
  <c r="BU43" i="16" s="1"/>
  <c r="O37" i="3"/>
  <c r="BU37" i="3" s="1" a="1"/>
  <c r="BU37" i="3" s="1"/>
  <c r="BT96" i="21"/>
  <c r="BS88" i="19"/>
  <c r="O21" i="18"/>
  <c r="BU21" i="18" s="1" a="1"/>
  <c r="BU21" i="18" s="1"/>
  <c r="BT102" i="10"/>
  <c r="BS55" i="13"/>
  <c r="O30" i="5"/>
  <c r="BU30" i="5" s="1" a="1"/>
  <c r="BU30" i="5" s="1"/>
  <c r="O41" i="6"/>
  <c r="BU41" i="6" s="1" a="1"/>
  <c r="BU41" i="6" s="1"/>
  <c r="BT72" i="5"/>
  <c r="BS81" i="13"/>
  <c r="BS107" i="13"/>
  <c r="BS102" i="10"/>
  <c r="O32" i="3"/>
  <c r="BU32" i="3" s="1" a="1"/>
  <c r="BU32" i="3" s="1"/>
  <c r="BS105" i="17"/>
  <c r="BT94" i="10"/>
  <c r="O25" i="4"/>
  <c r="BU25" i="4" s="1" a="1"/>
  <c r="BU25" i="4" s="1"/>
  <c r="O16" i="13"/>
  <c r="BU16" i="13" s="1" a="1"/>
  <c r="BU16" i="13" s="1"/>
  <c r="BS70" i="10"/>
  <c r="O31" i="6"/>
  <c r="BU31" i="6" s="1" a="1"/>
  <c r="BU31" i="6" s="1"/>
  <c r="BT90" i="10"/>
  <c r="O18" i="17"/>
  <c r="BU18" i="17" s="1" a="1"/>
  <c r="BU18" i="17" s="1"/>
  <c r="O33" i="5"/>
  <c r="BU33" i="5" s="1" a="1"/>
  <c r="BU33" i="5" s="1"/>
  <c r="O41" i="16"/>
  <c r="BU41" i="16" s="1" a="1"/>
  <c r="BU41" i="16" s="1"/>
  <c r="O25" i="21"/>
  <c r="BU25" i="21" s="1" a="1"/>
  <c r="BU25" i="21" s="1"/>
  <c r="O35" i="19"/>
  <c r="BU35" i="19" s="1" a="1"/>
  <c r="BU35" i="19" s="1"/>
  <c r="BS89" i="17"/>
  <c r="O23" i="10"/>
  <c r="BU23" i="10" s="1" a="1"/>
  <c r="BU23" i="10" s="1"/>
  <c r="BS75" i="13"/>
  <c r="O24" i="3"/>
  <c r="BU24" i="3" s="1" a="1"/>
  <c r="BU24" i="3" s="1"/>
  <c r="BT103" i="3"/>
  <c r="BS112" i="18"/>
  <c r="O37" i="18"/>
  <c r="BU37" i="18" s="1" a="1"/>
  <c r="BU37" i="18" s="1"/>
  <c r="BT107" i="14"/>
  <c r="O29" i="18"/>
  <c r="BU29" i="18" s="1" a="1"/>
  <c r="BU29" i="18" s="1"/>
  <c r="BS56" i="19"/>
  <c r="O19" i="10"/>
  <c r="BU19" i="10" s="1" a="1"/>
  <c r="BU19" i="10" s="1"/>
  <c r="BS87" i="20"/>
  <c r="O46" i="12"/>
  <c r="BU46" i="12" s="1" a="1"/>
  <c r="BU46" i="12" s="1"/>
  <c r="O38" i="8"/>
  <c r="BU38" i="8" s="1" a="1"/>
  <c r="BU38" i="8" s="1"/>
  <c r="BS109" i="11"/>
  <c r="BS87" i="13"/>
  <c r="BS103" i="3"/>
  <c r="BT66" i="5"/>
  <c r="O34" i="8"/>
  <c r="BU34" i="8" s="1" a="1"/>
  <c r="BU34" i="8" s="1"/>
  <c r="O32" i="13"/>
  <c r="BU32" i="13" s="1" a="1"/>
  <c r="BU32" i="13" s="1"/>
  <c r="O36" i="14"/>
  <c r="BU36" i="14" s="1" a="1"/>
  <c r="BU36" i="14" s="1"/>
  <c r="BU75" i="14" s="1"/>
  <c r="BS82" i="10"/>
  <c r="O46" i="21"/>
  <c r="BU46" i="21" s="1" a="1"/>
  <c r="BU46" i="21" s="1"/>
  <c r="BS63" i="19"/>
  <c r="O40" i="1"/>
  <c r="BU40" i="1" s="1" a="1"/>
  <c r="BU40" i="1" s="1"/>
  <c r="BS110" i="21"/>
  <c r="O17" i="19"/>
  <c r="BU17" i="19" s="1" a="1"/>
  <c r="BU17" i="19" s="1"/>
  <c r="BS108" i="5"/>
  <c r="O42" i="9"/>
  <c r="BU42" i="9" s="1" a="1"/>
  <c r="BU42" i="9" s="1"/>
  <c r="BT42" i="9" a="1"/>
  <c r="BT42" i="9" s="1"/>
  <c r="O39" i="13"/>
  <c r="BU39" i="13" s="1" a="1"/>
  <c r="BU39" i="13" s="1"/>
  <c r="BT39" i="13" a="1"/>
  <c r="BT39" i="13" s="1"/>
  <c r="O38" i="13"/>
  <c r="BU38" i="13" s="1" a="1"/>
  <c r="BU38" i="13" s="1"/>
  <c r="BT38" i="13" a="1"/>
  <c r="BT38" i="13" s="1"/>
  <c r="BT77" i="13" s="1"/>
  <c r="O26" i="6"/>
  <c r="BU26" i="6" s="1" a="1"/>
  <c r="BU26" i="6" s="1"/>
  <c r="BT26" i="6" a="1"/>
  <c r="BT26" i="6" s="1"/>
  <c r="O39" i="11"/>
  <c r="BU39" i="11" s="1" a="1"/>
  <c r="BU39" i="11" s="1"/>
  <c r="BT39" i="11" a="1"/>
  <c r="BT39" i="11" s="1"/>
  <c r="O17" i="17"/>
  <c r="BU17" i="17" s="1" a="1"/>
  <c r="BU17" i="17" s="1"/>
  <c r="BT17" i="17" a="1"/>
  <c r="BT17" i="17" s="1"/>
  <c r="O24" i="14"/>
  <c r="BU24" i="14" s="1" a="1"/>
  <c r="BU24" i="14" s="1"/>
  <c r="BT24" i="14" a="1"/>
  <c r="BT24" i="14" s="1"/>
  <c r="BT63" i="14" s="1"/>
  <c r="O41" i="21"/>
  <c r="BU41" i="21" s="1" a="1"/>
  <c r="BU41" i="21" s="1"/>
  <c r="BT41" i="21" a="1"/>
  <c r="BT41" i="21" s="1"/>
  <c r="BT112" i="21" s="1"/>
  <c r="BS103" i="19"/>
  <c r="BS100" i="2"/>
  <c r="BS84" i="15"/>
  <c r="BS69" i="16"/>
  <c r="BT109" i="15"/>
  <c r="BS71" i="16"/>
  <c r="BS59" i="10"/>
  <c r="BS109" i="12"/>
  <c r="BT113" i="11"/>
  <c r="BS91" i="6"/>
  <c r="BS91" i="10"/>
  <c r="BS112" i="9"/>
  <c r="BS71" i="19"/>
  <c r="BS108" i="15"/>
  <c r="BR78" i="4"/>
  <c r="BT94" i="6"/>
  <c r="BT62" i="6"/>
  <c r="BS80" i="19"/>
  <c r="BT91" i="17"/>
  <c r="BS77" i="11"/>
  <c r="BS112" i="8"/>
  <c r="BT77" i="15"/>
  <c r="BR83" i="12"/>
  <c r="BS83" i="20"/>
  <c r="BS105" i="14"/>
  <c r="O23" i="12"/>
  <c r="BU23" i="12" s="1" a="1"/>
  <c r="BU23" i="12" s="1"/>
  <c r="BR79" i="16"/>
  <c r="BR85" i="16"/>
  <c r="BR63" i="16"/>
  <c r="BR61" i="16"/>
  <c r="BR59" i="16"/>
  <c r="BS76" i="15"/>
  <c r="BS85" i="1"/>
  <c r="BS117" i="1"/>
  <c r="BS102" i="1"/>
  <c r="BS100" i="12"/>
  <c r="BR81" i="12"/>
  <c r="BS74" i="17"/>
  <c r="BS79" i="20"/>
  <c r="BR79" i="10"/>
  <c r="BR81" i="6"/>
  <c r="BR64" i="9"/>
  <c r="BS55" i="20"/>
  <c r="BR69" i="6"/>
  <c r="BR73" i="9"/>
  <c r="BS117" i="4"/>
  <c r="BS120" i="15"/>
  <c r="BS123" i="15" s="1"/>
  <c r="BS116" i="15" s="1"/>
  <c r="BS107" i="17"/>
  <c r="BR58" i="16"/>
  <c r="BR64" i="16"/>
  <c r="BR70" i="16"/>
  <c r="BR68" i="16"/>
  <c r="BS70" i="1"/>
  <c r="BR77" i="3"/>
  <c r="BT91" i="8"/>
  <c r="BS94" i="9"/>
  <c r="BS64" i="17"/>
  <c r="BS96" i="20"/>
  <c r="BR79" i="6"/>
  <c r="BS117" i="11"/>
  <c r="BR85" i="12"/>
  <c r="BR78" i="16"/>
  <c r="BR56" i="16"/>
  <c r="BR62" i="16"/>
  <c r="BR60" i="16"/>
  <c r="BS114" i="12"/>
  <c r="BR65" i="3"/>
  <c r="BS84" i="17"/>
  <c r="BT113" i="17"/>
  <c r="BR75" i="21"/>
  <c r="BR66" i="6"/>
  <c r="BR73" i="21"/>
  <c r="BT106" i="10"/>
  <c r="BR65" i="16"/>
  <c r="BR76" i="16"/>
  <c r="BR74" i="16"/>
  <c r="BS79" i="15"/>
  <c r="BR60" i="3"/>
  <c r="BS70" i="20"/>
  <c r="BR68" i="21"/>
  <c r="BT63" i="10"/>
  <c r="BT88" i="4"/>
  <c r="BT95" i="10"/>
  <c r="BT96" i="10"/>
  <c r="BR82" i="8"/>
  <c r="BT87" i="19"/>
  <c r="BS82" i="17"/>
  <c r="BS59" i="17"/>
  <c r="BS56" i="17"/>
  <c r="BR54" i="6"/>
  <c r="BR74" i="6"/>
  <c r="BR77" i="6"/>
  <c r="BR55" i="6"/>
  <c r="BR78" i="8"/>
  <c r="BS69" i="17"/>
  <c r="BS71" i="17"/>
  <c r="BR75" i="6"/>
  <c r="BR61" i="6"/>
  <c r="BR58" i="6"/>
  <c r="BR64" i="6"/>
  <c r="BR56" i="8"/>
  <c r="BR82" i="7"/>
  <c r="BS109" i="6"/>
  <c r="BT99" i="4"/>
  <c r="BS81" i="17"/>
  <c r="BS63" i="17"/>
  <c r="BR73" i="6"/>
  <c r="BR80" i="6"/>
  <c r="BR78" i="6"/>
  <c r="BR56" i="6"/>
  <c r="BS88" i="11"/>
  <c r="BR66" i="11"/>
  <c r="BS73" i="17"/>
  <c r="BS57" i="17"/>
  <c r="BS55" i="17"/>
  <c r="BR70" i="6"/>
  <c r="BR72" i="6"/>
  <c r="BR84" i="6"/>
  <c r="BR64" i="11"/>
  <c r="BS68" i="17"/>
  <c r="BS77" i="17"/>
  <c r="BR68" i="6"/>
  <c r="BR67" i="6"/>
  <c r="BR65" i="6"/>
  <c r="BR76" i="6"/>
  <c r="BR80" i="8"/>
  <c r="BS83" i="17"/>
  <c r="BS60" i="17"/>
  <c r="BS112" i="20"/>
  <c r="BR60" i="6"/>
  <c r="BR62" i="6"/>
  <c r="BR59" i="6"/>
  <c r="BR57" i="6"/>
  <c r="BR84" i="8"/>
  <c r="BT115" i="6"/>
  <c r="BS115" i="8"/>
  <c r="BR61" i="14"/>
  <c r="BS72" i="11"/>
  <c r="BR69" i="8"/>
  <c r="BR67" i="8"/>
  <c r="BR65" i="8"/>
  <c r="BR76" i="8"/>
  <c r="BR71" i="7"/>
  <c r="BS105" i="6"/>
  <c r="BR72" i="8"/>
  <c r="BR81" i="14"/>
  <c r="BR61" i="8"/>
  <c r="BR59" i="8"/>
  <c r="BR57" i="8"/>
  <c r="BR71" i="8"/>
  <c r="BR61" i="7"/>
  <c r="BS109" i="9"/>
  <c r="BS91" i="16"/>
  <c r="BR85" i="1"/>
  <c r="BS93" i="15"/>
  <c r="BS109" i="8"/>
  <c r="BR59" i="14"/>
  <c r="BS120" i="18"/>
  <c r="BS123" i="18" s="1"/>
  <c r="BS116" i="18" s="1"/>
  <c r="BR83" i="8"/>
  <c r="BR81" i="8"/>
  <c r="BR79" i="8"/>
  <c r="BR85" i="8"/>
  <c r="BR63" i="8"/>
  <c r="BS59" i="16"/>
  <c r="BT60" i="16"/>
  <c r="BR82" i="1"/>
  <c r="BR79" i="14"/>
  <c r="BS94" i="17"/>
  <c r="BT92" i="16"/>
  <c r="BR75" i="8"/>
  <c r="BR73" i="8"/>
  <c r="BR77" i="8"/>
  <c r="BR55" i="8"/>
  <c r="BT58" i="16"/>
  <c r="BT109" i="11"/>
  <c r="BR70" i="8"/>
  <c r="BR68" i="8"/>
  <c r="BR66" i="8"/>
  <c r="BR82" i="11"/>
  <c r="BR71" i="1"/>
  <c r="BR74" i="8"/>
  <c r="BR64" i="14"/>
  <c r="BS61" i="15"/>
  <c r="BT90" i="16"/>
  <c r="BR62" i="8"/>
  <c r="BR60" i="8"/>
  <c r="BR58" i="8"/>
  <c r="BR72" i="11"/>
  <c r="BS62" i="17"/>
  <c r="BR67" i="1"/>
  <c r="BT100" i="16"/>
  <c r="BS65" i="10"/>
  <c r="BR70" i="21"/>
  <c r="BR80" i="4"/>
  <c r="BR67" i="9"/>
  <c r="BR78" i="9"/>
  <c r="BR56" i="9"/>
  <c r="BR70" i="9"/>
  <c r="BR68" i="9"/>
  <c r="BR59" i="9"/>
  <c r="BR84" i="9"/>
  <c r="BR62" i="9"/>
  <c r="BR60" i="9"/>
  <c r="BS96" i="14"/>
  <c r="BR56" i="4"/>
  <c r="BR80" i="9"/>
  <c r="BR65" i="9"/>
  <c r="BR76" i="9"/>
  <c r="BR82" i="9"/>
  <c r="BT61" i="6"/>
  <c r="BS80" i="10"/>
  <c r="BR70" i="4"/>
  <c r="BR72" i="9"/>
  <c r="BR57" i="9"/>
  <c r="BR71" i="9"/>
  <c r="BR74" i="9"/>
  <c r="BS103" i="6"/>
  <c r="BS112" i="10"/>
  <c r="BT68" i="16"/>
  <c r="BR66" i="21"/>
  <c r="BS72" i="18"/>
  <c r="BR79" i="9"/>
  <c r="BR85" i="9"/>
  <c r="BR63" i="9"/>
  <c r="BR69" i="9"/>
  <c r="BS71" i="15"/>
  <c r="BR77" i="21"/>
  <c r="BS56" i="18"/>
  <c r="BR77" i="9"/>
  <c r="BR55" i="9"/>
  <c r="BR61" i="9"/>
  <c r="BT113" i="6"/>
  <c r="BS103" i="15"/>
  <c r="BS58" i="10"/>
  <c r="BS90" i="10"/>
  <c r="BS69" i="18"/>
  <c r="BR66" i="9"/>
  <c r="BR83" i="9"/>
  <c r="O16" i="1"/>
  <c r="BU16" i="1" s="1" a="1"/>
  <c r="BU16" i="1" s="1"/>
  <c r="BT81" i="6"/>
  <c r="BS66" i="8"/>
  <c r="BR85" i="3"/>
  <c r="BR71" i="3"/>
  <c r="BR73" i="3"/>
  <c r="BR71" i="12"/>
  <c r="BR69" i="12"/>
  <c r="BR67" i="12"/>
  <c r="BR65" i="12"/>
  <c r="BS93" i="11"/>
  <c r="BT83" i="6"/>
  <c r="BS84" i="8"/>
  <c r="BR82" i="3"/>
  <c r="BR66" i="3"/>
  <c r="BR63" i="3"/>
  <c r="BR68" i="3"/>
  <c r="BR63" i="12"/>
  <c r="BR61" i="12"/>
  <c r="BR59" i="12"/>
  <c r="BR57" i="12"/>
  <c r="BS96" i="9"/>
  <c r="BT70" i="6"/>
  <c r="BS69" i="20"/>
  <c r="BR84" i="3"/>
  <c r="BR81" i="3"/>
  <c r="BR57" i="3"/>
  <c r="BR62" i="3"/>
  <c r="BR72" i="3"/>
  <c r="BR75" i="12"/>
  <c r="BR73" i="12"/>
  <c r="BR77" i="12"/>
  <c r="BS82" i="7"/>
  <c r="BR54" i="12"/>
  <c r="BR79" i="3"/>
  <c r="BR75" i="3"/>
  <c r="BR54" i="3"/>
  <c r="BR67" i="3"/>
  <c r="BR70" i="12"/>
  <c r="BR68" i="12"/>
  <c r="BR66" i="12"/>
  <c r="BS65" i="7"/>
  <c r="BS107" i="14"/>
  <c r="BT106" i="3"/>
  <c r="BR58" i="3"/>
  <c r="BR80" i="3"/>
  <c r="BR64" i="3"/>
  <c r="BR74" i="3"/>
  <c r="BR59" i="3"/>
  <c r="BR62" i="12"/>
  <c r="BR60" i="12"/>
  <c r="BR58" i="12"/>
  <c r="BR64" i="12"/>
  <c r="BS68" i="7"/>
  <c r="BT89" i="17"/>
  <c r="BS70" i="11"/>
  <c r="BQ123" i="2"/>
  <c r="BP123" i="2" s="1"/>
  <c r="BP116" i="2" s="1"/>
  <c r="BR83" i="3"/>
  <c r="BR56" i="3"/>
  <c r="BR69" i="3"/>
  <c r="BR84" i="12"/>
  <c r="BR82" i="12"/>
  <c r="BR80" i="12"/>
  <c r="BR78" i="12"/>
  <c r="BR56" i="12"/>
  <c r="BT74" i="3"/>
  <c r="BS61" i="8"/>
  <c r="BR78" i="3"/>
  <c r="BR70" i="3"/>
  <c r="BR76" i="3"/>
  <c r="BR76" i="12"/>
  <c r="BR74" i="12"/>
  <c r="BR72" i="12"/>
  <c r="BS101" i="20"/>
  <c r="BS82" i="11"/>
  <c r="BS60" i="11"/>
  <c r="BS57" i="11"/>
  <c r="BS54" i="11"/>
  <c r="BR67" i="11"/>
  <c r="BR83" i="11"/>
  <c r="BR79" i="11"/>
  <c r="BR77" i="11"/>
  <c r="BR55" i="11"/>
  <c r="BR83" i="7"/>
  <c r="BR59" i="7"/>
  <c r="BR56" i="7"/>
  <c r="BR54" i="7"/>
  <c r="BS84" i="11"/>
  <c r="BT105" i="17"/>
  <c r="BR75" i="1"/>
  <c r="BR68" i="1"/>
  <c r="BR78" i="1"/>
  <c r="BR61" i="1"/>
  <c r="BS73" i="11"/>
  <c r="BS80" i="11"/>
  <c r="BS85" i="11"/>
  <c r="BR54" i="11"/>
  <c r="BR74" i="11"/>
  <c r="BR78" i="7"/>
  <c r="BR79" i="7"/>
  <c r="BR76" i="7"/>
  <c r="BR69" i="7"/>
  <c r="BR65" i="1"/>
  <c r="BR80" i="1"/>
  <c r="BR72" i="1"/>
  <c r="BS61" i="11"/>
  <c r="BS67" i="11"/>
  <c r="BS55" i="11"/>
  <c r="BR80" i="11"/>
  <c r="BR62" i="11"/>
  <c r="BR58" i="11"/>
  <c r="BR56" i="11"/>
  <c r="BR74" i="7"/>
  <c r="BR66" i="7"/>
  <c r="BR63" i="7"/>
  <c r="BR81" i="7"/>
  <c r="BR77" i="1"/>
  <c r="BR74" i="1"/>
  <c r="BR66" i="1"/>
  <c r="BR63" i="1"/>
  <c r="BR59" i="1"/>
  <c r="BS98" i="7"/>
  <c r="BS74" i="11"/>
  <c r="BS59" i="11"/>
  <c r="BT89" i="11"/>
  <c r="BR70" i="11"/>
  <c r="BR81" i="11"/>
  <c r="BR78" i="11"/>
  <c r="BR84" i="11"/>
  <c r="BR57" i="7"/>
  <c r="BR72" i="7"/>
  <c r="BR58" i="7"/>
  <c r="BR55" i="7"/>
  <c r="BR73" i="7"/>
  <c r="BS54" i="17"/>
  <c r="BR56" i="1"/>
  <c r="BR70" i="1"/>
  <c r="BR64" i="1"/>
  <c r="BR55" i="1"/>
  <c r="BR58" i="1"/>
  <c r="BT59" i="8"/>
  <c r="BS66" i="11"/>
  <c r="BS78" i="11"/>
  <c r="BS56" i="11"/>
  <c r="BR61" i="11"/>
  <c r="BR73" i="11"/>
  <c r="BR76" i="11"/>
  <c r="BR85" i="7"/>
  <c r="BR67" i="7"/>
  <c r="BR77" i="7"/>
  <c r="BR75" i="7"/>
  <c r="BR68" i="7"/>
  <c r="BS68" i="11"/>
  <c r="BR84" i="1"/>
  <c r="BR57" i="1"/>
  <c r="BR79" i="1"/>
  <c r="BR62" i="1"/>
  <c r="BT80" i="1"/>
  <c r="BT75" i="10"/>
  <c r="BS81" i="11"/>
  <c r="BS83" i="11"/>
  <c r="BR75" i="11"/>
  <c r="BR85" i="11"/>
  <c r="BR68" i="11"/>
  <c r="BR65" i="11"/>
  <c r="BR71" i="11"/>
  <c r="BR84" i="7"/>
  <c r="BR70" i="7"/>
  <c r="BR60" i="7"/>
  <c r="BS100" i="9"/>
  <c r="BR76" i="1"/>
  <c r="BR81" i="1"/>
  <c r="BR54" i="1"/>
  <c r="BT75" i="15"/>
  <c r="BS86" i="17"/>
  <c r="BS58" i="11"/>
  <c r="BS69" i="11"/>
  <c r="BS65" i="11"/>
  <c r="BR69" i="11"/>
  <c r="BR59" i="11"/>
  <c r="BR60" i="11"/>
  <c r="BR57" i="11"/>
  <c r="BR80" i="7"/>
  <c r="BR65" i="7"/>
  <c r="BR64" i="7"/>
  <c r="BS93" i="12"/>
  <c r="BS109" i="21"/>
  <c r="BR83" i="1"/>
  <c r="BR73" i="1"/>
  <c r="BR60" i="1"/>
  <c r="BQ84" i="6"/>
  <c r="BQ85" i="6"/>
  <c r="BQ54" i="6"/>
  <c r="BQ83" i="6"/>
  <c r="BQ55" i="6"/>
  <c r="BQ58" i="6"/>
  <c r="BQ62" i="6"/>
  <c r="BQ66" i="6"/>
  <c r="BQ70" i="6"/>
  <c r="BQ75" i="6"/>
  <c r="BQ79" i="6"/>
  <c r="BQ59" i="6"/>
  <c r="BQ63" i="6"/>
  <c r="BQ67" i="6"/>
  <c r="BQ71" i="6"/>
  <c r="BQ72" i="6"/>
  <c r="BQ76" i="6"/>
  <c r="BQ80" i="6"/>
  <c r="BQ57" i="6"/>
  <c r="BQ61" i="6"/>
  <c r="BQ65" i="6"/>
  <c r="BQ69" i="6"/>
  <c r="BQ74" i="6"/>
  <c r="BQ78" i="6"/>
  <c r="BQ82" i="6"/>
  <c r="BQ56" i="6"/>
  <c r="BQ64" i="6"/>
  <c r="BQ77" i="6"/>
  <c r="BQ60" i="6"/>
  <c r="BQ68" i="6"/>
  <c r="BQ73" i="6"/>
  <c r="BQ81" i="6"/>
  <c r="BP49" i="6"/>
  <c r="BQ122" i="14"/>
  <c r="BP122" i="14" s="1"/>
  <c r="BP121" i="14"/>
  <c r="BR67" i="18"/>
  <c r="BP120" i="10"/>
  <c r="BR62" i="4"/>
  <c r="BS84" i="18"/>
  <c r="BP88" i="3"/>
  <c r="BP92" i="3"/>
  <c r="BP96" i="3"/>
  <c r="BP100" i="3"/>
  <c r="BP105" i="3"/>
  <c r="BP109" i="3"/>
  <c r="BP113" i="3"/>
  <c r="BP89" i="3"/>
  <c r="BP93" i="3"/>
  <c r="BP97" i="3"/>
  <c r="BP101" i="3"/>
  <c r="BP106" i="3"/>
  <c r="BP110" i="3"/>
  <c r="BP114" i="3"/>
  <c r="BP91" i="3"/>
  <c r="BP99" i="3"/>
  <c r="BP104" i="3"/>
  <c r="BP112" i="3"/>
  <c r="BP86" i="3"/>
  <c r="BP94" i="3"/>
  <c r="BP102" i="3"/>
  <c r="BP107" i="3"/>
  <c r="BP115" i="3"/>
  <c r="BP87" i="3"/>
  <c r="BP111" i="3"/>
  <c r="BP98" i="3"/>
  <c r="BP90" i="3"/>
  <c r="BP95" i="3"/>
  <c r="BP117" i="3"/>
  <c r="BP103" i="3"/>
  <c r="BP108" i="3"/>
  <c r="BS101" i="15"/>
  <c r="BR85" i="14"/>
  <c r="BR63" i="14"/>
  <c r="BR74" i="14"/>
  <c r="BR72" i="14"/>
  <c r="BR60" i="18"/>
  <c r="BR58" i="18"/>
  <c r="BR64" i="18"/>
  <c r="BR75" i="18"/>
  <c r="BP120" i="12"/>
  <c r="BP120" i="9"/>
  <c r="BR85" i="15"/>
  <c r="BS85" i="20"/>
  <c r="BS80" i="20"/>
  <c r="BS65" i="20"/>
  <c r="BR55" i="21"/>
  <c r="BR61" i="21"/>
  <c r="BR59" i="21"/>
  <c r="BR57" i="21"/>
  <c r="BP120" i="19"/>
  <c r="BT115" i="18"/>
  <c r="BR68" i="4"/>
  <c r="BR66" i="4"/>
  <c r="BR83" i="4"/>
  <c r="BR61" i="4"/>
  <c r="BS83" i="18"/>
  <c r="BQ84" i="10"/>
  <c r="BQ85" i="10"/>
  <c r="BQ54" i="10"/>
  <c r="BQ58" i="10"/>
  <c r="BQ62" i="10"/>
  <c r="BQ66" i="10"/>
  <c r="BQ70" i="10"/>
  <c r="BQ75" i="10"/>
  <c r="BQ79" i="10"/>
  <c r="BQ83" i="10"/>
  <c r="BQ55" i="10"/>
  <c r="BQ59" i="10"/>
  <c r="BQ63" i="10"/>
  <c r="BQ67" i="10"/>
  <c r="BQ71" i="10"/>
  <c r="BQ72" i="10"/>
  <c r="BQ76" i="10"/>
  <c r="BQ80" i="10"/>
  <c r="BQ57" i="10"/>
  <c r="BQ61" i="10"/>
  <c r="BQ65" i="10"/>
  <c r="BQ69" i="10"/>
  <c r="BQ74" i="10"/>
  <c r="BQ78" i="10"/>
  <c r="BQ82" i="10"/>
  <c r="BQ56" i="10"/>
  <c r="BQ64" i="10"/>
  <c r="BQ77" i="10"/>
  <c r="BQ60" i="10"/>
  <c r="BQ68" i="10"/>
  <c r="BQ73" i="10"/>
  <c r="BQ81" i="10"/>
  <c r="BP49" i="10"/>
  <c r="BQ83" i="8"/>
  <c r="BQ84" i="8"/>
  <c r="BQ54" i="8"/>
  <c r="BQ58" i="8"/>
  <c r="BQ62" i="8"/>
  <c r="BQ66" i="8"/>
  <c r="BQ70" i="8"/>
  <c r="BQ75" i="8"/>
  <c r="BQ79" i="8"/>
  <c r="BQ55" i="8"/>
  <c r="BQ59" i="8"/>
  <c r="BQ63" i="8"/>
  <c r="BQ67" i="8"/>
  <c r="BQ71" i="8"/>
  <c r="BQ72" i="8"/>
  <c r="BQ76" i="8"/>
  <c r="BQ80" i="8"/>
  <c r="BQ85" i="8"/>
  <c r="BQ57" i="8"/>
  <c r="BQ61" i="8"/>
  <c r="BQ65" i="8"/>
  <c r="BQ69" i="8"/>
  <c r="BQ74" i="8"/>
  <c r="BQ78" i="8"/>
  <c r="BQ82" i="8"/>
  <c r="BQ56" i="8"/>
  <c r="BQ64" i="8"/>
  <c r="BQ77" i="8"/>
  <c r="BQ60" i="8"/>
  <c r="BQ68" i="8"/>
  <c r="BQ73" i="8"/>
  <c r="BQ81" i="8"/>
  <c r="BP49" i="8"/>
  <c r="BQ85" i="7"/>
  <c r="BQ54" i="7"/>
  <c r="BQ58" i="7"/>
  <c r="BQ62" i="7"/>
  <c r="BQ66" i="7"/>
  <c r="BQ70" i="7"/>
  <c r="BQ75" i="7"/>
  <c r="BQ79" i="7"/>
  <c r="BQ55" i="7"/>
  <c r="BQ59" i="7"/>
  <c r="BQ63" i="7"/>
  <c r="BQ67" i="7"/>
  <c r="BQ71" i="7"/>
  <c r="BQ72" i="7"/>
  <c r="BQ76" i="7"/>
  <c r="BQ80" i="7"/>
  <c r="BQ83" i="7"/>
  <c r="BQ57" i="7"/>
  <c r="BQ61" i="7"/>
  <c r="BQ65" i="7"/>
  <c r="BQ69" i="7"/>
  <c r="BQ74" i="7"/>
  <c r="BQ78" i="7"/>
  <c r="BQ82" i="7"/>
  <c r="BQ84" i="7"/>
  <c r="BQ56" i="7"/>
  <c r="BQ64" i="7"/>
  <c r="BQ77" i="7"/>
  <c r="BQ60" i="7"/>
  <c r="BQ68" i="7"/>
  <c r="BQ73" i="7"/>
  <c r="BQ81" i="7"/>
  <c r="BP49" i="7"/>
  <c r="BP117" i="14"/>
  <c r="BP88" i="14"/>
  <c r="BP92" i="14"/>
  <c r="BP96" i="14"/>
  <c r="BP100" i="14"/>
  <c r="BP105" i="14"/>
  <c r="BP109" i="14"/>
  <c r="BP113" i="14"/>
  <c r="BP89" i="14"/>
  <c r="BP95" i="14"/>
  <c r="BP111" i="14"/>
  <c r="BP90" i="14"/>
  <c r="BP97" i="14"/>
  <c r="BP103" i="14"/>
  <c r="BP91" i="14"/>
  <c r="BP107" i="14"/>
  <c r="BP114" i="14"/>
  <c r="BP87" i="14"/>
  <c r="BP110" i="14"/>
  <c r="BP94" i="14"/>
  <c r="BP104" i="14"/>
  <c r="BP98" i="14"/>
  <c r="BP108" i="14"/>
  <c r="BP86" i="14"/>
  <c r="BP99" i="14"/>
  <c r="BP112" i="14"/>
  <c r="BP101" i="14"/>
  <c r="BP102" i="14"/>
  <c r="BP93" i="14"/>
  <c r="BP106" i="14"/>
  <c r="BP115" i="14"/>
  <c r="BQ122" i="10"/>
  <c r="BP122" i="10" s="1"/>
  <c r="BP121" i="10"/>
  <c r="BP117" i="17"/>
  <c r="BP89" i="17"/>
  <c r="BP93" i="17"/>
  <c r="BP97" i="17"/>
  <c r="BP101" i="17"/>
  <c r="BP106" i="17"/>
  <c r="BP110" i="17"/>
  <c r="BP114" i="17"/>
  <c r="BP86" i="17"/>
  <c r="BP92" i="17"/>
  <c r="BP108" i="17"/>
  <c r="BP115" i="17"/>
  <c r="BP87" i="17"/>
  <c r="BP94" i="17"/>
  <c r="BP100" i="17"/>
  <c r="BP88" i="17"/>
  <c r="BP104" i="17"/>
  <c r="BP111" i="17"/>
  <c r="BP103" i="17"/>
  <c r="BP107" i="17"/>
  <c r="BP113" i="17"/>
  <c r="BP98" i="17"/>
  <c r="BP102" i="17"/>
  <c r="BP90" i="17"/>
  <c r="BP112" i="17"/>
  <c r="BP95" i="17"/>
  <c r="BP105" i="17"/>
  <c r="BP91" i="17"/>
  <c r="BP96" i="17"/>
  <c r="BP99" i="17"/>
  <c r="BP109" i="17"/>
  <c r="BP87" i="12"/>
  <c r="BP91" i="12"/>
  <c r="BP95" i="12"/>
  <c r="BP99" i="12"/>
  <c r="BP103" i="12"/>
  <c r="BP104" i="12"/>
  <c r="BP88" i="12"/>
  <c r="BP92" i="12"/>
  <c r="BP96" i="12"/>
  <c r="BP100" i="12"/>
  <c r="BP105" i="12"/>
  <c r="BP117" i="12"/>
  <c r="BP102" i="12"/>
  <c r="BP106" i="12"/>
  <c r="BP110" i="12"/>
  <c r="BP109" i="12"/>
  <c r="BP86" i="12"/>
  <c r="BP101" i="12"/>
  <c r="BP94" i="12"/>
  <c r="BP111" i="12"/>
  <c r="BP115" i="12"/>
  <c r="BP107" i="12"/>
  <c r="BP113" i="12"/>
  <c r="BP89" i="12"/>
  <c r="BP108" i="12"/>
  <c r="BP90" i="12"/>
  <c r="BP112" i="12"/>
  <c r="BP93" i="12"/>
  <c r="BP97" i="12"/>
  <c r="BP98" i="12"/>
  <c r="BP114" i="12"/>
  <c r="BQ122" i="18"/>
  <c r="BP122" i="18" s="1"/>
  <c r="BP121" i="18"/>
  <c r="BT107" i="10"/>
  <c r="BP120" i="1"/>
  <c r="BR65" i="18"/>
  <c r="BT98" i="11"/>
  <c r="BR72" i="4"/>
  <c r="BS67" i="18"/>
  <c r="BQ85" i="3"/>
  <c r="BQ55" i="3"/>
  <c r="BQ59" i="3"/>
  <c r="BQ63" i="3"/>
  <c r="BQ67" i="3"/>
  <c r="BQ71" i="3"/>
  <c r="BQ72" i="3"/>
  <c r="BQ76" i="3"/>
  <c r="BQ80" i="3"/>
  <c r="BQ56" i="3"/>
  <c r="BQ60" i="3"/>
  <c r="BQ64" i="3"/>
  <c r="BQ68" i="3"/>
  <c r="BQ73" i="3"/>
  <c r="BQ77" i="3"/>
  <c r="BQ84" i="3"/>
  <c r="BQ62" i="3"/>
  <c r="BQ69" i="3"/>
  <c r="BQ70" i="3"/>
  <c r="BQ74" i="3"/>
  <c r="BQ58" i="3"/>
  <c r="BQ65" i="3"/>
  <c r="BQ83" i="3"/>
  <c r="BQ54" i="3"/>
  <c r="BQ57" i="3"/>
  <c r="BQ75" i="3"/>
  <c r="BQ79" i="3"/>
  <c r="BQ81" i="3"/>
  <c r="BQ61" i="3"/>
  <c r="BQ78" i="3"/>
  <c r="BP49" i="3"/>
  <c r="BQ66" i="3"/>
  <c r="BQ82" i="3"/>
  <c r="BP120" i="8"/>
  <c r="BR77" i="14"/>
  <c r="BR55" i="14"/>
  <c r="BR69" i="14"/>
  <c r="BR67" i="14"/>
  <c r="BR80" i="18"/>
  <c r="BR78" i="18"/>
  <c r="BR56" i="18"/>
  <c r="BR70" i="18"/>
  <c r="BR63" i="15"/>
  <c r="BS72" i="20"/>
  <c r="BS57" i="20"/>
  <c r="BT64" i="10"/>
  <c r="BP120" i="3"/>
  <c r="BQ83" i="21"/>
  <c r="BQ84" i="21"/>
  <c r="BQ85" i="21"/>
  <c r="BQ62" i="21"/>
  <c r="BQ56" i="21"/>
  <c r="BQ60" i="21"/>
  <c r="BQ64" i="21"/>
  <c r="BQ68" i="21"/>
  <c r="BQ73" i="21"/>
  <c r="BQ77" i="21"/>
  <c r="BQ81" i="21"/>
  <c r="BP49" i="21"/>
  <c r="BQ54" i="21"/>
  <c r="BQ66" i="21"/>
  <c r="BQ79" i="21"/>
  <c r="BQ57" i="21"/>
  <c r="BQ61" i="21"/>
  <c r="BQ65" i="21"/>
  <c r="BQ69" i="21"/>
  <c r="BQ74" i="21"/>
  <c r="BQ78" i="21"/>
  <c r="BQ82" i="21"/>
  <c r="BQ58" i="21"/>
  <c r="BQ70" i="21"/>
  <c r="BQ75" i="21"/>
  <c r="BQ55" i="21"/>
  <c r="BQ59" i="21"/>
  <c r="BQ63" i="21"/>
  <c r="BQ67" i="21"/>
  <c r="BQ71" i="21"/>
  <c r="BQ72" i="21"/>
  <c r="BQ76" i="21"/>
  <c r="BQ80" i="21"/>
  <c r="BR83" i="21"/>
  <c r="BR81" i="21"/>
  <c r="BR79" i="21"/>
  <c r="BR85" i="21"/>
  <c r="BT59" i="1"/>
  <c r="BR60" i="4"/>
  <c r="BR58" i="4"/>
  <c r="BR64" i="4"/>
  <c r="BR75" i="4"/>
  <c r="BS80" i="18"/>
  <c r="BS64" i="18"/>
  <c r="BS82" i="18"/>
  <c r="BQ83" i="4"/>
  <c r="BQ54" i="4"/>
  <c r="BQ58" i="4"/>
  <c r="BQ62" i="4"/>
  <c r="BQ66" i="4"/>
  <c r="BQ70" i="4"/>
  <c r="BQ75" i="4"/>
  <c r="BQ79" i="4"/>
  <c r="BQ55" i="4"/>
  <c r="BQ59" i="4"/>
  <c r="BQ63" i="4"/>
  <c r="BQ67" i="4"/>
  <c r="BQ71" i="4"/>
  <c r="BQ72" i="4"/>
  <c r="BQ76" i="4"/>
  <c r="BQ80" i="4"/>
  <c r="BQ84" i="4"/>
  <c r="BQ65" i="4"/>
  <c r="BQ77" i="4"/>
  <c r="BQ61" i="4"/>
  <c r="BQ68" i="4"/>
  <c r="BQ57" i="4"/>
  <c r="BQ64" i="4"/>
  <c r="BQ85" i="4"/>
  <c r="BQ74" i="4"/>
  <c r="BQ56" i="4"/>
  <c r="BQ78" i="4"/>
  <c r="BQ69" i="4"/>
  <c r="BQ73" i="4"/>
  <c r="BQ81" i="4"/>
  <c r="BQ82" i="4"/>
  <c r="BQ60" i="4"/>
  <c r="BP49" i="4"/>
  <c r="BP120" i="6"/>
  <c r="BQ85" i="19"/>
  <c r="BQ83" i="19"/>
  <c r="BQ54" i="19"/>
  <c r="BQ55" i="19"/>
  <c r="BQ84" i="19"/>
  <c r="BQ56" i="19"/>
  <c r="BQ60" i="19"/>
  <c r="BQ64" i="19"/>
  <c r="BQ68" i="19"/>
  <c r="BQ73" i="19"/>
  <c r="BQ77" i="19"/>
  <c r="BQ81" i="19"/>
  <c r="BQ58" i="19"/>
  <c r="BQ62" i="19"/>
  <c r="BQ67" i="19"/>
  <c r="BQ75" i="19"/>
  <c r="BQ80" i="19"/>
  <c r="BQ59" i="19"/>
  <c r="BQ78" i="19"/>
  <c r="BQ57" i="19"/>
  <c r="BQ72" i="19"/>
  <c r="BQ63" i="19"/>
  <c r="BQ69" i="19"/>
  <c r="BQ76" i="19"/>
  <c r="BQ82" i="19"/>
  <c r="BQ65" i="19"/>
  <c r="BQ70" i="19"/>
  <c r="BP49" i="19"/>
  <c r="BQ61" i="19"/>
  <c r="BQ66" i="19"/>
  <c r="BQ71" i="19"/>
  <c r="BQ74" i="19"/>
  <c r="BQ79" i="19"/>
  <c r="BP117" i="21"/>
  <c r="BP89" i="21"/>
  <c r="BP93" i="21"/>
  <c r="BP97" i="21"/>
  <c r="BP101" i="21"/>
  <c r="BP106" i="21"/>
  <c r="BP110" i="21"/>
  <c r="BP114" i="21"/>
  <c r="BP88" i="21"/>
  <c r="BP104" i="21"/>
  <c r="BP111" i="21"/>
  <c r="BP90" i="21"/>
  <c r="BP96" i="21"/>
  <c r="BP112" i="21"/>
  <c r="BP103" i="21"/>
  <c r="BP107" i="21"/>
  <c r="BP113" i="21"/>
  <c r="BP99" i="21"/>
  <c r="BP109" i="21"/>
  <c r="BP94" i="21"/>
  <c r="BP98" i="21"/>
  <c r="BP86" i="21"/>
  <c r="BP108" i="21"/>
  <c r="BP91" i="21"/>
  <c r="BP87" i="21"/>
  <c r="BP100" i="21"/>
  <c r="BP102" i="21"/>
  <c r="BP95" i="21"/>
  <c r="BP92" i="21"/>
  <c r="BP105" i="21"/>
  <c r="BP115" i="21"/>
  <c r="BQ122" i="12"/>
  <c r="BP122" i="12" s="1"/>
  <c r="BP121" i="12"/>
  <c r="BP85" i="13"/>
  <c r="BP83" i="13"/>
  <c r="BP56" i="13"/>
  <c r="BP60" i="13"/>
  <c r="BP64" i="13"/>
  <c r="BP68" i="13"/>
  <c r="BP73" i="13"/>
  <c r="BP77" i="13"/>
  <c r="BP81" i="13"/>
  <c r="BP54" i="13"/>
  <c r="BP62" i="13"/>
  <c r="BP70" i="13"/>
  <c r="BP75" i="13"/>
  <c r="BP57" i="13"/>
  <c r="BP65" i="13"/>
  <c r="BP78" i="13"/>
  <c r="BP61" i="13"/>
  <c r="BP69" i="13"/>
  <c r="BP74" i="13"/>
  <c r="BP82" i="13"/>
  <c r="BP55" i="13"/>
  <c r="BP72" i="13"/>
  <c r="BP58" i="13"/>
  <c r="BP76" i="13"/>
  <c r="BP59" i="13"/>
  <c r="BP79" i="13"/>
  <c r="BP84" i="13"/>
  <c r="BP63" i="13"/>
  <c r="BP80" i="13"/>
  <c r="BP66" i="13"/>
  <c r="BP67" i="13"/>
  <c r="BP71" i="13"/>
  <c r="BP83" i="11"/>
  <c r="BP56" i="11"/>
  <c r="BP60" i="11"/>
  <c r="BP64" i="11"/>
  <c r="BP68" i="11"/>
  <c r="BP73" i="11"/>
  <c r="BP77" i="11"/>
  <c r="BP81" i="11"/>
  <c r="BP85" i="11"/>
  <c r="BP54" i="11"/>
  <c r="BP62" i="11"/>
  <c r="BP70" i="11"/>
  <c r="BP75" i="11"/>
  <c r="BP57" i="11"/>
  <c r="BP65" i="11"/>
  <c r="BP78" i="11"/>
  <c r="BP84" i="11"/>
  <c r="BP61" i="11"/>
  <c r="BP69" i="11"/>
  <c r="BP74" i="11"/>
  <c r="BP82" i="11"/>
  <c r="BP55" i="11"/>
  <c r="BP72" i="11"/>
  <c r="BP66" i="11"/>
  <c r="BP58" i="11"/>
  <c r="BP76" i="11"/>
  <c r="BP59" i="11"/>
  <c r="BP79" i="11"/>
  <c r="BP63" i="11"/>
  <c r="BP80" i="11"/>
  <c r="BP67" i="11"/>
  <c r="BP71" i="11"/>
  <c r="BQ122" i="6"/>
  <c r="BP122" i="6" s="1"/>
  <c r="BP121" i="6"/>
  <c r="BP87" i="8"/>
  <c r="BP91" i="8"/>
  <c r="BP95" i="8"/>
  <c r="BP99" i="8"/>
  <c r="BP103" i="8"/>
  <c r="BP104" i="8"/>
  <c r="BP108" i="8"/>
  <c r="BP112" i="8"/>
  <c r="BP88" i="8"/>
  <c r="BP92" i="8"/>
  <c r="BP96" i="8"/>
  <c r="BP100" i="8"/>
  <c r="BP105" i="8"/>
  <c r="BP109" i="8"/>
  <c r="BP113" i="8"/>
  <c r="BP86" i="8"/>
  <c r="BP94" i="8"/>
  <c r="BP102" i="8"/>
  <c r="BP107" i="8"/>
  <c r="BP115" i="8"/>
  <c r="BP89" i="8"/>
  <c r="BP97" i="8"/>
  <c r="BP110" i="8"/>
  <c r="BP117" i="8"/>
  <c r="BP98" i="8"/>
  <c r="BP101" i="8"/>
  <c r="BP111" i="8"/>
  <c r="BP90" i="8"/>
  <c r="BP93" i="8"/>
  <c r="BP114" i="8"/>
  <c r="BP106" i="8"/>
  <c r="BP88" i="11"/>
  <c r="BP92" i="11"/>
  <c r="BP96" i="11"/>
  <c r="BP100" i="11"/>
  <c r="BP105" i="11"/>
  <c r="BP109" i="11"/>
  <c r="BP113" i="11"/>
  <c r="BP89" i="11"/>
  <c r="BP93" i="11"/>
  <c r="BP97" i="11"/>
  <c r="BP101" i="11"/>
  <c r="BP106" i="11"/>
  <c r="BP110" i="11"/>
  <c r="BP114" i="11"/>
  <c r="BP90" i="11"/>
  <c r="BP112" i="11"/>
  <c r="BP103" i="11"/>
  <c r="BP107" i="11"/>
  <c r="BP86" i="11"/>
  <c r="BP108" i="11"/>
  <c r="BP115" i="11"/>
  <c r="BP95" i="11"/>
  <c r="BP117" i="11"/>
  <c r="BP99" i="11"/>
  <c r="BP102" i="11"/>
  <c r="BP91" i="11"/>
  <c r="BP104" i="11"/>
  <c r="BP98" i="11"/>
  <c r="BP111" i="11"/>
  <c r="BP94" i="11"/>
  <c r="BP87" i="11"/>
  <c r="BT76" i="9"/>
  <c r="BS95" i="3"/>
  <c r="BP85" i="17"/>
  <c r="BP83" i="17"/>
  <c r="BP84" i="17"/>
  <c r="BP56" i="17"/>
  <c r="BP60" i="17"/>
  <c r="BP64" i="17"/>
  <c r="BP68" i="17"/>
  <c r="BP73" i="17"/>
  <c r="BP77" i="17"/>
  <c r="BP81" i="17"/>
  <c r="BP54" i="17"/>
  <c r="BP62" i="17"/>
  <c r="BP70" i="17"/>
  <c r="BP75" i="17"/>
  <c r="BP57" i="17"/>
  <c r="BP65" i="17"/>
  <c r="BP78" i="17"/>
  <c r="BP61" i="17"/>
  <c r="BP69" i="17"/>
  <c r="BP74" i="17"/>
  <c r="BP82" i="17"/>
  <c r="BP55" i="17"/>
  <c r="BP72" i="17"/>
  <c r="BP67" i="17"/>
  <c r="BP58" i="17"/>
  <c r="BP76" i="17"/>
  <c r="BP59" i="17"/>
  <c r="BP79" i="17"/>
  <c r="BP66" i="17"/>
  <c r="BP63" i="17"/>
  <c r="BP80" i="17"/>
  <c r="BP71" i="17"/>
  <c r="BQ122" i="1"/>
  <c r="BP122" i="1" s="1"/>
  <c r="BP121" i="1"/>
  <c r="BP88" i="7"/>
  <c r="BP92" i="7"/>
  <c r="BP96" i="7"/>
  <c r="BP100" i="7"/>
  <c r="BP105" i="7"/>
  <c r="BP109" i="7"/>
  <c r="BP113" i="7"/>
  <c r="BP89" i="7"/>
  <c r="BP93" i="7"/>
  <c r="BP97" i="7"/>
  <c r="BP101" i="7"/>
  <c r="BP106" i="7"/>
  <c r="BP110" i="7"/>
  <c r="BP114" i="7"/>
  <c r="BP87" i="7"/>
  <c r="BP95" i="7"/>
  <c r="BP103" i="7"/>
  <c r="BP108" i="7"/>
  <c r="BP117" i="7"/>
  <c r="BP90" i="7"/>
  <c r="BP98" i="7"/>
  <c r="BP111" i="7"/>
  <c r="BP115" i="7"/>
  <c r="BP107" i="7"/>
  <c r="BP94" i="7"/>
  <c r="BP112" i="7"/>
  <c r="BP99" i="7"/>
  <c r="BP86" i="7"/>
  <c r="BP104" i="7"/>
  <c r="BP102" i="7"/>
  <c r="BP91" i="7"/>
  <c r="BP87" i="4"/>
  <c r="BP91" i="4"/>
  <c r="BP95" i="4"/>
  <c r="BP99" i="4"/>
  <c r="BP103" i="4"/>
  <c r="BP104" i="4"/>
  <c r="BP108" i="4"/>
  <c r="BP112" i="4"/>
  <c r="BP88" i="4"/>
  <c r="BP92" i="4"/>
  <c r="BP96" i="4"/>
  <c r="BP100" i="4"/>
  <c r="BP105" i="4"/>
  <c r="BP109" i="4"/>
  <c r="BP113" i="4"/>
  <c r="BP117" i="4"/>
  <c r="BP90" i="4"/>
  <c r="BP98" i="4"/>
  <c r="BP111" i="4"/>
  <c r="BP93" i="4"/>
  <c r="BP101" i="4"/>
  <c r="BP106" i="4"/>
  <c r="BP114" i="4"/>
  <c r="BP89" i="4"/>
  <c r="BP102" i="4"/>
  <c r="BP115" i="4"/>
  <c r="BP94" i="4"/>
  <c r="BP86" i="4"/>
  <c r="BP110" i="4"/>
  <c r="BP97" i="4"/>
  <c r="BP107" i="4"/>
  <c r="BR56" i="14"/>
  <c r="BR70" i="14"/>
  <c r="BR73" i="14"/>
  <c r="BS69" i="15"/>
  <c r="BR59" i="18"/>
  <c r="BR57" i="18"/>
  <c r="BR71" i="18"/>
  <c r="BR74" i="18"/>
  <c r="BS88" i="18"/>
  <c r="BT92" i="8"/>
  <c r="BS75" i="20"/>
  <c r="BS62" i="20"/>
  <c r="BR84" i="21"/>
  <c r="BR62" i="21"/>
  <c r="BR60" i="21"/>
  <c r="BR58" i="21"/>
  <c r="BR64" i="21"/>
  <c r="BR67" i="4"/>
  <c r="BR65" i="4"/>
  <c r="BR76" i="4"/>
  <c r="BR54" i="4"/>
  <c r="BS59" i="18"/>
  <c r="BS76" i="18"/>
  <c r="BS73" i="18"/>
  <c r="BQ83" i="1"/>
  <c r="BQ55" i="1"/>
  <c r="BQ59" i="1"/>
  <c r="BQ63" i="1"/>
  <c r="BQ67" i="1"/>
  <c r="BQ71" i="1"/>
  <c r="BQ72" i="1"/>
  <c r="BQ76" i="1"/>
  <c r="BQ80" i="1"/>
  <c r="BQ84" i="1"/>
  <c r="BQ56" i="1"/>
  <c r="BQ60" i="1"/>
  <c r="BQ64" i="1"/>
  <c r="BQ68" i="1"/>
  <c r="BQ73" i="1"/>
  <c r="BQ77" i="1"/>
  <c r="BQ81" i="1"/>
  <c r="BQ62" i="1"/>
  <c r="BQ69" i="1"/>
  <c r="BQ70" i="1"/>
  <c r="BQ74" i="1"/>
  <c r="BQ58" i="1"/>
  <c r="BQ65" i="1"/>
  <c r="BQ57" i="1"/>
  <c r="BQ75" i="1"/>
  <c r="BQ61" i="1"/>
  <c r="BQ78" i="1"/>
  <c r="BQ54" i="1"/>
  <c r="BQ66" i="1"/>
  <c r="BQ79" i="1"/>
  <c r="BQ82" i="1"/>
  <c r="BP49" i="1"/>
  <c r="BQ85" i="1"/>
  <c r="BT56" i="4"/>
  <c r="BQ123" i="13"/>
  <c r="BP117" i="15"/>
  <c r="BP87" i="15"/>
  <c r="BP91" i="15"/>
  <c r="BP95" i="15"/>
  <c r="BP99" i="15"/>
  <c r="BP103" i="15"/>
  <c r="BP104" i="15"/>
  <c r="BP108" i="15"/>
  <c r="BP112" i="15"/>
  <c r="BP88" i="15"/>
  <c r="BP94" i="15"/>
  <c r="BP110" i="15"/>
  <c r="BP89" i="15"/>
  <c r="BP96" i="15"/>
  <c r="BP102" i="15"/>
  <c r="BP90" i="15"/>
  <c r="BP106" i="15"/>
  <c r="BP113" i="15"/>
  <c r="BP86" i="15"/>
  <c r="BP109" i="15"/>
  <c r="BP115" i="15"/>
  <c r="BP100" i="15"/>
  <c r="BP92" i="15"/>
  <c r="BP114" i="15"/>
  <c r="BP97" i="15"/>
  <c r="BP107" i="15"/>
  <c r="BP98" i="15"/>
  <c r="BP105" i="15"/>
  <c r="BP93" i="15"/>
  <c r="BP101" i="15"/>
  <c r="BP111" i="15"/>
  <c r="BQ122" i="21"/>
  <c r="BP122" i="21" s="1"/>
  <c r="BP121" i="21"/>
  <c r="BP87" i="19"/>
  <c r="BP91" i="19"/>
  <c r="BP95" i="19"/>
  <c r="BP99" i="19"/>
  <c r="BP103" i="19"/>
  <c r="BP104" i="19"/>
  <c r="BP108" i="19"/>
  <c r="BP112" i="19"/>
  <c r="BP117" i="19"/>
  <c r="BP90" i="19"/>
  <c r="BP106" i="19"/>
  <c r="BP113" i="19"/>
  <c r="BP92" i="19"/>
  <c r="BP98" i="19"/>
  <c r="BP114" i="19"/>
  <c r="BP86" i="19"/>
  <c r="BP109" i="19"/>
  <c r="BP115" i="19"/>
  <c r="BP101" i="19"/>
  <c r="BP105" i="19"/>
  <c r="BP111" i="19"/>
  <c r="BP96" i="19"/>
  <c r="BP100" i="19"/>
  <c r="BP88" i="19"/>
  <c r="BP110" i="19"/>
  <c r="BP93" i="19"/>
  <c r="BP94" i="19"/>
  <c r="BP102" i="19"/>
  <c r="BP89" i="19"/>
  <c r="BP97" i="19"/>
  <c r="BP107" i="19"/>
  <c r="BP84" i="16"/>
  <c r="BP83" i="16"/>
  <c r="BP56" i="16"/>
  <c r="BP60" i="16"/>
  <c r="BP64" i="16"/>
  <c r="BP68" i="16"/>
  <c r="BP73" i="16"/>
  <c r="BP77" i="16"/>
  <c r="BP81" i="16"/>
  <c r="BP54" i="16"/>
  <c r="BP62" i="16"/>
  <c r="BP70" i="16"/>
  <c r="BP75" i="16"/>
  <c r="BP57" i="16"/>
  <c r="BP65" i="16"/>
  <c r="BP78" i="16"/>
  <c r="BP61" i="16"/>
  <c r="BP69" i="16"/>
  <c r="BP74" i="16"/>
  <c r="BP82" i="16"/>
  <c r="BP66" i="16"/>
  <c r="BP72" i="16"/>
  <c r="BP67" i="16"/>
  <c r="BP76" i="16"/>
  <c r="BP71" i="16"/>
  <c r="BP85" i="16"/>
  <c r="BP58" i="16"/>
  <c r="BP55" i="16"/>
  <c r="BP59" i="16"/>
  <c r="BP79" i="16"/>
  <c r="BP63" i="16"/>
  <c r="BP80" i="16"/>
  <c r="BP120" i="21"/>
  <c r="BQ122" i="17"/>
  <c r="BP122" i="17" s="1"/>
  <c r="BP121" i="17"/>
  <c r="BR82" i="18"/>
  <c r="BR84" i="4"/>
  <c r="BS81" i="18"/>
  <c r="BP86" i="16"/>
  <c r="BP90" i="16"/>
  <c r="BP94" i="16"/>
  <c r="BP98" i="16"/>
  <c r="BP102" i="16"/>
  <c r="BP107" i="16"/>
  <c r="BP111" i="16"/>
  <c r="BP115" i="16"/>
  <c r="BP87" i="16"/>
  <c r="BP93" i="16"/>
  <c r="BP109" i="16"/>
  <c r="BP88" i="16"/>
  <c r="BP95" i="16"/>
  <c r="BP101" i="16"/>
  <c r="BP89" i="16"/>
  <c r="BP105" i="16"/>
  <c r="BP112" i="16"/>
  <c r="BP117" i="16"/>
  <c r="BP108" i="16"/>
  <c r="BP114" i="16"/>
  <c r="BP92" i="16"/>
  <c r="BP96" i="16"/>
  <c r="BP106" i="16"/>
  <c r="BP97" i="16"/>
  <c r="BP103" i="16"/>
  <c r="BP91" i="16"/>
  <c r="BP113" i="16"/>
  <c r="BP99" i="16"/>
  <c r="BP100" i="16"/>
  <c r="BP110" i="16"/>
  <c r="BP104" i="16"/>
  <c r="BR78" i="14"/>
  <c r="BR84" i="14"/>
  <c r="BR62" i="14"/>
  <c r="BR68" i="14"/>
  <c r="BR66" i="14"/>
  <c r="BQ84" i="18"/>
  <c r="BQ85" i="18"/>
  <c r="BQ54" i="18"/>
  <c r="BQ58" i="18"/>
  <c r="BQ62" i="18"/>
  <c r="BQ66" i="18"/>
  <c r="BQ70" i="18"/>
  <c r="BQ75" i="18"/>
  <c r="BQ79" i="18"/>
  <c r="BQ55" i="18"/>
  <c r="BQ59" i="18"/>
  <c r="BQ63" i="18"/>
  <c r="BQ67" i="18"/>
  <c r="BQ71" i="18"/>
  <c r="BQ72" i="18"/>
  <c r="BQ76" i="18"/>
  <c r="BQ80" i="18"/>
  <c r="BQ57" i="18"/>
  <c r="BQ61" i="18"/>
  <c r="BQ65" i="18"/>
  <c r="BQ69" i="18"/>
  <c r="BQ74" i="18"/>
  <c r="BQ78" i="18"/>
  <c r="BQ82" i="18"/>
  <c r="BQ56" i="18"/>
  <c r="BQ64" i="18"/>
  <c r="BQ77" i="18"/>
  <c r="BQ60" i="18"/>
  <c r="BQ68" i="18"/>
  <c r="BQ73" i="18"/>
  <c r="BQ81" i="18"/>
  <c r="BQ83" i="18"/>
  <c r="BP49" i="18"/>
  <c r="BR81" i="18"/>
  <c r="BR79" i="18"/>
  <c r="BR85" i="18"/>
  <c r="BR63" i="18"/>
  <c r="BR69" i="18"/>
  <c r="BS77" i="1"/>
  <c r="BT55" i="6"/>
  <c r="BR82" i="15"/>
  <c r="BS82" i="20"/>
  <c r="BS61" i="20"/>
  <c r="BS54" i="20"/>
  <c r="BP120" i="14"/>
  <c r="BR76" i="21"/>
  <c r="BR82" i="21"/>
  <c r="BR80" i="21"/>
  <c r="BR78" i="21"/>
  <c r="BR56" i="21"/>
  <c r="BR59" i="4"/>
  <c r="BR57" i="4"/>
  <c r="BR71" i="4"/>
  <c r="BR82" i="4"/>
  <c r="BS66" i="18"/>
  <c r="BS71" i="18"/>
  <c r="BS68" i="18"/>
  <c r="BQ85" i="15"/>
  <c r="BQ83" i="15"/>
  <c r="BQ54" i="15"/>
  <c r="BQ58" i="15"/>
  <c r="BQ62" i="15"/>
  <c r="BQ66" i="15"/>
  <c r="BQ70" i="15"/>
  <c r="BQ75" i="15"/>
  <c r="BQ79" i="15"/>
  <c r="BQ55" i="15"/>
  <c r="BQ59" i="15"/>
  <c r="BQ63" i="15"/>
  <c r="BQ67" i="15"/>
  <c r="BQ71" i="15"/>
  <c r="BQ72" i="15"/>
  <c r="BQ76" i="15"/>
  <c r="BQ80" i="15"/>
  <c r="BQ84" i="15"/>
  <c r="BQ57" i="15"/>
  <c r="BQ61" i="15"/>
  <c r="BQ65" i="15"/>
  <c r="BQ69" i="15"/>
  <c r="BQ74" i="15"/>
  <c r="BQ78" i="15"/>
  <c r="BQ82" i="15"/>
  <c r="BQ56" i="15"/>
  <c r="BQ64" i="15"/>
  <c r="BQ77" i="15"/>
  <c r="BQ60" i="15"/>
  <c r="BQ68" i="15"/>
  <c r="BQ73" i="15"/>
  <c r="BQ81" i="15"/>
  <c r="BP49" i="15"/>
  <c r="BQ83" i="20"/>
  <c r="BQ84" i="20"/>
  <c r="BQ85" i="20"/>
  <c r="BQ56" i="20"/>
  <c r="BQ60" i="20"/>
  <c r="BQ64" i="20"/>
  <c r="BQ68" i="20"/>
  <c r="BQ73" i="20"/>
  <c r="BQ77" i="20"/>
  <c r="BQ81" i="20"/>
  <c r="BQ57" i="20"/>
  <c r="BQ62" i="20"/>
  <c r="BQ67" i="20"/>
  <c r="BQ75" i="20"/>
  <c r="BQ80" i="20"/>
  <c r="BQ65" i="20"/>
  <c r="BQ70" i="20"/>
  <c r="BQ58" i="20"/>
  <c r="BQ63" i="20"/>
  <c r="BQ69" i="20"/>
  <c r="BQ76" i="20"/>
  <c r="BQ59" i="20"/>
  <c r="BQ72" i="20"/>
  <c r="BQ82" i="20"/>
  <c r="BQ54" i="20"/>
  <c r="BQ78" i="20"/>
  <c r="BQ55" i="20"/>
  <c r="BQ61" i="20"/>
  <c r="BQ66" i="20"/>
  <c r="BQ71" i="20"/>
  <c r="BQ74" i="20"/>
  <c r="BQ79" i="20"/>
  <c r="BP49" i="20"/>
  <c r="BQ122" i="16"/>
  <c r="BP122" i="16" s="1"/>
  <c r="BP121" i="16"/>
  <c r="BQ122" i="8"/>
  <c r="BP122" i="8" s="1"/>
  <c r="BP121" i="8"/>
  <c r="BP85" i="5"/>
  <c r="BP56" i="5"/>
  <c r="BP60" i="5"/>
  <c r="BP64" i="5"/>
  <c r="BP68" i="5"/>
  <c r="BP73" i="5"/>
  <c r="BP77" i="5"/>
  <c r="BP81" i="5"/>
  <c r="BP83" i="5"/>
  <c r="BP84" i="5"/>
  <c r="BP59" i="5"/>
  <c r="BP75" i="5"/>
  <c r="BP82" i="5"/>
  <c r="BP54" i="5"/>
  <c r="BP61" i="5"/>
  <c r="BP67" i="5"/>
  <c r="BP55" i="5"/>
  <c r="BP78" i="5"/>
  <c r="BP70" i="5"/>
  <c r="BP74" i="5"/>
  <c r="BP80" i="5"/>
  <c r="BP58" i="5"/>
  <c r="BP71" i="5"/>
  <c r="BP62" i="5"/>
  <c r="BP72" i="5"/>
  <c r="BP63" i="5"/>
  <c r="BP69" i="5"/>
  <c r="BP57" i="5"/>
  <c r="BP79" i="5"/>
  <c r="BP66" i="5"/>
  <c r="BP76" i="5"/>
  <c r="BP65" i="5"/>
  <c r="BQ122" i="4"/>
  <c r="BP122" i="4" s="1"/>
  <c r="BP121" i="4"/>
  <c r="BQ122" i="11"/>
  <c r="BP122" i="11" s="1"/>
  <c r="BP121" i="11"/>
  <c r="BT108" i="9"/>
  <c r="BR65" i="14"/>
  <c r="BR76" i="14"/>
  <c r="BR54" i="14"/>
  <c r="BR60" i="14"/>
  <c r="BR58" i="14"/>
  <c r="BP120" i="7"/>
  <c r="BT111" i="20"/>
  <c r="BP120" i="18"/>
  <c r="BR73" i="18"/>
  <c r="BR77" i="18"/>
  <c r="BR55" i="18"/>
  <c r="BR61" i="18"/>
  <c r="BT88" i="19"/>
  <c r="BT87" i="6"/>
  <c r="BR81" i="15"/>
  <c r="BT60" i="8"/>
  <c r="BS78" i="20"/>
  <c r="BS74" i="20"/>
  <c r="BS66" i="20"/>
  <c r="BR71" i="21"/>
  <c r="BR74" i="21"/>
  <c r="BR72" i="21"/>
  <c r="BR81" i="4"/>
  <c r="BR79" i="4"/>
  <c r="BR85" i="4"/>
  <c r="BR63" i="4"/>
  <c r="BR74" i="4"/>
  <c r="BS78" i="18"/>
  <c r="BS60" i="18"/>
  <c r="BQ122" i="3"/>
  <c r="BP122" i="3" s="1"/>
  <c r="BP121" i="3"/>
  <c r="BP117" i="20"/>
  <c r="BP86" i="20"/>
  <c r="BP90" i="20"/>
  <c r="BP94" i="20"/>
  <c r="BP98" i="20"/>
  <c r="BP102" i="20"/>
  <c r="BP107" i="20"/>
  <c r="BP111" i="20"/>
  <c r="BP115" i="20"/>
  <c r="BP89" i="20"/>
  <c r="BP105" i="20"/>
  <c r="BP112" i="20"/>
  <c r="BP91" i="20"/>
  <c r="BP97" i="20"/>
  <c r="BP113" i="20"/>
  <c r="BP108" i="20"/>
  <c r="BP114" i="20"/>
  <c r="BP100" i="20"/>
  <c r="BP104" i="20"/>
  <c r="BP110" i="20"/>
  <c r="BP88" i="20"/>
  <c r="BP101" i="20"/>
  <c r="BP92" i="20"/>
  <c r="BP93" i="20"/>
  <c r="BP99" i="20"/>
  <c r="BP87" i="20"/>
  <c r="BP109" i="20"/>
  <c r="BP95" i="20"/>
  <c r="BP96" i="20"/>
  <c r="BP106" i="20"/>
  <c r="BP103" i="20"/>
  <c r="BQ122" i="7"/>
  <c r="BP122" i="7" s="1"/>
  <c r="BP121" i="7"/>
  <c r="BP117" i="18"/>
  <c r="BP88" i="18"/>
  <c r="BP92" i="18"/>
  <c r="BP96" i="18"/>
  <c r="BP100" i="18"/>
  <c r="BP105" i="18"/>
  <c r="BP109" i="18"/>
  <c r="BP113" i="18"/>
  <c r="BP91" i="18"/>
  <c r="BP107" i="18"/>
  <c r="BP114" i="18"/>
  <c r="BP86" i="18"/>
  <c r="BP93" i="18"/>
  <c r="BP99" i="18"/>
  <c r="BP115" i="18"/>
  <c r="BP87" i="18"/>
  <c r="BP110" i="18"/>
  <c r="BP102" i="18"/>
  <c r="BP106" i="18"/>
  <c r="BP112" i="18"/>
  <c r="BP90" i="18"/>
  <c r="BP103" i="18"/>
  <c r="BP94" i="18"/>
  <c r="BP104" i="18"/>
  <c r="BP95" i="18"/>
  <c r="BP101" i="18"/>
  <c r="BP108" i="18"/>
  <c r="BP97" i="18"/>
  <c r="BP98" i="18"/>
  <c r="BP111" i="18"/>
  <c r="BP89" i="18"/>
  <c r="BP89" i="6"/>
  <c r="BP93" i="6"/>
  <c r="BP97" i="6"/>
  <c r="BP101" i="6"/>
  <c r="BP106" i="6"/>
  <c r="BP110" i="6"/>
  <c r="BP114" i="6"/>
  <c r="BP117" i="6"/>
  <c r="BP86" i="6"/>
  <c r="BP90" i="6"/>
  <c r="BP94" i="6"/>
  <c r="BP98" i="6"/>
  <c r="BP102" i="6"/>
  <c r="BP107" i="6"/>
  <c r="BP111" i="6"/>
  <c r="BP115" i="6"/>
  <c r="BP88" i="6"/>
  <c r="BP96" i="6"/>
  <c r="BP109" i="6"/>
  <c r="BP91" i="6"/>
  <c r="BP99" i="6"/>
  <c r="BP104" i="6"/>
  <c r="BP112" i="6"/>
  <c r="BP87" i="6"/>
  <c r="BP100" i="6"/>
  <c r="BP103" i="6"/>
  <c r="BP113" i="6"/>
  <c r="BP92" i="6"/>
  <c r="BP105" i="6"/>
  <c r="BP108" i="6"/>
  <c r="BP95" i="6"/>
  <c r="BP120" i="15"/>
  <c r="BP120" i="11"/>
  <c r="BP120" i="16"/>
  <c r="BP120" i="4"/>
  <c r="BQ122" i="9"/>
  <c r="BP122" i="9" s="1"/>
  <c r="BP121" i="9"/>
  <c r="BP117" i="1"/>
  <c r="BP86" i="1"/>
  <c r="BP90" i="1"/>
  <c r="BP94" i="1"/>
  <c r="BP98" i="1"/>
  <c r="BP102" i="1"/>
  <c r="BP107" i="1"/>
  <c r="BP111" i="1"/>
  <c r="BP115" i="1"/>
  <c r="BP87" i="1"/>
  <c r="BP91" i="1"/>
  <c r="BP95" i="1"/>
  <c r="BP99" i="1"/>
  <c r="BP103" i="1"/>
  <c r="BP104" i="1"/>
  <c r="BP108" i="1"/>
  <c r="BP112" i="1"/>
  <c r="BP93" i="1"/>
  <c r="BP101" i="1"/>
  <c r="BP106" i="1"/>
  <c r="BP114" i="1"/>
  <c r="BP88" i="1"/>
  <c r="BP96" i="1"/>
  <c r="BP109" i="1"/>
  <c r="BP89" i="1"/>
  <c r="BP113" i="1"/>
  <c r="BP105" i="1"/>
  <c r="BP92" i="1"/>
  <c r="BP97" i="1"/>
  <c r="BP100" i="1"/>
  <c r="BP110" i="1"/>
  <c r="BS91" i="7"/>
  <c r="BR76" i="18"/>
  <c r="BT111" i="19"/>
  <c r="BP120" i="17"/>
  <c r="BR57" i="14"/>
  <c r="BR71" i="14"/>
  <c r="BR82" i="14"/>
  <c r="BR68" i="18"/>
  <c r="BR66" i="18"/>
  <c r="BS109" i="1"/>
  <c r="BQ83" i="12"/>
  <c r="BQ85" i="12"/>
  <c r="BQ54" i="12"/>
  <c r="BQ58" i="12"/>
  <c r="BQ62" i="12"/>
  <c r="BQ66" i="12"/>
  <c r="BQ70" i="12"/>
  <c r="BQ75" i="12"/>
  <c r="BQ79" i="12"/>
  <c r="BQ55" i="12"/>
  <c r="BQ59" i="12"/>
  <c r="BQ63" i="12"/>
  <c r="BQ67" i="12"/>
  <c r="BQ71" i="12"/>
  <c r="BQ72" i="12"/>
  <c r="BQ76" i="12"/>
  <c r="BQ80" i="12"/>
  <c r="BQ57" i="12"/>
  <c r="BQ61" i="12"/>
  <c r="BQ65" i="12"/>
  <c r="BQ69" i="12"/>
  <c r="BQ74" i="12"/>
  <c r="BQ78" i="12"/>
  <c r="BQ82" i="12"/>
  <c r="BQ84" i="12"/>
  <c r="BQ56" i="12"/>
  <c r="BQ64" i="12"/>
  <c r="BQ77" i="12"/>
  <c r="BQ60" i="12"/>
  <c r="BQ68" i="12"/>
  <c r="BQ73" i="12"/>
  <c r="BQ81" i="12"/>
  <c r="BP49" i="12"/>
  <c r="BT95" i="19"/>
  <c r="BQ83" i="9"/>
  <c r="BQ84" i="9"/>
  <c r="BQ54" i="9"/>
  <c r="BQ58" i="9"/>
  <c r="BQ62" i="9"/>
  <c r="BQ66" i="9"/>
  <c r="BQ70" i="9"/>
  <c r="BQ75" i="9"/>
  <c r="BQ79" i="9"/>
  <c r="BQ55" i="9"/>
  <c r="BQ59" i="9"/>
  <c r="BQ63" i="9"/>
  <c r="BQ67" i="9"/>
  <c r="BQ71" i="9"/>
  <c r="BQ72" i="9"/>
  <c r="BQ76" i="9"/>
  <c r="BQ80" i="9"/>
  <c r="BQ57" i="9"/>
  <c r="BQ61" i="9"/>
  <c r="BQ65" i="9"/>
  <c r="BQ69" i="9"/>
  <c r="BQ74" i="9"/>
  <c r="BQ78" i="9"/>
  <c r="BQ82" i="9"/>
  <c r="BQ56" i="9"/>
  <c r="BQ64" i="9"/>
  <c r="BQ77" i="9"/>
  <c r="BQ60" i="9"/>
  <c r="BQ68" i="9"/>
  <c r="BQ73" i="9"/>
  <c r="BQ81" i="9"/>
  <c r="BP49" i="9"/>
  <c r="BQ85" i="9"/>
  <c r="BR79" i="15"/>
  <c r="BP120" i="20"/>
  <c r="BS73" i="20"/>
  <c r="BR63" i="21"/>
  <c r="BR69" i="21"/>
  <c r="BR67" i="21"/>
  <c r="BR73" i="4"/>
  <c r="BR77" i="4"/>
  <c r="BR55" i="4"/>
  <c r="BS77" i="18"/>
  <c r="BQ84" i="14"/>
  <c r="BQ85" i="14"/>
  <c r="BQ83" i="14"/>
  <c r="BQ54" i="14"/>
  <c r="BQ58" i="14"/>
  <c r="BQ62" i="14"/>
  <c r="BQ66" i="14"/>
  <c r="BQ70" i="14"/>
  <c r="BQ75" i="14"/>
  <c r="BQ79" i="14"/>
  <c r="BQ55" i="14"/>
  <c r="BQ59" i="14"/>
  <c r="BQ63" i="14"/>
  <c r="BQ67" i="14"/>
  <c r="BQ71" i="14"/>
  <c r="BQ72" i="14"/>
  <c r="BQ76" i="14"/>
  <c r="BQ80" i="14"/>
  <c r="BQ57" i="14"/>
  <c r="BQ61" i="14"/>
  <c r="BQ65" i="14"/>
  <c r="BQ69" i="14"/>
  <c r="BQ74" i="14"/>
  <c r="BQ78" i="14"/>
  <c r="BQ82" i="14"/>
  <c r="BQ56" i="14"/>
  <c r="BQ64" i="14"/>
  <c r="BQ77" i="14"/>
  <c r="BQ60" i="14"/>
  <c r="BQ68" i="14"/>
  <c r="BQ73" i="14"/>
  <c r="BQ81" i="14"/>
  <c r="BP49" i="14"/>
  <c r="BP57" i="2"/>
  <c r="BP61" i="2"/>
  <c r="BP65" i="2"/>
  <c r="BP69" i="2"/>
  <c r="BP74" i="2"/>
  <c r="BP78" i="2"/>
  <c r="BP82" i="2"/>
  <c r="BP56" i="2"/>
  <c r="BP72" i="2"/>
  <c r="BP79" i="2"/>
  <c r="BP83" i="2"/>
  <c r="BP58" i="2"/>
  <c r="BP64" i="2"/>
  <c r="BP80" i="2"/>
  <c r="BP71" i="2"/>
  <c r="BP75" i="2"/>
  <c r="BP81" i="2"/>
  <c r="BP55" i="2"/>
  <c r="BP73" i="2"/>
  <c r="BP84" i="2"/>
  <c r="BP59" i="2"/>
  <c r="BP68" i="2"/>
  <c r="BP76" i="2"/>
  <c r="BP85" i="2"/>
  <c r="BP60" i="2"/>
  <c r="BP70" i="2"/>
  <c r="BP77" i="2"/>
  <c r="BP54" i="2"/>
  <c r="BP63" i="2"/>
  <c r="BP62" i="2"/>
  <c r="BP66" i="2"/>
  <c r="BP67" i="2"/>
  <c r="BP117" i="9"/>
  <c r="BP86" i="9"/>
  <c r="BP90" i="9"/>
  <c r="BP94" i="9"/>
  <c r="BP98" i="9"/>
  <c r="BP102" i="9"/>
  <c r="BP107" i="9"/>
  <c r="BP111" i="9"/>
  <c r="BP115" i="9"/>
  <c r="BP87" i="9"/>
  <c r="BP91" i="9"/>
  <c r="BP95" i="9"/>
  <c r="BP99" i="9"/>
  <c r="BP103" i="9"/>
  <c r="BP104" i="9"/>
  <c r="BP108" i="9"/>
  <c r="BP112" i="9"/>
  <c r="BP92" i="9"/>
  <c r="BP114" i="9"/>
  <c r="BP109" i="9"/>
  <c r="BP88" i="9"/>
  <c r="BP110" i="9"/>
  <c r="BP101" i="9"/>
  <c r="BP93" i="9"/>
  <c r="BP89" i="9"/>
  <c r="BP105" i="9"/>
  <c r="BP97" i="9"/>
  <c r="BP113" i="9"/>
  <c r="BP96" i="9"/>
  <c r="BP106" i="9"/>
  <c r="BP100" i="9"/>
  <c r="BQ123" i="5"/>
  <c r="BP89" i="10"/>
  <c r="BP93" i="10"/>
  <c r="BP97" i="10"/>
  <c r="BP101" i="10"/>
  <c r="BP106" i="10"/>
  <c r="BP110" i="10"/>
  <c r="BP114" i="10"/>
  <c r="BP117" i="10"/>
  <c r="BP86" i="10"/>
  <c r="BP90" i="10"/>
  <c r="BP94" i="10"/>
  <c r="BP98" i="10"/>
  <c r="BP102" i="10"/>
  <c r="BP107" i="10"/>
  <c r="BP111" i="10"/>
  <c r="BP115" i="10"/>
  <c r="BP91" i="10"/>
  <c r="BP113" i="10"/>
  <c r="BP108" i="10"/>
  <c r="BP87" i="10"/>
  <c r="BP109" i="10"/>
  <c r="BP88" i="10"/>
  <c r="BP99" i="10"/>
  <c r="BP105" i="10"/>
  <c r="BP92" i="10"/>
  <c r="BP103" i="10"/>
  <c r="BP104" i="10"/>
  <c r="BP96" i="10"/>
  <c r="BP112" i="10"/>
  <c r="BP95" i="10"/>
  <c r="BP100" i="10"/>
  <c r="BQ122" i="15"/>
  <c r="BP122" i="15" s="1"/>
  <c r="BP121" i="15"/>
  <c r="BQ122" i="20"/>
  <c r="BP122" i="20" s="1"/>
  <c r="BP121" i="20"/>
  <c r="BQ122" i="19"/>
  <c r="BP122" i="19" s="1"/>
  <c r="BP121" i="19"/>
  <c r="BS73" i="15"/>
  <c r="BS78" i="16"/>
  <c r="BS63" i="16"/>
  <c r="BS61" i="16"/>
  <c r="BS79" i="16"/>
  <c r="BS81" i="8"/>
  <c r="BS58" i="8"/>
  <c r="BS76" i="8"/>
  <c r="BS81" i="7"/>
  <c r="BS76" i="7"/>
  <c r="BS60" i="7"/>
  <c r="BT69" i="4"/>
  <c r="BT65" i="6"/>
  <c r="BS83" i="16"/>
  <c r="BS73" i="16"/>
  <c r="BS68" i="8"/>
  <c r="BS78" i="8"/>
  <c r="BS71" i="8"/>
  <c r="BS66" i="7"/>
  <c r="BS71" i="7"/>
  <c r="BS80" i="7"/>
  <c r="BT80" i="18"/>
  <c r="BT67" i="4"/>
  <c r="BS65" i="16"/>
  <c r="BS75" i="16"/>
  <c r="BS68" i="16"/>
  <c r="BS66" i="16"/>
  <c r="BS60" i="8"/>
  <c r="BS57" i="8"/>
  <c r="BS63" i="8"/>
  <c r="BS105" i="9"/>
  <c r="BS85" i="7"/>
  <c r="BS64" i="7"/>
  <c r="BS75" i="7"/>
  <c r="BS72" i="7"/>
  <c r="BT66" i="4"/>
  <c r="BS57" i="16"/>
  <c r="BS70" i="16"/>
  <c r="BS60" i="16"/>
  <c r="BS58" i="16"/>
  <c r="BS80" i="8"/>
  <c r="BS77" i="8"/>
  <c r="BS55" i="8"/>
  <c r="BS77" i="10"/>
  <c r="BS97" i="9"/>
  <c r="BT61" i="16"/>
  <c r="BS73" i="7"/>
  <c r="BS77" i="7"/>
  <c r="BS70" i="7"/>
  <c r="BS67" i="7"/>
  <c r="BT81" i="1"/>
  <c r="BT85" i="4"/>
  <c r="BT93" i="16"/>
  <c r="BS62" i="16"/>
  <c r="BS80" i="16"/>
  <c r="BS55" i="16"/>
  <c r="BS59" i="8"/>
  <c r="BS83" i="8"/>
  <c r="BS109" i="10"/>
  <c r="BS84" i="7"/>
  <c r="BS58" i="7"/>
  <c r="BS62" i="7"/>
  <c r="BS59" i="7"/>
  <c r="BT113" i="1"/>
  <c r="BT66" i="20"/>
  <c r="BS105" i="15"/>
  <c r="BS90" i="7"/>
  <c r="BT98" i="20"/>
  <c r="BS56" i="16"/>
  <c r="BS82" i="16"/>
  <c r="BS72" i="16"/>
  <c r="BS79" i="8"/>
  <c r="BS64" i="8"/>
  <c r="BS75" i="8"/>
  <c r="BS95" i="12"/>
  <c r="BS78" i="7"/>
  <c r="BS74" i="7"/>
  <c r="BS84" i="16"/>
  <c r="BS74" i="16"/>
  <c r="BS108" i="14"/>
  <c r="BR56" i="10"/>
  <c r="BT79" i="19"/>
  <c r="BT55" i="16"/>
  <c r="BR55" i="10"/>
  <c r="BS81" i="3"/>
  <c r="BR75" i="10"/>
  <c r="BS69" i="3"/>
  <c r="BS66" i="4"/>
  <c r="BT87" i="16"/>
  <c r="BR69" i="10"/>
  <c r="BS75" i="3"/>
  <c r="BR74" i="17"/>
  <c r="BS64" i="4"/>
  <c r="BS111" i="17"/>
  <c r="BS110" i="9"/>
  <c r="BR81" i="10"/>
  <c r="BS54" i="3"/>
  <c r="BS79" i="17"/>
  <c r="BR67" i="10"/>
  <c r="BS58" i="3"/>
  <c r="BS102" i="8"/>
  <c r="BS123" i="17"/>
  <c r="BS116" i="17" s="1"/>
  <c r="BT77" i="4"/>
  <c r="BT113" i="3"/>
  <c r="BT78" i="6"/>
  <c r="BT112" i="19"/>
  <c r="BT56" i="19"/>
  <c r="BT109" i="8"/>
  <c r="BT72" i="16"/>
  <c r="BR64" i="10"/>
  <c r="BR83" i="10"/>
  <c r="BR61" i="10"/>
  <c r="BR59" i="10"/>
  <c r="BR64" i="19"/>
  <c r="BR75" i="19"/>
  <c r="BR81" i="19"/>
  <c r="BR79" i="19"/>
  <c r="BS76" i="3"/>
  <c r="BS70" i="3"/>
  <c r="BR72" i="17"/>
  <c r="BS85" i="4"/>
  <c r="BS81" i="16"/>
  <c r="BT110" i="6"/>
  <c r="BT63" i="19"/>
  <c r="BS73" i="10"/>
  <c r="BS66" i="14"/>
  <c r="BS87" i="10"/>
  <c r="BT109" i="4"/>
  <c r="BT102" i="15"/>
  <c r="BR85" i="10"/>
  <c r="BR70" i="10"/>
  <c r="BR73" i="10"/>
  <c r="BT83" i="1"/>
  <c r="BR78" i="19"/>
  <c r="BR84" i="19"/>
  <c r="BR62" i="19"/>
  <c r="BR68" i="19"/>
  <c r="BR66" i="19"/>
  <c r="BS109" i="16"/>
  <c r="BT115" i="1"/>
  <c r="BS74" i="3"/>
  <c r="BS104" i="19"/>
  <c r="BS70" i="4"/>
  <c r="BT66" i="18"/>
  <c r="BR85" i="20"/>
  <c r="BT93" i="6"/>
  <c r="BT55" i="19"/>
  <c r="BS72" i="19"/>
  <c r="BR84" i="10"/>
  <c r="BR62" i="10"/>
  <c r="BR68" i="10"/>
  <c r="BR66" i="10"/>
  <c r="BR77" i="19"/>
  <c r="BR76" i="19"/>
  <c r="BR54" i="19"/>
  <c r="BR60" i="19"/>
  <c r="BR58" i="19"/>
  <c r="BS67" i="3"/>
  <c r="BS62" i="4"/>
  <c r="BS89" i="8"/>
  <c r="BT71" i="18"/>
  <c r="BR75" i="20"/>
  <c r="BS77" i="16"/>
  <c r="BT62" i="19"/>
  <c r="BS105" i="10"/>
  <c r="BR78" i="10"/>
  <c r="BR76" i="10"/>
  <c r="BR54" i="10"/>
  <c r="BR60" i="10"/>
  <c r="BR58" i="10"/>
  <c r="BR71" i="19"/>
  <c r="BR82" i="19"/>
  <c r="BR80" i="19"/>
  <c r="BS107" i="3"/>
  <c r="BS78" i="3"/>
  <c r="BS71" i="3"/>
  <c r="BS79" i="3"/>
  <c r="BS69" i="4"/>
  <c r="BS105" i="8"/>
  <c r="BT104" i="16"/>
  <c r="BR69" i="20"/>
  <c r="BS70" i="8"/>
  <c r="BT80" i="19"/>
  <c r="BR77" i="10"/>
  <c r="BR71" i="10"/>
  <c r="BR82" i="10"/>
  <c r="BR80" i="10"/>
  <c r="BR65" i="10"/>
  <c r="BT81" i="3"/>
  <c r="BR63" i="19"/>
  <c r="BR74" i="19"/>
  <c r="BR72" i="19"/>
  <c r="BS63" i="3"/>
  <c r="BR57" i="20"/>
  <c r="BS73" i="8"/>
  <c r="BS55" i="10"/>
  <c r="BT77" i="8"/>
  <c r="BR63" i="10"/>
  <c r="BR74" i="10"/>
  <c r="BR72" i="10"/>
  <c r="BR65" i="19"/>
  <c r="BR55" i="19"/>
  <c r="BR69" i="19"/>
  <c r="BS113" i="16"/>
  <c r="BS82" i="3"/>
  <c r="BS55" i="3"/>
  <c r="BR63" i="17"/>
  <c r="BT80" i="16"/>
  <c r="BS114" i="13"/>
  <c r="BT68" i="9"/>
  <c r="BS87" i="21"/>
  <c r="BT93" i="5"/>
  <c r="BT85" i="19"/>
  <c r="BT95" i="5"/>
  <c r="BT114" i="18"/>
  <c r="BS112" i="14"/>
  <c r="BT114" i="2"/>
  <c r="BS65" i="4"/>
  <c r="BT76" i="15"/>
  <c r="BT59" i="19"/>
  <c r="BT100" i="6"/>
  <c r="BS89" i="9"/>
  <c r="BT70" i="19"/>
  <c r="BS111" i="14"/>
  <c r="BT108" i="5"/>
  <c r="BT110" i="17"/>
  <c r="BT82" i="3"/>
  <c r="BS93" i="2"/>
  <c r="BT75" i="12"/>
  <c r="BS62" i="18"/>
  <c r="BT78" i="3"/>
  <c r="BT81" i="7"/>
  <c r="BT98" i="1"/>
  <c r="BT60" i="7"/>
  <c r="BT66" i="3"/>
  <c r="BS63" i="7"/>
  <c r="BS100" i="19"/>
  <c r="BT66" i="9"/>
  <c r="BS120" i="11"/>
  <c r="BS123" i="11" s="1"/>
  <c r="BS116" i="11" s="1"/>
  <c r="BS107" i="21"/>
  <c r="BT103" i="1"/>
  <c r="BS104" i="13"/>
  <c r="BT83" i="15"/>
  <c r="BT117" i="5"/>
  <c r="BT85" i="7"/>
  <c r="BS100" i="14"/>
  <c r="BT67" i="15"/>
  <c r="BT111" i="1"/>
  <c r="BT115" i="2"/>
  <c r="BT56" i="11"/>
  <c r="BS60" i="20"/>
  <c r="BS95" i="6"/>
  <c r="BT96" i="2"/>
  <c r="BS65" i="18"/>
  <c r="BS120" i="5"/>
  <c r="BS123" i="5" s="1"/>
  <c r="BS116" i="5" s="1"/>
  <c r="BT56" i="9"/>
  <c r="BT56" i="8"/>
  <c r="BT117" i="6"/>
  <c r="BT72" i="21"/>
  <c r="BT115" i="19"/>
  <c r="BT80" i="12"/>
  <c r="BT107" i="5"/>
  <c r="BT102" i="2"/>
  <c r="BS100" i="20"/>
  <c r="BT103" i="17"/>
  <c r="BT84" i="16"/>
  <c r="BT114" i="4"/>
  <c r="BS69" i="7"/>
  <c r="BS95" i="21"/>
  <c r="BS74" i="8"/>
  <c r="BS90" i="12"/>
  <c r="BT87" i="17"/>
  <c r="BS86" i="1"/>
  <c r="BT96" i="5"/>
  <c r="BS114" i="21"/>
  <c r="BT108" i="2"/>
  <c r="BT57" i="16"/>
  <c r="BS106" i="13"/>
  <c r="BS98" i="6"/>
  <c r="BT67" i="6"/>
  <c r="BT79" i="9"/>
  <c r="BT67" i="3"/>
  <c r="BS99" i="13"/>
  <c r="BT100" i="18"/>
  <c r="BT96" i="18"/>
  <c r="BS70" i="17"/>
  <c r="BT81" i="8"/>
  <c r="BS65" i="8"/>
  <c r="BT74" i="16"/>
  <c r="BT107" i="6"/>
  <c r="BT114" i="5"/>
  <c r="BS99" i="17"/>
  <c r="BT67" i="7"/>
  <c r="BS94" i="2"/>
  <c r="BS84" i="4"/>
  <c r="BS70" i="18"/>
  <c r="BT104" i="5"/>
  <c r="BT87" i="2"/>
  <c r="BT60" i="12"/>
  <c r="BR55" i="17"/>
  <c r="BR69" i="17"/>
  <c r="BR67" i="17"/>
  <c r="BR65" i="17"/>
  <c r="BS73" i="4"/>
  <c r="BS90" i="2"/>
  <c r="BS93" i="17"/>
  <c r="BS108" i="13"/>
  <c r="BS120" i="6"/>
  <c r="BS123" i="6" s="1"/>
  <c r="BS116" i="6" s="1"/>
  <c r="BS108" i="21"/>
  <c r="BT58" i="9"/>
  <c r="BR86" i="18"/>
  <c r="BT92" i="17"/>
  <c r="BT56" i="10"/>
  <c r="BT61" i="14"/>
  <c r="BS120" i="21"/>
  <c r="BS123" i="21" s="1"/>
  <c r="BS116" i="21" s="1"/>
  <c r="BT95" i="17"/>
  <c r="BT96" i="4"/>
  <c r="BT85" i="9"/>
  <c r="BR86" i="16"/>
  <c r="BS96" i="6"/>
  <c r="BS85" i="17"/>
  <c r="BT101" i="4"/>
  <c r="BT59" i="6"/>
  <c r="BT103" i="19"/>
  <c r="BS94" i="14"/>
  <c r="BT76" i="5"/>
  <c r="BS57" i="4"/>
  <c r="BT83" i="10"/>
  <c r="BT56" i="20"/>
  <c r="BT70" i="3"/>
  <c r="BT88" i="18"/>
  <c r="BT99" i="5"/>
  <c r="BS90" i="5"/>
  <c r="BS89" i="21"/>
  <c r="BT67" i="14"/>
  <c r="BS113" i="10"/>
  <c r="BS100" i="13"/>
  <c r="BT79" i="4"/>
  <c r="BR54" i="8"/>
  <c r="BT70" i="16"/>
  <c r="BS108" i="20"/>
  <c r="BS92" i="5"/>
  <c r="BT101" i="1"/>
  <c r="BT78" i="8"/>
  <c r="BS58" i="17"/>
  <c r="BS96" i="19"/>
  <c r="BT98" i="18"/>
  <c r="BT92" i="1"/>
  <c r="BT94" i="1"/>
  <c r="BS91" i="21"/>
  <c r="BT91" i="1"/>
  <c r="BT72" i="14"/>
  <c r="BS68" i="4"/>
  <c r="BS85" i="18"/>
  <c r="BT75" i="4"/>
  <c r="BT82" i="14"/>
  <c r="BT84" i="8"/>
  <c r="BS76" i="17"/>
  <c r="BS79" i="18"/>
  <c r="BS88" i="2"/>
  <c r="BT65" i="14"/>
  <c r="BT96" i="12"/>
  <c r="BR83" i="17"/>
  <c r="BR61" i="17"/>
  <c r="BR59" i="17"/>
  <c r="BR57" i="17"/>
  <c r="BS113" i="13"/>
  <c r="BS66" i="17"/>
  <c r="BS108" i="6"/>
  <c r="BT82" i="10"/>
  <c r="BS86" i="13"/>
  <c r="BS117" i="13"/>
  <c r="BT87" i="4"/>
  <c r="BT75" i="9"/>
  <c r="BS63" i="15"/>
  <c r="BS83" i="4"/>
  <c r="BS58" i="4"/>
  <c r="BT63" i="16"/>
  <c r="BS89" i="12"/>
  <c r="BT108" i="18"/>
  <c r="BS75" i="18"/>
  <c r="BT59" i="14"/>
  <c r="BT55" i="3"/>
  <c r="BS72" i="17"/>
  <c r="BS79" i="7"/>
  <c r="BT74" i="20"/>
  <c r="BT98" i="5"/>
  <c r="BT113" i="8"/>
  <c r="BT56" i="21"/>
  <c r="BS86" i="5"/>
  <c r="BS66" i="10"/>
  <c r="BS55" i="7"/>
  <c r="BT85" i="21"/>
  <c r="BS110" i="19"/>
  <c r="BT60" i="15"/>
  <c r="BT57" i="10"/>
  <c r="BT74" i="7"/>
  <c r="BS74" i="18"/>
  <c r="BT67" i="16"/>
  <c r="BT58" i="10"/>
  <c r="BT108" i="1"/>
  <c r="BT70" i="10"/>
  <c r="BT115" i="5"/>
  <c r="BT73" i="12"/>
  <c r="BS78" i="10"/>
  <c r="BS80" i="4"/>
  <c r="BT62" i="7"/>
  <c r="BS99" i="2"/>
  <c r="BT109" i="18"/>
  <c r="BS113" i="21"/>
  <c r="BT70" i="20"/>
  <c r="BS89" i="19"/>
  <c r="BT110" i="2"/>
  <c r="BS111" i="13"/>
  <c r="BT94" i="15"/>
  <c r="BS64" i="16"/>
  <c r="BS54" i="10"/>
  <c r="BT64" i="9"/>
  <c r="BT80" i="15"/>
  <c r="BT71" i="3"/>
  <c r="BT57" i="1"/>
  <c r="BR75" i="17"/>
  <c r="BR81" i="17"/>
  <c r="BR79" i="17"/>
  <c r="BR85" i="17"/>
  <c r="BS72" i="4"/>
  <c r="BS112" i="13"/>
  <c r="BT65" i="16"/>
  <c r="BT92" i="4"/>
  <c r="BT101" i="17"/>
  <c r="BT84" i="9"/>
  <c r="BT57" i="14"/>
  <c r="BS82" i="15"/>
  <c r="BT82" i="9"/>
  <c r="BT61" i="10"/>
  <c r="BS101" i="12"/>
  <c r="BT69" i="10"/>
  <c r="BS56" i="7"/>
  <c r="BT79" i="16"/>
  <c r="BT78" i="20"/>
  <c r="BT67" i="9"/>
  <c r="BS102" i="21"/>
  <c r="BS117" i="16"/>
  <c r="BS69" i="8"/>
  <c r="BT83" i="20"/>
  <c r="BT71" i="14"/>
  <c r="BS63" i="4"/>
  <c r="BT80" i="9"/>
  <c r="BS87" i="11"/>
  <c r="BS114" i="6"/>
  <c r="BT102" i="4"/>
  <c r="BT98" i="8"/>
  <c r="BT62" i="20"/>
  <c r="BS54" i="15"/>
  <c r="BT104" i="18"/>
  <c r="BT92" i="6"/>
  <c r="BT91" i="18"/>
  <c r="BT79" i="3"/>
  <c r="BT70" i="9"/>
  <c r="BT101" i="5"/>
  <c r="BT73" i="20"/>
  <c r="BS109" i="14"/>
  <c r="BT76" i="14"/>
  <c r="BS58" i="18"/>
  <c r="BS117" i="2"/>
  <c r="BT60" i="9"/>
  <c r="BS94" i="11"/>
  <c r="BS90" i="21"/>
  <c r="BS100" i="5"/>
  <c r="BT91" i="2"/>
  <c r="BT120" i="18"/>
  <c r="BT123" i="18" s="1"/>
  <c r="BT116" i="18" s="1"/>
  <c r="BS54" i="4"/>
  <c r="BT58" i="1"/>
  <c r="BS107" i="2"/>
  <c r="BS115" i="9"/>
  <c r="BT110" i="18"/>
  <c r="BS113" i="20"/>
  <c r="BT58" i="20"/>
  <c r="BT96" i="8"/>
  <c r="BT58" i="19"/>
  <c r="BS92" i="2"/>
  <c r="BT69" i="3"/>
  <c r="BS92" i="11"/>
  <c r="BS101" i="21"/>
  <c r="BS99" i="21"/>
  <c r="BT64" i="21"/>
  <c r="BS111" i="11"/>
  <c r="BS101" i="2"/>
  <c r="BT75" i="20"/>
  <c r="BT71" i="7"/>
  <c r="BT79" i="21"/>
  <c r="BS115" i="21"/>
  <c r="BT103" i="12"/>
  <c r="BR70" i="17"/>
  <c r="BR73" i="17"/>
  <c r="BR77" i="17"/>
  <c r="BS89" i="13"/>
  <c r="BT112" i="17"/>
  <c r="BT85" i="10"/>
  <c r="BS95" i="11"/>
  <c r="BT72" i="9"/>
  <c r="BT93" i="17"/>
  <c r="BS98" i="21"/>
  <c r="BT114" i="3"/>
  <c r="BS120" i="10"/>
  <c r="BS123" i="10" s="1"/>
  <c r="BS116" i="10" s="1"/>
  <c r="BR54" i="9"/>
  <c r="BT92" i="18"/>
  <c r="BS106" i="14"/>
  <c r="BS102" i="11"/>
  <c r="BT61" i="19"/>
  <c r="BT85" i="20"/>
  <c r="BT65" i="21"/>
  <c r="BT59" i="9"/>
  <c r="BT56" i="16"/>
  <c r="BT87" i="18"/>
  <c r="BT78" i="16"/>
  <c r="BT91" i="5"/>
  <c r="BS100" i="11"/>
  <c r="BS103" i="9"/>
  <c r="BT99" i="15"/>
  <c r="BS113" i="14"/>
  <c r="BS103" i="21"/>
  <c r="BT74" i="10"/>
  <c r="BS106" i="11"/>
  <c r="BT64" i="7"/>
  <c r="BT106" i="17"/>
  <c r="BS89" i="15"/>
  <c r="BT94" i="16"/>
  <c r="BT99" i="19"/>
  <c r="BT106" i="5"/>
  <c r="BS92" i="19"/>
  <c r="BS62" i="2"/>
  <c r="BT70" i="15"/>
  <c r="BS96" i="3"/>
  <c r="BT82" i="16"/>
  <c r="BT73" i="16"/>
  <c r="BT107" i="17"/>
  <c r="BS105" i="19"/>
  <c r="BS117" i="15"/>
  <c r="BS108" i="11"/>
  <c r="BS88" i="6"/>
  <c r="BS87" i="12"/>
  <c r="BT77" i="7"/>
  <c r="BT113" i="18"/>
  <c r="BS65" i="15"/>
  <c r="BT55" i="8"/>
  <c r="BS105" i="5"/>
  <c r="BS113" i="2"/>
  <c r="BS97" i="2"/>
  <c r="BT112" i="1"/>
  <c r="BT100" i="2"/>
  <c r="BR84" i="17"/>
  <c r="BR62" i="17"/>
  <c r="BR68" i="17"/>
  <c r="BR66" i="17"/>
  <c r="BS67" i="4"/>
  <c r="BS56" i="4"/>
  <c r="BS61" i="4"/>
  <c r="BS72" i="3"/>
  <c r="BT55" i="20"/>
  <c r="BT62" i="10"/>
  <c r="BT75" i="16"/>
  <c r="BT69" i="20"/>
  <c r="BS72" i="8"/>
  <c r="BS85" i="8"/>
  <c r="BT54" i="20"/>
  <c r="BS54" i="7"/>
  <c r="BT62" i="9"/>
  <c r="BS71" i="4"/>
  <c r="BS86" i="6"/>
  <c r="BT120" i="17"/>
  <c r="BT123" i="17" s="1"/>
  <c r="BT116" i="17" s="1"/>
  <c r="BT93" i="4"/>
  <c r="BT66" i="14"/>
  <c r="BT101" i="18"/>
  <c r="BS103" i="11"/>
  <c r="BS92" i="14"/>
  <c r="BS99" i="10"/>
  <c r="BS107" i="11"/>
  <c r="BT61" i="20"/>
  <c r="BS101" i="14"/>
  <c r="BT99" i="18"/>
  <c r="BT98" i="4"/>
  <c r="BS82" i="8"/>
  <c r="BS98" i="12"/>
  <c r="BS94" i="8"/>
  <c r="BT61" i="3"/>
  <c r="BT104" i="2"/>
  <c r="BS117" i="14"/>
  <c r="BT77" i="10"/>
  <c r="BT63" i="9"/>
  <c r="BT75" i="14"/>
  <c r="BS115" i="11"/>
  <c r="BS95" i="20"/>
  <c r="BT117" i="4"/>
  <c r="BS80" i="3"/>
  <c r="BT106" i="6"/>
  <c r="BS105" i="2"/>
  <c r="BT120" i="2"/>
  <c r="BT123" i="2" s="1"/>
  <c r="BT116" i="2" s="1"/>
  <c r="BT102" i="6"/>
  <c r="BS98" i="13"/>
  <c r="BS87" i="5"/>
  <c r="BT81" i="21"/>
  <c r="BS102" i="14"/>
  <c r="BT61" i="7"/>
  <c r="BS64" i="20"/>
  <c r="BS81" i="4"/>
  <c r="BT103" i="18"/>
  <c r="BT112" i="6"/>
  <c r="BT105" i="18"/>
  <c r="BT59" i="10"/>
  <c r="BT114" i="17"/>
  <c r="BT58" i="6"/>
  <c r="BS115" i="16"/>
  <c r="BS105" i="11"/>
  <c r="BT77" i="21"/>
  <c r="BT62" i="12"/>
  <c r="BT72" i="7"/>
  <c r="BT83" i="14"/>
  <c r="BR76" i="17"/>
  <c r="BR54" i="17"/>
  <c r="BR60" i="17"/>
  <c r="BR58" i="17"/>
  <c r="BR64" i="17"/>
  <c r="BS79" i="4"/>
  <c r="BS55" i="4"/>
  <c r="BS60" i="4"/>
  <c r="BS101" i="13"/>
  <c r="BT56" i="14"/>
  <c r="BT115" i="17"/>
  <c r="BT65" i="20"/>
  <c r="BS78" i="4"/>
  <c r="BS67" i="8"/>
  <c r="BT71" i="10"/>
  <c r="BS93" i="13"/>
  <c r="BT86" i="11"/>
  <c r="BS100" i="10"/>
  <c r="BT55" i="9"/>
  <c r="BS57" i="7"/>
  <c r="BT76" i="3"/>
  <c r="BT98" i="2"/>
  <c r="BT66" i="16"/>
  <c r="BT69" i="9"/>
  <c r="BS59" i="4"/>
  <c r="BT65" i="7"/>
  <c r="BS88" i="12"/>
  <c r="BT85" i="11"/>
  <c r="BS110" i="15"/>
  <c r="BS100" i="3"/>
  <c r="BS105" i="13"/>
  <c r="BT82" i="20"/>
  <c r="BR86" i="12"/>
  <c r="BT93" i="1"/>
  <c r="BS103" i="16"/>
  <c r="BT120" i="1"/>
  <c r="BT123" i="1" s="1"/>
  <c r="BT116" i="1" s="1"/>
  <c r="BT102" i="1"/>
  <c r="BS76" i="4"/>
  <c r="BT112" i="18"/>
  <c r="BS86" i="19"/>
  <c r="BS106" i="21"/>
  <c r="BT109" i="5"/>
  <c r="BT60" i="21"/>
  <c r="BR71" i="17"/>
  <c r="BR82" i="17"/>
  <c r="BR80" i="17"/>
  <c r="BR78" i="17"/>
  <c r="BT93" i="19"/>
  <c r="BT107" i="9"/>
  <c r="BS88" i="7"/>
  <c r="BT57" i="11"/>
  <c r="BS110" i="4"/>
  <c r="BS95" i="15"/>
  <c r="BS54" i="1"/>
  <c r="BT105" i="16"/>
  <c r="BR77" i="20"/>
  <c r="BR68" i="20"/>
  <c r="BR62" i="20"/>
  <c r="BR64" i="20"/>
  <c r="BT66" i="2"/>
  <c r="BT82" i="11"/>
  <c r="BS64" i="14"/>
  <c r="BS82" i="14"/>
  <c r="BS78" i="14"/>
  <c r="BS96" i="16"/>
  <c r="BT103" i="10"/>
  <c r="BT94" i="9"/>
  <c r="BT88" i="16"/>
  <c r="BR79" i="20"/>
  <c r="BR82" i="20"/>
  <c r="BR60" i="20"/>
  <c r="BR56" i="20"/>
  <c r="BT78" i="2"/>
  <c r="BS56" i="14"/>
  <c r="BS61" i="14"/>
  <c r="BS62" i="11"/>
  <c r="BS61" i="13"/>
  <c r="BR70" i="20"/>
  <c r="BR74" i="20"/>
  <c r="BR67" i="20"/>
  <c r="BR63" i="20"/>
  <c r="BS76" i="14"/>
  <c r="BS81" i="14"/>
  <c r="BS65" i="14"/>
  <c r="BS81" i="20"/>
  <c r="BT66" i="11"/>
  <c r="BT117" i="11"/>
  <c r="BT54" i="11"/>
  <c r="BT59" i="5"/>
  <c r="BR61" i="20"/>
  <c r="BR84" i="20"/>
  <c r="BR81" i="20"/>
  <c r="BR59" i="20"/>
  <c r="BR55" i="20"/>
  <c r="BT74" i="6"/>
  <c r="BS71" i="14"/>
  <c r="BS73" i="14"/>
  <c r="BS57" i="14"/>
  <c r="BT92" i="15"/>
  <c r="BS104" i="4"/>
  <c r="BS97" i="15"/>
  <c r="BT93" i="20"/>
  <c r="BS80" i="13"/>
  <c r="BT114" i="16"/>
  <c r="BT61" i="11"/>
  <c r="BR78" i="20"/>
  <c r="BR76" i="20"/>
  <c r="BR73" i="20"/>
  <c r="BR66" i="20"/>
  <c r="BS63" i="14"/>
  <c r="BS68" i="14"/>
  <c r="BT64" i="8"/>
  <c r="BT77" i="11"/>
  <c r="BT72" i="11"/>
  <c r="BT78" i="21"/>
  <c r="BS72" i="14"/>
  <c r="BT90" i="20"/>
  <c r="BR71" i="20"/>
  <c r="BR80" i="20"/>
  <c r="BR58" i="20"/>
  <c r="BS68" i="5"/>
  <c r="BS83" i="14"/>
  <c r="BS67" i="14"/>
  <c r="BT58" i="11"/>
  <c r="BS91" i="4"/>
  <c r="BS76" i="11"/>
  <c r="BR54" i="20"/>
  <c r="BR83" i="20"/>
  <c r="BR72" i="20"/>
  <c r="BS75" i="14"/>
  <c r="BT109" i="7"/>
  <c r="BT81" i="11"/>
  <c r="BS78" i="15"/>
  <c r="BT82" i="5"/>
  <c r="BT68" i="6"/>
  <c r="BT67" i="19"/>
  <c r="BT120" i="8"/>
  <c r="BT123" i="8" s="1"/>
  <c r="BT116" i="8" s="1"/>
  <c r="BS101" i="8"/>
  <c r="BT120" i="16"/>
  <c r="BT123" i="16" s="1"/>
  <c r="BT116" i="16" s="1"/>
  <c r="BT74" i="5"/>
  <c r="BT64" i="5"/>
  <c r="BT60" i="6"/>
  <c r="BT75" i="6"/>
  <c r="BT70" i="2"/>
  <c r="BS60" i="19"/>
  <c r="BS67" i="17"/>
  <c r="BS60" i="2"/>
  <c r="BT114" i="10"/>
  <c r="BT114" i="14"/>
  <c r="BS87" i="7"/>
  <c r="BT94" i="20"/>
  <c r="BT114" i="20"/>
  <c r="BR54" i="16"/>
  <c r="BT95" i="16"/>
  <c r="BT110" i="21"/>
  <c r="BT80" i="6"/>
  <c r="BT83" i="19"/>
  <c r="BS98" i="10"/>
  <c r="BS104" i="14"/>
  <c r="BT57" i="20"/>
  <c r="BT103" i="14"/>
  <c r="BS57" i="15"/>
  <c r="BT89" i="16"/>
  <c r="BS110" i="10"/>
  <c r="BT107" i="4"/>
  <c r="BT79" i="20"/>
  <c r="BS97" i="8"/>
  <c r="BS108" i="17"/>
  <c r="BS74" i="13"/>
  <c r="BT111" i="3"/>
  <c r="BT104" i="21"/>
  <c r="BT62" i="16"/>
  <c r="BS68" i="20"/>
  <c r="BT73" i="18"/>
  <c r="BT101" i="10"/>
  <c r="BT117" i="21"/>
  <c r="BT76" i="2"/>
  <c r="BT102" i="19"/>
  <c r="BT114" i="11"/>
  <c r="BS106" i="8"/>
  <c r="BT96" i="9"/>
  <c r="BT93" i="14"/>
  <c r="BT84" i="18"/>
  <c r="BT68" i="18"/>
  <c r="BS79" i="11"/>
  <c r="BT93" i="3"/>
  <c r="BS97" i="18"/>
  <c r="BR54" i="15"/>
  <c r="BR67" i="15"/>
  <c r="BR65" i="15"/>
  <c r="BR76" i="15"/>
  <c r="BS86" i="10"/>
  <c r="BT111" i="4"/>
  <c r="BT112" i="15"/>
  <c r="BS61" i="17"/>
  <c r="BS92" i="20"/>
  <c r="BT70" i="1"/>
  <c r="BT89" i="1"/>
  <c r="BT117" i="9"/>
  <c r="BS113" i="4"/>
  <c r="BT91" i="10"/>
  <c r="BT76" i="18"/>
  <c r="BT60" i="18"/>
  <c r="BS67" i="13"/>
  <c r="BR83" i="15"/>
  <c r="BR61" i="15"/>
  <c r="BR59" i="15"/>
  <c r="BR57" i="15"/>
  <c r="BR71" i="15"/>
  <c r="BT115" i="15"/>
  <c r="BT100" i="9"/>
  <c r="BT89" i="20"/>
  <c r="BT78" i="18"/>
  <c r="BT55" i="18"/>
  <c r="BT72" i="18"/>
  <c r="BS75" i="11"/>
  <c r="BS79" i="13"/>
  <c r="BT88" i="21"/>
  <c r="BS58" i="5"/>
  <c r="BR75" i="15"/>
  <c r="BR73" i="15"/>
  <c r="BR77" i="15"/>
  <c r="BR55" i="15"/>
  <c r="BT77" i="18"/>
  <c r="BT83" i="18"/>
  <c r="BT67" i="18"/>
  <c r="BS68" i="13"/>
  <c r="BT90" i="11"/>
  <c r="BT85" i="6"/>
  <c r="BT64" i="2"/>
  <c r="BS62" i="8"/>
  <c r="BS81" i="10"/>
  <c r="BR74" i="15"/>
  <c r="BR68" i="15"/>
  <c r="BR66" i="15"/>
  <c r="BR86" i="8"/>
  <c r="BS78" i="19"/>
  <c r="BS104" i="8"/>
  <c r="BS117" i="8"/>
  <c r="N47" i="20"/>
  <c r="BT104" i="9"/>
  <c r="BT82" i="18"/>
  <c r="BT59" i="18"/>
  <c r="BR70" i="15"/>
  <c r="BR60" i="15"/>
  <c r="BR58" i="15"/>
  <c r="BR64" i="15"/>
  <c r="BT88" i="8"/>
  <c r="BS57" i="19"/>
  <c r="BT62" i="15"/>
  <c r="BS104" i="3"/>
  <c r="BS99" i="8"/>
  <c r="BT64" i="18"/>
  <c r="BT81" i="18"/>
  <c r="BS54" i="5"/>
  <c r="BR62" i="15"/>
  <c r="BR80" i="15"/>
  <c r="BR78" i="15"/>
  <c r="BR56" i="15"/>
  <c r="BT56" i="18"/>
  <c r="BS82" i="13"/>
  <c r="BT72" i="2"/>
  <c r="BR69" i="15"/>
  <c r="BR72" i="15"/>
  <c r="BT90" i="1"/>
  <c r="BS111" i="10"/>
  <c r="BS79" i="10"/>
  <c r="BT73" i="8"/>
  <c r="BT105" i="8"/>
  <c r="O37" i="16"/>
  <c r="BU37" i="16" s="1" a="1"/>
  <c r="BU37" i="16" s="1"/>
  <c r="O46" i="8"/>
  <c r="BU46" i="8" s="1" a="1"/>
  <c r="BU46" i="8" s="1"/>
  <c r="BT90" i="9"/>
  <c r="BS91" i="20"/>
  <c r="BS59" i="20"/>
  <c r="O40" i="5"/>
  <c r="BU40" i="5" s="1" a="1"/>
  <c r="BU40" i="5" s="1"/>
  <c r="O37" i="6"/>
  <c r="BU37" i="6" s="1" a="1"/>
  <c r="BU37" i="6" s="1"/>
  <c r="P39" i="1"/>
  <c r="BV39" i="1" s="1" a="1"/>
  <c r="BV39" i="1" s="1"/>
  <c r="P35" i="12"/>
  <c r="BV35" i="12" s="1" a="1"/>
  <c r="BV35" i="12" s="1"/>
  <c r="P26" i="16"/>
  <c r="BV26" i="16" s="1" a="1"/>
  <c r="BV26" i="16" s="1"/>
  <c r="O18" i="18"/>
  <c r="BU18" i="18" s="1" a="1"/>
  <c r="BU18" i="18" s="1"/>
  <c r="BT98" i="14"/>
  <c r="P43" i="1"/>
  <c r="BV43" i="1" s="1" a="1"/>
  <c r="BV43" i="1" s="1"/>
  <c r="BS101" i="7"/>
  <c r="BT71" i="8"/>
  <c r="BT103" i="8"/>
  <c r="N15" i="21"/>
  <c r="BT15" i="21" s="1" a="1"/>
  <c r="BT15" i="21" s="1"/>
  <c r="M47" i="21"/>
  <c r="BS54" i="21"/>
  <c r="O26" i="5"/>
  <c r="BU26" i="5" s="1" a="1"/>
  <c r="BU26" i="5" s="1"/>
  <c r="BT104" i="6"/>
  <c r="BT72" i="6"/>
  <c r="BT98" i="19"/>
  <c r="BT66" i="19"/>
  <c r="BT107" i="1"/>
  <c r="BT75" i="1"/>
  <c r="BT79" i="8"/>
  <c r="BT111" i="8"/>
  <c r="P25" i="15"/>
  <c r="BV25" i="15" s="1" a="1"/>
  <c r="BV25" i="15" s="1"/>
  <c r="P40" i="6"/>
  <c r="BV40" i="6" s="1" a="1"/>
  <c r="BV40" i="6" s="1"/>
  <c r="P40" i="16"/>
  <c r="BV40" i="16" s="1" a="1"/>
  <c r="BV40" i="16" s="1"/>
  <c r="P20" i="11"/>
  <c r="BV20" i="11" s="1" a="1"/>
  <c r="BV20" i="11" s="1"/>
  <c r="P24" i="8"/>
  <c r="BV24" i="8" s="1" a="1"/>
  <c r="BV24" i="8" s="1"/>
  <c r="O37" i="10"/>
  <c r="BU37" i="10" s="1" a="1"/>
  <c r="BU37" i="10" s="1"/>
  <c r="O30" i="19"/>
  <c r="BU30" i="19" s="1" a="1"/>
  <c r="BU30" i="19" s="1"/>
  <c r="O27" i="21"/>
  <c r="BU27" i="21" s="1" a="1"/>
  <c r="BU27" i="21" s="1"/>
  <c r="P36" i="8"/>
  <c r="BV36" i="8" s="1" a="1"/>
  <c r="BV36" i="8" s="1"/>
  <c r="O40" i="10"/>
  <c r="BU40" i="10" s="1" a="1"/>
  <c r="BU40" i="10" s="1"/>
  <c r="BS62" i="3"/>
  <c r="BS94" i="3"/>
  <c r="P15" i="20"/>
  <c r="BV15" i="20" s="1" a="1"/>
  <c r="BV15" i="20" s="1"/>
  <c r="O18" i="13"/>
  <c r="BU18" i="13" s="1" a="1"/>
  <c r="BU18" i="13" s="1"/>
  <c r="P41" i="17"/>
  <c r="BV41" i="17" s="1" a="1"/>
  <c r="BV41" i="17" s="1"/>
  <c r="P46" i="10"/>
  <c r="BV46" i="10" s="1" a="1"/>
  <c r="BV46" i="10" s="1"/>
  <c r="O24" i="11"/>
  <c r="BU24" i="11" s="1" a="1"/>
  <c r="BU24" i="11" s="1"/>
  <c r="O20" i="20"/>
  <c r="BU20" i="20" s="1" a="1"/>
  <c r="BU20" i="20" s="1"/>
  <c r="P33" i="9"/>
  <c r="BV33" i="9" s="1" a="1"/>
  <c r="BV33" i="9" s="1"/>
  <c r="BT84" i="15"/>
  <c r="BT120" i="15"/>
  <c r="BT123" i="15" s="1"/>
  <c r="BT116" i="15" s="1"/>
  <c r="BS90" i="14"/>
  <c r="BS58" i="14"/>
  <c r="O19" i="12"/>
  <c r="BU19" i="12" s="1" a="1"/>
  <c r="BU19" i="12" s="1"/>
  <c r="BT88" i="13"/>
  <c r="BT56" i="13"/>
  <c r="BT111" i="2"/>
  <c r="BT79" i="2"/>
  <c r="BT70" i="7"/>
  <c r="BT102" i="7"/>
  <c r="P32" i="8"/>
  <c r="BV32" i="8" s="1" a="1"/>
  <c r="BV32" i="8" s="1"/>
  <c r="BT65" i="11"/>
  <c r="BT97" i="11"/>
  <c r="P33" i="6"/>
  <c r="BV33" i="6" s="1" a="1"/>
  <c r="BV33" i="6" s="1"/>
  <c r="P27" i="19"/>
  <c r="BV27" i="19" s="1" a="1"/>
  <c r="BV27" i="19" s="1"/>
  <c r="P36" i="1"/>
  <c r="BV36" i="1" s="1" a="1"/>
  <c r="BV36" i="1" s="1"/>
  <c r="P40" i="8"/>
  <c r="BV40" i="8" s="1" a="1"/>
  <c r="BV40" i="8" s="1"/>
  <c r="BT58" i="15"/>
  <c r="BT90" i="15"/>
  <c r="BT68" i="7"/>
  <c r="BT100" i="7"/>
  <c r="BT95" i="1"/>
  <c r="BT63" i="1"/>
  <c r="BT55" i="4"/>
  <c r="N15" i="16"/>
  <c r="BT15" i="16" s="1" a="1"/>
  <c r="BT15" i="16" s="1"/>
  <c r="BT10" i="16" s="1"/>
  <c r="BT30" i="16" s="1"/>
  <c r="BT101" i="16" s="1"/>
  <c r="M47" i="16"/>
  <c r="BT112" i="16"/>
  <c r="BS87" i="14"/>
  <c r="BS55" i="14"/>
  <c r="BS109" i="3"/>
  <c r="BS77" i="3"/>
  <c r="BS61" i="18"/>
  <c r="BS93" i="18"/>
  <c r="O15" i="13"/>
  <c r="BU15" i="13" s="1" a="1"/>
  <c r="BU15" i="13" s="1"/>
  <c r="N47" i="13"/>
  <c r="P30" i="17"/>
  <c r="BV30" i="17" s="1" a="1"/>
  <c r="BV30" i="17" s="1"/>
  <c r="O23" i="3"/>
  <c r="BU23" i="3" s="1" a="1"/>
  <c r="BU23" i="3" s="1"/>
  <c r="BT107" i="13"/>
  <c r="BT75" i="13"/>
  <c r="O15" i="7"/>
  <c r="BU15" i="7" s="1" a="1"/>
  <c r="BU15" i="7" s="1"/>
  <c r="BS110" i="5"/>
  <c r="BS78" i="5"/>
  <c r="BS97" i="19"/>
  <c r="BS65" i="19"/>
  <c r="BT73" i="21"/>
  <c r="BT105" i="21"/>
  <c r="BS120" i="20"/>
  <c r="BS123" i="20" s="1"/>
  <c r="BS116" i="20" s="1"/>
  <c r="BS84" i="20"/>
  <c r="O39" i="4"/>
  <c r="BU39" i="4" s="1" a="1"/>
  <c r="BU39" i="4" s="1"/>
  <c r="O19" i="14"/>
  <c r="BU19" i="14" s="1" a="1"/>
  <c r="BU19" i="14" s="1"/>
  <c r="P17" i="13"/>
  <c r="BV17" i="13" s="1" a="1"/>
  <c r="BV17" i="13" s="1"/>
  <c r="P40" i="2"/>
  <c r="BV40" i="2" s="1" a="1"/>
  <c r="BV40" i="2" s="1"/>
  <c r="P31" i="7"/>
  <c r="BV31" i="7" s="1" a="1"/>
  <c r="BV31" i="7" s="1"/>
  <c r="BT88" i="14"/>
  <c r="BT75" i="19"/>
  <c r="BT107" i="19"/>
  <c r="BT103" i="13"/>
  <c r="BT71" i="13"/>
  <c r="BT64" i="11"/>
  <c r="BT96" i="11"/>
  <c r="BT62" i="21"/>
  <c r="BT94" i="21"/>
  <c r="BT78" i="7"/>
  <c r="BT110" i="7"/>
  <c r="P19" i="15"/>
  <c r="BV19" i="15" s="1" a="1"/>
  <c r="BV19" i="15" s="1"/>
  <c r="P29" i="7"/>
  <c r="BV29" i="7" s="1" a="1"/>
  <c r="BV29" i="7" s="1"/>
  <c r="P24" i="1"/>
  <c r="BV24" i="1" s="1" a="1"/>
  <c r="BV24" i="1" s="1"/>
  <c r="BS54" i="13"/>
  <c r="BT61" i="4"/>
  <c r="BS89" i="2"/>
  <c r="BS57" i="2"/>
  <c r="P39" i="20"/>
  <c r="BV39" i="20" s="1" a="1"/>
  <c r="BV39" i="20" s="1"/>
  <c r="O16" i="14"/>
  <c r="BU16" i="14" s="1" a="1"/>
  <c r="BU16" i="14" s="1"/>
  <c r="O38" i="3"/>
  <c r="BU38" i="3" s="1" a="1"/>
  <c r="BU38" i="3" s="1"/>
  <c r="P32" i="10"/>
  <c r="BV32" i="10" s="1" a="1"/>
  <c r="BV32" i="10" s="1"/>
  <c r="O22" i="18"/>
  <c r="BU22" i="18" s="1" a="1"/>
  <c r="BU22" i="18" s="1"/>
  <c r="P30" i="20"/>
  <c r="BV30" i="20" s="1" a="1"/>
  <c r="BV30" i="20" s="1"/>
  <c r="BS89" i="5"/>
  <c r="BS57" i="5"/>
  <c r="BS120" i="14"/>
  <c r="BS123" i="14" s="1"/>
  <c r="BS116" i="14" s="1"/>
  <c r="BS84" i="14"/>
  <c r="BT120" i="9"/>
  <c r="BT123" i="9" s="1"/>
  <c r="BT116" i="9" s="1"/>
  <c r="O30" i="13"/>
  <c r="BU30" i="13" s="1" a="1"/>
  <c r="BU30" i="13" s="1"/>
  <c r="O39" i="5"/>
  <c r="BU39" i="5" s="1" a="1"/>
  <c r="BU39" i="5" s="1"/>
  <c r="P44" i="17"/>
  <c r="BV44" i="17" s="1" a="1"/>
  <c r="BV44" i="17" s="1"/>
  <c r="P26" i="20"/>
  <c r="BV26" i="20" s="1" a="1"/>
  <c r="BV26" i="20" s="1"/>
  <c r="O26" i="19"/>
  <c r="BU26" i="19" s="1" a="1"/>
  <c r="BU26" i="19" s="1"/>
  <c r="P34" i="21"/>
  <c r="BV34" i="21" s="1" a="1"/>
  <c r="BV34" i="21" s="1"/>
  <c r="O45" i="20"/>
  <c r="BU45" i="20" s="1" a="1"/>
  <c r="BU45" i="20" s="1"/>
  <c r="BT73" i="7"/>
  <c r="BT105" i="7"/>
  <c r="N15" i="18"/>
  <c r="BT15" i="18" s="1" a="1"/>
  <c r="BT15" i="18" s="1"/>
  <c r="M47" i="18"/>
  <c r="BT120" i="19"/>
  <c r="BT123" i="19" s="1"/>
  <c r="BT116" i="19" s="1"/>
  <c r="BT84" i="19"/>
  <c r="BT58" i="3"/>
  <c r="BT90" i="3"/>
  <c r="BT106" i="2"/>
  <c r="BT74" i="2"/>
  <c r="BT112" i="5"/>
  <c r="BT80" i="5"/>
  <c r="BS113" i="19"/>
  <c r="BS81" i="19"/>
  <c r="P36" i="19"/>
  <c r="BV36" i="19" s="1" a="1"/>
  <c r="BV36" i="19" s="1"/>
  <c r="BT88" i="1"/>
  <c r="BT56" i="1"/>
  <c r="P25" i="11"/>
  <c r="BV25" i="11" s="1" a="1"/>
  <c r="BV25" i="11" s="1"/>
  <c r="P23" i="21"/>
  <c r="BV23" i="21" s="1" a="1"/>
  <c r="BV23" i="21" s="1"/>
  <c r="P39" i="7"/>
  <c r="BV39" i="7" s="1" a="1"/>
  <c r="BV39" i="7" s="1"/>
  <c r="O17" i="7"/>
  <c r="BU17" i="7" s="1" a="1"/>
  <c r="BU17" i="7" s="1"/>
  <c r="BT78" i="12"/>
  <c r="BT110" i="12"/>
  <c r="BT55" i="1"/>
  <c r="BT87" i="1"/>
  <c r="BS57" i="13"/>
  <c r="BT64" i="4"/>
  <c r="O18" i="2"/>
  <c r="BU18" i="2" s="1" a="1"/>
  <c r="BU18" i="2" s="1"/>
  <c r="BT87" i="13"/>
  <c r="BT55" i="13"/>
  <c r="BT110" i="13"/>
  <c r="BT78" i="13"/>
  <c r="BT97" i="16"/>
  <c r="BT89" i="6"/>
  <c r="BT57" i="6"/>
  <c r="BS113" i="5"/>
  <c r="BS81" i="5"/>
  <c r="BT72" i="19"/>
  <c r="BT104" i="19"/>
  <c r="BS104" i="10"/>
  <c r="BS72" i="10"/>
  <c r="BT73" i="6"/>
  <c r="BT105" i="6"/>
  <c r="BT76" i="8"/>
  <c r="BT108" i="8"/>
  <c r="O18" i="5"/>
  <c r="BU18" i="5" s="1" a="1"/>
  <c r="BU18" i="5" s="1"/>
  <c r="O33" i="8"/>
  <c r="BU33" i="8" s="1" a="1"/>
  <c r="BU33" i="8" s="1"/>
  <c r="O45" i="14"/>
  <c r="BU45" i="14" s="1" a="1"/>
  <c r="BU45" i="14" s="1"/>
  <c r="BT82" i="19"/>
  <c r="BT114" i="19"/>
  <c r="BT106" i="19"/>
  <c r="BT74" i="19"/>
  <c r="BT84" i="12"/>
  <c r="BT120" i="12"/>
  <c r="BT123" i="12" s="1"/>
  <c r="BT116" i="12" s="1"/>
  <c r="BT103" i="2"/>
  <c r="BT71" i="2"/>
  <c r="BT93" i="8"/>
  <c r="BT61" i="8"/>
  <c r="P34" i="7"/>
  <c r="BV34" i="7" s="1" a="1"/>
  <c r="BV34" i="7" s="1"/>
  <c r="O43" i="15"/>
  <c r="BU43" i="15" s="1" a="1"/>
  <c r="BU43" i="15" s="1"/>
  <c r="P45" i="19"/>
  <c r="BV45" i="19" s="1" a="1"/>
  <c r="BV45" i="19" s="1"/>
  <c r="P43" i="9"/>
  <c r="BV43" i="9" s="1" a="1"/>
  <c r="BV43" i="9" s="1"/>
  <c r="P22" i="10"/>
  <c r="BV22" i="10" s="1" a="1"/>
  <c r="BV22" i="10" s="1"/>
  <c r="P35" i="2"/>
  <c r="BV35" i="2" s="1" a="1"/>
  <c r="BV35" i="2" s="1"/>
  <c r="BS98" i="17"/>
  <c r="P41" i="5"/>
  <c r="BV41" i="5" s="1" a="1"/>
  <c r="BV41" i="5" s="1"/>
  <c r="O42" i="19"/>
  <c r="BU42" i="19" s="1" a="1"/>
  <c r="BU42" i="19" s="1"/>
  <c r="BS103" i="5"/>
  <c r="BS71" i="5"/>
  <c r="BT97" i="1"/>
  <c r="BT65" i="1"/>
  <c r="P17" i="1"/>
  <c r="BV17" i="1" s="1" a="1"/>
  <c r="BV17" i="1" s="1"/>
  <c r="BT101" i="20"/>
  <c r="N47" i="3"/>
  <c r="BT61" i="21"/>
  <c r="BT93" i="21"/>
  <c r="BT102" i="5"/>
  <c r="BT70" i="5"/>
  <c r="BT112" i="8"/>
  <c r="BT80" i="8"/>
  <c r="P21" i="4"/>
  <c r="BV21" i="4" s="1" a="1"/>
  <c r="BV21" i="4" s="1"/>
  <c r="BS85" i="13"/>
  <c r="BS86" i="14"/>
  <c r="BS54" i="14"/>
  <c r="O25" i="6"/>
  <c r="BU25" i="6" s="1" a="1"/>
  <c r="BU25" i="6" s="1"/>
  <c r="P18" i="6"/>
  <c r="BV18" i="6" s="1" a="1"/>
  <c r="BV18" i="6" s="1"/>
  <c r="O42" i="5"/>
  <c r="BU42" i="5" s="1" a="1"/>
  <c r="BU42" i="5" s="1"/>
  <c r="P33" i="19"/>
  <c r="BV33" i="19" s="1" a="1"/>
  <c r="BV33" i="19" s="1"/>
  <c r="O33" i="10"/>
  <c r="BU33" i="10" s="1" a="1"/>
  <c r="BU33" i="10" s="1"/>
  <c r="P34" i="6"/>
  <c r="BV34" i="6" s="1" a="1"/>
  <c r="BV34" i="6" s="1"/>
  <c r="P37" i="8"/>
  <c r="BV37" i="8" s="1" a="1"/>
  <c r="BV37" i="8" s="1"/>
  <c r="BS112" i="2"/>
  <c r="BS80" i="2"/>
  <c r="O30" i="7"/>
  <c r="BU30" i="7" s="1" a="1"/>
  <c r="BU30" i="7" s="1"/>
  <c r="O24" i="21"/>
  <c r="BU24" i="21" s="1" a="1"/>
  <c r="BU24" i="21" s="1"/>
  <c r="P45" i="12"/>
  <c r="BV45" i="12" s="1" a="1"/>
  <c r="BV45" i="12" s="1"/>
  <c r="P32" i="2"/>
  <c r="BV32" i="2" s="1" a="1"/>
  <c r="BV32" i="2" s="1"/>
  <c r="P22" i="8"/>
  <c r="BV22" i="8" s="1" a="1"/>
  <c r="BV22" i="8" s="1"/>
  <c r="P18" i="14"/>
  <c r="BV18" i="14" s="1" a="1"/>
  <c r="BV18" i="14" s="1"/>
  <c r="P23" i="9"/>
  <c r="BV23" i="9" s="1" a="1"/>
  <c r="BV23" i="9" s="1"/>
  <c r="BT88" i="5"/>
  <c r="BT56" i="5"/>
  <c r="BT89" i="14"/>
  <c r="O32" i="5"/>
  <c r="BU32" i="5" s="1" a="1"/>
  <c r="BU32" i="5" s="1"/>
  <c r="P26" i="1"/>
  <c r="BV26" i="1" s="1" a="1"/>
  <c r="BV26" i="1" s="1"/>
  <c r="O28" i="8"/>
  <c r="BU28" i="8" s="1" a="1"/>
  <c r="BU28" i="8" s="1"/>
  <c r="BT97" i="20"/>
  <c r="P22" i="14"/>
  <c r="BV22" i="14" s="1" a="1"/>
  <c r="BV22" i="14" s="1"/>
  <c r="BU61" i="14"/>
  <c r="P41" i="8"/>
  <c r="BV41" i="8" s="1" a="1"/>
  <c r="BV41" i="8" s="1"/>
  <c r="BT94" i="5"/>
  <c r="BT62" i="5"/>
  <c r="BS71" i="11"/>
  <c r="BS69" i="13"/>
  <c r="BT107" i="16"/>
  <c r="BT111" i="16"/>
  <c r="BT80" i="11"/>
  <c r="BT112" i="11"/>
  <c r="BT63" i="3"/>
  <c r="BT95" i="3"/>
  <c r="BS103" i="20"/>
  <c r="BS71" i="20"/>
  <c r="O27" i="17"/>
  <c r="BU27" i="17" s="1" a="1"/>
  <c r="BU27" i="17" s="1"/>
  <c r="P43" i="4"/>
  <c r="BV43" i="4" s="1" a="1"/>
  <c r="BV43" i="4" s="1"/>
  <c r="O41" i="2"/>
  <c r="BU41" i="2" s="1" a="1"/>
  <c r="BU41" i="2" s="1"/>
  <c r="P45" i="9"/>
  <c r="BV45" i="9" s="1" a="1"/>
  <c r="BV45" i="9" s="1"/>
  <c r="BT69" i="11"/>
  <c r="BT101" i="11"/>
  <c r="O44" i="4"/>
  <c r="BU44" i="4" s="1" a="1"/>
  <c r="BU44" i="4" s="1"/>
  <c r="O32" i="4"/>
  <c r="BU32" i="4" s="1" a="1"/>
  <c r="BU32" i="4" s="1"/>
  <c r="P45" i="17"/>
  <c r="BV45" i="17" s="1" a="1"/>
  <c r="BV45" i="17" s="1"/>
  <c r="P17" i="5"/>
  <c r="BV17" i="5" s="1" a="1"/>
  <c r="BV17" i="5" s="1"/>
  <c r="P22" i="4"/>
  <c r="BV22" i="4" s="1" a="1"/>
  <c r="BV22" i="4" s="1"/>
  <c r="P27" i="14"/>
  <c r="BV27" i="14" s="1" a="1"/>
  <c r="BV27" i="14" s="1"/>
  <c r="BU66" i="14"/>
  <c r="P30" i="18"/>
  <c r="BV30" i="18" s="1" a="1"/>
  <c r="BV30" i="18" s="1"/>
  <c r="O32" i="11"/>
  <c r="BU32" i="11" s="1" a="1"/>
  <c r="BU32" i="11" s="1"/>
  <c r="BS86" i="7"/>
  <c r="BT82" i="7"/>
  <c r="BT114" i="7"/>
  <c r="BR54" i="21"/>
  <c r="BR86" i="21"/>
  <c r="BT86" i="20"/>
  <c r="BT87" i="20"/>
  <c r="O30" i="12"/>
  <c r="BU30" i="12" s="1" a="1"/>
  <c r="BU30" i="12" s="1"/>
  <c r="BT67" i="1"/>
  <c r="BT99" i="1"/>
  <c r="BT74" i="15"/>
  <c r="BT106" i="15"/>
  <c r="O45" i="21"/>
  <c r="BU45" i="21" s="1" a="1"/>
  <c r="BU45" i="21" s="1"/>
  <c r="P24" i="17"/>
  <c r="BV24" i="17" s="1" a="1"/>
  <c r="BV24" i="17" s="1"/>
  <c r="P23" i="5"/>
  <c r="BV23" i="5" s="1" a="1"/>
  <c r="BV23" i="5" s="1"/>
  <c r="P46" i="9"/>
  <c r="BV46" i="9" s="1" a="1"/>
  <c r="BV46" i="9" s="1"/>
  <c r="BT69" i="18"/>
  <c r="BS63" i="11"/>
  <c r="BT60" i="4"/>
  <c r="O43" i="13"/>
  <c r="BU43" i="13" s="1" a="1"/>
  <c r="BU43" i="13" s="1"/>
  <c r="O15" i="14"/>
  <c r="BU15" i="14" s="1" a="1"/>
  <c r="BU15" i="14" s="1"/>
  <c r="P29" i="9"/>
  <c r="BV29" i="9" s="1" a="1"/>
  <c r="BV29" i="9" s="1"/>
  <c r="O16" i="21"/>
  <c r="BU16" i="21" s="1" a="1"/>
  <c r="BU16" i="21" s="1"/>
  <c r="O31" i="21"/>
  <c r="BU31" i="21" s="1" a="1"/>
  <c r="BU31" i="21" s="1"/>
  <c r="O19" i="4"/>
  <c r="BU19" i="4" s="1" a="1"/>
  <c r="BU19" i="4" s="1"/>
  <c r="O37" i="21"/>
  <c r="BU37" i="21" s="1" a="1"/>
  <c r="BU37" i="21" s="1"/>
  <c r="P43" i="10"/>
  <c r="BV43" i="10" s="1" a="1"/>
  <c r="BV43" i="10" s="1"/>
  <c r="O32" i="20"/>
  <c r="BU32" i="20" s="1" a="1"/>
  <c r="BU32" i="20" s="1"/>
  <c r="BS108" i="16"/>
  <c r="BS76" i="16"/>
  <c r="O46" i="13"/>
  <c r="BU46" i="13" s="1" a="1"/>
  <c r="BU46" i="13" s="1"/>
  <c r="P16" i="4"/>
  <c r="BV16" i="4" s="1" a="1"/>
  <c r="BV16" i="4" s="1"/>
  <c r="P36" i="9"/>
  <c r="BV36" i="9" s="1" a="1"/>
  <c r="BV36" i="9" s="1"/>
  <c r="O24" i="15"/>
  <c r="BU24" i="15" s="1" a="1"/>
  <c r="BU24" i="15" s="1"/>
  <c r="BS111" i="5"/>
  <c r="BS79" i="5"/>
  <c r="BT68" i="21"/>
  <c r="BT100" i="21"/>
  <c r="O15" i="6"/>
  <c r="BU15" i="6" s="1" a="1"/>
  <c r="BU15" i="6" s="1"/>
  <c r="BT110" i="1"/>
  <c r="BT78" i="1"/>
  <c r="BT74" i="12"/>
  <c r="BT106" i="12"/>
  <c r="BS57" i="18"/>
  <c r="BS89" i="18"/>
  <c r="BT114" i="1"/>
  <c r="BT82" i="1"/>
  <c r="P43" i="7"/>
  <c r="BV43" i="7" s="1" a="1"/>
  <c r="BV43" i="7" s="1"/>
  <c r="BS97" i="5"/>
  <c r="BS65" i="5"/>
  <c r="P28" i="1"/>
  <c r="BV28" i="1" s="1" a="1"/>
  <c r="BV28" i="1" s="1"/>
  <c r="P30" i="10"/>
  <c r="BV30" i="10" s="1" a="1"/>
  <c r="BV30" i="10" s="1"/>
  <c r="P35" i="15"/>
  <c r="BV35" i="15" s="1" a="1"/>
  <c r="BV35" i="15" s="1"/>
  <c r="BT64" i="15"/>
  <c r="BT96" i="15"/>
  <c r="BT111" i="6"/>
  <c r="BT79" i="6"/>
  <c r="BR54" i="18"/>
  <c r="BT82" i="4"/>
  <c r="BT59" i="11"/>
  <c r="BT91" i="11"/>
  <c r="BT63" i="8"/>
  <c r="BT95" i="8"/>
  <c r="BS108" i="10"/>
  <c r="BS76" i="10"/>
  <c r="BS101" i="19"/>
  <c r="BS69" i="19"/>
  <c r="BT75" i="8"/>
  <c r="BT107" i="8"/>
  <c r="BS109" i="19"/>
  <c r="BS77" i="19"/>
  <c r="O18" i="3"/>
  <c r="BU18" i="3" s="1" a="1"/>
  <c r="BU18" i="3" s="1"/>
  <c r="O38" i="20"/>
  <c r="BU38" i="20" s="1" a="1"/>
  <c r="BU38" i="20" s="1"/>
  <c r="P32" i="19"/>
  <c r="BV32" i="19" s="1" a="1"/>
  <c r="BV32" i="19" s="1"/>
  <c r="O30" i="14"/>
  <c r="BU30" i="14" s="1" a="1"/>
  <c r="BU30" i="14" s="1"/>
  <c r="BT100" i="15"/>
  <c r="BT68" i="15"/>
  <c r="BT117" i="1"/>
  <c r="BT85" i="1"/>
  <c r="BS97" i="3"/>
  <c r="BS65" i="3"/>
  <c r="BS83" i="3"/>
  <c r="BS115" i="3"/>
  <c r="O29" i="10"/>
  <c r="BU29" i="10" s="1" a="1"/>
  <c r="BU29" i="10" s="1"/>
  <c r="P21" i="6"/>
  <c r="BV21" i="6" s="1" a="1"/>
  <c r="BV21" i="6" s="1"/>
  <c r="P20" i="18"/>
  <c r="BV20" i="18" s="1" a="1"/>
  <c r="BV20" i="18" s="1"/>
  <c r="O21" i="3"/>
  <c r="BU21" i="3" s="1" a="1"/>
  <c r="BU21" i="3" s="1"/>
  <c r="O40" i="14"/>
  <c r="BU40" i="14" s="1" a="1"/>
  <c r="BU40" i="14" s="1"/>
  <c r="BT113" i="13"/>
  <c r="BT81" i="13"/>
  <c r="O27" i="6"/>
  <c r="BU27" i="6" s="1" a="1"/>
  <c r="BU27" i="6" s="1"/>
  <c r="P28" i="6"/>
  <c r="BV28" i="6" s="1" a="1"/>
  <c r="BV28" i="6" s="1"/>
  <c r="P20" i="15"/>
  <c r="BV20" i="15" s="1" a="1"/>
  <c r="BV20" i="15" s="1"/>
  <c r="P37" i="12"/>
  <c r="BV37" i="12" s="1" a="1"/>
  <c r="BV37" i="12" s="1"/>
  <c r="BS60" i="14"/>
  <c r="P17" i="18"/>
  <c r="BV17" i="18" s="1" a="1"/>
  <c r="BV17" i="18" s="1"/>
  <c r="BT81" i="15"/>
  <c r="BT113" i="15"/>
  <c r="P22" i="5"/>
  <c r="BV22" i="5" s="1" a="1"/>
  <c r="BV22" i="5" s="1"/>
  <c r="P24" i="5"/>
  <c r="BV24" i="5" s="1" a="1"/>
  <c r="BV24" i="5" s="1"/>
  <c r="P29" i="15"/>
  <c r="BV29" i="15" s="1" a="1"/>
  <c r="BV29" i="15" s="1"/>
  <c r="BT93" i="11"/>
  <c r="O23" i="14"/>
  <c r="BU23" i="14" s="1" a="1"/>
  <c r="BU23" i="14" s="1"/>
  <c r="P46" i="1"/>
  <c r="BV46" i="1" s="1" a="1"/>
  <c r="BV46" i="1" s="1"/>
  <c r="O26" i="3"/>
  <c r="BU26" i="3" s="1" a="1"/>
  <c r="BU26" i="3" s="1"/>
  <c r="P23" i="20"/>
  <c r="BV23" i="20" s="1" a="1"/>
  <c r="BV23" i="20" s="1"/>
  <c r="O44" i="3"/>
  <c r="BU44" i="3" s="1" a="1"/>
  <c r="BU44" i="3" s="1"/>
  <c r="BT56" i="15"/>
  <c r="BT88" i="15"/>
  <c r="BT62" i="13"/>
  <c r="BT94" i="13"/>
  <c r="BT104" i="1"/>
  <c r="BT72" i="1"/>
  <c r="P25" i="5"/>
  <c r="BV25" i="5" s="1" a="1"/>
  <c r="BV25" i="5" s="1"/>
  <c r="O31" i="11"/>
  <c r="BU31" i="11" s="1" a="1"/>
  <c r="BU31" i="11" s="1"/>
  <c r="P22" i="19"/>
  <c r="BV22" i="19" s="1" a="1"/>
  <c r="BV22" i="19" s="1"/>
  <c r="P26" i="21"/>
  <c r="BV26" i="21" s="1" a="1"/>
  <c r="BV26" i="21" s="1"/>
  <c r="P20" i="9"/>
  <c r="BV20" i="9" s="1" a="1"/>
  <c r="BV20" i="9" s="1"/>
  <c r="BT91" i="6"/>
  <c r="P42" i="13"/>
  <c r="BV42" i="13" s="1" a="1"/>
  <c r="BV42" i="13" s="1"/>
  <c r="BT59" i="13"/>
  <c r="BT91" i="13"/>
  <c r="BT65" i="13"/>
  <c r="BT97" i="13"/>
  <c r="BS80" i="14"/>
  <c r="O38" i="2"/>
  <c r="BU38" i="2" s="1" a="1"/>
  <c r="BU38" i="2" s="1"/>
  <c r="BT70" i="12"/>
  <c r="BT102" i="12"/>
  <c r="O24" i="4"/>
  <c r="BU24" i="4" s="1" a="1"/>
  <c r="BU24" i="4" s="1"/>
  <c r="P41" i="9"/>
  <c r="BV41" i="9" s="1" a="1"/>
  <c r="BV41" i="9" s="1"/>
  <c r="O16" i="11"/>
  <c r="BU16" i="11" s="1" a="1"/>
  <c r="BU16" i="11" s="1"/>
  <c r="O18" i="12"/>
  <c r="BU18" i="12" s="1" a="1"/>
  <c r="BU18" i="12" s="1"/>
  <c r="BS54" i="6"/>
  <c r="BS62" i="6"/>
  <c r="BS70" i="6"/>
  <c r="BS75" i="6"/>
  <c r="BS83" i="6"/>
  <c r="BS55" i="6"/>
  <c r="BS63" i="6"/>
  <c r="BS71" i="6"/>
  <c r="BS76" i="6"/>
  <c r="BS84" i="6"/>
  <c r="BS56" i="6"/>
  <c r="BS64" i="6"/>
  <c r="BS77" i="6"/>
  <c r="BS85" i="6"/>
  <c r="BS57" i="6"/>
  <c r="BS65" i="6"/>
  <c r="BS78" i="6"/>
  <c r="BS58" i="6"/>
  <c r="BS66" i="6"/>
  <c r="BS79" i="6"/>
  <c r="BS60" i="6"/>
  <c r="BS68" i="6"/>
  <c r="BS73" i="6"/>
  <c r="BS81" i="6"/>
  <c r="BS61" i="6"/>
  <c r="BS67" i="6"/>
  <c r="BS72" i="6"/>
  <c r="BS74" i="6"/>
  <c r="BS80" i="6"/>
  <c r="BS82" i="6"/>
  <c r="BS59" i="6"/>
  <c r="O27" i="12"/>
  <c r="BU27" i="12" s="1" a="1"/>
  <c r="BU27" i="12" s="1"/>
  <c r="P22" i="3"/>
  <c r="BV22" i="3" s="1" a="1"/>
  <c r="BV22" i="3" s="1"/>
  <c r="P17" i="15"/>
  <c r="BV17" i="15" s="1" a="1"/>
  <c r="BV17" i="15" s="1"/>
  <c r="P33" i="2"/>
  <c r="BV33" i="2" s="1" a="1"/>
  <c r="BV33" i="2" s="1"/>
  <c r="P23" i="13"/>
  <c r="BV23" i="13" s="1" a="1"/>
  <c r="BV23" i="13" s="1"/>
  <c r="O46" i="14"/>
  <c r="BU46" i="14" s="1" a="1"/>
  <c r="BU46" i="14" s="1"/>
  <c r="BT117" i="19"/>
  <c r="BT91" i="19"/>
  <c r="BT59" i="7"/>
  <c r="BT91" i="7"/>
  <c r="P20" i="13"/>
  <c r="BV20" i="13" s="1" a="1"/>
  <c r="BV20" i="13" s="1"/>
  <c r="P35" i="20"/>
  <c r="BV35" i="20" s="1" a="1"/>
  <c r="BV35" i="20" s="1"/>
  <c r="P26" i="13"/>
  <c r="BV26" i="13" s="1" a="1"/>
  <c r="BV26" i="13" s="1"/>
  <c r="BS68" i="10"/>
  <c r="BS85" i="14"/>
  <c r="BS74" i="14"/>
  <c r="O38" i="6"/>
  <c r="BU38" i="6" s="1" a="1"/>
  <c r="BU38" i="6" s="1"/>
  <c r="O32" i="9"/>
  <c r="BU32" i="9" s="1" a="1"/>
  <c r="BU32" i="9" s="1"/>
  <c r="BT108" i="15"/>
  <c r="BT66" i="8"/>
  <c r="BS109" i="2"/>
  <c r="BS77" i="2"/>
  <c r="O46" i="17"/>
  <c r="BU46" i="17" s="1" a="1"/>
  <c r="BU46" i="17" s="1"/>
  <c r="P31" i="12"/>
  <c r="BV31" i="12" s="1" a="1"/>
  <c r="BV31" i="12" s="1"/>
  <c r="P30" i="4"/>
  <c r="BV30" i="4" s="1" a="1"/>
  <c r="BV30" i="4" s="1"/>
  <c r="P20" i="6"/>
  <c r="BV20" i="6" s="1" a="1"/>
  <c r="BV20" i="6" s="1"/>
  <c r="BS56" i="3"/>
  <c r="BS88" i="3"/>
  <c r="P16" i="17"/>
  <c r="BV16" i="17" s="1" a="1"/>
  <c r="BV16" i="17" s="1"/>
  <c r="O43" i="6"/>
  <c r="BU43" i="6" s="1" a="1"/>
  <c r="BU43" i="6" s="1"/>
  <c r="P31" i="4"/>
  <c r="BV31" i="4" s="1" a="1"/>
  <c r="BV31" i="4" s="1"/>
  <c r="BT100" i="1"/>
  <c r="BT68" i="1"/>
  <c r="BT55" i="15"/>
  <c r="BT87" i="15"/>
  <c r="O18" i="7"/>
  <c r="BU18" i="7" s="1" a="1"/>
  <c r="BU18" i="7" s="1"/>
  <c r="P20" i="7"/>
  <c r="BV20" i="7" s="1" a="1"/>
  <c r="BV20" i="7" s="1"/>
  <c r="BS63" i="12"/>
  <c r="BS71" i="12"/>
  <c r="BS76" i="12"/>
  <c r="BS84" i="12"/>
  <c r="BS56" i="12"/>
  <c r="BS64" i="12"/>
  <c r="BS77" i="12"/>
  <c r="BS85" i="12"/>
  <c r="BS57" i="12"/>
  <c r="BS65" i="12"/>
  <c r="BS78" i="12"/>
  <c r="BS58" i="12"/>
  <c r="BS66" i="12"/>
  <c r="BS79" i="12"/>
  <c r="BS55" i="12"/>
  <c r="BS59" i="12"/>
  <c r="BS67" i="12"/>
  <c r="BS72" i="12"/>
  <c r="BS80" i="12"/>
  <c r="BS60" i="12"/>
  <c r="BS68" i="12"/>
  <c r="BS73" i="12"/>
  <c r="BS81" i="12"/>
  <c r="BS61" i="12"/>
  <c r="BS69" i="12"/>
  <c r="BS74" i="12"/>
  <c r="BS82" i="12"/>
  <c r="BS62" i="12"/>
  <c r="BS70" i="12"/>
  <c r="BS75" i="12"/>
  <c r="BS83" i="12"/>
  <c r="O38" i="14"/>
  <c r="BU38" i="14" s="1" a="1"/>
  <c r="BU38" i="14" s="1"/>
  <c r="P37" i="14"/>
  <c r="BV37" i="14" s="1" a="1"/>
  <c r="BV37" i="14" s="1"/>
  <c r="O44" i="11"/>
  <c r="BU44" i="11" s="1" a="1"/>
  <c r="BU44" i="11" s="1"/>
  <c r="BS77" i="14"/>
  <c r="BS69" i="14"/>
  <c r="P39" i="3"/>
  <c r="BV39" i="3" s="1" a="1"/>
  <c r="BV39" i="3" s="1"/>
  <c r="BS99" i="20"/>
  <c r="BS67" i="20"/>
  <c r="BT105" i="1"/>
  <c r="BT73" i="1"/>
  <c r="BT109" i="1"/>
  <c r="BT77" i="1"/>
  <c r="O36" i="11"/>
  <c r="BU36" i="11" s="1" a="1"/>
  <c r="BU36" i="11" s="1"/>
  <c r="O17" i="3"/>
  <c r="BU17" i="3" s="1" a="1"/>
  <c r="BU17" i="3" s="1"/>
  <c r="P22" i="20"/>
  <c r="BV22" i="20" s="1" a="1"/>
  <c r="BV22" i="20" s="1"/>
  <c r="O15" i="1"/>
  <c r="BU15" i="1" s="1" a="1"/>
  <c r="BU15" i="1" s="1"/>
  <c r="N47" i="1"/>
  <c r="P37" i="15"/>
  <c r="BV37" i="15" s="1" a="1"/>
  <c r="BV37" i="15" s="1"/>
  <c r="P29" i="1"/>
  <c r="BV29" i="1" s="1" a="1"/>
  <c r="BV29" i="1" s="1"/>
  <c r="P16" i="15"/>
  <c r="BV16" i="15" s="1" a="1"/>
  <c r="BV16" i="15" s="1"/>
  <c r="P20" i="19"/>
  <c r="BV20" i="19" s="1" a="1"/>
  <c r="BV20" i="19" s="1"/>
  <c r="P29" i="6"/>
  <c r="BV29" i="6" s="1" a="1"/>
  <c r="BV29" i="6" s="1"/>
  <c r="O18" i="9"/>
  <c r="BU18" i="9" s="1" a="1"/>
  <c r="BU18" i="9" s="1"/>
  <c r="P34" i="20"/>
  <c r="BV34" i="20" s="1" a="1"/>
  <c r="BV34" i="20" s="1"/>
  <c r="BT80" i="7"/>
  <c r="BT112" i="7"/>
  <c r="P16" i="18"/>
  <c r="BV16" i="18" s="1" a="1"/>
  <c r="BV16" i="18" s="1"/>
  <c r="P39" i="16"/>
  <c r="BV39" i="16" s="1" a="1"/>
  <c r="BV39" i="16" s="1"/>
  <c r="BT71" i="19"/>
  <c r="O28" i="20"/>
  <c r="BU28" i="20" s="1" a="1"/>
  <c r="BU28" i="20" s="1"/>
  <c r="O23" i="11"/>
  <c r="BU23" i="11" s="1" a="1"/>
  <c r="BU23" i="11" s="1"/>
  <c r="P34" i="1"/>
  <c r="BV34" i="1" s="1" a="1"/>
  <c r="BV34" i="1" s="1"/>
  <c r="O19" i="21"/>
  <c r="BU19" i="21" s="1" a="1"/>
  <c r="BU19" i="21" s="1"/>
  <c r="O46" i="16"/>
  <c r="BU46" i="16" s="1" a="1"/>
  <c r="BU46" i="16" s="1"/>
  <c r="O30" i="8"/>
  <c r="BU30" i="8" s="1" a="1"/>
  <c r="BU30" i="8" s="1"/>
  <c r="P44" i="20"/>
  <c r="BV44" i="20" s="1" a="1"/>
  <c r="BV44" i="20" s="1"/>
  <c r="P22" i="11"/>
  <c r="BV22" i="11" s="1" a="1"/>
  <c r="BV22" i="11" s="1"/>
  <c r="P32" i="14"/>
  <c r="BV32" i="14" s="1" a="1"/>
  <c r="BV32" i="14" s="1"/>
  <c r="BS117" i="3"/>
  <c r="BS85" i="3"/>
  <c r="P24" i="16"/>
  <c r="BV24" i="16" s="1" a="1"/>
  <c r="BV24" i="16" s="1"/>
  <c r="P28" i="18"/>
  <c r="BV28" i="18" s="1" a="1"/>
  <c r="BV28" i="18" s="1"/>
  <c r="N15" i="9"/>
  <c r="BT15" i="9" s="1" a="1"/>
  <c r="BT15" i="9" s="1"/>
  <c r="M47" i="9"/>
  <c r="BS54" i="9"/>
  <c r="P27" i="4"/>
  <c r="BV27" i="4" s="1" a="1"/>
  <c r="BV27" i="4" s="1"/>
  <c r="BT63" i="5"/>
  <c r="BT108" i="13"/>
  <c r="BT76" i="13"/>
  <c r="BT113" i="12"/>
  <c r="BT81" i="12"/>
  <c r="P21" i="18"/>
  <c r="BV21" i="18" s="1" a="1"/>
  <c r="BV21" i="18" s="1"/>
  <c r="O35" i="14"/>
  <c r="BU35" i="14" s="1" a="1"/>
  <c r="BU35" i="14" s="1"/>
  <c r="O43" i="21"/>
  <c r="BU43" i="21" s="1" a="1"/>
  <c r="BU43" i="21" s="1"/>
  <c r="P41" i="7"/>
  <c r="BV41" i="7" s="1" a="1"/>
  <c r="BV41" i="7" s="1"/>
  <c r="P37" i="2"/>
  <c r="BV37" i="2" s="1" a="1"/>
  <c r="BV37" i="2" s="1"/>
  <c r="P43" i="11"/>
  <c r="BV43" i="11" s="1" a="1"/>
  <c r="BV43" i="11" s="1"/>
  <c r="O35" i="13"/>
  <c r="BU35" i="13" s="1" a="1"/>
  <c r="BU35" i="13" s="1"/>
  <c r="O44" i="8"/>
  <c r="BU44" i="8" s="1" a="1"/>
  <c r="BU44" i="8" s="1"/>
  <c r="P36" i="14"/>
  <c r="BV36" i="14" s="1" a="1"/>
  <c r="BV36" i="14" s="1"/>
  <c r="P36" i="7"/>
  <c r="BV36" i="7" s="1" a="1"/>
  <c r="BV36" i="7" s="1"/>
  <c r="P39" i="17"/>
  <c r="BV39" i="17" s="1" a="1"/>
  <c r="BV39" i="17" s="1"/>
  <c r="P43" i="3"/>
  <c r="BV43" i="3" s="1" a="1"/>
  <c r="BV43" i="3" s="1"/>
  <c r="BS79" i="14"/>
  <c r="BS73" i="3"/>
  <c r="BS105" i="3"/>
  <c r="BT104" i="15"/>
  <c r="BT72" i="15"/>
  <c r="O46" i="3"/>
  <c r="BU46" i="3" s="1" a="1"/>
  <c r="BU46" i="3" s="1"/>
  <c r="P43" i="18"/>
  <c r="BV43" i="18" s="1" a="1"/>
  <c r="BV43" i="18" s="1"/>
  <c r="BT58" i="8"/>
  <c r="BT90" i="8"/>
  <c r="BT96" i="1"/>
  <c r="BT64" i="1"/>
  <c r="BT82" i="2"/>
  <c r="O15" i="15"/>
  <c r="BU15" i="15" s="1" a="1"/>
  <c r="BU15" i="15" s="1"/>
  <c r="N47" i="15"/>
  <c r="O18" i="4"/>
  <c r="BU18" i="4" s="1" a="1"/>
  <c r="BU18" i="4" s="1"/>
  <c r="P44" i="10"/>
  <c r="BV44" i="10" s="1" a="1"/>
  <c r="BV44" i="10" s="1"/>
  <c r="P17" i="20"/>
  <c r="BV17" i="20" s="1" a="1"/>
  <c r="BV17" i="20" s="1"/>
  <c r="P42" i="12"/>
  <c r="BV42" i="12" s="1" a="1"/>
  <c r="BV42" i="12" s="1"/>
  <c r="P24" i="9"/>
  <c r="BV24" i="9" s="1" a="1"/>
  <c r="BV24" i="9" s="1"/>
  <c r="BT95" i="13"/>
  <c r="BT63" i="13"/>
  <c r="P27" i="16"/>
  <c r="BV27" i="16" s="1" a="1"/>
  <c r="BV27" i="16" s="1"/>
  <c r="P30" i="9"/>
  <c r="BV30" i="9" s="1" a="1"/>
  <c r="BV30" i="9" s="1"/>
  <c r="BT75" i="7"/>
  <c r="BT107" i="7"/>
  <c r="BS67" i="10"/>
  <c r="O22" i="15"/>
  <c r="BU22" i="15" s="1" a="1"/>
  <c r="BU22" i="15" s="1"/>
  <c r="O34" i="3"/>
  <c r="BU34" i="3" s="1" a="1"/>
  <c r="BU34" i="3" s="1"/>
  <c r="P28" i="5"/>
  <c r="BV28" i="5" s="1" a="1"/>
  <c r="BV28" i="5" s="1"/>
  <c r="O31" i="17"/>
  <c r="BU31" i="17" s="1" a="1"/>
  <c r="BU31" i="17" s="1"/>
  <c r="O21" i="14"/>
  <c r="BU21" i="14" s="1" a="1"/>
  <c r="BU21" i="14" s="1"/>
  <c r="O28" i="10"/>
  <c r="BU28" i="10" s="1" a="1"/>
  <c r="BU28" i="10" s="1"/>
  <c r="P33" i="15"/>
  <c r="BV33" i="15" s="1" a="1"/>
  <c r="BV33" i="15" s="1"/>
  <c r="BS89" i="3"/>
  <c r="BS57" i="3"/>
  <c r="BS77" i="20"/>
  <c r="BS109" i="20"/>
  <c r="P19" i="8"/>
  <c r="BV19" i="8" s="1" a="1"/>
  <c r="BV19" i="8" s="1"/>
  <c r="O45" i="10"/>
  <c r="BU45" i="10" s="1" a="1"/>
  <c r="BU45" i="10" s="1"/>
  <c r="O41" i="14"/>
  <c r="BU41" i="14" s="1" a="1"/>
  <c r="BU41" i="14" s="1"/>
  <c r="P43" i="2"/>
  <c r="BV43" i="2" s="1" a="1"/>
  <c r="BV43" i="2" s="1"/>
  <c r="O26" i="4"/>
  <c r="BU26" i="4" s="1" a="1"/>
  <c r="BU26" i="4" s="1"/>
  <c r="BT61" i="5"/>
  <c r="BS85" i="16"/>
  <c r="O23" i="8"/>
  <c r="BU23" i="8" s="1" a="1"/>
  <c r="BU23" i="8" s="1"/>
  <c r="BS60" i="3"/>
  <c r="BS92" i="3"/>
  <c r="P16" i="9"/>
  <c r="BV16" i="9" s="1" a="1"/>
  <c r="BV16" i="9" s="1"/>
  <c r="O36" i="18"/>
  <c r="BU36" i="18" s="1" a="1"/>
  <c r="BU36" i="18" s="1"/>
  <c r="P20" i="14"/>
  <c r="BV20" i="14" s="1" a="1"/>
  <c r="BV20" i="14" s="1"/>
  <c r="BU59" i="14"/>
  <c r="P24" i="13"/>
  <c r="BV24" i="13" s="1" a="1"/>
  <c r="BV24" i="13" s="1"/>
  <c r="P30" i="16"/>
  <c r="P16" i="3"/>
  <c r="BV16" i="3" s="1" a="1"/>
  <c r="BV16" i="3" s="1"/>
  <c r="O33" i="17"/>
  <c r="BU33" i="17" s="1" a="1"/>
  <c r="BU33" i="17" s="1"/>
  <c r="P37" i="5"/>
  <c r="BV37" i="5" s="1" a="1"/>
  <c r="BV37" i="5" s="1"/>
  <c r="BT59" i="15"/>
  <c r="BT91" i="15"/>
  <c r="BT76" i="12"/>
  <c r="BT108" i="12"/>
  <c r="BS84" i="10"/>
  <c r="BS62" i="14"/>
  <c r="P42" i="15"/>
  <c r="BV42" i="15" s="1" a="1"/>
  <c r="BV42" i="15" s="1"/>
  <c r="BS86" i="2"/>
  <c r="BS54" i="2"/>
  <c r="P28" i="3"/>
  <c r="BV28" i="3" s="1" a="1"/>
  <c r="BV28" i="3" s="1"/>
  <c r="P31" i="16"/>
  <c r="BV31" i="16" s="1" a="1"/>
  <c r="BV31" i="16" s="1"/>
  <c r="O17" i="12"/>
  <c r="BU17" i="12" s="1" a="1"/>
  <c r="BU17" i="12" s="1"/>
  <c r="P46" i="11"/>
  <c r="BV46" i="11" s="1" a="1"/>
  <c r="BV46" i="11" s="1"/>
  <c r="O32" i="15"/>
  <c r="BU32" i="15" s="1" a="1"/>
  <c r="BU32" i="15" s="1"/>
  <c r="P18" i="10"/>
  <c r="BV18" i="10" s="1" a="1"/>
  <c r="BV18" i="10" s="1"/>
  <c r="O35" i="11"/>
  <c r="BU35" i="11" s="1" a="1"/>
  <c r="BU35" i="11" s="1"/>
  <c r="O35" i="18"/>
  <c r="BU35" i="18" s="1" a="1"/>
  <c r="BU35" i="18" s="1"/>
  <c r="P37" i="1"/>
  <c r="BV37" i="1" s="1" a="1"/>
  <c r="BV37" i="1" s="1"/>
  <c r="P39" i="8"/>
  <c r="BV39" i="8" s="1" a="1"/>
  <c r="BV39" i="8" s="1"/>
  <c r="O19" i="17"/>
  <c r="BU19" i="17" s="1" a="1"/>
  <c r="BU19" i="17" s="1"/>
  <c r="BT96" i="7"/>
  <c r="P34" i="18"/>
  <c r="BV34" i="18" s="1" a="1"/>
  <c r="BV34" i="18" s="1"/>
  <c r="P44" i="5"/>
  <c r="BV44" i="5" s="1" a="1"/>
  <c r="BV44" i="5" s="1"/>
  <c r="P34" i="12"/>
  <c r="BV34" i="12" s="1" a="1"/>
  <c r="BV34" i="12" s="1"/>
  <c r="P42" i="11"/>
  <c r="BV42" i="11" s="1" a="1"/>
  <c r="BV42" i="11" s="1"/>
  <c r="O40" i="12"/>
  <c r="BU40" i="12" s="1" a="1"/>
  <c r="BU40" i="12" s="1"/>
  <c r="O42" i="20"/>
  <c r="BU42" i="20" s="1" a="1"/>
  <c r="BU42" i="20" s="1"/>
  <c r="P19" i="20"/>
  <c r="BV19" i="20" s="1" a="1"/>
  <c r="BV19" i="20" s="1"/>
  <c r="P25" i="8"/>
  <c r="BV25" i="8" s="1" a="1"/>
  <c r="BV25" i="8" s="1"/>
  <c r="P19" i="19"/>
  <c r="BV19" i="19" s="1" a="1"/>
  <c r="BV19" i="19" s="1"/>
  <c r="BT71" i="1"/>
  <c r="BT61" i="1"/>
  <c r="O20" i="21"/>
  <c r="BU20" i="21" s="1" a="1"/>
  <c r="BU20" i="21" s="1"/>
  <c r="P29" i="12"/>
  <c r="BV29" i="12" s="1" a="1"/>
  <c r="BV29" i="12" s="1"/>
  <c r="O34" i="5"/>
  <c r="BU34" i="5" s="1" a="1"/>
  <c r="BU34" i="5" s="1"/>
  <c r="O31" i="18"/>
  <c r="BU31" i="18" s="1" a="1"/>
  <c r="BU31" i="18" s="1"/>
  <c r="BT105" i="12"/>
  <c r="O15" i="2"/>
  <c r="BU15" i="2" s="1" a="1"/>
  <c r="BU15" i="2" s="1"/>
  <c r="O19" i="18"/>
  <c r="BU19" i="18" s="1" a="1"/>
  <c r="BU19" i="18" s="1"/>
  <c r="O46" i="2"/>
  <c r="BU46" i="2" s="1" a="1"/>
  <c r="BU46" i="2" s="1"/>
  <c r="BS59" i="9"/>
  <c r="BS72" i="9"/>
  <c r="BS80" i="9"/>
  <c r="BS60" i="9"/>
  <c r="BS68" i="9"/>
  <c r="BS73" i="9"/>
  <c r="BS81" i="9"/>
  <c r="BS61" i="9"/>
  <c r="BS69" i="9"/>
  <c r="BS74" i="9"/>
  <c r="BS82" i="9"/>
  <c r="BS62" i="9"/>
  <c r="BS70" i="9"/>
  <c r="BS75" i="9"/>
  <c r="BS83" i="9"/>
  <c r="BS55" i="9"/>
  <c r="BS63" i="9"/>
  <c r="BS71" i="9"/>
  <c r="BS84" i="9"/>
  <c r="BS56" i="9"/>
  <c r="BS64" i="9"/>
  <c r="BS77" i="9"/>
  <c r="BS85" i="9"/>
  <c r="BS57" i="9"/>
  <c r="BS65" i="9"/>
  <c r="BS78" i="9"/>
  <c r="BS58" i="9"/>
  <c r="BS66" i="9"/>
  <c r="BS79" i="9"/>
  <c r="O34" i="2"/>
  <c r="BU34" i="2" s="1" a="1"/>
  <c r="BU34" i="2" s="1"/>
  <c r="O30" i="15"/>
  <c r="BU30" i="15" s="1" a="1"/>
  <c r="BU30" i="15" s="1"/>
  <c r="P45" i="2"/>
  <c r="BV45" i="2" s="1" a="1"/>
  <c r="BV45" i="2" s="1"/>
  <c r="O27" i="13"/>
  <c r="BU27" i="13" s="1" a="1"/>
  <c r="BU27" i="13" s="1"/>
  <c r="O16" i="5"/>
  <c r="BU16" i="5" s="1" a="1"/>
  <c r="BU16" i="5" s="1"/>
  <c r="P42" i="21"/>
  <c r="BV42" i="21" s="1" a="1"/>
  <c r="BV42" i="21" s="1"/>
  <c r="O42" i="14"/>
  <c r="BU42" i="14" s="1" a="1"/>
  <c r="BU42" i="14" s="1"/>
  <c r="BS63" i="20"/>
  <c r="BT113" i="7"/>
  <c r="BS120" i="3"/>
  <c r="BS123" i="3" s="1"/>
  <c r="BS116" i="3" s="1"/>
  <c r="BS84" i="3"/>
  <c r="P38" i="4"/>
  <c r="BV38" i="4" s="1" a="1"/>
  <c r="BV38" i="4" s="1"/>
  <c r="BT117" i="12"/>
  <c r="BT85" i="12"/>
  <c r="BT62" i="1"/>
  <c r="BT60" i="1"/>
  <c r="O15" i="5"/>
  <c r="BU15" i="5" s="1" a="1"/>
  <c r="BU15" i="5" s="1"/>
  <c r="P26" i="7"/>
  <c r="BV26" i="7" s="1" a="1"/>
  <c r="BV26" i="7" s="1"/>
  <c r="O28" i="13"/>
  <c r="BU28" i="13" s="1" a="1"/>
  <c r="BU28" i="13" s="1"/>
  <c r="P29" i="18"/>
  <c r="BV29" i="18" s="1" a="1"/>
  <c r="BV29" i="18" s="1"/>
  <c r="O32" i="21"/>
  <c r="BU32" i="21" s="1" a="1"/>
  <c r="BU32" i="21" s="1"/>
  <c r="BS76" i="20"/>
  <c r="O15" i="4"/>
  <c r="BU15" i="4" s="1" a="1"/>
  <c r="BU15" i="4" s="1"/>
  <c r="N47" i="4"/>
  <c r="P35" i="17"/>
  <c r="BV35" i="17" s="1" a="1"/>
  <c r="BV35" i="17" s="1"/>
  <c r="BT75" i="17"/>
  <c r="BT83" i="17"/>
  <c r="BT55" i="17"/>
  <c r="BT63" i="17"/>
  <c r="BT71" i="17"/>
  <c r="BT84" i="17"/>
  <c r="BT56" i="17"/>
  <c r="BT57" i="17"/>
  <c r="BT78" i="17"/>
  <c r="BT59" i="17"/>
  <c r="BT80" i="17"/>
  <c r="BT60" i="17"/>
  <c r="BT73" i="17"/>
  <c r="BT81" i="17"/>
  <c r="BT61" i="17"/>
  <c r="BT69" i="17"/>
  <c r="BT74" i="17"/>
  <c r="BT82" i="17"/>
  <c r="P36" i="10"/>
  <c r="BV36" i="10" s="1" a="1"/>
  <c r="BV36" i="10" s="1"/>
  <c r="P46" i="5"/>
  <c r="BV46" i="5" s="1" a="1"/>
  <c r="BV46" i="5" s="1"/>
  <c r="P46" i="7"/>
  <c r="BV46" i="7" s="1" a="1"/>
  <c r="BV46" i="7" s="1"/>
  <c r="O45" i="3"/>
  <c r="BU45" i="3" s="1" a="1"/>
  <c r="BU45" i="3" s="1"/>
  <c r="O18" i="15"/>
  <c r="BU18" i="15" s="1" a="1"/>
  <c r="BU18" i="15" s="1"/>
  <c r="P24" i="14"/>
  <c r="BV24" i="14" s="1" a="1"/>
  <c r="BV24" i="14" s="1"/>
  <c r="P28" i="19"/>
  <c r="BV28" i="19" s="1" a="1"/>
  <c r="BV28" i="19" s="1"/>
  <c r="P35" i="5"/>
  <c r="BV35" i="5" s="1" a="1"/>
  <c r="BV35" i="5" s="1"/>
  <c r="O21" i="19"/>
  <c r="BU21" i="19" s="1" a="1"/>
  <c r="BU21" i="19" s="1"/>
  <c r="O38" i="9"/>
  <c r="BU38" i="9" s="1" a="1"/>
  <c r="BU38" i="9" s="1"/>
  <c r="P43" i="17"/>
  <c r="BV43" i="17" s="1" a="1"/>
  <c r="BV43" i="17" s="1"/>
  <c r="P19" i="6"/>
  <c r="BV19" i="6" s="1" a="1"/>
  <c r="BV19" i="6" s="1"/>
  <c r="BS85" i="2"/>
  <c r="O29" i="11"/>
  <c r="BU29" i="11" s="1" a="1"/>
  <c r="BU29" i="11" s="1"/>
  <c r="O41" i="3"/>
  <c r="BU41" i="3" s="1" a="1"/>
  <c r="BU41" i="3" s="1"/>
  <c r="P35" i="6"/>
  <c r="BV35" i="6" s="1" a="1"/>
  <c r="BV35" i="6" s="1"/>
  <c r="O43" i="8"/>
  <c r="BU43" i="8" s="1" a="1"/>
  <c r="BU43" i="8" s="1"/>
  <c r="P42" i="7"/>
  <c r="BV42" i="7" s="1" a="1"/>
  <c r="BV42" i="7" s="1"/>
  <c r="P27" i="1"/>
  <c r="BV27" i="1" s="1" a="1"/>
  <c r="BV27" i="1" s="1"/>
  <c r="P27" i="3"/>
  <c r="BV27" i="3" s="1" a="1"/>
  <c r="BV27" i="3" s="1"/>
  <c r="O24" i="7"/>
  <c r="BU24" i="7" s="1" a="1"/>
  <c r="BU24" i="7" s="1"/>
  <c r="P46" i="4"/>
  <c r="BV46" i="4" s="1" a="1"/>
  <c r="BV46" i="4" s="1"/>
  <c r="O29" i="19"/>
  <c r="BU29" i="19" s="1" a="1"/>
  <c r="BU29" i="19" s="1"/>
  <c r="O39" i="15"/>
  <c r="BU39" i="15" s="1" a="1"/>
  <c r="BU39" i="15" s="1"/>
  <c r="O31" i="14"/>
  <c r="BU31" i="14" s="1" a="1"/>
  <c r="BU31" i="14" s="1"/>
  <c r="O42" i="4"/>
  <c r="BU42" i="4" s="1" a="1"/>
  <c r="BU42" i="4" s="1"/>
  <c r="P32" i="1"/>
  <c r="BV32" i="1" s="1" a="1"/>
  <c r="BV32" i="1" s="1"/>
  <c r="BT72" i="12"/>
  <c r="BT104" i="12"/>
  <c r="O25" i="19"/>
  <c r="BU25" i="19" s="1" a="1"/>
  <c r="BU25" i="19" s="1"/>
  <c r="P27" i="18"/>
  <c r="BV27" i="18" s="1" a="1"/>
  <c r="BV27" i="18" s="1"/>
  <c r="BT79" i="1"/>
  <c r="BT71" i="12"/>
  <c r="BT65" i="12"/>
  <c r="BT97" i="12"/>
  <c r="O24" i="20"/>
  <c r="BU24" i="20" s="1" a="1"/>
  <c r="BU24" i="20" s="1"/>
  <c r="O27" i="10"/>
  <c r="BU27" i="10" s="1" a="1"/>
  <c r="BU27" i="10" s="1"/>
  <c r="O16" i="7"/>
  <c r="BU16" i="7" s="1" a="1"/>
  <c r="BU16" i="7" s="1"/>
  <c r="P46" i="21"/>
  <c r="BV46" i="21" s="1" a="1"/>
  <c r="BV46" i="21" s="1"/>
  <c r="O39" i="19"/>
  <c r="BU39" i="19" s="1" a="1"/>
  <c r="BU39" i="19" s="1"/>
  <c r="BT60" i="13"/>
  <c r="BT92" i="13"/>
  <c r="N15" i="8"/>
  <c r="BT15" i="8" s="1" a="1"/>
  <c r="BT15" i="8" s="1"/>
  <c r="M47" i="8"/>
  <c r="P27" i="9"/>
  <c r="BV27" i="9" s="1" a="1"/>
  <c r="BV27" i="9" s="1"/>
  <c r="O29" i="3"/>
  <c r="BU29" i="3" s="1" a="1"/>
  <c r="BU29" i="3" s="1"/>
  <c r="O34" i="13"/>
  <c r="BU34" i="13" s="1" a="1"/>
  <c r="BU34" i="13" s="1"/>
  <c r="P43" i="20"/>
  <c r="BV43" i="20" s="1" a="1"/>
  <c r="BV43" i="20" s="1"/>
  <c r="BS68" i="19"/>
  <c r="P42" i="8"/>
  <c r="BV42" i="8" s="1" a="1"/>
  <c r="BV42" i="8" s="1"/>
  <c r="P16" i="16"/>
  <c r="BV16" i="16" s="1" a="1"/>
  <c r="BV16" i="16" s="1"/>
  <c r="P22" i="1"/>
  <c r="BV22" i="1" s="1" a="1"/>
  <c r="BV22" i="1" s="1"/>
  <c r="P32" i="18"/>
  <c r="BV32" i="18" s="1" a="1"/>
  <c r="BV32" i="18" s="1"/>
  <c r="BT93" i="7"/>
  <c r="P33" i="12"/>
  <c r="BV33" i="12" s="1" a="1"/>
  <c r="BV33" i="12" s="1"/>
  <c r="O34" i="10"/>
  <c r="BU34" i="10" s="1" a="1"/>
  <c r="BU34" i="10" s="1"/>
  <c r="O32" i="16"/>
  <c r="BU32" i="16" s="1" a="1"/>
  <c r="BU32" i="16" s="1"/>
  <c r="P24" i="10"/>
  <c r="BV24" i="10" s="1" a="1"/>
  <c r="BV24" i="10" s="1"/>
  <c r="P27" i="11"/>
  <c r="BV27" i="11" s="1" a="1"/>
  <c r="BV27" i="11" s="1"/>
  <c r="O29" i="14"/>
  <c r="BU29" i="14" s="1" a="1"/>
  <c r="BU29" i="14" s="1"/>
  <c r="P28" i="15"/>
  <c r="BV28" i="15" s="1" a="1"/>
  <c r="BV28" i="15" s="1"/>
  <c r="P40" i="1"/>
  <c r="BV40" i="1" s="1" a="1"/>
  <c r="BV40" i="1" s="1"/>
  <c r="P44" i="2"/>
  <c r="BV44" i="2" s="1" a="1"/>
  <c r="BV44" i="2" s="1"/>
  <c r="BS73" i="2"/>
  <c r="BS61" i="2"/>
  <c r="O34" i="15"/>
  <c r="BU34" i="15" s="1" a="1"/>
  <c r="BU34" i="15" s="1"/>
  <c r="BS112" i="3"/>
  <c r="O25" i="20"/>
  <c r="BU25" i="20" s="1" a="1"/>
  <c r="BU25" i="20" s="1"/>
  <c r="O20" i="4"/>
  <c r="BU20" i="4" s="1" a="1"/>
  <c r="BU20" i="4" s="1"/>
  <c r="P26" i="12"/>
  <c r="BV26" i="12" s="1" a="1"/>
  <c r="BV26" i="12" s="1"/>
  <c r="O22" i="2"/>
  <c r="BU22" i="2" s="1" a="1"/>
  <c r="BU22" i="2" s="1"/>
  <c r="P36" i="12"/>
  <c r="BV36" i="12" s="1" a="1"/>
  <c r="BV36" i="12" s="1"/>
  <c r="O23" i="18"/>
  <c r="BU23" i="18" s="1" a="1"/>
  <c r="BU23" i="18" s="1"/>
  <c r="O19" i="5"/>
  <c r="BU19" i="5" s="1" a="1"/>
  <c r="BU19" i="5" s="1"/>
  <c r="O18" i="21"/>
  <c r="BU18" i="21" s="1" a="1"/>
  <c r="BU18" i="21" s="1"/>
  <c r="P21" i="13"/>
  <c r="BV21" i="13" s="1" a="1"/>
  <c r="BV21" i="13" s="1"/>
  <c r="O42" i="10"/>
  <c r="BU42" i="10" s="1" a="1"/>
  <c r="BU42" i="10" s="1"/>
  <c r="O29" i="13"/>
  <c r="BU29" i="13" s="1" a="1"/>
  <c r="BU29" i="13" s="1"/>
  <c r="P40" i="4"/>
  <c r="BV40" i="4" s="1" a="1"/>
  <c r="BV40" i="4" s="1"/>
  <c r="O26" i="8"/>
  <c r="BU26" i="8" s="1" a="1"/>
  <c r="BU26" i="8" s="1"/>
  <c r="O45" i="11"/>
  <c r="BU45" i="11" s="1" a="1"/>
  <c r="BU45" i="11" s="1"/>
  <c r="N15" i="12"/>
  <c r="BT15" i="12" s="1" a="1"/>
  <c r="BT15" i="12" s="1"/>
  <c r="M47" i="12"/>
  <c r="O36" i="21"/>
  <c r="BU36" i="21" s="1" a="1"/>
  <c r="BU36" i="21" s="1"/>
  <c r="P30" i="1"/>
  <c r="BV30" i="1" s="1" a="1"/>
  <c r="BV30" i="1" s="1"/>
  <c r="BT83" i="13"/>
  <c r="BT115" i="13"/>
  <c r="BT117" i="7"/>
  <c r="BT92" i="7"/>
  <c r="BT90" i="13"/>
  <c r="BT58" i="13"/>
  <c r="O44" i="9"/>
  <c r="BU44" i="9" s="1" a="1"/>
  <c r="BU44" i="9" s="1"/>
  <c r="BT59" i="12"/>
  <c r="BT91" i="12"/>
  <c r="BT67" i="12"/>
  <c r="BT99" i="12"/>
  <c r="BS75" i="2"/>
  <c r="BT66" i="1"/>
  <c r="BT84" i="1"/>
  <c r="O25" i="14"/>
  <c r="BU25" i="14" s="1" a="1"/>
  <c r="BU25" i="14" s="1"/>
  <c r="BS59" i="3"/>
  <c r="BS91" i="3"/>
  <c r="BT109" i="12"/>
  <c r="BT77" i="12"/>
  <c r="P35" i="16"/>
  <c r="BV35" i="16" s="1" a="1"/>
  <c r="BV35" i="16" s="1"/>
  <c r="P36" i="6"/>
  <c r="BV36" i="6" s="1" a="1"/>
  <c r="BV36" i="6" s="1"/>
  <c r="P43" i="5"/>
  <c r="BV43" i="5" s="1" a="1"/>
  <c r="BV43" i="5" s="1"/>
  <c r="O28" i="17"/>
  <c r="BU28" i="17" s="1" a="1"/>
  <c r="BU28" i="17" s="1"/>
  <c r="O33" i="13"/>
  <c r="BU33" i="13" s="1" a="1"/>
  <c r="BU33" i="13" s="1"/>
  <c r="BT97" i="7"/>
  <c r="P19" i="1"/>
  <c r="BV19" i="1" s="1" a="1"/>
  <c r="BV19" i="1" s="1"/>
  <c r="O41" i="10"/>
  <c r="BU41" i="10" s="1" a="1"/>
  <c r="BU41" i="10" s="1"/>
  <c r="P44" i="6"/>
  <c r="BV44" i="6" s="1" a="1"/>
  <c r="BV44" i="6" s="1"/>
  <c r="P35" i="10"/>
  <c r="BV35" i="10" s="1" a="1"/>
  <c r="BV35" i="10" s="1"/>
  <c r="P20" i="12"/>
  <c r="BV20" i="12" s="1" a="1"/>
  <c r="BV20" i="12" s="1"/>
  <c r="P21" i="1"/>
  <c r="BV21" i="1" s="1" a="1"/>
  <c r="BV21" i="1" s="1"/>
  <c r="P23" i="1"/>
  <c r="BV23" i="1" s="1" a="1"/>
  <c r="BV23" i="1" s="1"/>
  <c r="P28" i="12"/>
  <c r="BV28" i="12" s="1" a="1"/>
  <c r="BV28" i="12" s="1"/>
  <c r="BT76" i="1"/>
  <c r="BS68" i="3"/>
  <c r="O29" i="5"/>
  <c r="BU29" i="5" s="1" a="1"/>
  <c r="BU29" i="5" s="1"/>
  <c r="P20" i="2"/>
  <c r="BV20" i="2" s="1" a="1"/>
  <c r="BV20" i="2" s="1"/>
  <c r="P19" i="11"/>
  <c r="BV19" i="11" s="1" a="1"/>
  <c r="BV19" i="11" s="1"/>
  <c r="P35" i="7"/>
  <c r="BV35" i="7" s="1" a="1"/>
  <c r="BV35" i="7" s="1"/>
  <c r="O37" i="20"/>
  <c r="BU37" i="20" s="1" a="1"/>
  <c r="BU37" i="20" s="1"/>
  <c r="BT106" i="7"/>
  <c r="O36" i="2"/>
  <c r="BU36" i="2" s="1" a="1"/>
  <c r="BU36" i="2" s="1"/>
  <c r="BT69" i="1"/>
  <c r="BT68" i="12"/>
  <c r="BT100" i="12"/>
  <c r="O29" i="4"/>
  <c r="BU29" i="4" s="1" a="1"/>
  <c r="BU29" i="4" s="1"/>
  <c r="O26" i="10"/>
  <c r="BU26" i="10" s="1" a="1"/>
  <c r="BU26" i="10" s="1"/>
  <c r="P33" i="21"/>
  <c r="BV33" i="21" s="1" a="1"/>
  <c r="BV33" i="21" s="1"/>
  <c r="P33" i="11"/>
  <c r="BV33" i="11" s="1" a="1"/>
  <c r="BV33" i="11" s="1"/>
  <c r="P31" i="15"/>
  <c r="BV31" i="15" s="1" a="1"/>
  <c r="BV31" i="15" s="1"/>
  <c r="P44" i="19"/>
  <c r="BV44" i="19" s="1" a="1"/>
  <c r="BV44" i="19" s="1"/>
  <c r="P41" i="12"/>
  <c r="BV41" i="12" s="1" a="1"/>
  <c r="BV41" i="12" s="1"/>
  <c r="BT107" i="12"/>
  <c r="O37" i="4"/>
  <c r="BU37" i="4" s="1" a="1"/>
  <c r="BU37" i="4" s="1"/>
  <c r="P41" i="18"/>
  <c r="BV41" i="18" s="1" a="1"/>
  <c r="BV41" i="18" s="1"/>
  <c r="P16" i="19"/>
  <c r="BV16" i="19" s="1" a="1"/>
  <c r="BV16" i="19" s="1"/>
  <c r="O15" i="19"/>
  <c r="BU15" i="19" s="1" a="1"/>
  <c r="BU15" i="19" s="1"/>
  <c r="P17" i="8"/>
  <c r="BV17" i="8" s="1" a="1"/>
  <c r="BV17" i="8" s="1"/>
  <c r="O30" i="2"/>
  <c r="BU30" i="2" s="1" a="1"/>
  <c r="BU30" i="2" s="1"/>
  <c r="P36" i="20"/>
  <c r="BV36" i="20" s="1" a="1"/>
  <c r="BV36" i="20" s="1"/>
  <c r="O45" i="4"/>
  <c r="BU45" i="4" s="1" a="1"/>
  <c r="BU45" i="4" s="1"/>
  <c r="O34" i="9"/>
  <c r="BU34" i="9" s="1" a="1"/>
  <c r="BU34" i="9" s="1"/>
  <c r="P23" i="15"/>
  <c r="BV23" i="15" s="1" a="1"/>
  <c r="BV23" i="15" s="1"/>
  <c r="O25" i="16"/>
  <c r="BU25" i="16" s="1" a="1"/>
  <c r="BU25" i="16" s="1"/>
  <c r="O15" i="10"/>
  <c r="BU15" i="10" s="1" a="1"/>
  <c r="BU15" i="10" s="1"/>
  <c r="N47" i="10"/>
  <c r="O20" i="3"/>
  <c r="BU20" i="3" s="1" a="1"/>
  <c r="BU20" i="3" s="1"/>
  <c r="P36" i="5"/>
  <c r="BV36" i="5" s="1" a="1"/>
  <c r="BV36" i="5" s="1"/>
  <c r="P31" i="2"/>
  <c r="BV31" i="2" s="1" a="1"/>
  <c r="BV31" i="2" s="1"/>
  <c r="O44" i="21"/>
  <c r="BU44" i="21" s="1" a="1"/>
  <c r="BU44" i="21" s="1"/>
  <c r="P32" i="12"/>
  <c r="BV32" i="12" s="1" a="1"/>
  <c r="BV32" i="12" s="1"/>
  <c r="P16" i="6"/>
  <c r="BV16" i="6" s="1" a="1"/>
  <c r="BV16" i="6" s="1"/>
  <c r="P38" i="12"/>
  <c r="BV38" i="12" s="1" a="1"/>
  <c r="BV38" i="12" s="1"/>
  <c r="P40" i="20"/>
  <c r="BV40" i="20" s="1" a="1"/>
  <c r="BV40" i="20" s="1"/>
  <c r="BT112" i="12"/>
  <c r="O26" i="2"/>
  <c r="BU26" i="2" s="1" a="1"/>
  <c r="BU26" i="2" s="1"/>
  <c r="P41" i="1"/>
  <c r="BV41" i="1" s="1" a="1"/>
  <c r="BV41" i="1" s="1"/>
  <c r="P24" i="19"/>
  <c r="BV24" i="19" s="1" a="1"/>
  <c r="BV24" i="19" s="1"/>
  <c r="O34" i="4"/>
  <c r="BU34" i="4" s="1" a="1"/>
  <c r="BU34" i="4" s="1"/>
  <c r="O21" i="11"/>
  <c r="BU21" i="11" s="1" a="1"/>
  <c r="BU21" i="11" s="1"/>
  <c r="O30" i="21"/>
  <c r="BU30" i="21" s="1" a="1"/>
  <c r="BU30" i="21" s="1"/>
  <c r="P25" i="10"/>
  <c r="BV25" i="10" s="1" a="1"/>
  <c r="BV25" i="10" s="1"/>
  <c r="O23" i="2"/>
  <c r="BU23" i="2" s="1" a="1"/>
  <c r="BU23" i="2" s="1"/>
  <c r="O23" i="17"/>
  <c r="BU23" i="17" s="1" a="1"/>
  <c r="BU23" i="17" s="1"/>
  <c r="O28" i="2"/>
  <c r="BU28" i="2" s="1" a="1"/>
  <c r="BU28" i="2" s="1"/>
  <c r="P38" i="18"/>
  <c r="BV38" i="18" s="1" a="1"/>
  <c r="BV38" i="18" s="1"/>
  <c r="O40" i="17"/>
  <c r="BU40" i="17" s="1" a="1"/>
  <c r="BU40" i="17" s="1"/>
  <c r="P37" i="9"/>
  <c r="BV37" i="9" s="1" a="1"/>
  <c r="BV37" i="9" s="1"/>
  <c r="P44" i="18"/>
  <c r="BV44" i="18" s="1" a="1"/>
  <c r="BV44" i="18" s="1"/>
  <c r="P40" i="19"/>
  <c r="BV40" i="19" s="1" a="1"/>
  <c r="BV40" i="19" s="1"/>
  <c r="O42" i="2"/>
  <c r="BU42" i="2" s="1" a="1"/>
  <c r="BU42" i="2" s="1"/>
  <c r="BT94" i="12"/>
  <c r="BT92" i="12"/>
  <c r="O21" i="2"/>
  <c r="BU21" i="2" s="1" a="1"/>
  <c r="BU21" i="2" s="1"/>
  <c r="O44" i="16"/>
  <c r="BU44" i="16" s="1" a="1"/>
  <c r="BU44" i="16" s="1"/>
  <c r="O26" i="9"/>
  <c r="BU26" i="9" s="1" a="1"/>
  <c r="BU26" i="9" s="1"/>
  <c r="O46" i="18"/>
  <c r="BU46" i="18" s="1" a="1"/>
  <c r="BU46" i="18" s="1"/>
  <c r="P36" i="4"/>
  <c r="BV36" i="4" s="1" a="1"/>
  <c r="BV36" i="4" s="1"/>
  <c r="P43" i="14"/>
  <c r="BV43" i="14" s="1" a="1"/>
  <c r="BV43" i="14" s="1"/>
  <c r="O41" i="20"/>
  <c r="BU41" i="20" s="1" a="1"/>
  <c r="BU41" i="20" s="1"/>
  <c r="P42" i="17"/>
  <c r="BV42" i="17" s="1" a="1"/>
  <c r="BV42" i="17" s="1"/>
  <c r="P45" i="8"/>
  <c r="BV45" i="8" s="1" a="1"/>
  <c r="BV45" i="8" s="1"/>
  <c r="O37" i="17"/>
  <c r="BU37" i="17" s="1" a="1"/>
  <c r="BU37" i="17" s="1"/>
  <c r="O22" i="12"/>
  <c r="BU22" i="12" s="1" a="1"/>
  <c r="BU22" i="12" s="1"/>
  <c r="P23" i="12"/>
  <c r="BV23" i="12" s="1" a="1"/>
  <c r="BV23" i="12" s="1"/>
  <c r="O25" i="17"/>
  <c r="BU25" i="17" s="1" a="1"/>
  <c r="BU25" i="17" s="1"/>
  <c r="P31" i="20"/>
  <c r="BV31" i="20" s="1" a="1"/>
  <c r="BV31" i="20" s="1"/>
  <c r="O18" i="19"/>
  <c r="BU18" i="19" s="1" a="1"/>
  <c r="BU18" i="19" s="1"/>
  <c r="O40" i="13"/>
  <c r="BU40" i="13" s="1" a="1"/>
  <c r="BU40" i="13" s="1"/>
  <c r="O27" i="7"/>
  <c r="BU27" i="7" s="1" a="1"/>
  <c r="BU27" i="7" s="1"/>
  <c r="O17" i="2"/>
  <c r="BU17" i="2" s="1" a="1"/>
  <c r="BU17" i="2" s="1"/>
  <c r="O36" i="3"/>
  <c r="BU36" i="3" s="1" a="1"/>
  <c r="BU36" i="3" s="1"/>
  <c r="P33" i="7"/>
  <c r="BV33" i="7" s="1" a="1"/>
  <c r="BV33" i="7" s="1"/>
  <c r="P44" i="14"/>
  <c r="BV44" i="14" s="1" a="1"/>
  <c r="BV44" i="14" s="1"/>
  <c r="P34" i="17"/>
  <c r="BV34" i="17" s="1" a="1"/>
  <c r="BV34" i="17" s="1"/>
  <c r="O38" i="16"/>
  <c r="BU38" i="16" s="1" a="1"/>
  <c r="BU38" i="16" s="1"/>
  <c r="P22" i="9"/>
  <c r="BV22" i="9" s="1" a="1"/>
  <c r="BV22" i="9" s="1"/>
  <c r="O33" i="4"/>
  <c r="BU33" i="4" s="1" a="1"/>
  <c r="BU33" i="4" s="1"/>
  <c r="O21" i="20"/>
  <c r="BU21" i="20" s="1" a="1"/>
  <c r="BU21" i="20" s="1"/>
  <c r="O43" i="12"/>
  <c r="BU43" i="12" s="1" a="1"/>
  <c r="BU43" i="12" s="1"/>
  <c r="P20" i="8"/>
  <c r="BV20" i="8" s="1" a="1"/>
  <c r="BV20" i="8" s="1"/>
  <c r="O42" i="16"/>
  <c r="BU42" i="16" s="1" a="1"/>
  <c r="BU42" i="16" s="1"/>
  <c r="O18" i="8"/>
  <c r="BU18" i="8" s="1" a="1"/>
  <c r="BU18" i="8" s="1"/>
  <c r="O17" i="6"/>
  <c r="BU17" i="6" s="1" a="1"/>
  <c r="BU17" i="6" s="1"/>
  <c r="O16" i="12"/>
  <c r="BU16" i="12" s="1" a="1"/>
  <c r="BU16" i="12" s="1"/>
  <c r="P38" i="7"/>
  <c r="BV38" i="7" s="1" a="1"/>
  <c r="BV38" i="7" s="1"/>
  <c r="BS55" i="21"/>
  <c r="BS63" i="21"/>
  <c r="BS71" i="21"/>
  <c r="BS76" i="21"/>
  <c r="BS84" i="21"/>
  <c r="BS56" i="21"/>
  <c r="BS64" i="21"/>
  <c r="BS77" i="21"/>
  <c r="BS85" i="21"/>
  <c r="BS57" i="21"/>
  <c r="BS65" i="21"/>
  <c r="BS78" i="21"/>
  <c r="BS58" i="21"/>
  <c r="BS66" i="21"/>
  <c r="BS59" i="21"/>
  <c r="BS67" i="21"/>
  <c r="BS72" i="21"/>
  <c r="BS80" i="21"/>
  <c r="BS60" i="21"/>
  <c r="BS68" i="21"/>
  <c r="BS73" i="21"/>
  <c r="BS81" i="21"/>
  <c r="BS61" i="21"/>
  <c r="BS69" i="21"/>
  <c r="BS74" i="21"/>
  <c r="BS82" i="21"/>
  <c r="BS62" i="21"/>
  <c r="BS70" i="21"/>
  <c r="BS75" i="21"/>
  <c r="BS83" i="21"/>
  <c r="O19" i="7"/>
  <c r="BU19" i="7" s="1" a="1"/>
  <c r="BU19" i="7" s="1"/>
  <c r="P20" i="17"/>
  <c r="BV20" i="17" s="1" a="1"/>
  <c r="BV20" i="17" s="1"/>
  <c r="P42" i="18"/>
  <c r="BV42" i="18" s="1" a="1"/>
  <c r="BV42" i="18" s="1"/>
  <c r="P32" i="7"/>
  <c r="BV32" i="7" s="1" a="1"/>
  <c r="BV32" i="7" s="1"/>
  <c r="P23" i="6"/>
  <c r="BV23" i="6" s="1" a="1"/>
  <c r="BV23" i="6" s="1"/>
  <c r="O40" i="15"/>
  <c r="BU40" i="15" s="1" a="1"/>
  <c r="BU40" i="15" s="1"/>
  <c r="O40" i="18"/>
  <c r="BU40" i="18" s="1" a="1"/>
  <c r="BU40" i="18" s="1"/>
  <c r="P38" i="15"/>
  <c r="BV38" i="15" s="1" a="1"/>
  <c r="BV38" i="15" s="1"/>
  <c r="BT64" i="12"/>
  <c r="O19" i="2"/>
  <c r="BU19" i="2" s="1" a="1"/>
  <c r="BU19" i="2" s="1"/>
  <c r="P25" i="2"/>
  <c r="BV25" i="2" s="1" a="1"/>
  <c r="BV25" i="2" s="1"/>
  <c r="O26" i="18"/>
  <c r="BU26" i="18" s="1" a="1"/>
  <c r="BU26" i="18" s="1"/>
  <c r="BT64" i="13"/>
  <c r="BT96" i="13"/>
  <c r="O28" i="21"/>
  <c r="BU28" i="21" s="1" a="1"/>
  <c r="BU28" i="21" s="1"/>
  <c r="O40" i="11"/>
  <c r="BU40" i="11" s="1" a="1"/>
  <c r="BU40" i="11" s="1"/>
  <c r="O41" i="4"/>
  <c r="BU41" i="4" s="1" a="1"/>
  <c r="BU41" i="4" s="1"/>
  <c r="P23" i="7"/>
  <c r="BV23" i="7" s="1" a="1"/>
  <c r="BV23" i="7" s="1"/>
  <c r="O31" i="8"/>
  <c r="BU31" i="8" s="1" a="1"/>
  <c r="BU31" i="8" s="1"/>
  <c r="P46" i="6"/>
  <c r="BV46" i="6" s="1" a="1"/>
  <c r="BV46" i="6" s="1"/>
  <c r="O26" i="15"/>
  <c r="BU26" i="15" s="1" a="1"/>
  <c r="BU26" i="15" s="1"/>
  <c r="P16" i="8"/>
  <c r="BV16" i="8" s="1" a="1"/>
  <c r="BV16" i="8" s="1"/>
  <c r="BS64" i="3"/>
  <c r="O29" i="20"/>
  <c r="BU29" i="20" s="1" a="1"/>
  <c r="BU29" i="20" s="1"/>
  <c r="P39" i="21"/>
  <c r="BV39" i="21" s="1" a="1"/>
  <c r="BV39" i="21" s="1"/>
  <c r="P33" i="5"/>
  <c r="BV33" i="5" s="1" a="1"/>
  <c r="BV33" i="5" s="1"/>
  <c r="O20" i="16"/>
  <c r="BU20" i="16" s="1" a="1"/>
  <c r="BU20" i="16" s="1"/>
  <c r="P21" i="12"/>
  <c r="BV21" i="12" s="1" a="1"/>
  <c r="BV21" i="12" s="1"/>
  <c r="O33" i="3"/>
  <c r="BU33" i="3" s="1" a="1"/>
  <c r="BU33" i="3" s="1"/>
  <c r="O45" i="5"/>
  <c r="BU45" i="5" s="1" a="1"/>
  <c r="BU45" i="5" s="1"/>
  <c r="P25" i="13"/>
  <c r="BV25" i="13" s="1" a="1"/>
  <c r="BV25" i="13" s="1"/>
  <c r="O46" i="15"/>
  <c r="BU46" i="15" s="1" a="1"/>
  <c r="BU46" i="15" s="1"/>
  <c r="O37" i="11"/>
  <c r="BU37" i="11" s="1" a="1"/>
  <c r="BU37" i="11" s="1"/>
  <c r="BT84" i="13"/>
  <c r="BT120" i="13"/>
  <c r="BT123" i="13" s="1"/>
  <c r="BT116" i="13" s="1"/>
  <c r="O35" i="21"/>
  <c r="BU35" i="21" s="1" a="1"/>
  <c r="BU35" i="21" s="1"/>
  <c r="P39" i="2"/>
  <c r="BV39" i="2" s="1" a="1"/>
  <c r="BV39" i="2" s="1"/>
  <c r="O15" i="17"/>
  <c r="BU15" i="17" s="1" a="1"/>
  <c r="BU15" i="17" s="1"/>
  <c r="N47" i="17"/>
  <c r="P42" i="3"/>
  <c r="BV42" i="3" s="1" a="1"/>
  <c r="BV42" i="3" s="1"/>
  <c r="P44" i="1"/>
  <c r="BV44" i="1" s="1" a="1"/>
  <c r="BV44" i="1" s="1"/>
  <c r="O34" i="14"/>
  <c r="BU34" i="14" s="1" a="1"/>
  <c r="BU34" i="14" s="1"/>
  <c r="P37" i="19"/>
  <c r="BV37" i="19" s="1" a="1"/>
  <c r="BV37" i="19" s="1"/>
  <c r="BT70" i="13"/>
  <c r="BT102" i="13"/>
  <c r="O41" i="13"/>
  <c r="BU41" i="13" s="1" a="1"/>
  <c r="BU41" i="13" s="1"/>
  <c r="P20" i="1"/>
  <c r="BV20" i="1" s="1" a="1"/>
  <c r="BV20" i="1" s="1"/>
  <c r="P33" i="14"/>
  <c r="BV33" i="14" s="1" a="1"/>
  <c r="BV33" i="14" s="1"/>
  <c r="O39" i="10"/>
  <c r="BU39" i="10" s="1" a="1"/>
  <c r="BU39" i="10" s="1"/>
  <c r="O34" i="11"/>
  <c r="BU34" i="11" s="1" a="1"/>
  <c r="BU34" i="11" s="1"/>
  <c r="P38" i="21"/>
  <c r="BV38" i="21" s="1" a="1"/>
  <c r="BV38" i="21" s="1"/>
  <c r="O25" i="3"/>
  <c r="BU25" i="3" s="1" a="1"/>
  <c r="BU25" i="3" s="1"/>
  <c r="P34" i="16"/>
  <c r="BV34" i="16" s="1" a="1"/>
  <c r="BV34" i="16" s="1"/>
  <c r="P36" i="17"/>
  <c r="BV36" i="17" s="1" a="1"/>
  <c r="BV36" i="17" s="1"/>
  <c r="O34" i="19"/>
  <c r="BU34" i="19" s="1" a="1"/>
  <c r="BU34" i="19" s="1"/>
  <c r="P21" i="8"/>
  <c r="BV21" i="8" s="1" a="1"/>
  <c r="BV21" i="8" s="1"/>
  <c r="P45" i="13"/>
  <c r="BV45" i="13" s="1" a="1"/>
  <c r="BV45" i="13" s="1"/>
  <c r="P22" i="6"/>
  <c r="BV22" i="6" s="1" a="1"/>
  <c r="BV22" i="6" s="1"/>
  <c r="O39" i="9"/>
  <c r="BU39" i="9" s="1" a="1"/>
  <c r="BU39" i="9" s="1"/>
  <c r="O16" i="10"/>
  <c r="BU16" i="10" s="1" a="1"/>
  <c r="BU16" i="10" s="1"/>
  <c r="P33" i="16"/>
  <c r="BV33" i="16" s="1" a="1"/>
  <c r="BV33" i="16" s="1"/>
  <c r="O32" i="6"/>
  <c r="BU32" i="6" s="1" a="1"/>
  <c r="BU32" i="6" s="1"/>
  <c r="P27" i="20"/>
  <c r="BV27" i="20" s="1" a="1"/>
  <c r="BV27" i="20" s="1"/>
  <c r="P42" i="1"/>
  <c r="BV42" i="1" s="1" a="1"/>
  <c r="BV42" i="1" s="1"/>
  <c r="P26" i="14"/>
  <c r="BV26" i="14" s="1" a="1"/>
  <c r="BV26" i="14" s="1"/>
  <c r="P25" i="12"/>
  <c r="BV25" i="12" s="1" a="1"/>
  <c r="BV25" i="12" s="1"/>
  <c r="P25" i="9"/>
  <c r="BV25" i="9" s="1" a="1"/>
  <c r="BV25" i="9" s="1"/>
  <c r="P41" i="15"/>
  <c r="BV41" i="15" s="1" a="1"/>
  <c r="BV41" i="15" s="1"/>
  <c r="P18" i="20"/>
  <c r="BV18" i="20" s="1" a="1"/>
  <c r="BV18" i="20" s="1"/>
  <c r="P31" i="13"/>
  <c r="BV31" i="13" s="1" a="1"/>
  <c r="BV31" i="13" s="1"/>
  <c r="O24" i="12"/>
  <c r="BU24" i="12" s="1" a="1"/>
  <c r="BU24" i="12" s="1"/>
  <c r="P35" i="3"/>
  <c r="BV35" i="3" s="1" a="1"/>
  <c r="BV35" i="3" s="1"/>
  <c r="BS74" i="1" l="1"/>
  <c r="BR101" i="16"/>
  <c r="P28" i="16"/>
  <c r="BV28" i="16" s="1" a="1"/>
  <c r="BV28" i="16" s="1"/>
  <c r="P23" i="16"/>
  <c r="BV23" i="16" s="1" a="1"/>
  <c r="BV23" i="16" s="1"/>
  <c r="P36" i="16"/>
  <c r="BV36" i="16" s="1" a="1"/>
  <c r="BV36" i="16" s="1"/>
  <c r="P19" i="16"/>
  <c r="BV19" i="16" s="1" a="1"/>
  <c r="BV19" i="16" s="1"/>
  <c r="P29" i="16"/>
  <c r="BV29" i="16" s="1" a="1"/>
  <c r="BV29" i="16" s="1"/>
  <c r="BT69" i="16"/>
  <c r="P32" i="13"/>
  <c r="BV32" i="13" s="1" a="1"/>
  <c r="BV32" i="13" s="1"/>
  <c r="BS83" i="7"/>
  <c r="BS63" i="18"/>
  <c r="N47" i="19"/>
  <c r="P25" i="18"/>
  <c r="BV25" i="18" s="1" a="1"/>
  <c r="BV25" i="18" s="1"/>
  <c r="BT24" i="2" a="1"/>
  <c r="BT24" i="2" s="1"/>
  <c r="O24" i="2"/>
  <c r="P20" i="10"/>
  <c r="BV20" i="10" s="1" a="1"/>
  <c r="BV20" i="10" s="1"/>
  <c r="P17" i="9"/>
  <c r="BV17" i="9" s="1" a="1"/>
  <c r="BV17" i="9" s="1"/>
  <c r="P20" i="5"/>
  <c r="BV20" i="5" s="1" a="1"/>
  <c r="BV20" i="5" s="1"/>
  <c r="BS69" i="5"/>
  <c r="BT27" i="15" a="1"/>
  <c r="BT27" i="15" s="1"/>
  <c r="O27" i="15"/>
  <c r="P32" i="17"/>
  <c r="BV32" i="17" s="1" a="1"/>
  <c r="BV32" i="17" s="1"/>
  <c r="P16" i="2"/>
  <c r="BV16" i="2" s="1" a="1"/>
  <c r="BV16" i="2" s="1"/>
  <c r="P40" i="21"/>
  <c r="BV40" i="21" s="1" a="1"/>
  <c r="BV40" i="21" s="1"/>
  <c r="BS79" i="21"/>
  <c r="P36" i="15"/>
  <c r="BV36" i="15" s="1" a="1"/>
  <c r="BV36" i="15" s="1"/>
  <c r="P30" i="5"/>
  <c r="BV30" i="5" s="1" a="1"/>
  <c r="BV30" i="5" s="1"/>
  <c r="BS77" i="4"/>
  <c r="P21" i="16"/>
  <c r="BV21" i="16" s="1" a="1"/>
  <c r="BV21" i="16" s="1"/>
  <c r="P28" i="7"/>
  <c r="BV28" i="7" s="1" a="1"/>
  <c r="BV28" i="7" s="1"/>
  <c r="P30" i="3"/>
  <c r="BV30" i="3" s="1" a="1"/>
  <c r="BV30" i="3" s="1"/>
  <c r="P33" i="1"/>
  <c r="BV33" i="1" s="1" a="1"/>
  <c r="BV33" i="1" s="1"/>
  <c r="P28" i="9"/>
  <c r="BV28" i="9" s="1" a="1"/>
  <c r="BV28" i="9" s="1"/>
  <c r="O21" i="5"/>
  <c r="BU21" i="5" s="1" a="1"/>
  <c r="BU21" i="5" s="1"/>
  <c r="P22" i="7"/>
  <c r="BV22" i="7" s="1" a="1"/>
  <c r="BV22" i="7" s="1"/>
  <c r="P46" i="12"/>
  <c r="BV46" i="12" s="1" a="1"/>
  <c r="BV46" i="12" s="1"/>
  <c r="P17" i="21"/>
  <c r="BV17" i="21" s="1" a="1"/>
  <c r="BV17" i="21" s="1"/>
  <c r="P17" i="16"/>
  <c r="BV17" i="16" s="1" a="1"/>
  <c r="BV17" i="16" s="1"/>
  <c r="P40" i="9"/>
  <c r="BV40" i="9" s="1" a="1"/>
  <c r="BV40" i="9" s="1"/>
  <c r="P19" i="9"/>
  <c r="BV19" i="9" s="1" a="1"/>
  <c r="BV19" i="9" s="1"/>
  <c r="BT37" i="7" a="1"/>
  <c r="BT37" i="7" s="1"/>
  <c r="O37" i="7"/>
  <c r="BS68" i="15"/>
  <c r="BS100" i="15"/>
  <c r="P44" i="13"/>
  <c r="BV44" i="13" s="1" a="1"/>
  <c r="BV44" i="13" s="1"/>
  <c r="N47" i="2"/>
  <c r="O38" i="19"/>
  <c r="BU38" i="19" s="1" a="1"/>
  <c r="BU38" i="19" s="1"/>
  <c r="BT45" i="7" a="1"/>
  <c r="BT45" i="7" s="1"/>
  <c r="O45" i="7"/>
  <c r="O21" i="21"/>
  <c r="O25" i="1"/>
  <c r="BT33" i="20" a="1"/>
  <c r="BT33" i="20" s="1"/>
  <c r="O33" i="20"/>
  <c r="N47" i="14"/>
  <c r="BT15" i="3" a="1"/>
  <c r="BT15" i="3" s="1"/>
  <c r="O15" i="3"/>
  <c r="O47" i="3" s="1"/>
  <c r="O24" i="6"/>
  <c r="BU24" i="6" s="1" a="1"/>
  <c r="BU24" i="6" s="1"/>
  <c r="P41" i="19"/>
  <c r="BV41" i="19" s="1" a="1"/>
  <c r="BV41" i="19" s="1"/>
  <c r="BS67" i="9"/>
  <c r="N47" i="6"/>
  <c r="O45" i="6"/>
  <c r="BU45" i="6" s="1" a="1"/>
  <c r="BU45" i="6" s="1"/>
  <c r="P45" i="15"/>
  <c r="BV45" i="15" s="1" a="1"/>
  <c r="BV45" i="15" s="1"/>
  <c r="BT99" i="11"/>
  <c r="O28" i="11"/>
  <c r="BT26" i="17" a="1"/>
  <c r="BT26" i="17" s="1"/>
  <c r="O26" i="17"/>
  <c r="BS109" i="5"/>
  <c r="BS77" i="5"/>
  <c r="P28" i="4"/>
  <c r="BV28" i="4" s="1" a="1"/>
  <c r="BV28" i="4" s="1"/>
  <c r="N47" i="5"/>
  <c r="P31" i="3"/>
  <c r="BV31" i="3" s="1" a="1"/>
  <c r="BV31" i="3" s="1"/>
  <c r="P31" i="5"/>
  <c r="BV31" i="5" s="1" a="1"/>
  <c r="BV31" i="5" s="1"/>
  <c r="BS65" i="17"/>
  <c r="BS60" i="10"/>
  <c r="O39" i="18"/>
  <c r="BT29" i="8" a="1"/>
  <c r="BT29" i="8" s="1"/>
  <c r="O29" i="8"/>
  <c r="P42" i="6"/>
  <c r="BV42" i="6" s="1" a="1"/>
  <c r="BV42" i="6" s="1"/>
  <c r="P21" i="9"/>
  <c r="BV21" i="9" s="1" a="1"/>
  <c r="BV21" i="9" s="1"/>
  <c r="BS69" i="6"/>
  <c r="BS61" i="3"/>
  <c r="BT23" i="4" a="1"/>
  <c r="BT23" i="4" s="1"/>
  <c r="O23" i="4"/>
  <c r="O22" i="13"/>
  <c r="BU22" i="13" s="1" a="1"/>
  <c r="BU22" i="13" s="1"/>
  <c r="BS108" i="9"/>
  <c r="BT9" i="11"/>
  <c r="BT44" i="7" a="1"/>
  <c r="BT44" i="7" s="1"/>
  <c r="O44" i="7"/>
  <c r="BT29" i="17" a="1"/>
  <c r="BT29" i="17" s="1"/>
  <c r="O29" i="17"/>
  <c r="P28" i="14"/>
  <c r="BV28" i="14" s="1" a="1"/>
  <c r="BV28" i="14" s="1"/>
  <c r="N47" i="11"/>
  <c r="BS82" i="4"/>
  <c r="BT21" i="10" a="1"/>
  <c r="BT21" i="10" s="1"/>
  <c r="O21" i="10"/>
  <c r="O47" i="10" s="1"/>
  <c r="BT35" i="1" a="1"/>
  <c r="BT35" i="1" s="1"/>
  <c r="O35" i="1"/>
  <c r="P31" i="9"/>
  <c r="BV31" i="9" s="1" a="1"/>
  <c r="BV31" i="9" s="1"/>
  <c r="O35" i="8"/>
  <c r="BU35" i="8" s="1" a="1"/>
  <c r="BU35" i="8" s="1"/>
  <c r="BT38" i="17" a="1"/>
  <c r="BT38" i="17" s="1"/>
  <c r="O38" i="17"/>
  <c r="P21" i="7"/>
  <c r="BV21" i="7" s="1" a="1"/>
  <c r="BV21" i="7" s="1"/>
  <c r="P31" i="6"/>
  <c r="BV31" i="6" s="1" a="1"/>
  <c r="BV31" i="6" s="1"/>
  <c r="P27" i="5"/>
  <c r="BV27" i="5" s="1" a="1"/>
  <c r="BV27" i="5" s="1"/>
  <c r="P26" i="11"/>
  <c r="BV26" i="11" s="1" a="1"/>
  <c r="BV26" i="11" s="1"/>
  <c r="P36" i="13"/>
  <c r="BV36" i="13" s="1" a="1"/>
  <c r="BV36" i="13" s="1"/>
  <c r="BS64" i="11"/>
  <c r="P31" i="1"/>
  <c r="BV31" i="1" s="1" a="1"/>
  <c r="BV31" i="1" s="1"/>
  <c r="P38" i="13"/>
  <c r="BV38" i="13" s="1" a="1"/>
  <c r="BV38" i="13" s="1"/>
  <c r="N47" i="7"/>
  <c r="P38" i="11"/>
  <c r="BV38" i="11" s="1" a="1"/>
  <c r="BV38" i="11" s="1"/>
  <c r="P45" i="1"/>
  <c r="BV45" i="1" s="1" a="1"/>
  <c r="BV45" i="1" s="1"/>
  <c r="O40" i="7"/>
  <c r="BU40" i="7" s="1" a="1"/>
  <c r="BU40" i="7" s="1"/>
  <c r="P17" i="11"/>
  <c r="BV17" i="11" s="1" a="1"/>
  <c r="BV17" i="11" s="1"/>
  <c r="P23" i="10"/>
  <c r="BV23" i="10" s="1" a="1"/>
  <c r="BV23" i="10" s="1"/>
  <c r="P41" i="11"/>
  <c r="BV41" i="11" s="1" a="1"/>
  <c r="BV41" i="11" s="1"/>
  <c r="P25" i="7"/>
  <c r="BV25" i="7" s="1" a="1"/>
  <c r="BV25" i="7" s="1"/>
  <c r="P39" i="12"/>
  <c r="BV39" i="12" s="1" a="1"/>
  <c r="BV39" i="12" s="1"/>
  <c r="BS96" i="11"/>
  <c r="P45" i="18"/>
  <c r="BV45" i="18" s="1" a="1"/>
  <c r="BV45" i="18" s="1"/>
  <c r="BT35" i="9" a="1"/>
  <c r="BT35" i="9" s="1"/>
  <c r="O35" i="9"/>
  <c r="P21" i="15"/>
  <c r="BV21" i="15" s="1" a="1"/>
  <c r="BV21" i="15" s="1"/>
  <c r="P19" i="3"/>
  <c r="BV19" i="3" s="1" a="1"/>
  <c r="BV19" i="3" s="1"/>
  <c r="P29" i="21"/>
  <c r="BV29" i="21" s="1" a="1"/>
  <c r="BV29" i="21" s="1"/>
  <c r="BT30" i="6" a="1"/>
  <c r="BT30" i="6" s="1"/>
  <c r="O30" i="6"/>
  <c r="P19" i="13"/>
  <c r="BV19" i="13" s="1" a="1"/>
  <c r="BV19" i="13" s="1"/>
  <c r="P44" i="15"/>
  <c r="BV44" i="15" s="1" a="1"/>
  <c r="BV44" i="15" s="1"/>
  <c r="BS74" i="4"/>
  <c r="BT39" i="14" a="1"/>
  <c r="BT39" i="14" s="1"/>
  <c r="O39" i="14"/>
  <c r="P45" i="16"/>
  <c r="BV45" i="16" s="1" a="1"/>
  <c r="BV45" i="16" s="1"/>
  <c r="P38" i="1"/>
  <c r="BV38" i="1" s="1" a="1"/>
  <c r="BV38" i="1" s="1"/>
  <c r="P40" i="3"/>
  <c r="BV40" i="3" s="1" a="1"/>
  <c r="BV40" i="3" s="1"/>
  <c r="P17" i="10"/>
  <c r="BV17" i="10" s="1" a="1"/>
  <c r="BV17" i="10" s="1"/>
  <c r="P41" i="16"/>
  <c r="BV41" i="16" s="1" a="1"/>
  <c r="BV41" i="16" s="1"/>
  <c r="BT24" i="18" a="1"/>
  <c r="BT24" i="18" s="1"/>
  <c r="O24" i="18"/>
  <c r="P27" i="2"/>
  <c r="BV27" i="2" s="1" a="1"/>
  <c r="BV27" i="2" s="1"/>
  <c r="P27" i="8"/>
  <c r="BV27" i="8" s="1" a="1"/>
  <c r="BV27" i="8" s="1"/>
  <c r="BT44" i="12" a="1"/>
  <c r="BT44" i="12" s="1"/>
  <c r="O44" i="12"/>
  <c r="P38" i="8"/>
  <c r="BV38" i="8" s="1" a="1"/>
  <c r="BV38" i="8" s="1"/>
  <c r="P43" i="19"/>
  <c r="BV43" i="19" s="1" a="1"/>
  <c r="BV43" i="19" s="1"/>
  <c r="BT35" i="4" a="1"/>
  <c r="BT35" i="4" s="1"/>
  <c r="O35" i="4"/>
  <c r="P17" i="4"/>
  <c r="BV17" i="4" s="1" a="1"/>
  <c r="BV17" i="4" s="1"/>
  <c r="P38" i="5"/>
  <c r="BV38" i="5" s="1" a="1"/>
  <c r="BV38" i="5" s="1"/>
  <c r="P30" i="11"/>
  <c r="BV30" i="11" s="1" a="1"/>
  <c r="BV30" i="11" s="1"/>
  <c r="P46" i="20"/>
  <c r="BV46" i="20" s="1" a="1"/>
  <c r="BV46" i="20" s="1"/>
  <c r="P21" i="17"/>
  <c r="BV21" i="17" s="1" a="1"/>
  <c r="BV21" i="17" s="1"/>
  <c r="P23" i="19"/>
  <c r="BV23" i="19" s="1" a="1"/>
  <c r="BV23" i="19" s="1"/>
  <c r="P39" i="6"/>
  <c r="BV39" i="6" s="1" a="1"/>
  <c r="BV39" i="6" s="1"/>
  <c r="P29" i="2"/>
  <c r="BV29" i="2" s="1" a="1"/>
  <c r="BV29" i="2" s="1"/>
  <c r="P38" i="10"/>
  <c r="BV38" i="10" s="1" a="1"/>
  <c r="BV38" i="10" s="1"/>
  <c r="P18" i="16"/>
  <c r="BV18" i="16" s="1" a="1"/>
  <c r="BV18" i="16" s="1"/>
  <c r="P33" i="18"/>
  <c r="BV33" i="18" s="1" a="1"/>
  <c r="BV33" i="18" s="1"/>
  <c r="P18" i="11"/>
  <c r="BV18" i="11" s="1" a="1"/>
  <c r="BV18" i="11" s="1"/>
  <c r="P22" i="16"/>
  <c r="BV22" i="16" s="1" a="1"/>
  <c r="BV22" i="16" s="1"/>
  <c r="P46" i="19"/>
  <c r="BV46" i="19" s="1" a="1"/>
  <c r="BV46" i="19" s="1"/>
  <c r="P17" i="14"/>
  <c r="BV17" i="14" s="1" a="1"/>
  <c r="BV17" i="14" s="1"/>
  <c r="P22" i="17"/>
  <c r="BV22" i="17" s="1" a="1"/>
  <c r="BV22" i="17" s="1"/>
  <c r="P37" i="13"/>
  <c r="BV37" i="13" s="1" a="1"/>
  <c r="BV37" i="13" s="1"/>
  <c r="P16" i="20"/>
  <c r="BV16" i="20" s="1" a="1"/>
  <c r="BV16" i="20" s="1"/>
  <c r="P19" i="10"/>
  <c r="BV19" i="10" s="1" a="1"/>
  <c r="BV19" i="10" s="1"/>
  <c r="BT109" i="13"/>
  <c r="BT95" i="14"/>
  <c r="DA50" i="12"/>
  <c r="CZ49" i="12"/>
  <c r="DA50" i="10"/>
  <c r="CZ49" i="10"/>
  <c r="DA50" i="2"/>
  <c r="CZ49" i="2"/>
  <c r="CZ49" i="16"/>
  <c r="DA50" i="16"/>
  <c r="DA50" i="9"/>
  <c r="CZ49" i="9"/>
  <c r="DA50" i="21"/>
  <c r="CZ49" i="21"/>
  <c r="CZ49" i="6"/>
  <c r="DA50" i="6"/>
  <c r="CZ49" i="1"/>
  <c r="DA50" i="1"/>
  <c r="DA50" i="14"/>
  <c r="CZ49" i="14"/>
  <c r="DA50" i="3"/>
  <c r="CZ49" i="3"/>
  <c r="DA50" i="17"/>
  <c r="CZ49" i="17"/>
  <c r="CZ49" i="20"/>
  <c r="DA50" i="20"/>
  <c r="DA50" i="13"/>
  <c r="CZ49" i="13"/>
  <c r="CZ49" i="11"/>
  <c r="DA50" i="11"/>
  <c r="CZ49" i="7"/>
  <c r="DA50" i="7"/>
  <c r="DA50" i="19"/>
  <c r="CZ49" i="19"/>
  <c r="CZ49" i="4"/>
  <c r="DA50" i="4"/>
  <c r="CZ49" i="5"/>
  <c r="DA50" i="5"/>
  <c r="DA50" i="15"/>
  <c r="CZ49" i="15"/>
  <c r="CZ49" i="8"/>
  <c r="DA50" i="8"/>
  <c r="DA50" i="18"/>
  <c r="CZ49" i="18"/>
  <c r="DA48" i="12"/>
  <c r="CZ121" i="12" a="1"/>
  <c r="CZ121" i="12" s="1"/>
  <c r="CZ122" i="12" s="1"/>
  <c r="DA48" i="20"/>
  <c r="CZ121" i="20" a="1"/>
  <c r="CZ121" i="20" s="1"/>
  <c r="CZ122" i="20" s="1"/>
  <c r="DA48" i="7"/>
  <c r="CZ121" i="7" a="1"/>
  <c r="CZ121" i="7" s="1"/>
  <c r="CZ122" i="7" s="1"/>
  <c r="DA48" i="21"/>
  <c r="CZ121" i="21" a="1"/>
  <c r="CZ121" i="21" s="1"/>
  <c r="CZ122" i="21" s="1"/>
  <c r="DA48" i="18"/>
  <c r="CZ121" i="18" a="1"/>
  <c r="CZ121" i="18" s="1"/>
  <c r="CZ122" i="18" s="1"/>
  <c r="DA48" i="17"/>
  <c r="CZ121" i="17" a="1"/>
  <c r="CZ121" i="17" s="1"/>
  <c r="CZ122" i="17" s="1"/>
  <c r="DA48" i="9"/>
  <c r="CZ121" i="9" a="1"/>
  <c r="CZ121" i="9" s="1"/>
  <c r="CZ122" i="9" s="1"/>
  <c r="DA48" i="11"/>
  <c r="CZ121" i="11" a="1"/>
  <c r="CZ121" i="11" s="1"/>
  <c r="CZ122" i="11" s="1"/>
  <c r="DA48" i="5"/>
  <c r="CZ121" i="5" a="1"/>
  <c r="CZ121" i="5" s="1"/>
  <c r="CZ122" i="5" s="1"/>
  <c r="DA48" i="6"/>
  <c r="CZ121" i="6" a="1"/>
  <c r="CZ121" i="6" s="1"/>
  <c r="CZ122" i="6" s="1"/>
  <c r="DA48" i="2"/>
  <c r="CZ121" i="2" a="1"/>
  <c r="CZ121" i="2" s="1"/>
  <c r="CZ122" i="2" s="1"/>
  <c r="DA48" i="3"/>
  <c r="CZ121" i="3" a="1"/>
  <c r="CZ121" i="3" s="1"/>
  <c r="CZ122" i="3" s="1"/>
  <c r="DA48" i="13"/>
  <c r="CZ121" i="13" a="1"/>
  <c r="CZ121" i="13" s="1"/>
  <c r="CZ122" i="13" s="1"/>
  <c r="DA48" i="4"/>
  <c r="CZ121" i="4" a="1"/>
  <c r="CZ121" i="4" s="1"/>
  <c r="CZ122" i="4" s="1"/>
  <c r="DA48" i="8"/>
  <c r="CZ121" i="8" a="1"/>
  <c r="CZ121" i="8" s="1"/>
  <c r="CZ122" i="8" s="1"/>
  <c r="DA48" i="16"/>
  <c r="CZ121" i="16" a="1"/>
  <c r="CZ121" i="16" s="1"/>
  <c r="CZ122" i="16" s="1"/>
  <c r="DA48" i="15"/>
  <c r="CZ121" i="15" a="1"/>
  <c r="CZ121" i="15" s="1"/>
  <c r="CZ122" i="15" s="1"/>
  <c r="DA48" i="10"/>
  <c r="CZ121" i="10" a="1"/>
  <c r="CZ121" i="10" s="1"/>
  <c r="CZ122" i="10" s="1"/>
  <c r="DA48" i="14"/>
  <c r="CZ121" i="14" a="1"/>
  <c r="CZ121" i="14" s="1"/>
  <c r="CZ122" i="14" s="1"/>
  <c r="DA48" i="19"/>
  <c r="CZ121" i="19" a="1"/>
  <c r="CZ121" i="19" s="1"/>
  <c r="CZ122" i="19" s="1"/>
  <c r="DA48" i="1"/>
  <c r="CZ121" i="1" a="1"/>
  <c r="CZ121" i="1" s="1"/>
  <c r="CZ122" i="1" s="1"/>
  <c r="P24" i="3"/>
  <c r="BV24" i="3" s="1" a="1"/>
  <c r="BV24" i="3" s="1"/>
  <c r="P16" i="1"/>
  <c r="BV16" i="1" s="1" a="1"/>
  <c r="BV16" i="1" s="1"/>
  <c r="P34" i="8"/>
  <c r="BV34" i="8" s="1" a="1"/>
  <c r="BV34" i="8" s="1"/>
  <c r="P17" i="19"/>
  <c r="BV17" i="19" s="1" a="1"/>
  <c r="BV17" i="19" s="1"/>
  <c r="P18" i="1"/>
  <c r="BV18" i="1" s="1" a="1"/>
  <c r="BV18" i="1" s="1"/>
  <c r="P18" i="17"/>
  <c r="BV18" i="17" s="1" a="1"/>
  <c r="BV18" i="17" s="1"/>
  <c r="P31" i="10"/>
  <c r="BV31" i="10" s="1" a="1"/>
  <c r="BV31" i="10" s="1"/>
  <c r="P26" i="6"/>
  <c r="BV26" i="6" s="1" a="1"/>
  <c r="BV26" i="6" s="1"/>
  <c r="P32" i="3"/>
  <c r="BV32" i="3" s="1" a="1"/>
  <c r="BV32" i="3" s="1"/>
  <c r="P41" i="21"/>
  <c r="BV41" i="21" s="1" a="1"/>
  <c r="BV41" i="21" s="1"/>
  <c r="P22" i="21"/>
  <c r="BV22" i="21" s="1" a="1"/>
  <c r="BV22" i="21" s="1"/>
  <c r="BT81" i="9"/>
  <c r="P25" i="4"/>
  <c r="BV25" i="4" s="1" a="1"/>
  <c r="BV25" i="4" s="1"/>
  <c r="P31" i="19"/>
  <c r="BV31" i="19" s="1" a="1"/>
  <c r="BV31" i="19" s="1"/>
  <c r="P16" i="13"/>
  <c r="BV16" i="13" s="1" a="1"/>
  <c r="BV16" i="13" s="1"/>
  <c r="P37" i="3"/>
  <c r="BV37" i="3" s="1" a="1"/>
  <c r="BV37" i="3" s="1"/>
  <c r="BT113" i="9"/>
  <c r="P17" i="17"/>
  <c r="BV17" i="17" s="1" a="1"/>
  <c r="BV17" i="17" s="1"/>
  <c r="P43" i="16"/>
  <c r="BV43" i="16" s="1" a="1"/>
  <c r="BV43" i="16" s="1"/>
  <c r="P25" i="21"/>
  <c r="BV25" i="21" s="1" a="1"/>
  <c r="BV25" i="21" s="1"/>
  <c r="P15" i="11"/>
  <c r="BV15" i="11" s="1" a="1"/>
  <c r="BV15" i="11" s="1"/>
  <c r="P35" i="19"/>
  <c r="BV35" i="19" s="1" a="1"/>
  <c r="BV35" i="19" s="1"/>
  <c r="BQ116" i="2"/>
  <c r="P39" i="11"/>
  <c r="BV39" i="11" s="1" a="1"/>
  <c r="BV39" i="11" s="1"/>
  <c r="P41" i="6"/>
  <c r="BV41" i="6" s="1" a="1"/>
  <c r="BV41" i="6" s="1"/>
  <c r="P39" i="13"/>
  <c r="BV39" i="13" s="1" a="1"/>
  <c r="BV39" i="13" s="1"/>
  <c r="P42" i="9"/>
  <c r="BV42" i="9" s="1" a="1"/>
  <c r="BV42" i="9" s="1"/>
  <c r="P37" i="18"/>
  <c r="BV37" i="18" s="1" a="1"/>
  <c r="BV37" i="18" s="1"/>
  <c r="BT110" i="11"/>
  <c r="BT78" i="11"/>
  <c r="BT88" i="17"/>
  <c r="BQ123" i="21"/>
  <c r="BQ116" i="21" s="1"/>
  <c r="BQ123" i="17"/>
  <c r="BQ116" i="17" s="1"/>
  <c r="BT80" i="21"/>
  <c r="BQ123" i="11"/>
  <c r="BP123" i="11" s="1"/>
  <c r="BP116" i="11" s="1"/>
  <c r="BT97" i="6"/>
  <c r="BQ123" i="4"/>
  <c r="BP123" i="4" s="1"/>
  <c r="BP116" i="4" s="1"/>
  <c r="BQ123" i="18"/>
  <c r="BP123" i="18" s="1"/>
  <c r="BP116" i="18" s="1"/>
  <c r="BQ123" i="20"/>
  <c r="BQ116" i="20" s="1"/>
  <c r="BQ123" i="16"/>
  <c r="BQ116" i="16" s="1"/>
  <c r="BQ123" i="6"/>
  <c r="BP85" i="21"/>
  <c r="BP83" i="21"/>
  <c r="BP84" i="21"/>
  <c r="BP56" i="21"/>
  <c r="BP60" i="21"/>
  <c r="BP64" i="21"/>
  <c r="BP68" i="21"/>
  <c r="BP73" i="21"/>
  <c r="BP77" i="21"/>
  <c r="BP81" i="21"/>
  <c r="BP54" i="21"/>
  <c r="BP66" i="21"/>
  <c r="BP57" i="21"/>
  <c r="BP61" i="21"/>
  <c r="BP65" i="21"/>
  <c r="BP69" i="21"/>
  <c r="BP74" i="21"/>
  <c r="BP78" i="21"/>
  <c r="BP82" i="21"/>
  <c r="BP58" i="21"/>
  <c r="BP75" i="21"/>
  <c r="BP62" i="21"/>
  <c r="BP70" i="21"/>
  <c r="BP79" i="21"/>
  <c r="BP55" i="21"/>
  <c r="BP59" i="21"/>
  <c r="BP63" i="21"/>
  <c r="BP67" i="21"/>
  <c r="BP71" i="21"/>
  <c r="BP72" i="21"/>
  <c r="BP76" i="21"/>
  <c r="BP80" i="21"/>
  <c r="BQ123" i="1"/>
  <c r="BP84" i="8"/>
  <c r="BP85" i="8"/>
  <c r="BP56" i="8"/>
  <c r="BP60" i="8"/>
  <c r="BP64" i="8"/>
  <c r="BP68" i="8"/>
  <c r="BP73" i="8"/>
  <c r="BP77" i="8"/>
  <c r="BP81" i="8"/>
  <c r="BP54" i="8"/>
  <c r="BP62" i="8"/>
  <c r="BP70" i="8"/>
  <c r="BP75" i="8"/>
  <c r="BP83" i="8"/>
  <c r="BP57" i="8"/>
  <c r="BP65" i="8"/>
  <c r="BP78" i="8"/>
  <c r="BP61" i="8"/>
  <c r="BP69" i="8"/>
  <c r="BP74" i="8"/>
  <c r="BP82" i="8"/>
  <c r="BP66" i="8"/>
  <c r="BP55" i="8"/>
  <c r="BP76" i="8"/>
  <c r="BP67" i="8"/>
  <c r="BP71" i="8"/>
  <c r="BP72" i="8"/>
  <c r="BP58" i="8"/>
  <c r="BP59" i="8"/>
  <c r="BP79" i="8"/>
  <c r="BP63" i="8"/>
  <c r="BP80" i="8"/>
  <c r="BQ123" i="12"/>
  <c r="BQ123" i="10"/>
  <c r="BP84" i="12"/>
  <c r="BP83" i="12"/>
  <c r="BP85" i="12"/>
  <c r="BP56" i="12"/>
  <c r="BP60" i="12"/>
  <c r="BP64" i="12"/>
  <c r="BP68" i="12"/>
  <c r="BP73" i="12"/>
  <c r="BP77" i="12"/>
  <c r="BP81" i="12"/>
  <c r="BP54" i="12"/>
  <c r="BP62" i="12"/>
  <c r="BP70" i="12"/>
  <c r="BP75" i="12"/>
  <c r="BP57" i="12"/>
  <c r="BP65" i="12"/>
  <c r="BP78" i="12"/>
  <c r="BP61" i="12"/>
  <c r="BP69" i="12"/>
  <c r="BP74" i="12"/>
  <c r="BP82" i="12"/>
  <c r="BP66" i="12"/>
  <c r="BP76" i="12"/>
  <c r="BP67" i="12"/>
  <c r="BP72" i="12"/>
  <c r="BP71" i="12"/>
  <c r="BP55" i="12"/>
  <c r="BP58" i="12"/>
  <c r="BP59" i="12"/>
  <c r="BP79" i="12"/>
  <c r="BP63" i="12"/>
  <c r="BP80" i="12"/>
  <c r="BP84" i="18"/>
  <c r="BP56" i="18"/>
  <c r="BP60" i="18"/>
  <c r="BP64" i="18"/>
  <c r="BP68" i="18"/>
  <c r="BP73" i="18"/>
  <c r="BP77" i="18"/>
  <c r="BP81" i="18"/>
  <c r="BP85" i="18"/>
  <c r="BP54" i="18"/>
  <c r="BP62" i="18"/>
  <c r="BP70" i="18"/>
  <c r="BP75" i="18"/>
  <c r="BP57" i="18"/>
  <c r="BP65" i="18"/>
  <c r="BP78" i="18"/>
  <c r="BP83" i="18"/>
  <c r="BP61" i="18"/>
  <c r="BP69" i="18"/>
  <c r="BP74" i="18"/>
  <c r="BP82" i="18"/>
  <c r="BP66" i="18"/>
  <c r="BP67" i="18"/>
  <c r="BP72" i="18"/>
  <c r="BP71" i="18"/>
  <c r="BP76" i="18"/>
  <c r="BP55" i="18"/>
  <c r="BP58" i="18"/>
  <c r="BP59" i="18"/>
  <c r="BP79" i="18"/>
  <c r="BP63" i="18"/>
  <c r="BP80" i="18"/>
  <c r="BP84" i="4"/>
  <c r="BP83" i="4"/>
  <c r="BP56" i="4"/>
  <c r="BP60" i="4"/>
  <c r="BP64" i="4"/>
  <c r="BP68" i="4"/>
  <c r="BP73" i="4"/>
  <c r="BP77" i="4"/>
  <c r="BP81" i="4"/>
  <c r="BP59" i="4"/>
  <c r="BP75" i="4"/>
  <c r="BP82" i="4"/>
  <c r="BP54" i="4"/>
  <c r="BP61" i="4"/>
  <c r="BP67" i="4"/>
  <c r="BP55" i="4"/>
  <c r="BP78" i="4"/>
  <c r="BP85" i="4"/>
  <c r="BP70" i="4"/>
  <c r="BP74" i="4"/>
  <c r="BP80" i="4"/>
  <c r="BP65" i="4"/>
  <c r="BP69" i="4"/>
  <c r="BP57" i="4"/>
  <c r="BP79" i="4"/>
  <c r="BP62" i="4"/>
  <c r="BP72" i="4"/>
  <c r="BP63" i="4"/>
  <c r="BP66" i="4"/>
  <c r="BP71" i="4"/>
  <c r="BP76" i="4"/>
  <c r="BP58" i="4"/>
  <c r="BP83" i="3"/>
  <c r="BP57" i="3"/>
  <c r="BP61" i="3"/>
  <c r="BP65" i="3"/>
  <c r="BP69" i="3"/>
  <c r="BP74" i="3"/>
  <c r="BP78" i="3"/>
  <c r="BP56" i="3"/>
  <c r="BP72" i="3"/>
  <c r="BP79" i="3"/>
  <c r="BP58" i="3"/>
  <c r="BP64" i="3"/>
  <c r="BP80" i="3"/>
  <c r="BP71" i="3"/>
  <c r="BP75" i="3"/>
  <c r="BP81" i="3"/>
  <c r="BP66" i="3"/>
  <c r="BP82" i="3"/>
  <c r="BP67" i="3"/>
  <c r="BP59" i="3"/>
  <c r="BP68" i="3"/>
  <c r="BP76" i="3"/>
  <c r="BP62" i="3"/>
  <c r="BP63" i="3"/>
  <c r="BP70" i="3"/>
  <c r="BP84" i="3"/>
  <c r="BP60" i="3"/>
  <c r="BP77" i="3"/>
  <c r="BP85" i="3"/>
  <c r="BP54" i="3"/>
  <c r="BP55" i="3"/>
  <c r="BP73" i="3"/>
  <c r="BQ123" i="19"/>
  <c r="BP83" i="15"/>
  <c r="BP56" i="15"/>
  <c r="BP60" i="15"/>
  <c r="BP64" i="15"/>
  <c r="BP68" i="15"/>
  <c r="BP73" i="15"/>
  <c r="BP77" i="15"/>
  <c r="BP81" i="15"/>
  <c r="BP54" i="15"/>
  <c r="BP62" i="15"/>
  <c r="BP70" i="15"/>
  <c r="BP75" i="15"/>
  <c r="BP84" i="15"/>
  <c r="BP57" i="15"/>
  <c r="BP65" i="15"/>
  <c r="BP78" i="15"/>
  <c r="BP61" i="15"/>
  <c r="BP69" i="15"/>
  <c r="BP74" i="15"/>
  <c r="BP82" i="15"/>
  <c r="BP55" i="15"/>
  <c r="BP72" i="15"/>
  <c r="BP85" i="15"/>
  <c r="BP58" i="15"/>
  <c r="BP76" i="15"/>
  <c r="BP66" i="15"/>
  <c r="BP59" i="15"/>
  <c r="BP79" i="15"/>
  <c r="BP63" i="15"/>
  <c r="BP80" i="15"/>
  <c r="BP67" i="15"/>
  <c r="BP71" i="15"/>
  <c r="BQ123" i="14"/>
  <c r="BQ116" i="13"/>
  <c r="BP123" i="13"/>
  <c r="BP116" i="13" s="1"/>
  <c r="BP83" i="7"/>
  <c r="BP85" i="7"/>
  <c r="BP84" i="7"/>
  <c r="BP56" i="7"/>
  <c r="BP60" i="7"/>
  <c r="BP64" i="7"/>
  <c r="BP68" i="7"/>
  <c r="BP73" i="7"/>
  <c r="BP77" i="7"/>
  <c r="BP81" i="7"/>
  <c r="BP54" i="7"/>
  <c r="BP62" i="7"/>
  <c r="BP70" i="7"/>
  <c r="BP75" i="7"/>
  <c r="BP57" i="7"/>
  <c r="BP65" i="7"/>
  <c r="BP78" i="7"/>
  <c r="BP61" i="7"/>
  <c r="BP69" i="7"/>
  <c r="BP74" i="7"/>
  <c r="BP82" i="7"/>
  <c r="BP55" i="7"/>
  <c r="BP72" i="7"/>
  <c r="BP66" i="7"/>
  <c r="BP58" i="7"/>
  <c r="BP76" i="7"/>
  <c r="BP59" i="7"/>
  <c r="BP79" i="7"/>
  <c r="BP63" i="7"/>
  <c r="BP80" i="7"/>
  <c r="BP67" i="7"/>
  <c r="BP71" i="7"/>
  <c r="BP83" i="10"/>
  <c r="BP84" i="10"/>
  <c r="BP85" i="10"/>
  <c r="BP56" i="10"/>
  <c r="BP60" i="10"/>
  <c r="BP64" i="10"/>
  <c r="BP68" i="10"/>
  <c r="BP73" i="10"/>
  <c r="BP77" i="10"/>
  <c r="BP81" i="10"/>
  <c r="BP54" i="10"/>
  <c r="BP62" i="10"/>
  <c r="BP70" i="10"/>
  <c r="BP75" i="10"/>
  <c r="BP57" i="10"/>
  <c r="BP65" i="10"/>
  <c r="BP78" i="10"/>
  <c r="BP61" i="10"/>
  <c r="BP69" i="10"/>
  <c r="BP74" i="10"/>
  <c r="BP82" i="10"/>
  <c r="BP66" i="10"/>
  <c r="BP72" i="10"/>
  <c r="BP76" i="10"/>
  <c r="BP67" i="10"/>
  <c r="BP71" i="10"/>
  <c r="BP58" i="10"/>
  <c r="BP55" i="10"/>
  <c r="BP59" i="10"/>
  <c r="BP79" i="10"/>
  <c r="BP63" i="10"/>
  <c r="BP80" i="10"/>
  <c r="BP84" i="6"/>
  <c r="BP56" i="6"/>
  <c r="BP85" i="6"/>
  <c r="BP54" i="6"/>
  <c r="BP55" i="6"/>
  <c r="BP60" i="6"/>
  <c r="BP64" i="6"/>
  <c r="BP68" i="6"/>
  <c r="BP73" i="6"/>
  <c r="BP77" i="6"/>
  <c r="BP81" i="6"/>
  <c r="BP62" i="6"/>
  <c r="BP70" i="6"/>
  <c r="BP75" i="6"/>
  <c r="BP57" i="6"/>
  <c r="BP65" i="6"/>
  <c r="BP78" i="6"/>
  <c r="BP61" i="6"/>
  <c r="BP69" i="6"/>
  <c r="BP74" i="6"/>
  <c r="BP82" i="6"/>
  <c r="BP83" i="6"/>
  <c r="BP66" i="6"/>
  <c r="BP76" i="6"/>
  <c r="BP67" i="6"/>
  <c r="BP71" i="6"/>
  <c r="BP58" i="6"/>
  <c r="BP72" i="6"/>
  <c r="BP59" i="6"/>
  <c r="BP79" i="6"/>
  <c r="BP63" i="6"/>
  <c r="BP80" i="6"/>
  <c r="BP85" i="14"/>
  <c r="BP83" i="14"/>
  <c r="BP56" i="14"/>
  <c r="BP60" i="14"/>
  <c r="BP64" i="14"/>
  <c r="BP68" i="14"/>
  <c r="BP73" i="14"/>
  <c r="BP77" i="14"/>
  <c r="BP81" i="14"/>
  <c r="BP54" i="14"/>
  <c r="BP62" i="14"/>
  <c r="BP70" i="14"/>
  <c r="BP75" i="14"/>
  <c r="BP84" i="14"/>
  <c r="BP57" i="14"/>
  <c r="BP65" i="14"/>
  <c r="BP78" i="14"/>
  <c r="BP61" i="14"/>
  <c r="BP69" i="14"/>
  <c r="BP74" i="14"/>
  <c r="BP82" i="14"/>
  <c r="BP66" i="14"/>
  <c r="BP55" i="14"/>
  <c r="BP76" i="14"/>
  <c r="BP67" i="14"/>
  <c r="BP71" i="14"/>
  <c r="BP72" i="14"/>
  <c r="BP58" i="14"/>
  <c r="BP59" i="14"/>
  <c r="BP79" i="14"/>
  <c r="BP63" i="14"/>
  <c r="BP80" i="14"/>
  <c r="BQ116" i="5"/>
  <c r="BP123" i="5"/>
  <c r="BP116" i="5" s="1"/>
  <c r="BP85" i="9"/>
  <c r="BP84" i="9"/>
  <c r="BP56" i="9"/>
  <c r="BP60" i="9"/>
  <c r="BP64" i="9"/>
  <c r="BP68" i="9"/>
  <c r="BP73" i="9"/>
  <c r="BP77" i="9"/>
  <c r="BP81" i="9"/>
  <c r="BP54" i="9"/>
  <c r="BP62" i="9"/>
  <c r="BP70" i="9"/>
  <c r="BP75" i="9"/>
  <c r="BP57" i="9"/>
  <c r="BP65" i="9"/>
  <c r="BP78" i="9"/>
  <c r="BP61" i="9"/>
  <c r="BP69" i="9"/>
  <c r="BP74" i="9"/>
  <c r="BP82" i="9"/>
  <c r="BP55" i="9"/>
  <c r="BP72" i="9"/>
  <c r="BP83" i="9"/>
  <c r="BP58" i="9"/>
  <c r="BP76" i="9"/>
  <c r="BP66" i="9"/>
  <c r="BP59" i="9"/>
  <c r="BP79" i="9"/>
  <c r="BP63" i="9"/>
  <c r="BP80" i="9"/>
  <c r="BP67" i="9"/>
  <c r="BP71" i="9"/>
  <c r="BQ123" i="7"/>
  <c r="BQ123" i="15"/>
  <c r="BQ123" i="3"/>
  <c r="BQ123" i="8"/>
  <c r="BQ123" i="9"/>
  <c r="BP123" i="21"/>
  <c r="BP116" i="21" s="1"/>
  <c r="BP84" i="20"/>
  <c r="BP85" i="20"/>
  <c r="BP57" i="20"/>
  <c r="BP61" i="20"/>
  <c r="BP65" i="20"/>
  <c r="BP69" i="20"/>
  <c r="BP74" i="20"/>
  <c r="BP78" i="20"/>
  <c r="BP55" i="20"/>
  <c r="BP71" i="20"/>
  <c r="BP58" i="20"/>
  <c r="BP63" i="20"/>
  <c r="BP68" i="20"/>
  <c r="BP76" i="20"/>
  <c r="BP81" i="20"/>
  <c r="BP73" i="20"/>
  <c r="BP82" i="20"/>
  <c r="BP60" i="20"/>
  <c r="BP54" i="20"/>
  <c r="BP59" i="20"/>
  <c r="BP64" i="20"/>
  <c r="BP70" i="20"/>
  <c r="BP72" i="20"/>
  <c r="BP77" i="20"/>
  <c r="BP66" i="20"/>
  <c r="BP79" i="20"/>
  <c r="BP83" i="20"/>
  <c r="BP56" i="20"/>
  <c r="BP62" i="20"/>
  <c r="BP67" i="20"/>
  <c r="BP75" i="20"/>
  <c r="BP80" i="20"/>
  <c r="BP85" i="1"/>
  <c r="BP57" i="1"/>
  <c r="BP61" i="1"/>
  <c r="BP65" i="1"/>
  <c r="BP69" i="1"/>
  <c r="BP74" i="1"/>
  <c r="BP78" i="1"/>
  <c r="BP82" i="1"/>
  <c r="BP84" i="1"/>
  <c r="BP56" i="1"/>
  <c r="BP72" i="1"/>
  <c r="BP79" i="1"/>
  <c r="BP58" i="1"/>
  <c r="BP64" i="1"/>
  <c r="BP80" i="1"/>
  <c r="BP71" i="1"/>
  <c r="BP75" i="1"/>
  <c r="BP81" i="1"/>
  <c r="BP83" i="1"/>
  <c r="BP67" i="1"/>
  <c r="BP60" i="1"/>
  <c r="BP70" i="1"/>
  <c r="BP77" i="1"/>
  <c r="BP66" i="1"/>
  <c r="BP54" i="1"/>
  <c r="BP62" i="1"/>
  <c r="BP63" i="1"/>
  <c r="BP59" i="1"/>
  <c r="BP68" i="1"/>
  <c r="BP73" i="1"/>
  <c r="BP76" i="1"/>
  <c r="BP55" i="1"/>
  <c r="BP83" i="19"/>
  <c r="BP84" i="19"/>
  <c r="BP85" i="19"/>
  <c r="BP56" i="19"/>
  <c r="BP54" i="19"/>
  <c r="BP57" i="19"/>
  <c r="BP61" i="19"/>
  <c r="BP65" i="19"/>
  <c r="BP69" i="19"/>
  <c r="BP74" i="19"/>
  <c r="BP78" i="19"/>
  <c r="BP82" i="19"/>
  <c r="BP55" i="19"/>
  <c r="BP60" i="19"/>
  <c r="BP63" i="19"/>
  <c r="BP68" i="19"/>
  <c r="BP76" i="19"/>
  <c r="BP81" i="19"/>
  <c r="BP58" i="19"/>
  <c r="BP66" i="19"/>
  <c r="BP73" i="19"/>
  <c r="BP59" i="19"/>
  <c r="BP64" i="19"/>
  <c r="BP70" i="19"/>
  <c r="BP72" i="19"/>
  <c r="BP77" i="19"/>
  <c r="BP71" i="19"/>
  <c r="BP79" i="19"/>
  <c r="BP62" i="19"/>
  <c r="BP67" i="19"/>
  <c r="BP75" i="19"/>
  <c r="BP80" i="19"/>
  <c r="BT104" i="17"/>
  <c r="BU115" i="14"/>
  <c r="BU114" i="14"/>
  <c r="BU98" i="14"/>
  <c r="BT94" i="17"/>
  <c r="BU99" i="14"/>
  <c r="BU95" i="14"/>
  <c r="BT90" i="17"/>
  <c r="BU107" i="14"/>
  <c r="BS86" i="9"/>
  <c r="BU93" i="14"/>
  <c r="BU97" i="14"/>
  <c r="BS86" i="12"/>
  <c r="BT86" i="17"/>
  <c r="BT111" i="17"/>
  <c r="BT102" i="17"/>
  <c r="BU108" i="14"/>
  <c r="BU89" i="14"/>
  <c r="BU88" i="14"/>
  <c r="BU91" i="14"/>
  <c r="BT108" i="17"/>
  <c r="BT99" i="17"/>
  <c r="BT117" i="17"/>
  <c r="BS86" i="21"/>
  <c r="BU104" i="14"/>
  <c r="BT96" i="17"/>
  <c r="BU103" i="14"/>
  <c r="BT98" i="17"/>
  <c r="BU57" i="14"/>
  <c r="BT72" i="17"/>
  <c r="BT85" i="17"/>
  <c r="BU71" i="14"/>
  <c r="BT66" i="17"/>
  <c r="BU56" i="14"/>
  <c r="BU76" i="14"/>
  <c r="BU63" i="14"/>
  <c r="O47" i="20"/>
  <c r="BT70" i="17"/>
  <c r="BT58" i="17"/>
  <c r="BU103" i="3"/>
  <c r="BU71" i="3"/>
  <c r="BU64" i="12"/>
  <c r="BU96" i="12"/>
  <c r="BU98" i="20"/>
  <c r="BU66" i="20"/>
  <c r="BU104" i="16"/>
  <c r="BU72" i="16"/>
  <c r="BU93" i="6"/>
  <c r="BU61" i="6"/>
  <c r="BU75" i="17"/>
  <c r="BU107" i="17"/>
  <c r="BU109" i="21"/>
  <c r="BU77" i="21"/>
  <c r="BU59" i="1"/>
  <c r="BU91" i="1"/>
  <c r="P37" i="11"/>
  <c r="BV37" i="11" s="1" a="1"/>
  <c r="BV37" i="11" s="1"/>
  <c r="BT120" i="5"/>
  <c r="BT123" i="5" s="1"/>
  <c r="BT116" i="5" s="1"/>
  <c r="BT84" i="5"/>
  <c r="BU92" i="16"/>
  <c r="BU60" i="16"/>
  <c r="BT68" i="20"/>
  <c r="BT100" i="20"/>
  <c r="BU117" i="6"/>
  <c r="BU85" i="6"/>
  <c r="P31" i="8"/>
  <c r="BV31" i="8" s="1" a="1"/>
  <c r="BV31" i="8" s="1"/>
  <c r="P41" i="4"/>
  <c r="BV41" i="4" s="1" a="1"/>
  <c r="BV41" i="4" s="1"/>
  <c r="BT95" i="6"/>
  <c r="BT63" i="6"/>
  <c r="P40" i="18"/>
  <c r="BV40" i="18" s="1" a="1"/>
  <c r="BV40" i="18" s="1"/>
  <c r="Q32" i="7"/>
  <c r="BW32" i="7" s="1" a="1"/>
  <c r="BW32" i="7" s="1"/>
  <c r="BT57" i="8"/>
  <c r="BT89" i="8"/>
  <c r="BT60" i="20"/>
  <c r="BT92" i="20"/>
  <c r="BU75" i="15"/>
  <c r="BU107" i="15"/>
  <c r="BT77" i="16"/>
  <c r="BT109" i="16"/>
  <c r="BU89" i="11"/>
  <c r="BU57" i="11"/>
  <c r="BT88" i="2"/>
  <c r="BT56" i="2"/>
  <c r="P40" i="13"/>
  <c r="BV40" i="13" s="1" a="1"/>
  <c r="BV40" i="13" s="1"/>
  <c r="Q23" i="12"/>
  <c r="BW23" i="12" s="1" a="1"/>
  <c r="BW23" i="12" s="1"/>
  <c r="P26" i="9"/>
  <c r="BV26" i="9" s="1" a="1"/>
  <c r="BV26" i="9" s="1"/>
  <c r="Q37" i="9"/>
  <c r="BW37" i="9" s="1" a="1"/>
  <c r="BW37" i="9" s="1"/>
  <c r="Q38" i="18"/>
  <c r="BW38" i="18" s="1" a="1"/>
  <c r="BW38" i="18" s="1"/>
  <c r="Q25" i="10"/>
  <c r="BW25" i="10" s="1" a="1"/>
  <c r="BW25" i="10" s="1"/>
  <c r="Q24" i="19"/>
  <c r="BW24" i="19" s="1" a="1"/>
  <c r="BW24" i="19" s="1"/>
  <c r="BU87" i="6"/>
  <c r="BU55" i="6"/>
  <c r="BU102" i="2"/>
  <c r="BU70" i="2"/>
  <c r="P15" i="10"/>
  <c r="BV15" i="10" s="1" a="1"/>
  <c r="BV15" i="10" s="1"/>
  <c r="Q17" i="8"/>
  <c r="BW17" i="8" s="1" a="1"/>
  <c r="BW17" i="8" s="1"/>
  <c r="BU112" i="18"/>
  <c r="BU80" i="18"/>
  <c r="Q44" i="19"/>
  <c r="BW44" i="19" s="1" a="1"/>
  <c r="BW44" i="19" s="1"/>
  <c r="BU59" i="10"/>
  <c r="BU91" i="10"/>
  <c r="P37" i="20"/>
  <c r="BV37" i="20" s="1" a="1"/>
  <c r="BV37" i="20" s="1"/>
  <c r="BU67" i="12"/>
  <c r="BU99" i="12"/>
  <c r="BU59" i="12"/>
  <c r="BU91" i="12"/>
  <c r="BU90" i="13"/>
  <c r="BU58" i="13"/>
  <c r="BT72" i="13"/>
  <c r="BT104" i="13"/>
  <c r="BU106" i="16"/>
  <c r="BU74" i="16"/>
  <c r="BT65" i="8"/>
  <c r="BT97" i="8"/>
  <c r="P29" i="13"/>
  <c r="BV29" i="13" s="1" a="1"/>
  <c r="BV29" i="13" s="1"/>
  <c r="P18" i="21"/>
  <c r="BV18" i="21" s="1" a="1"/>
  <c r="BV18" i="21" s="1"/>
  <c r="BU75" i="12"/>
  <c r="BU107" i="12"/>
  <c r="BT73" i="15"/>
  <c r="BT105" i="15"/>
  <c r="Q44" i="2"/>
  <c r="BW44" i="2" s="1" a="1"/>
  <c r="BW44" i="2" s="1"/>
  <c r="Q27" i="11"/>
  <c r="BW27" i="11" s="1" a="1"/>
  <c r="BW27" i="11" s="1"/>
  <c r="Q24" i="10"/>
  <c r="BW24" i="10" s="1" a="1"/>
  <c r="BW24" i="10" s="1"/>
  <c r="Q33" i="12"/>
  <c r="BW33" i="12" s="1" a="1"/>
  <c r="BW33" i="12" s="1"/>
  <c r="Q42" i="8"/>
  <c r="BW42" i="8" s="1" a="1"/>
  <c r="BW42" i="8" s="1"/>
  <c r="BU98" i="9"/>
  <c r="BU66" i="9"/>
  <c r="P27" i="10"/>
  <c r="BV27" i="10" s="1" a="1"/>
  <c r="BV27" i="10" s="1"/>
  <c r="BU98" i="18"/>
  <c r="BU66" i="18"/>
  <c r="P29" i="19"/>
  <c r="BV29" i="19" s="1" a="1"/>
  <c r="BV29" i="19" s="1"/>
  <c r="Q35" i="6"/>
  <c r="BW35" i="6" s="1" a="1"/>
  <c r="BW35" i="6" s="1"/>
  <c r="BU82" i="17"/>
  <c r="BU114" i="17"/>
  <c r="Q28" i="19"/>
  <c r="BW28" i="19" s="1" a="1"/>
  <c r="BW28" i="19" s="1"/>
  <c r="P45" i="3"/>
  <c r="BV45" i="3" s="1" a="1"/>
  <c r="BV45" i="3" s="1"/>
  <c r="Q44" i="15"/>
  <c r="BW44" i="15" s="1" a="1"/>
  <c r="BW44" i="15" s="1"/>
  <c r="BU74" i="17"/>
  <c r="BU106" i="17"/>
  <c r="BT86" i="4"/>
  <c r="BT54" i="4"/>
  <c r="Q29" i="18"/>
  <c r="BW29" i="18" s="1" a="1"/>
  <c r="BW29" i="18" s="1"/>
  <c r="P16" i="5"/>
  <c r="BV16" i="5" s="1" a="1"/>
  <c r="BV16" i="5" s="1"/>
  <c r="BU92" i="9"/>
  <c r="BU60" i="9"/>
  <c r="BT86" i="2"/>
  <c r="BT54" i="2"/>
  <c r="BU68" i="12"/>
  <c r="BU100" i="12"/>
  <c r="Q42" i="11"/>
  <c r="BW42" i="11" s="1" a="1"/>
  <c r="BW42" i="11" s="1"/>
  <c r="BU78" i="8"/>
  <c r="BU110" i="8"/>
  <c r="BU97" i="6"/>
  <c r="BU65" i="6"/>
  <c r="Q18" i="10"/>
  <c r="BW18" i="10" s="1" a="1"/>
  <c r="BW18" i="10" s="1"/>
  <c r="P17" i="12"/>
  <c r="BV17" i="12" s="1" a="1"/>
  <c r="BV17" i="12" s="1"/>
  <c r="Q16" i="3"/>
  <c r="BW16" i="3" s="1" a="1"/>
  <c r="BW16" i="3" s="1"/>
  <c r="P36" i="18"/>
  <c r="BV36" i="18" s="1" a="1"/>
  <c r="BV36" i="18" s="1"/>
  <c r="BT94" i="8"/>
  <c r="BT62" i="8"/>
  <c r="P41" i="14"/>
  <c r="BV41" i="14" s="1" a="1"/>
  <c r="BV41" i="14" s="1"/>
  <c r="BU72" i="15"/>
  <c r="BU104" i="15"/>
  <c r="BU81" i="12"/>
  <c r="BU113" i="12"/>
  <c r="BU83" i="10"/>
  <c r="BU115" i="10"/>
  <c r="P15" i="15"/>
  <c r="BV15" i="15" s="1" a="1"/>
  <c r="BV15" i="15" s="1"/>
  <c r="O47" i="15"/>
  <c r="Q39" i="17"/>
  <c r="BW39" i="17" s="1" a="1"/>
  <c r="BW39" i="17" s="1"/>
  <c r="P35" i="13"/>
  <c r="BV35" i="13" s="1" a="1"/>
  <c r="BV35" i="13" s="1"/>
  <c r="Q41" i="7"/>
  <c r="BW41" i="7" s="1" a="1"/>
  <c r="BW41" i="7" s="1"/>
  <c r="Q28" i="18"/>
  <c r="BW28" i="18" s="1" a="1"/>
  <c r="BW28" i="18" s="1"/>
  <c r="P30" i="8"/>
  <c r="BV30" i="8" s="1" a="1"/>
  <c r="BV30" i="8" s="1"/>
  <c r="Q34" i="1"/>
  <c r="BW34" i="1" s="1" a="1"/>
  <c r="BW34" i="1" s="1"/>
  <c r="BU88" i="16"/>
  <c r="BU56" i="16"/>
  <c r="BU100" i="6"/>
  <c r="BU68" i="6"/>
  <c r="BU76" i="15"/>
  <c r="BU108" i="15"/>
  <c r="BU110" i="3"/>
  <c r="BU78" i="3"/>
  <c r="P43" i="6"/>
  <c r="BV43" i="6" s="1" a="1"/>
  <c r="BV43" i="6" s="1"/>
  <c r="Q20" i="6"/>
  <c r="BW20" i="6" s="1" a="1"/>
  <c r="BW20" i="6" s="1"/>
  <c r="BT71" i="9"/>
  <c r="BT103" i="9"/>
  <c r="Q26" i="13"/>
  <c r="BW26" i="13" s="1" a="1"/>
  <c r="BW26" i="13" s="1"/>
  <c r="BT85" i="14"/>
  <c r="BT117" i="14"/>
  <c r="Q22" i="3"/>
  <c r="BW22" i="3" s="1" a="1"/>
  <c r="BW22" i="3" s="1"/>
  <c r="BT55" i="11"/>
  <c r="BT87" i="11"/>
  <c r="BT109" i="2"/>
  <c r="BT77" i="2"/>
  <c r="BU113" i="13"/>
  <c r="BU81" i="13"/>
  <c r="BU97" i="21"/>
  <c r="BU65" i="21"/>
  <c r="BU96" i="5"/>
  <c r="BU64" i="5"/>
  <c r="BT83" i="3"/>
  <c r="BT115" i="3"/>
  <c r="BT62" i="14"/>
  <c r="BT94" i="14"/>
  <c r="Q46" i="19"/>
  <c r="BW46" i="19" s="1" a="1"/>
  <c r="BW46" i="19" s="1"/>
  <c r="BU76" i="12"/>
  <c r="BU108" i="12"/>
  <c r="BT98" i="6"/>
  <c r="BT66" i="6"/>
  <c r="BU101" i="5"/>
  <c r="BU69" i="5"/>
  <c r="BU91" i="18"/>
  <c r="BU59" i="18"/>
  <c r="BU103" i="19"/>
  <c r="BU71" i="19"/>
  <c r="BU101" i="11"/>
  <c r="BU69" i="11"/>
  <c r="BT71" i="20"/>
  <c r="BT103" i="20"/>
  <c r="BT90" i="4"/>
  <c r="BT58" i="4"/>
  <c r="BT82" i="13"/>
  <c r="BT114" i="13"/>
  <c r="BT71" i="11"/>
  <c r="BT103" i="11"/>
  <c r="BU88" i="5"/>
  <c r="BU56" i="5"/>
  <c r="BU82" i="4"/>
  <c r="BU114" i="4"/>
  <c r="Q41" i="8"/>
  <c r="BW41" i="8" s="1" a="1"/>
  <c r="BW41" i="8" s="1"/>
  <c r="BT63" i="21"/>
  <c r="BT95" i="21"/>
  <c r="BU76" i="8"/>
  <c r="BU108" i="8"/>
  <c r="BT113" i="5"/>
  <c r="BT81" i="5"/>
  <c r="BU87" i="13"/>
  <c r="BU55" i="13"/>
  <c r="BU60" i="4"/>
  <c r="BU92" i="4"/>
  <c r="Q17" i="1"/>
  <c r="BW17" i="1" s="1" a="1"/>
  <c r="BW17" i="1" s="1"/>
  <c r="BU112" i="5"/>
  <c r="BU80" i="5"/>
  <c r="Q43" i="9"/>
  <c r="BW43" i="9" s="1" a="1"/>
  <c r="BW43" i="9" s="1"/>
  <c r="BT89" i="5"/>
  <c r="BT57" i="5"/>
  <c r="P17" i="7"/>
  <c r="BV17" i="7" s="1" a="1"/>
  <c r="BV17" i="7" s="1"/>
  <c r="Q32" i="13"/>
  <c r="BW32" i="13" s="1" a="1"/>
  <c r="BW32" i="13" s="1"/>
  <c r="BT84" i="20"/>
  <c r="BT120" i="20"/>
  <c r="BT123" i="20" s="1"/>
  <c r="BT116" i="20" s="1"/>
  <c r="BU65" i="20"/>
  <c r="BU97" i="20"/>
  <c r="BT69" i="13"/>
  <c r="BT101" i="13"/>
  <c r="BU107" i="16"/>
  <c r="BU75" i="16"/>
  <c r="P38" i="3"/>
  <c r="BV38" i="3" s="1" a="1"/>
  <c r="BV38" i="3" s="1"/>
  <c r="BU100" i="7"/>
  <c r="BU68" i="7"/>
  <c r="P45" i="6"/>
  <c r="BV45" i="6" s="1" a="1"/>
  <c r="BV45" i="6" s="1"/>
  <c r="BT110" i="4"/>
  <c r="BT78" i="4"/>
  <c r="Q27" i="19"/>
  <c r="BW27" i="19" s="1" a="1"/>
  <c r="BW27" i="19" s="1"/>
  <c r="BT63" i="11"/>
  <c r="BT95" i="11"/>
  <c r="BT57" i="13"/>
  <c r="BT89" i="13"/>
  <c r="P30" i="19"/>
  <c r="BV30" i="19" s="1" a="1"/>
  <c r="BV30" i="19" s="1"/>
  <c r="BU91" i="11"/>
  <c r="BU59" i="11"/>
  <c r="BU111" i="16"/>
  <c r="BU79" i="16"/>
  <c r="BT97" i="5"/>
  <c r="BT65" i="5"/>
  <c r="BU55" i="20"/>
  <c r="BU87" i="20"/>
  <c r="BU78" i="1"/>
  <c r="BU110" i="1"/>
  <c r="BU90" i="9"/>
  <c r="BU58" i="9"/>
  <c r="BU106" i="3"/>
  <c r="BU74" i="3"/>
  <c r="Q35" i="3"/>
  <c r="BW35" i="3" s="1" a="1"/>
  <c r="BW35" i="3" s="1"/>
  <c r="Q25" i="12"/>
  <c r="BW25" i="12" s="1" a="1"/>
  <c r="BW25" i="12" s="1"/>
  <c r="Q27" i="20"/>
  <c r="BW27" i="20" s="1" a="1"/>
  <c r="BW27" i="20" s="1"/>
  <c r="Q33" i="16"/>
  <c r="BW33" i="16" s="1" a="1"/>
  <c r="BW33" i="16" s="1"/>
  <c r="Q22" i="6"/>
  <c r="BW22" i="6" s="1" a="1"/>
  <c r="BW22" i="6" s="1"/>
  <c r="Q36" i="17"/>
  <c r="BW36" i="17" s="1" a="1"/>
  <c r="BW36" i="17" s="1"/>
  <c r="Q38" i="21"/>
  <c r="BW38" i="21" s="1" a="1"/>
  <c r="BW38" i="21" s="1"/>
  <c r="Q20" i="1"/>
  <c r="BW20" i="1" s="1" a="1"/>
  <c r="BW20" i="1" s="1"/>
  <c r="BU108" i="19"/>
  <c r="BU76" i="19"/>
  <c r="BU109" i="5"/>
  <c r="BU77" i="5"/>
  <c r="BT85" i="15"/>
  <c r="BT117" i="15"/>
  <c r="P45" i="5"/>
  <c r="BV45" i="5" s="1" a="1"/>
  <c r="BV45" i="5" s="1"/>
  <c r="P29" i="20"/>
  <c r="BV29" i="20" s="1" a="1"/>
  <c r="BV29" i="20" s="1"/>
  <c r="Q46" i="6"/>
  <c r="BW46" i="6" s="1" a="1"/>
  <c r="BW46" i="6" s="1"/>
  <c r="BT79" i="11"/>
  <c r="BT111" i="11"/>
  <c r="P24" i="6"/>
  <c r="BV24" i="6" s="1" a="1"/>
  <c r="BV24" i="6" s="1"/>
  <c r="BU113" i="18"/>
  <c r="BU81" i="18"/>
  <c r="P18" i="8"/>
  <c r="BV18" i="8" s="1" a="1"/>
  <c r="BV18" i="8" s="1"/>
  <c r="P21" i="20"/>
  <c r="BV21" i="20" s="1" a="1"/>
  <c r="BV21" i="20" s="1"/>
  <c r="Q36" i="15"/>
  <c r="BW36" i="15" s="1" a="1"/>
  <c r="BW36" i="15" s="1"/>
  <c r="P38" i="16"/>
  <c r="BV38" i="16" s="1" a="1"/>
  <c r="BV38" i="16" s="1"/>
  <c r="P17" i="2"/>
  <c r="BV17" i="2" s="1" a="1"/>
  <c r="BV17" i="2" s="1"/>
  <c r="BT89" i="19"/>
  <c r="BT57" i="19"/>
  <c r="BT61" i="12"/>
  <c r="BT93" i="12"/>
  <c r="BT65" i="9"/>
  <c r="BT97" i="9"/>
  <c r="BT99" i="2"/>
  <c r="BT67" i="2"/>
  <c r="BT69" i="21"/>
  <c r="BT101" i="21"/>
  <c r="BU110" i="11"/>
  <c r="BU78" i="11"/>
  <c r="P26" i="2"/>
  <c r="BV26" i="2" s="1" a="1"/>
  <c r="BV26" i="2" s="1"/>
  <c r="Q16" i="6"/>
  <c r="BW16" i="6" s="1" a="1"/>
  <c r="BW16" i="6" s="1"/>
  <c r="Q31" i="2"/>
  <c r="BW31" i="2" s="1" a="1"/>
  <c r="BW31" i="2" s="1"/>
  <c r="BT64" i="16"/>
  <c r="BT96" i="16"/>
  <c r="BT120" i="4"/>
  <c r="BT123" i="4" s="1"/>
  <c r="BT116" i="4" s="1"/>
  <c r="BT84" i="4"/>
  <c r="BT86" i="19"/>
  <c r="BT54" i="19"/>
  <c r="Q41" i="18"/>
  <c r="BW41" i="18" s="1" a="1"/>
  <c r="BW41" i="18" s="1"/>
  <c r="BU70" i="15"/>
  <c r="BU102" i="15"/>
  <c r="BT65" i="10"/>
  <c r="BT97" i="10"/>
  <c r="BU74" i="7"/>
  <c r="BU106" i="7"/>
  <c r="Q28" i="12"/>
  <c r="BW28" i="12" s="1" a="1"/>
  <c r="BW28" i="12" s="1"/>
  <c r="Q20" i="12"/>
  <c r="BW20" i="12" s="1" a="1"/>
  <c r="BW20" i="12" s="1"/>
  <c r="P33" i="13"/>
  <c r="BV33" i="13" s="1" a="1"/>
  <c r="BV33" i="13" s="1"/>
  <c r="Q35" i="16"/>
  <c r="BW35" i="16" s="1" a="1"/>
  <c r="BW35" i="16" s="1"/>
  <c r="BT75" i="21"/>
  <c r="BT107" i="21"/>
  <c r="P26" i="8"/>
  <c r="BV26" i="8" s="1" a="1"/>
  <c r="BV26" i="8" s="1"/>
  <c r="BT81" i="10"/>
  <c r="BT113" i="10"/>
  <c r="BT90" i="5"/>
  <c r="BT58" i="5"/>
  <c r="Q36" i="12"/>
  <c r="BW36" i="12" s="1" a="1"/>
  <c r="BW36" i="12" s="1"/>
  <c r="P34" i="15"/>
  <c r="BV34" i="15" s="1" a="1"/>
  <c r="BV34" i="15" s="1"/>
  <c r="BU79" i="1"/>
  <c r="BU111" i="1"/>
  <c r="BU70" i="1"/>
  <c r="BU102" i="1"/>
  <c r="BT71" i="16"/>
  <c r="BT103" i="16"/>
  <c r="Q27" i="9"/>
  <c r="BW27" i="9" s="1" a="1"/>
  <c r="BW27" i="9" s="1"/>
  <c r="BT78" i="19"/>
  <c r="BT110" i="19"/>
  <c r="BT63" i="20"/>
  <c r="BT95" i="20"/>
  <c r="Q27" i="18"/>
  <c r="BW27" i="18" s="1" a="1"/>
  <c r="BW27" i="18" s="1"/>
  <c r="BU61" i="7"/>
  <c r="BU93" i="7"/>
  <c r="BU85" i="4"/>
  <c r="BU117" i="4"/>
  <c r="BU66" i="1"/>
  <c r="BU98" i="1"/>
  <c r="BT80" i="3"/>
  <c r="BT112" i="3"/>
  <c r="Q43" i="17"/>
  <c r="BW43" i="17" s="1" a="1"/>
  <c r="BW43" i="17" s="1"/>
  <c r="BU117" i="7"/>
  <c r="BU85" i="7"/>
  <c r="BU75" i="10"/>
  <c r="BU107" i="10"/>
  <c r="Q35" i="17"/>
  <c r="BW35" i="17" s="1" a="1"/>
  <c r="BW35" i="17" s="1"/>
  <c r="BT67" i="13"/>
  <c r="BT99" i="13"/>
  <c r="BT66" i="13"/>
  <c r="BT98" i="13"/>
  <c r="BT69" i="15"/>
  <c r="BT101" i="15"/>
  <c r="Q29" i="12"/>
  <c r="BW29" i="12" s="1" a="1"/>
  <c r="BW29" i="12" s="1"/>
  <c r="BU58" i="20"/>
  <c r="BU90" i="20"/>
  <c r="BU73" i="12"/>
  <c r="BU105" i="12"/>
  <c r="BU105" i="18"/>
  <c r="BU73" i="18"/>
  <c r="Q39" i="8"/>
  <c r="BW39" i="8" s="1" a="1"/>
  <c r="BW39" i="8" s="1"/>
  <c r="BT71" i="15"/>
  <c r="BT103" i="15"/>
  <c r="BU102" i="16"/>
  <c r="BU70" i="16"/>
  <c r="BU81" i="15"/>
  <c r="BU113" i="15"/>
  <c r="BU87" i="9"/>
  <c r="BU55" i="9"/>
  <c r="P23" i="8"/>
  <c r="BV23" i="8" s="1" a="1"/>
  <c r="BV23" i="8" s="1"/>
  <c r="BT97" i="4"/>
  <c r="BT65" i="4"/>
  <c r="Q33" i="15"/>
  <c r="BW33" i="15" s="1" a="1"/>
  <c r="BW33" i="15" s="1"/>
  <c r="P31" i="17"/>
  <c r="BV31" i="17" s="1" a="1"/>
  <c r="BV31" i="17" s="1"/>
  <c r="Q42" i="12"/>
  <c r="BW42" i="12" s="1" a="1"/>
  <c r="BW42" i="12" s="1"/>
  <c r="Q44" i="10"/>
  <c r="BW44" i="10" s="1" a="1"/>
  <c r="BW44" i="10" s="1"/>
  <c r="BU107" i="7"/>
  <c r="BU75" i="7"/>
  <c r="BU89" i="16"/>
  <c r="BU57" i="16"/>
  <c r="BT82" i="21"/>
  <c r="BT114" i="21"/>
  <c r="BT85" i="16"/>
  <c r="BT117" i="16"/>
  <c r="Q29" i="6"/>
  <c r="BW29" i="6" s="1" a="1"/>
  <c r="BW29" i="6" s="1"/>
  <c r="Q37" i="15"/>
  <c r="BW37" i="15" s="1" a="1"/>
  <c r="BW37" i="15" s="1"/>
  <c r="Q39" i="3"/>
  <c r="BW39" i="3" s="1" a="1"/>
  <c r="BW39" i="3" s="1"/>
  <c r="Q37" i="14"/>
  <c r="BW37" i="14" s="1" a="1"/>
  <c r="BW37" i="14" s="1"/>
  <c r="BS54" i="12"/>
  <c r="BU55" i="17"/>
  <c r="BU87" i="17"/>
  <c r="BU69" i="4"/>
  <c r="BU101" i="4"/>
  <c r="P32" i="9"/>
  <c r="BV32" i="9" s="1" a="1"/>
  <c r="BV32" i="9" s="1"/>
  <c r="BU74" i="20"/>
  <c r="BU106" i="20"/>
  <c r="BU77" i="10"/>
  <c r="BU109" i="10"/>
  <c r="Q23" i="13"/>
  <c r="BW23" i="13" s="1" a="1"/>
  <c r="BW23" i="13" s="1"/>
  <c r="BT98" i="12"/>
  <c r="BT66" i="12"/>
  <c r="P16" i="11"/>
  <c r="BV16" i="11" s="1" a="1"/>
  <c r="BV16" i="11" s="1"/>
  <c r="P38" i="2"/>
  <c r="BV38" i="2" s="1" a="1"/>
  <c r="BV38" i="2" s="1"/>
  <c r="Q42" i="13"/>
  <c r="BW42" i="13" s="1" a="1"/>
  <c r="BW42" i="13" s="1"/>
  <c r="Q26" i="21"/>
  <c r="BW26" i="21" s="1" a="1"/>
  <c r="BW26" i="21" s="1"/>
  <c r="Q25" i="5"/>
  <c r="BW25" i="5" s="1" a="1"/>
  <c r="BW25" i="5" s="1"/>
  <c r="P44" i="3"/>
  <c r="BV44" i="3" s="1" a="1"/>
  <c r="BV44" i="3" s="1"/>
  <c r="P23" i="14"/>
  <c r="BV23" i="14" s="1" a="1"/>
  <c r="BV23" i="14" s="1"/>
  <c r="Q37" i="12"/>
  <c r="BW37" i="12" s="1" a="1"/>
  <c r="BW37" i="12" s="1"/>
  <c r="P27" i="6"/>
  <c r="BV27" i="6" s="1" a="1"/>
  <c r="BV27" i="6" s="1"/>
  <c r="Q30" i="5"/>
  <c r="BW30" i="5" s="1" a="1"/>
  <c r="BW30" i="5" s="1"/>
  <c r="Q20" i="18"/>
  <c r="BW20" i="18" s="1" a="1"/>
  <c r="BW20" i="18" s="1"/>
  <c r="Q32" i="19"/>
  <c r="BW32" i="19" s="1" a="1"/>
  <c r="BW32" i="19" s="1"/>
  <c r="P32" i="20"/>
  <c r="BV32" i="20" s="1" a="1"/>
  <c r="BV32" i="20" s="1"/>
  <c r="P19" i="4"/>
  <c r="BV19" i="4" s="1" a="1"/>
  <c r="BV19" i="4" s="1"/>
  <c r="BT55" i="21"/>
  <c r="BT87" i="21"/>
  <c r="P43" i="13"/>
  <c r="BV43" i="13" s="1" a="1"/>
  <c r="BV43" i="13" s="1"/>
  <c r="BU94" i="5"/>
  <c r="BU62" i="5"/>
  <c r="P32" i="11"/>
  <c r="BV32" i="11" s="1" a="1"/>
  <c r="BV32" i="11" s="1"/>
  <c r="Q17" i="5"/>
  <c r="BW17" i="5" s="1" a="1"/>
  <c r="BW17" i="5" s="1"/>
  <c r="Q43" i="4"/>
  <c r="BW43" i="4" s="1" a="1"/>
  <c r="BW43" i="4" s="1"/>
  <c r="P24" i="21"/>
  <c r="BV24" i="21" s="1" a="1"/>
  <c r="BV24" i="21" s="1"/>
  <c r="Q37" i="8"/>
  <c r="BW37" i="8" s="1" a="1"/>
  <c r="BW37" i="8" s="1"/>
  <c r="P42" i="5"/>
  <c r="BV42" i="5" s="1" a="1"/>
  <c r="BV42" i="5" s="1"/>
  <c r="Q21" i="4"/>
  <c r="BW21" i="4" s="1" a="1"/>
  <c r="BW21" i="4" s="1"/>
  <c r="BU56" i="1"/>
  <c r="BU88" i="1"/>
  <c r="Q41" i="5"/>
  <c r="BW41" i="5" s="1" a="1"/>
  <c r="BW41" i="5" s="1"/>
  <c r="BU90" i="3"/>
  <c r="BU58" i="3"/>
  <c r="P18" i="5"/>
  <c r="BV18" i="5" s="1" a="1"/>
  <c r="BV18" i="5" s="1"/>
  <c r="BU110" i="7"/>
  <c r="BU78" i="7"/>
  <c r="P45" i="20"/>
  <c r="BV45" i="20" s="1" a="1"/>
  <c r="BV45" i="20" s="1"/>
  <c r="Q26" i="20"/>
  <c r="BW26" i="20" s="1" a="1"/>
  <c r="BW26" i="20" s="1"/>
  <c r="P30" i="13"/>
  <c r="BV30" i="13" s="1" a="1"/>
  <c r="BV30" i="13" s="1"/>
  <c r="Q36" i="16"/>
  <c r="BW36" i="16" s="1" a="1"/>
  <c r="BW36" i="16" s="1"/>
  <c r="BT77" i="3"/>
  <c r="BT109" i="3"/>
  <c r="Q29" i="7"/>
  <c r="BW29" i="7" s="1" a="1"/>
  <c r="BW29" i="7" s="1"/>
  <c r="BU97" i="11"/>
  <c r="BU65" i="11"/>
  <c r="P39" i="4"/>
  <c r="BV39" i="4" s="1" a="1"/>
  <c r="BV39" i="4" s="1"/>
  <c r="BT62" i="3"/>
  <c r="BT94" i="3"/>
  <c r="P15" i="13"/>
  <c r="BV15" i="13" s="1" a="1"/>
  <c r="BV15" i="13" s="1"/>
  <c r="O47" i="13"/>
  <c r="BS86" i="16"/>
  <c r="BS54" i="16"/>
  <c r="Q40" i="8"/>
  <c r="BW40" i="8" s="1" a="1"/>
  <c r="BW40" i="8" s="1"/>
  <c r="BU104" i="6"/>
  <c r="BU72" i="6"/>
  <c r="P24" i="11"/>
  <c r="BV24" i="11" s="1" a="1"/>
  <c r="BV24" i="11" s="1"/>
  <c r="P18" i="13"/>
  <c r="BV18" i="13" s="1" a="1"/>
  <c r="BV18" i="13" s="1"/>
  <c r="BT79" i="10"/>
  <c r="BT111" i="10"/>
  <c r="Q20" i="11"/>
  <c r="BW20" i="11" s="1" a="1"/>
  <c r="BW20" i="11" s="1"/>
  <c r="Q40" i="16"/>
  <c r="BW40" i="16" s="1" a="1"/>
  <c r="BW40" i="16" s="1"/>
  <c r="P26" i="5"/>
  <c r="BV26" i="5" s="1" a="1"/>
  <c r="BV26" i="5" s="1"/>
  <c r="Q16" i="20"/>
  <c r="BW16" i="20" s="1" a="1"/>
  <c r="BW16" i="20" s="1"/>
  <c r="Q39" i="1"/>
  <c r="BW39" i="1" s="1" a="1"/>
  <c r="BW39" i="1" s="1"/>
  <c r="BT55" i="10"/>
  <c r="BT87" i="10"/>
  <c r="BU120" i="13"/>
  <c r="BU123" i="13" s="1"/>
  <c r="BU116" i="13" s="1"/>
  <c r="BU84" i="13"/>
  <c r="BU105" i="16"/>
  <c r="BU73" i="16"/>
  <c r="BT73" i="11"/>
  <c r="BT105" i="11"/>
  <c r="BT112" i="13"/>
  <c r="BT80" i="13"/>
  <c r="Q37" i="19"/>
  <c r="BW37" i="19" s="1" a="1"/>
  <c r="BW37" i="19" s="1"/>
  <c r="P15" i="17"/>
  <c r="BV15" i="17" s="1" a="1"/>
  <c r="BV15" i="17" s="1"/>
  <c r="O47" i="17"/>
  <c r="P46" i="15"/>
  <c r="BV46" i="15" s="1" a="1"/>
  <c r="BV46" i="15" s="1"/>
  <c r="P33" i="3"/>
  <c r="BV33" i="3" s="1" a="1"/>
  <c r="BV33" i="3" s="1"/>
  <c r="BU90" i="16"/>
  <c r="BU58" i="16"/>
  <c r="BU110" i="21"/>
  <c r="BU78" i="21"/>
  <c r="BU111" i="21"/>
  <c r="BU79" i="21"/>
  <c r="BU55" i="8"/>
  <c r="BU87" i="8"/>
  <c r="P40" i="11"/>
  <c r="BV40" i="11" s="1" a="1"/>
  <c r="BV40" i="11" s="1"/>
  <c r="BT90" i="2"/>
  <c r="BT58" i="2"/>
  <c r="Q42" i="18"/>
  <c r="BW42" i="18" s="1" a="1"/>
  <c r="BW42" i="18" s="1"/>
  <c r="BU109" i="7"/>
  <c r="BU77" i="7"/>
  <c r="BT81" i="16"/>
  <c r="BT113" i="16"/>
  <c r="BT104" i="4"/>
  <c r="BT72" i="4"/>
  <c r="BU93" i="9"/>
  <c r="BU61" i="9"/>
  <c r="BU73" i="17"/>
  <c r="BU105" i="17"/>
  <c r="P36" i="3"/>
  <c r="BV36" i="3" s="1" a="1"/>
  <c r="BV36" i="3" s="1"/>
  <c r="P18" i="19"/>
  <c r="BV18" i="19" s="1" a="1"/>
  <c r="BV18" i="19" s="1"/>
  <c r="P22" i="12"/>
  <c r="BV22" i="12" s="1" a="1"/>
  <c r="BV22" i="12" s="1"/>
  <c r="BU56" i="17"/>
  <c r="BU88" i="17"/>
  <c r="P28" i="2"/>
  <c r="BV28" i="2" s="1" a="1"/>
  <c r="BV28" i="2" s="1"/>
  <c r="P30" i="21"/>
  <c r="BV30" i="21" s="1" a="1"/>
  <c r="BV30" i="21" s="1"/>
  <c r="BT97" i="2"/>
  <c r="BT65" i="2"/>
  <c r="BU71" i="12"/>
  <c r="BU103" i="12"/>
  <c r="BU107" i="5"/>
  <c r="BU75" i="5"/>
  <c r="P25" i="16"/>
  <c r="BV25" i="16" s="1" a="1"/>
  <c r="BV25" i="16" s="1"/>
  <c r="P45" i="4"/>
  <c r="BV45" i="4" s="1" a="1"/>
  <c r="BV45" i="4" s="1"/>
  <c r="BT108" i="4"/>
  <c r="BT76" i="4"/>
  <c r="Q31" i="15"/>
  <c r="BW31" i="15" s="1" a="1"/>
  <c r="BW31" i="15" s="1"/>
  <c r="P26" i="10"/>
  <c r="BV26" i="10" s="1" a="1"/>
  <c r="BV26" i="10" s="1"/>
  <c r="BT107" i="2"/>
  <c r="BT75" i="2"/>
  <c r="Q35" i="7"/>
  <c r="BW35" i="7" s="1" a="1"/>
  <c r="BW35" i="7" s="1"/>
  <c r="BU91" i="2"/>
  <c r="BU59" i="2"/>
  <c r="BU57" i="17"/>
  <c r="BU89" i="17"/>
  <c r="BU109" i="11"/>
  <c r="BU77" i="11"/>
  <c r="P36" i="21"/>
  <c r="BV36" i="21" s="1" a="1"/>
  <c r="BV36" i="21" s="1"/>
  <c r="P42" i="10"/>
  <c r="BV42" i="10" s="1" a="1"/>
  <c r="BV42" i="10" s="1"/>
  <c r="P19" i="5"/>
  <c r="BV19" i="5" s="1" a="1"/>
  <c r="BV19" i="5" s="1"/>
  <c r="BT93" i="2"/>
  <c r="BT61" i="2"/>
  <c r="Q40" i="1"/>
  <c r="BW40" i="1" s="1" a="1"/>
  <c r="BW40" i="1" s="1"/>
  <c r="Q31" i="1"/>
  <c r="BW31" i="1" s="1" a="1"/>
  <c r="BW31" i="1" s="1"/>
  <c r="P32" i="16"/>
  <c r="BV32" i="16" s="1" a="1"/>
  <c r="BV32" i="16" s="1"/>
  <c r="BU82" i="20"/>
  <c r="BU114" i="20"/>
  <c r="BS54" i="8"/>
  <c r="BS86" i="8"/>
  <c r="P39" i="19"/>
  <c r="BV39" i="19" s="1" a="1"/>
  <c r="BV39" i="19" s="1"/>
  <c r="P24" i="20"/>
  <c r="BV24" i="20" s="1" a="1"/>
  <c r="BV24" i="20" s="1"/>
  <c r="BT64" i="19"/>
  <c r="BT96" i="19"/>
  <c r="BU71" i="1"/>
  <c r="BU103" i="1"/>
  <c r="Q22" i="7"/>
  <c r="BW22" i="7" s="1" a="1"/>
  <c r="BW22" i="7" s="1"/>
  <c r="Q46" i="4"/>
  <c r="BW46" i="4" s="1" a="1"/>
  <c r="BW46" i="4" s="1"/>
  <c r="Q27" i="1"/>
  <c r="BW27" i="1" s="1" a="1"/>
  <c r="BW27" i="1" s="1"/>
  <c r="P41" i="3"/>
  <c r="BV41" i="3" s="1" a="1"/>
  <c r="BV41" i="3" s="1"/>
  <c r="BU85" i="12"/>
  <c r="BU117" i="12"/>
  <c r="Q24" i="14"/>
  <c r="BW24" i="14" s="1" a="1"/>
  <c r="BW24" i="14" s="1"/>
  <c r="Q46" i="7"/>
  <c r="BW46" i="7" s="1" a="1"/>
  <c r="BW46" i="7" s="1"/>
  <c r="Q36" i="10"/>
  <c r="BW36" i="10" s="1" a="1"/>
  <c r="BW36" i="10" s="1"/>
  <c r="BT64" i="17"/>
  <c r="BU96" i="7"/>
  <c r="BU64" i="7"/>
  <c r="P15" i="4"/>
  <c r="BV15" i="4" s="1" a="1"/>
  <c r="BV15" i="4" s="1"/>
  <c r="O47" i="4"/>
  <c r="P28" i="13"/>
  <c r="BV28" i="13" s="1" a="1"/>
  <c r="BV28" i="13" s="1"/>
  <c r="P27" i="13"/>
  <c r="BV27" i="13" s="1" a="1"/>
  <c r="BV27" i="13" s="1"/>
  <c r="P30" i="15"/>
  <c r="BV30" i="15" s="1" a="1"/>
  <c r="BV30" i="15" s="1"/>
  <c r="BT117" i="2"/>
  <c r="BT85" i="2"/>
  <c r="P15" i="2"/>
  <c r="BV15" i="2" s="1" a="1"/>
  <c r="BV15" i="2" s="1"/>
  <c r="O47" i="2"/>
  <c r="BU101" i="3"/>
  <c r="BU69" i="3"/>
  <c r="Q19" i="20"/>
  <c r="BW19" i="20" s="1" a="1"/>
  <c r="BW19" i="20" s="1"/>
  <c r="Q34" i="12"/>
  <c r="BW34" i="12" s="1" a="1"/>
  <c r="BW34" i="12" s="1"/>
  <c r="Q34" i="18"/>
  <c r="BW34" i="18" s="1" a="1"/>
  <c r="BW34" i="18" s="1"/>
  <c r="BU76" i="1"/>
  <c r="BU108" i="1"/>
  <c r="BT106" i="18"/>
  <c r="BT74" i="18"/>
  <c r="P32" i="15"/>
  <c r="BV32" i="15" s="1" a="1"/>
  <c r="BV32" i="15" s="1"/>
  <c r="Q31" i="16"/>
  <c r="BW31" i="16" s="1" a="1"/>
  <c r="BW31" i="16" s="1"/>
  <c r="Q42" i="15"/>
  <c r="BW42" i="15" s="1" a="1"/>
  <c r="BW42" i="15" s="1"/>
  <c r="Q30" i="16"/>
  <c r="Q16" i="9"/>
  <c r="BW16" i="9" s="1" a="1"/>
  <c r="BW16" i="9" s="1"/>
  <c r="P26" i="4"/>
  <c r="BV26" i="4" s="1" a="1"/>
  <c r="BV26" i="4" s="1"/>
  <c r="BT67" i="10"/>
  <c r="BT99" i="10"/>
  <c r="BU99" i="5"/>
  <c r="BU67" i="5"/>
  <c r="BU108" i="13"/>
  <c r="BU76" i="13"/>
  <c r="Q36" i="7"/>
  <c r="BW36" i="7" s="1" a="1"/>
  <c r="BW36" i="7" s="1"/>
  <c r="P43" i="21"/>
  <c r="BV43" i="21" s="1" a="1"/>
  <c r="BV43" i="21" s="1"/>
  <c r="BU66" i="4"/>
  <c r="BU98" i="4"/>
  <c r="Q32" i="14"/>
  <c r="BW32" i="14" s="1" a="1"/>
  <c r="BW32" i="14" s="1"/>
  <c r="P46" i="16"/>
  <c r="BV46" i="16" s="1" a="1"/>
  <c r="BV46" i="16" s="1"/>
  <c r="Q20" i="5"/>
  <c r="BW20" i="5" s="1" a="1"/>
  <c r="BW20" i="5" s="1"/>
  <c r="BU91" i="19"/>
  <c r="BU59" i="19"/>
  <c r="BU61" i="20"/>
  <c r="BU93" i="20"/>
  <c r="BT77" i="14"/>
  <c r="BT109" i="14"/>
  <c r="BU98" i="2"/>
  <c r="BU66" i="2"/>
  <c r="BT57" i="7"/>
  <c r="BT89" i="7"/>
  <c r="Q16" i="17"/>
  <c r="BW16" i="17" s="1" a="1"/>
  <c r="BW16" i="17" s="1"/>
  <c r="Q30" i="4"/>
  <c r="BW30" i="4" s="1" a="1"/>
  <c r="BW30" i="4" s="1"/>
  <c r="BT77" i="6"/>
  <c r="BT109" i="6"/>
  <c r="Q35" i="20"/>
  <c r="BW35" i="20" s="1" a="1"/>
  <c r="BW35" i="20" s="1"/>
  <c r="Q38" i="10"/>
  <c r="BW38" i="10" s="1" a="1"/>
  <c r="BW38" i="10" s="1"/>
  <c r="BU94" i="13"/>
  <c r="BU62" i="13"/>
  <c r="P27" i="12"/>
  <c r="BV27" i="12" s="1" a="1"/>
  <c r="BV27" i="12" s="1"/>
  <c r="BU112" i="9"/>
  <c r="BU80" i="9"/>
  <c r="BU85" i="20"/>
  <c r="BU117" i="20"/>
  <c r="BU62" i="20"/>
  <c r="BU94" i="20"/>
  <c r="BU59" i="15"/>
  <c r="BU91" i="15"/>
  <c r="BT60" i="3"/>
  <c r="BT92" i="3"/>
  <c r="BU92" i="6"/>
  <c r="BU60" i="6"/>
  <c r="BT77" i="20"/>
  <c r="BT109" i="20"/>
  <c r="BU94" i="10"/>
  <c r="BU62" i="10"/>
  <c r="BU67" i="1"/>
  <c r="BU99" i="1"/>
  <c r="BU107" i="9"/>
  <c r="BU75" i="9"/>
  <c r="P46" i="13"/>
  <c r="BV46" i="13" s="1" a="1"/>
  <c r="BV46" i="13" s="1"/>
  <c r="BU114" i="10"/>
  <c r="BU82" i="10"/>
  <c r="P16" i="21"/>
  <c r="BV16" i="21" s="1" a="1"/>
  <c r="BV16" i="21" s="1"/>
  <c r="Q23" i="5"/>
  <c r="BW23" i="5" s="1" a="1"/>
  <c r="BW23" i="5" s="1"/>
  <c r="BU101" i="18"/>
  <c r="BU69" i="18"/>
  <c r="BU84" i="17"/>
  <c r="BU120" i="17"/>
  <c r="BU123" i="17" s="1"/>
  <c r="BU116" i="17" s="1"/>
  <c r="Q22" i="14"/>
  <c r="BW22" i="14" s="1" a="1"/>
  <c r="BW22" i="14" s="1"/>
  <c r="BU65" i="1"/>
  <c r="BU97" i="1"/>
  <c r="BU103" i="2"/>
  <c r="BU71" i="2"/>
  <c r="BT69" i="7"/>
  <c r="BT101" i="7"/>
  <c r="Q34" i="6"/>
  <c r="BW34" i="6" s="1" a="1"/>
  <c r="BW34" i="6" s="1"/>
  <c r="BU89" i="6"/>
  <c r="BU57" i="6"/>
  <c r="BU55" i="1"/>
  <c r="BU87" i="1"/>
  <c r="Q19" i="3"/>
  <c r="BW19" i="3" s="1" a="1"/>
  <c r="BW19" i="3" s="1"/>
  <c r="Q39" i="7"/>
  <c r="BW39" i="7" s="1" a="1"/>
  <c r="BW39" i="7" s="1"/>
  <c r="BU105" i="21"/>
  <c r="BU73" i="21"/>
  <c r="BU83" i="17"/>
  <c r="BU115" i="17"/>
  <c r="BT93" i="18"/>
  <c r="BT61" i="18"/>
  <c r="BT55" i="14"/>
  <c r="BT87" i="14"/>
  <c r="BU58" i="15"/>
  <c r="BU90" i="15"/>
  <c r="Q26" i="11"/>
  <c r="BW26" i="11" s="1" a="1"/>
  <c r="BW26" i="11" s="1"/>
  <c r="BU70" i="7"/>
  <c r="BU102" i="7"/>
  <c r="BU88" i="13"/>
  <c r="BU56" i="13"/>
  <c r="P23" i="3"/>
  <c r="BV23" i="3" s="1" a="1"/>
  <c r="BV23" i="3" s="1"/>
  <c r="BU79" i="8"/>
  <c r="BU111" i="8"/>
  <c r="Q33" i="6"/>
  <c r="BW33" i="6" s="1" a="1"/>
  <c r="BW33" i="6" s="1"/>
  <c r="BU61" i="17"/>
  <c r="BU93" i="17"/>
  <c r="BU85" i="10"/>
  <c r="BU117" i="10"/>
  <c r="BU54" i="20"/>
  <c r="BU86" i="20"/>
  <c r="P40" i="10"/>
  <c r="BV40" i="10" s="1" a="1"/>
  <c r="BV40" i="10" s="1"/>
  <c r="BU111" i="6"/>
  <c r="BU79" i="6"/>
  <c r="BU56" i="10"/>
  <c r="BU88" i="10"/>
  <c r="BT108" i="6"/>
  <c r="BT76" i="6"/>
  <c r="BT76" i="16"/>
  <c r="BT108" i="16"/>
  <c r="BT95" i="12"/>
  <c r="BT63" i="12"/>
  <c r="BT103" i="6"/>
  <c r="BT71" i="6"/>
  <c r="P24" i="12"/>
  <c r="BV24" i="12" s="1" a="1"/>
  <c r="BV24" i="12" s="1"/>
  <c r="Q18" i="20"/>
  <c r="BW18" i="20" s="1" a="1"/>
  <c r="BW18" i="20" s="1"/>
  <c r="P32" i="6"/>
  <c r="BV32" i="6" s="1" a="1"/>
  <c r="BV32" i="6" s="1"/>
  <c r="P16" i="10"/>
  <c r="BV16" i="10" s="1" a="1"/>
  <c r="BV16" i="10" s="1"/>
  <c r="Q45" i="13"/>
  <c r="BW45" i="13" s="1" a="1"/>
  <c r="BW45" i="13" s="1"/>
  <c r="Q34" i="16"/>
  <c r="BW34" i="16" s="1" a="1"/>
  <c r="BW34" i="16" s="1"/>
  <c r="P34" i="11"/>
  <c r="BV34" i="11" s="1" a="1"/>
  <c r="BV34" i="11" s="1"/>
  <c r="P41" i="13"/>
  <c r="BV41" i="13" s="1" a="1"/>
  <c r="BV41" i="13" s="1"/>
  <c r="P34" i="14"/>
  <c r="BV34" i="14" s="1" a="1"/>
  <c r="BV34" i="14" s="1"/>
  <c r="BT74" i="21"/>
  <c r="BT106" i="21"/>
  <c r="BT72" i="3"/>
  <c r="BT104" i="3"/>
  <c r="Q39" i="21"/>
  <c r="BW39" i="21" s="1" a="1"/>
  <c r="BW39" i="21" s="1"/>
  <c r="Q16" i="8"/>
  <c r="BW16" i="8" s="1" a="1"/>
  <c r="BW16" i="8" s="1"/>
  <c r="BU77" i="8"/>
  <c r="BU109" i="8"/>
  <c r="BU96" i="21"/>
  <c r="BU64" i="21"/>
  <c r="P19" i="2"/>
  <c r="BV19" i="2" s="1" a="1"/>
  <c r="BV19" i="2" s="1"/>
  <c r="BT79" i="15"/>
  <c r="BT111" i="15"/>
  <c r="BU59" i="17"/>
  <c r="BU91" i="17"/>
  <c r="Q38" i="7"/>
  <c r="BW38" i="7" s="1" a="1"/>
  <c r="BW38" i="7" s="1"/>
  <c r="P42" i="16"/>
  <c r="BV42" i="16" s="1" a="1"/>
  <c r="BV42" i="16" s="1"/>
  <c r="P33" i="4"/>
  <c r="BV33" i="4" s="1" a="1"/>
  <c r="BV33" i="4" s="1"/>
  <c r="Q22" i="9"/>
  <c r="BW22" i="9" s="1" a="1"/>
  <c r="BW22" i="9" s="1"/>
  <c r="Q34" i="17"/>
  <c r="BW34" i="17" s="1" a="1"/>
  <c r="BW34" i="17" s="1"/>
  <c r="BT75" i="3"/>
  <c r="BT107" i="3"/>
  <c r="BU70" i="20"/>
  <c r="BU102" i="20"/>
  <c r="BU81" i="17"/>
  <c r="BU113" i="17"/>
  <c r="Q43" i="14"/>
  <c r="BW43" i="14" s="1" a="1"/>
  <c r="BW43" i="14" s="1"/>
  <c r="BU111" i="19"/>
  <c r="BU79" i="19"/>
  <c r="BT60" i="11"/>
  <c r="BT92" i="11"/>
  <c r="BU100" i="2"/>
  <c r="BU68" i="2"/>
  <c r="Q32" i="12"/>
  <c r="BW32" i="12" s="1" a="1"/>
  <c r="BW32" i="12" s="1"/>
  <c r="Q36" i="5"/>
  <c r="BW36" i="5" s="1" a="1"/>
  <c r="BW36" i="5" s="1"/>
  <c r="BU62" i="15"/>
  <c r="BU94" i="15"/>
  <c r="BU75" i="20"/>
  <c r="BU107" i="20"/>
  <c r="P15" i="19"/>
  <c r="BV15" i="19" s="1" a="1"/>
  <c r="BV15" i="19" s="1"/>
  <c r="O47" i="19"/>
  <c r="P37" i="4"/>
  <c r="BV37" i="4" s="1" a="1"/>
  <c r="BV37" i="4" s="1"/>
  <c r="BU104" i="11"/>
  <c r="BU72" i="11"/>
  <c r="BU100" i="16"/>
  <c r="BU68" i="16"/>
  <c r="P36" i="2"/>
  <c r="BV36" i="2" s="1" a="1"/>
  <c r="BV36" i="2" s="1"/>
  <c r="Q20" i="2"/>
  <c r="BW20" i="2" s="1" a="1"/>
  <c r="BW20" i="2" s="1"/>
  <c r="P28" i="17"/>
  <c r="BV28" i="17" s="1" a="1"/>
  <c r="BV28" i="17" s="1"/>
  <c r="BU67" i="4"/>
  <c r="BU99" i="4"/>
  <c r="P22" i="2"/>
  <c r="BV22" i="2" s="1" a="1"/>
  <c r="BV22" i="2" s="1"/>
  <c r="BT64" i="20"/>
  <c r="BT96" i="20"/>
  <c r="BU67" i="15"/>
  <c r="BU99" i="15"/>
  <c r="BU84" i="1"/>
  <c r="BU120" i="1"/>
  <c r="BU123" i="1" s="1"/>
  <c r="BU116" i="1" s="1"/>
  <c r="BT73" i="10"/>
  <c r="BT105" i="10"/>
  <c r="BU82" i="14"/>
  <c r="BU61" i="1"/>
  <c r="BU93" i="1"/>
  <c r="Q43" i="20"/>
  <c r="BW43" i="20" s="1" a="1"/>
  <c r="BW43" i="20" s="1"/>
  <c r="BU117" i="21"/>
  <c r="BU85" i="21"/>
  <c r="P25" i="19"/>
  <c r="BV25" i="19" s="1" a="1"/>
  <c r="BV25" i="19" s="1"/>
  <c r="Q32" i="1"/>
  <c r="BW32" i="1" s="1" a="1"/>
  <c r="BW32" i="1" s="1"/>
  <c r="BT70" i="14"/>
  <c r="BT102" i="14"/>
  <c r="BT63" i="7"/>
  <c r="BT95" i="7"/>
  <c r="BU81" i="7"/>
  <c r="BU113" i="7"/>
  <c r="BU112" i="19"/>
  <c r="BU80" i="19"/>
  <c r="Q46" i="12"/>
  <c r="BW46" i="12" s="1" a="1"/>
  <c r="BW46" i="12" s="1"/>
  <c r="BT92" i="19"/>
  <c r="BT60" i="19"/>
  <c r="BU94" i="16"/>
  <c r="BU62" i="16"/>
  <c r="Q25" i="7"/>
  <c r="BW25" i="7" s="1" a="1"/>
  <c r="BW25" i="7" s="1"/>
  <c r="BU65" i="7"/>
  <c r="BU97" i="7"/>
  <c r="BT81" i="14"/>
  <c r="BT113" i="14"/>
  <c r="BU102" i="6"/>
  <c r="BU70" i="6"/>
  <c r="BT105" i="2"/>
  <c r="BT73" i="2"/>
  <c r="P46" i="2"/>
  <c r="BV46" i="2" s="1" a="1"/>
  <c r="BV46" i="2" s="1"/>
  <c r="Q30" i="3"/>
  <c r="BW30" i="3" s="1" a="1"/>
  <c r="BW30" i="3" s="1"/>
  <c r="BU90" i="19"/>
  <c r="BU58" i="19"/>
  <c r="BT81" i="20"/>
  <c r="BT113" i="20"/>
  <c r="BU115" i="5"/>
  <c r="BU83" i="5"/>
  <c r="BU112" i="6"/>
  <c r="BU80" i="6"/>
  <c r="Q37" i="1"/>
  <c r="BW37" i="1" s="1" a="1"/>
  <c r="BW37" i="1" s="1"/>
  <c r="P35" i="18"/>
  <c r="BV35" i="18" s="1" a="1"/>
  <c r="BV35" i="18" s="1"/>
  <c r="BU99" i="3"/>
  <c r="BU67" i="3"/>
  <c r="BU108" i="5"/>
  <c r="BU76" i="5"/>
  <c r="BU95" i="13"/>
  <c r="BU63" i="13"/>
  <c r="P28" i="10"/>
  <c r="BV28" i="10" s="1" a="1"/>
  <c r="BV28" i="10" s="1"/>
  <c r="Q28" i="5"/>
  <c r="BW28" i="5" s="1" a="1"/>
  <c r="BW28" i="5" s="1"/>
  <c r="BU101" i="9"/>
  <c r="BU69" i="9"/>
  <c r="Q37" i="13"/>
  <c r="BW37" i="13" s="1" a="1"/>
  <c r="BW37" i="13" s="1"/>
  <c r="BU114" i="11"/>
  <c r="BU82" i="11"/>
  <c r="BT74" i="14"/>
  <c r="BT106" i="14"/>
  <c r="Q27" i="4"/>
  <c r="BW27" i="4" s="1" a="1"/>
  <c r="BW27" i="4" s="1"/>
  <c r="BU93" i="11"/>
  <c r="BU61" i="11"/>
  <c r="BT58" i="21"/>
  <c r="BT90" i="21"/>
  <c r="BT62" i="11"/>
  <c r="BT94" i="11"/>
  <c r="BU91" i="5"/>
  <c r="BU59" i="5"/>
  <c r="Q20" i="19"/>
  <c r="BW20" i="19" s="1" a="1"/>
  <c r="BW20" i="19" s="1"/>
  <c r="Q22" i="20"/>
  <c r="BW22" i="20" s="1" a="1"/>
  <c r="BW22" i="20" s="1"/>
  <c r="P38" i="14"/>
  <c r="BV38" i="14" s="1" a="1"/>
  <c r="BV38" i="14" s="1"/>
  <c r="Q27" i="2"/>
  <c r="BW27" i="2" s="1" a="1"/>
  <c r="BW27" i="2" s="1"/>
  <c r="P18" i="7"/>
  <c r="BV18" i="7" s="1" a="1"/>
  <c r="BV18" i="7" s="1"/>
  <c r="BU66" i="8"/>
  <c r="BU98" i="8"/>
  <c r="BU70" i="12"/>
  <c r="BU102" i="12"/>
  <c r="P38" i="6"/>
  <c r="BV38" i="6" s="1" a="1"/>
  <c r="BV38" i="6" s="1"/>
  <c r="BU91" i="13"/>
  <c r="BU59" i="13"/>
  <c r="BU72" i="1"/>
  <c r="BU104" i="1"/>
  <c r="BU104" i="2"/>
  <c r="BU72" i="2"/>
  <c r="Q41" i="9"/>
  <c r="BW41" i="9" s="1" a="1"/>
  <c r="BW41" i="9" s="1"/>
  <c r="Q46" i="20"/>
  <c r="BW46" i="20" s="1" a="1"/>
  <c r="BW46" i="20" s="1"/>
  <c r="Q23" i="20"/>
  <c r="BW23" i="20" s="1" a="1"/>
  <c r="BW23" i="20" s="1"/>
  <c r="BU68" i="15"/>
  <c r="BU100" i="15"/>
  <c r="BU93" i="5"/>
  <c r="BU61" i="5"/>
  <c r="Q20" i="15"/>
  <c r="BW20" i="15" s="1" a="1"/>
  <c r="BW20" i="15" s="1"/>
  <c r="P21" i="3"/>
  <c r="BV21" i="3" s="1" a="1"/>
  <c r="BV21" i="3" s="1"/>
  <c r="Q21" i="6"/>
  <c r="BW21" i="6" s="1" a="1"/>
  <c r="BW21" i="6" s="1"/>
  <c r="P38" i="20"/>
  <c r="BV38" i="20" s="1" a="1"/>
  <c r="BV38" i="20" s="1"/>
  <c r="Q23" i="10"/>
  <c r="BW23" i="10" s="1" a="1"/>
  <c r="BW23" i="10" s="1"/>
  <c r="Q28" i="1"/>
  <c r="BW28" i="1" s="1" a="1"/>
  <c r="BW28" i="1" s="1"/>
  <c r="Q36" i="9"/>
  <c r="BW36" i="9" s="1" a="1"/>
  <c r="BW36" i="9" s="1"/>
  <c r="BT85" i="13"/>
  <c r="BT117" i="13"/>
  <c r="Q43" i="10"/>
  <c r="BW43" i="10" s="1" a="1"/>
  <c r="BW43" i="10" s="1"/>
  <c r="BU100" i="9"/>
  <c r="BU68" i="9"/>
  <c r="BU63" i="17"/>
  <c r="BU95" i="17"/>
  <c r="BT69" i="12"/>
  <c r="BT101" i="12"/>
  <c r="Q30" i="18"/>
  <c r="BW30" i="18" s="1" a="1"/>
  <c r="BW30" i="18" s="1"/>
  <c r="Q45" i="17"/>
  <c r="BW45" i="17" s="1" a="1"/>
  <c r="BW45" i="17" s="1"/>
  <c r="P27" i="17"/>
  <c r="BV27" i="17" s="1" a="1"/>
  <c r="BV27" i="17" s="1"/>
  <c r="BU102" i="5"/>
  <c r="BU70" i="5"/>
  <c r="Q26" i="1"/>
  <c r="BW26" i="1" s="1" a="1"/>
  <c r="BW26" i="1" s="1"/>
  <c r="Q18" i="14"/>
  <c r="BW18" i="14" s="1" a="1"/>
  <c r="BW18" i="14" s="1"/>
  <c r="Q32" i="2"/>
  <c r="BW32" i="2" s="1" a="1"/>
  <c r="BW32" i="2" s="1"/>
  <c r="P30" i="7"/>
  <c r="BV30" i="7" s="1" a="1"/>
  <c r="BV30" i="7" s="1"/>
  <c r="BU105" i="6"/>
  <c r="BU73" i="6"/>
  <c r="Q18" i="6"/>
  <c r="BW18" i="6" s="1" a="1"/>
  <c r="BW18" i="6" s="1"/>
  <c r="BU106" i="2"/>
  <c r="BU74" i="2"/>
  <c r="BU120" i="19"/>
  <c r="BU123" i="19" s="1"/>
  <c r="BU116" i="19" s="1"/>
  <c r="BU84" i="19"/>
  <c r="BU105" i="7"/>
  <c r="BU73" i="7"/>
  <c r="BU94" i="21"/>
  <c r="BU62" i="21"/>
  <c r="BS54" i="18"/>
  <c r="BS86" i="18"/>
  <c r="Q34" i="21"/>
  <c r="BW34" i="21" s="1" a="1"/>
  <c r="BW34" i="21" s="1"/>
  <c r="Q44" i="17"/>
  <c r="BW44" i="17" s="1" a="1"/>
  <c r="BW44" i="17" s="1"/>
  <c r="BU107" i="13"/>
  <c r="BU75" i="13"/>
  <c r="P22" i="18"/>
  <c r="BV22" i="18" s="1" a="1"/>
  <c r="BV22" i="18" s="1"/>
  <c r="P16" i="14"/>
  <c r="BV16" i="14" s="1" a="1"/>
  <c r="BV16" i="14" s="1"/>
  <c r="Q19" i="15"/>
  <c r="BW19" i="15" s="1" a="1"/>
  <c r="BW19" i="15" s="1"/>
  <c r="Q31" i="7"/>
  <c r="BW31" i="7" s="1" a="1"/>
  <c r="BW31" i="7" s="1"/>
  <c r="Q17" i="13"/>
  <c r="BW17" i="13" s="1" a="1"/>
  <c r="BW17" i="13" s="1"/>
  <c r="BU69" i="17"/>
  <c r="BU101" i="17"/>
  <c r="O15" i="16"/>
  <c r="BU15" i="16" s="1" a="1"/>
  <c r="BU15" i="16" s="1"/>
  <c r="BU10" i="16" s="1"/>
  <c r="BU30" i="16" s="1"/>
  <c r="BU101" i="16" s="1"/>
  <c r="N47" i="16"/>
  <c r="BU75" i="1"/>
  <c r="BU107" i="1"/>
  <c r="Q46" i="10"/>
  <c r="BW46" i="10" s="1" a="1"/>
  <c r="BW46" i="10" s="1"/>
  <c r="BU75" i="8"/>
  <c r="BU107" i="8"/>
  <c r="Q40" i="6"/>
  <c r="BW40" i="6" s="1" a="1"/>
  <c r="BW40" i="6" s="1"/>
  <c r="BU82" i="1"/>
  <c r="BU114" i="1"/>
  <c r="P37" i="6"/>
  <c r="BV37" i="6" s="1" a="1"/>
  <c r="BV37" i="6" s="1"/>
  <c r="P37" i="16"/>
  <c r="BV37" i="16" s="1" a="1"/>
  <c r="BV37" i="16" s="1"/>
  <c r="BU57" i="1"/>
  <c r="BU89" i="1"/>
  <c r="BU80" i="15"/>
  <c r="BU112" i="15"/>
  <c r="BT78" i="9"/>
  <c r="BT110" i="9"/>
  <c r="BU60" i="8"/>
  <c r="BU92" i="8"/>
  <c r="BU114" i="16"/>
  <c r="BU82" i="16"/>
  <c r="BT78" i="10"/>
  <c r="BT110" i="10"/>
  <c r="BT73" i="14"/>
  <c r="BT105" i="14"/>
  <c r="BU83" i="1"/>
  <c r="BU115" i="1"/>
  <c r="P35" i="21"/>
  <c r="BV35" i="21" s="1" a="1"/>
  <c r="BV35" i="21" s="1"/>
  <c r="BU60" i="12"/>
  <c r="BU92" i="12"/>
  <c r="BT59" i="16"/>
  <c r="BT91" i="16"/>
  <c r="BU120" i="16"/>
  <c r="BU123" i="16" s="1"/>
  <c r="BU116" i="16" s="1"/>
  <c r="BU84" i="16"/>
  <c r="BT97" i="15"/>
  <c r="BT65" i="15"/>
  <c r="Q25" i="21"/>
  <c r="BW25" i="21" s="1" a="1"/>
  <c r="BW25" i="21" s="1"/>
  <c r="BT97" i="18"/>
  <c r="BT65" i="18"/>
  <c r="P40" i="15"/>
  <c r="BV40" i="15" s="1" a="1"/>
  <c r="BV40" i="15" s="1"/>
  <c r="Q20" i="17"/>
  <c r="BW20" i="17" s="1" a="1"/>
  <c r="BW20" i="17" s="1"/>
  <c r="P16" i="12"/>
  <c r="BV16" i="12" s="1" a="1"/>
  <c r="BV16" i="12" s="1"/>
  <c r="BU59" i="8"/>
  <c r="BU91" i="8"/>
  <c r="BU113" i="9"/>
  <c r="BU81" i="9"/>
  <c r="Q31" i="20"/>
  <c r="BW31" i="20" s="1" a="1"/>
  <c r="BW31" i="20" s="1"/>
  <c r="P37" i="17"/>
  <c r="BV37" i="17" s="1" a="1"/>
  <c r="BV37" i="17" s="1"/>
  <c r="Q42" i="17"/>
  <c r="BW42" i="17" s="1" a="1"/>
  <c r="BW42" i="17" s="1"/>
  <c r="BU75" i="4"/>
  <c r="BU107" i="4"/>
  <c r="BT83" i="16"/>
  <c r="BT115" i="16"/>
  <c r="Q40" i="19"/>
  <c r="BW40" i="19" s="1" a="1"/>
  <c r="BW40" i="19" s="1"/>
  <c r="P23" i="17"/>
  <c r="BV23" i="17" s="1" a="1"/>
  <c r="BV23" i="17" s="1"/>
  <c r="P21" i="11"/>
  <c r="BV21" i="11" s="1" a="1"/>
  <c r="BV21" i="11" s="1"/>
  <c r="BU79" i="20"/>
  <c r="BU111" i="20"/>
  <c r="BT59" i="3"/>
  <c r="BT91" i="3"/>
  <c r="Q23" i="15"/>
  <c r="BW23" i="15" s="1" a="1"/>
  <c r="BW23" i="15" s="1"/>
  <c r="Q36" i="20"/>
  <c r="BW36" i="20" s="1" a="1"/>
  <c r="BW36" i="20" s="1"/>
  <c r="Q33" i="11"/>
  <c r="BW33" i="11" s="1" a="1"/>
  <c r="BW33" i="11" s="1"/>
  <c r="BT100" i="5"/>
  <c r="BT68" i="5"/>
  <c r="BU62" i="1"/>
  <c r="BU94" i="1"/>
  <c r="BU106" i="10"/>
  <c r="BU74" i="10"/>
  <c r="BT80" i="10"/>
  <c r="BT112" i="10"/>
  <c r="BU114" i="5"/>
  <c r="BU82" i="5"/>
  <c r="BT83" i="9"/>
  <c r="BT115" i="9"/>
  <c r="BU69" i="1"/>
  <c r="BU101" i="1"/>
  <c r="Q28" i="4"/>
  <c r="BW28" i="4" s="1" a="1"/>
  <c r="BW28" i="4" s="1"/>
  <c r="Q28" i="14"/>
  <c r="BW28" i="14" s="1" a="1"/>
  <c r="BW28" i="14" s="1"/>
  <c r="BU65" i="12"/>
  <c r="BU97" i="12"/>
  <c r="P25" i="20"/>
  <c r="BV25" i="20" s="1" a="1"/>
  <c r="BV25" i="20" s="1"/>
  <c r="Q28" i="15"/>
  <c r="BW28" i="15" s="1" a="1"/>
  <c r="BW28" i="15" s="1"/>
  <c r="P34" i="10"/>
  <c r="BV34" i="10" s="1" a="1"/>
  <c r="BV34" i="10" s="1"/>
  <c r="BU103" i="18"/>
  <c r="BU71" i="18"/>
  <c r="BU72" i="14"/>
  <c r="Q22" i="1"/>
  <c r="BW22" i="1" s="1" a="1"/>
  <c r="BW22" i="1" s="1"/>
  <c r="BT105" i="13"/>
  <c r="BT73" i="13"/>
  <c r="O15" i="8"/>
  <c r="BU15" i="8" s="1" a="1"/>
  <c r="BU15" i="8" s="1"/>
  <c r="N47" i="8"/>
  <c r="Q46" i="21"/>
  <c r="BW46" i="21" s="1" a="1"/>
  <c r="BW46" i="21" s="1"/>
  <c r="BT113" i="4"/>
  <c r="BT81" i="4"/>
  <c r="P31" i="14"/>
  <c r="BV31" i="14" s="1" a="1"/>
  <c r="BV31" i="14" s="1"/>
  <c r="P24" i="7"/>
  <c r="BV24" i="7" s="1" a="1"/>
  <c r="BV24" i="7" s="1"/>
  <c r="Q42" i="7"/>
  <c r="BW42" i="7" s="1" a="1"/>
  <c r="BW42" i="7" s="1"/>
  <c r="Q41" i="19"/>
  <c r="BW41" i="19" s="1" a="1"/>
  <c r="BW41" i="19" s="1"/>
  <c r="P21" i="19"/>
  <c r="BV21" i="19" s="1" a="1"/>
  <c r="BV21" i="19" s="1"/>
  <c r="Q23" i="16"/>
  <c r="BW23" i="16" s="1" a="1"/>
  <c r="BW23" i="16" s="1"/>
  <c r="BT62" i="17"/>
  <c r="BU113" i="6"/>
  <c r="BU81" i="6"/>
  <c r="Q26" i="7"/>
  <c r="BW26" i="7" s="1" a="1"/>
  <c r="BW26" i="7" s="1"/>
  <c r="P42" i="14"/>
  <c r="BV42" i="14" s="1" a="1"/>
  <c r="BV42" i="14" s="1"/>
  <c r="P34" i="2"/>
  <c r="BV34" i="2" s="1" a="1"/>
  <c r="BV34" i="2" s="1"/>
  <c r="BT90" i="18"/>
  <c r="BT58" i="18"/>
  <c r="BT102" i="18"/>
  <c r="BT70" i="18"/>
  <c r="BT59" i="21"/>
  <c r="BT91" i="21"/>
  <c r="Q19" i="19"/>
  <c r="BW19" i="19" s="1" a="1"/>
  <c r="BW19" i="19" s="1"/>
  <c r="P42" i="20"/>
  <c r="BV42" i="20" s="1" a="1"/>
  <c r="BV42" i="20" s="1"/>
  <c r="Q44" i="5"/>
  <c r="BW44" i="5" s="1" a="1"/>
  <c r="BW44" i="5" s="1"/>
  <c r="Q41" i="6"/>
  <c r="BW41" i="6" s="1" a="1"/>
  <c r="BW41" i="6" s="1"/>
  <c r="BU58" i="10"/>
  <c r="BU90" i="10"/>
  <c r="BT74" i="11"/>
  <c r="BT106" i="11"/>
  <c r="Q28" i="3"/>
  <c r="BW28" i="3" s="1" a="1"/>
  <c r="BW28" i="3" s="1"/>
  <c r="Q37" i="5"/>
  <c r="BW37" i="5" s="1" a="1"/>
  <c r="BW37" i="5" s="1"/>
  <c r="Q24" i="13"/>
  <c r="BW24" i="13" s="1" a="1"/>
  <c r="BW24" i="13" s="1"/>
  <c r="BT84" i="10"/>
  <c r="BT120" i="10"/>
  <c r="BT123" i="10" s="1"/>
  <c r="BT116" i="10" s="1"/>
  <c r="BT60" i="14"/>
  <c r="BT92" i="14"/>
  <c r="P34" i="3"/>
  <c r="BV34" i="3" s="1" a="1"/>
  <c r="BV34" i="3" s="1"/>
  <c r="Q30" i="9"/>
  <c r="BW30" i="9" s="1" a="1"/>
  <c r="BW30" i="9" s="1"/>
  <c r="BU102" i="3"/>
  <c r="BU70" i="3"/>
  <c r="BT89" i="4"/>
  <c r="BT57" i="4"/>
  <c r="BU114" i="18"/>
  <c r="BU82" i="18"/>
  <c r="Q36" i="14"/>
  <c r="BW36" i="14" s="1" a="1"/>
  <c r="BW36" i="14" s="1"/>
  <c r="Q43" i="11"/>
  <c r="BW43" i="11" s="1" a="1"/>
  <c r="BW43" i="11" s="1"/>
  <c r="P35" i="14"/>
  <c r="BV35" i="14" s="1" a="1"/>
  <c r="BV35" i="14" s="1"/>
  <c r="Q22" i="11"/>
  <c r="BW22" i="11" s="1" a="1"/>
  <c r="BW22" i="11" s="1"/>
  <c r="P19" i="21"/>
  <c r="BV19" i="21" s="1" a="1"/>
  <c r="BV19" i="21" s="1"/>
  <c r="P23" i="11"/>
  <c r="BV23" i="11" s="1" a="1"/>
  <c r="BV23" i="11" s="1"/>
  <c r="BU110" i="16"/>
  <c r="BU78" i="16"/>
  <c r="BU73" i="20"/>
  <c r="BU105" i="20"/>
  <c r="BU55" i="15"/>
  <c r="BU87" i="15"/>
  <c r="BT86" i="1"/>
  <c r="BT54" i="1"/>
  <c r="BT56" i="3"/>
  <c r="BT88" i="3"/>
  <c r="BU59" i="7"/>
  <c r="BU91" i="7"/>
  <c r="BU108" i="18"/>
  <c r="BU76" i="18"/>
  <c r="Q27" i="8"/>
  <c r="BW27" i="8" s="1" a="1"/>
  <c r="BW27" i="8" s="1"/>
  <c r="Q31" i="12"/>
  <c r="BW31" i="12" s="1" a="1"/>
  <c r="BW31" i="12" s="1"/>
  <c r="Q20" i="13"/>
  <c r="BW20" i="13" s="1" a="1"/>
  <c r="BW20" i="13" s="1"/>
  <c r="Q33" i="2"/>
  <c r="BW33" i="2" s="1" a="1"/>
  <c r="BW33" i="2" s="1"/>
  <c r="BT95" i="4"/>
  <c r="BT63" i="4"/>
  <c r="BU93" i="19"/>
  <c r="BU61" i="19"/>
  <c r="BT65" i="3"/>
  <c r="BT97" i="3"/>
  <c r="Q29" i="15"/>
  <c r="BW29" i="15" s="1" a="1"/>
  <c r="BW29" i="15" s="1"/>
  <c r="Q22" i="5"/>
  <c r="BW22" i="5" s="1" a="1"/>
  <c r="BW22" i="5" s="1"/>
  <c r="BU88" i="18"/>
  <c r="BU56" i="18"/>
  <c r="BU111" i="9"/>
  <c r="BU79" i="9"/>
  <c r="BT79" i="14"/>
  <c r="BT111" i="14"/>
  <c r="BU102" i="9"/>
  <c r="BU70" i="9"/>
  <c r="BU104" i="18"/>
  <c r="BU72" i="18"/>
  <c r="BT57" i="3"/>
  <c r="BT89" i="3"/>
  <c r="BU74" i="15"/>
  <c r="BU106" i="15"/>
  <c r="BU55" i="4"/>
  <c r="BU87" i="4"/>
  <c r="BT76" i="21"/>
  <c r="BT108" i="21"/>
  <c r="BU112" i="11"/>
  <c r="BU80" i="11"/>
  <c r="Q29" i="9"/>
  <c r="BW29" i="9" s="1" a="1"/>
  <c r="BW29" i="9" s="1"/>
  <c r="Q24" i="17"/>
  <c r="BW24" i="17" s="1" a="1"/>
  <c r="BW24" i="17" s="1"/>
  <c r="P30" i="12"/>
  <c r="BV30" i="12" s="1" a="1"/>
  <c r="BV30" i="12" s="1"/>
  <c r="BT103" i="4"/>
  <c r="BT71" i="4"/>
  <c r="BU120" i="9"/>
  <c r="BU123" i="9" s="1"/>
  <c r="BU116" i="9" s="1"/>
  <c r="BU84" i="9"/>
  <c r="BT103" i="5"/>
  <c r="BT71" i="5"/>
  <c r="BT106" i="8"/>
  <c r="BT74" i="8"/>
  <c r="BU84" i="12"/>
  <c r="BU120" i="12"/>
  <c r="BU123" i="12" s="1"/>
  <c r="BU116" i="12" s="1"/>
  <c r="BU114" i="19"/>
  <c r="BU82" i="19"/>
  <c r="BT72" i="10"/>
  <c r="BT104" i="10"/>
  <c r="BT64" i="6"/>
  <c r="BT96" i="6"/>
  <c r="BU112" i="16"/>
  <c r="BU80" i="16"/>
  <c r="Q35" i="2"/>
  <c r="BW35" i="2" s="1" a="1"/>
  <c r="BW35" i="2" s="1"/>
  <c r="Q45" i="19"/>
  <c r="BW45" i="19" s="1" a="1"/>
  <c r="BW45" i="19" s="1"/>
  <c r="Q34" i="7"/>
  <c r="BW34" i="7" s="1" a="1"/>
  <c r="BW34" i="7" s="1"/>
  <c r="BT84" i="14"/>
  <c r="BT120" i="14"/>
  <c r="BT123" i="14" s="1"/>
  <c r="BT116" i="14" s="1"/>
  <c r="Q23" i="21"/>
  <c r="BW23" i="21" s="1" a="1"/>
  <c r="BW23" i="21" s="1"/>
  <c r="Q36" i="13"/>
  <c r="BW36" i="13" s="1" a="1"/>
  <c r="BW36" i="13" s="1"/>
  <c r="BT61" i="13"/>
  <c r="BT93" i="13"/>
  <c r="BU99" i="9"/>
  <c r="BU67" i="9"/>
  <c r="BU63" i="1"/>
  <c r="BU95" i="1"/>
  <c r="BU111" i="2"/>
  <c r="BU79" i="2"/>
  <c r="BT58" i="14"/>
  <c r="BT90" i="14"/>
  <c r="BT54" i="7"/>
  <c r="BT86" i="7"/>
  <c r="Q30" i="17"/>
  <c r="BW30" i="17" s="1" a="1"/>
  <c r="BW30" i="17" s="1"/>
  <c r="Q36" i="1"/>
  <c r="BW36" i="1" s="1" a="1"/>
  <c r="BW36" i="1" s="1"/>
  <c r="BT58" i="12"/>
  <c r="BT90" i="12"/>
  <c r="BU104" i="9"/>
  <c r="BU72" i="9"/>
  <c r="Q15" i="20"/>
  <c r="BW15" i="20" s="1" a="1"/>
  <c r="BW15" i="20" s="1"/>
  <c r="Q36" i="8"/>
  <c r="BW36" i="8" s="1" a="1"/>
  <c r="BW36" i="8" s="1"/>
  <c r="BT76" i="10"/>
  <c r="BT108" i="10"/>
  <c r="BU64" i="15"/>
  <c r="BU96" i="15"/>
  <c r="Q43" i="1"/>
  <c r="BW43" i="1" s="1" a="1"/>
  <c r="BW43" i="1" s="1"/>
  <c r="BU97" i="16"/>
  <c r="BU65" i="16"/>
  <c r="BU100" i="21"/>
  <c r="BU68" i="21"/>
  <c r="BU57" i="20"/>
  <c r="BU89" i="20"/>
  <c r="Q41" i="15"/>
  <c r="BW41" i="15" s="1" a="1"/>
  <c r="BW41" i="15" s="1"/>
  <c r="Q26" i="14"/>
  <c r="BW26" i="14" s="1" a="1"/>
  <c r="BW26" i="14" s="1"/>
  <c r="P39" i="9"/>
  <c r="BV39" i="9" s="1" a="1"/>
  <c r="BV39" i="9" s="1"/>
  <c r="Q21" i="8"/>
  <c r="BW21" i="8" s="1" a="1"/>
  <c r="BW21" i="8" s="1"/>
  <c r="P39" i="10"/>
  <c r="BV39" i="10" s="1" a="1"/>
  <c r="BV39" i="10" s="1"/>
  <c r="Q44" i="1"/>
  <c r="BW44" i="1" s="1" a="1"/>
  <c r="BW44" i="1" s="1"/>
  <c r="Q21" i="12"/>
  <c r="BW21" i="12" s="1" a="1"/>
  <c r="BW21" i="12" s="1"/>
  <c r="P20" i="16"/>
  <c r="BV20" i="16" s="1" a="1"/>
  <c r="BV20" i="16" s="1"/>
  <c r="P26" i="15"/>
  <c r="BV26" i="15" s="1" a="1"/>
  <c r="BV26" i="15" s="1"/>
  <c r="BU94" i="7"/>
  <c r="BU62" i="7"/>
  <c r="BT67" i="21"/>
  <c r="BT99" i="21"/>
  <c r="P26" i="18"/>
  <c r="BV26" i="18" s="1" a="1"/>
  <c r="BV26" i="18" s="1"/>
  <c r="BU77" i="15"/>
  <c r="BU109" i="15"/>
  <c r="BU94" i="6"/>
  <c r="BU62" i="6"/>
  <c r="BT58" i="7"/>
  <c r="BT90" i="7"/>
  <c r="BT55" i="12"/>
  <c r="BT87" i="12"/>
  <c r="Q20" i="8"/>
  <c r="BW20" i="8" s="1" a="1"/>
  <c r="BW20" i="8" s="1"/>
  <c r="Q44" i="14"/>
  <c r="BW44" i="14" s="1" a="1"/>
  <c r="BW44" i="14" s="1"/>
  <c r="BT66" i="7"/>
  <c r="BT98" i="7"/>
  <c r="Q45" i="8"/>
  <c r="BW45" i="8" s="1" a="1"/>
  <c r="BW45" i="8" s="1"/>
  <c r="BT80" i="20"/>
  <c r="BT112" i="20"/>
  <c r="Q36" i="4"/>
  <c r="BW36" i="4" s="1" a="1"/>
  <c r="BW36" i="4" s="1"/>
  <c r="P44" i="16"/>
  <c r="BV44" i="16" s="1" a="1"/>
  <c r="BV44" i="16" s="1"/>
  <c r="BU115" i="18"/>
  <c r="BU83" i="18"/>
  <c r="P40" i="17"/>
  <c r="BV40" i="17" s="1" a="1"/>
  <c r="BV40" i="17" s="1"/>
  <c r="BT94" i="2"/>
  <c r="BT62" i="2"/>
  <c r="BT105" i="4"/>
  <c r="BT73" i="4"/>
  <c r="BU80" i="1"/>
  <c r="BU112" i="1"/>
  <c r="Q40" i="20"/>
  <c r="BW40" i="20" s="1" a="1"/>
  <c r="BW40" i="20" s="1"/>
  <c r="P20" i="3"/>
  <c r="BV20" i="3" s="1" a="1"/>
  <c r="BV20" i="3" s="1"/>
  <c r="BT73" i="9"/>
  <c r="BT105" i="9"/>
  <c r="BT101" i="2"/>
  <c r="BT69" i="2"/>
  <c r="BU80" i="12"/>
  <c r="BU112" i="12"/>
  <c r="BU104" i="21"/>
  <c r="BU72" i="21"/>
  <c r="BT100" i="4"/>
  <c r="BT68" i="4"/>
  <c r="BT92" i="5"/>
  <c r="BT60" i="5"/>
  <c r="P29" i="5"/>
  <c r="BV29" i="5" s="1" a="1"/>
  <c r="BV29" i="5" s="1"/>
  <c r="Q23" i="1"/>
  <c r="BW23" i="1" s="1" a="1"/>
  <c r="BW23" i="1" s="1"/>
  <c r="Q35" i="10"/>
  <c r="BW35" i="10" s="1" a="1"/>
  <c r="BW35" i="10" s="1"/>
  <c r="P41" i="10"/>
  <c r="BV41" i="10" s="1" a="1"/>
  <c r="BV41" i="10" s="1"/>
  <c r="Q43" i="5"/>
  <c r="BW43" i="5" s="1" a="1"/>
  <c r="BW43" i="5" s="1"/>
  <c r="P44" i="9"/>
  <c r="BV44" i="9" s="1" a="1"/>
  <c r="BV44" i="9" s="1"/>
  <c r="Q30" i="1"/>
  <c r="BW30" i="1" s="1" a="1"/>
  <c r="BW30" i="1" s="1"/>
  <c r="O15" i="12"/>
  <c r="BU15" i="12" s="1" a="1"/>
  <c r="BU15" i="12" s="1"/>
  <c r="N47" i="12"/>
  <c r="BU79" i="4"/>
  <c r="BU111" i="4"/>
  <c r="BU92" i="13"/>
  <c r="BU60" i="13"/>
  <c r="Q26" i="12"/>
  <c r="BW26" i="12" s="1" a="1"/>
  <c r="BW26" i="12" s="1"/>
  <c r="BU88" i="11"/>
  <c r="BU56" i="11"/>
  <c r="P29" i="14"/>
  <c r="BV29" i="14" s="1" a="1"/>
  <c r="BV29" i="14" s="1"/>
  <c r="Q32" i="18"/>
  <c r="BW32" i="18" s="1" a="1"/>
  <c r="BW32" i="18" s="1"/>
  <c r="BU67" i="14"/>
  <c r="BU65" i="14"/>
  <c r="BU87" i="16"/>
  <c r="BU55" i="16"/>
  <c r="P34" i="13"/>
  <c r="BV34" i="13" s="1" a="1"/>
  <c r="BV34" i="13" s="1"/>
  <c r="BU60" i="15"/>
  <c r="BU92" i="15"/>
  <c r="BT55" i="7"/>
  <c r="BT87" i="7"/>
  <c r="P42" i="4"/>
  <c r="BV42" i="4" s="1" a="1"/>
  <c r="BV42" i="4" s="1"/>
  <c r="BT110" i="15"/>
  <c r="BT78" i="15"/>
  <c r="BU98" i="3"/>
  <c r="BU66" i="3"/>
  <c r="BT114" i="8"/>
  <c r="BT82" i="8"/>
  <c r="BT68" i="11"/>
  <c r="BT100" i="11"/>
  <c r="BU106" i="5"/>
  <c r="BU74" i="5"/>
  <c r="BT89" i="15"/>
  <c r="BT57" i="15"/>
  <c r="BU117" i="5"/>
  <c r="BU85" i="5"/>
  <c r="BT67" i="17"/>
  <c r="BT76" i="17"/>
  <c r="BT54" i="17"/>
  <c r="BU96" i="18"/>
  <c r="BU64" i="18"/>
  <c r="BT86" i="5"/>
  <c r="BT54" i="5"/>
  <c r="BU113" i="21"/>
  <c r="BU81" i="21"/>
  <c r="BU120" i="2"/>
  <c r="BU123" i="2" s="1"/>
  <c r="BU116" i="2" s="1"/>
  <c r="BU84" i="2"/>
  <c r="P19" i="18"/>
  <c r="BV19" i="18" s="1" a="1"/>
  <c r="BV19" i="18" s="1"/>
  <c r="P31" i="18"/>
  <c r="BV31" i="18" s="1" a="1"/>
  <c r="BV31" i="18" s="1"/>
  <c r="P20" i="21"/>
  <c r="BV20" i="21" s="1" a="1"/>
  <c r="BV20" i="21" s="1"/>
  <c r="BU64" i="8"/>
  <c r="BU96" i="8"/>
  <c r="BT111" i="12"/>
  <c r="BT79" i="12"/>
  <c r="BU70" i="10"/>
  <c r="BU102" i="10"/>
  <c r="P35" i="11"/>
  <c r="BV35" i="11" s="1" a="1"/>
  <c r="BV35" i="11" s="1"/>
  <c r="BU117" i="11"/>
  <c r="BU85" i="11"/>
  <c r="BU112" i="21"/>
  <c r="BU80" i="21"/>
  <c r="BU114" i="2"/>
  <c r="BU82" i="2"/>
  <c r="P45" i="10"/>
  <c r="BV45" i="10" s="1" a="1"/>
  <c r="BV45" i="10" s="1"/>
  <c r="P21" i="14"/>
  <c r="BV21" i="14" s="1" a="1"/>
  <c r="BV21" i="14" s="1"/>
  <c r="BT73" i="3"/>
  <c r="BT105" i="3"/>
  <c r="BU98" i="16"/>
  <c r="BU66" i="16"/>
  <c r="Q31" i="3"/>
  <c r="BW31" i="3" s="1" a="1"/>
  <c r="BW31" i="3" s="1"/>
  <c r="P18" i="4"/>
  <c r="BV18" i="4" s="1" a="1"/>
  <c r="BV18" i="4" s="1"/>
  <c r="Q43" i="18"/>
  <c r="BW43" i="18" s="1" a="1"/>
  <c r="BW43" i="18" s="1"/>
  <c r="BU114" i="3"/>
  <c r="BU82" i="3"/>
  <c r="BT115" i="8"/>
  <c r="BT83" i="8"/>
  <c r="BU108" i="2"/>
  <c r="BU76" i="2"/>
  <c r="BU92" i="18"/>
  <c r="BU60" i="18"/>
  <c r="BU95" i="16"/>
  <c r="BU63" i="16"/>
  <c r="BU83" i="20"/>
  <c r="BU115" i="20"/>
  <c r="BU77" i="1"/>
  <c r="BU109" i="1"/>
  <c r="BT67" i="20"/>
  <c r="BT99" i="20"/>
  <c r="Q39" i="16"/>
  <c r="BW39" i="16" s="1" a="1"/>
  <c r="BW39" i="16" s="1"/>
  <c r="Q34" i="20"/>
  <c r="BW34" i="20" s="1" a="1"/>
  <c r="BW34" i="20" s="1"/>
  <c r="Q16" i="15"/>
  <c r="BW16" i="15" s="1" a="1"/>
  <c r="BW16" i="15" s="1"/>
  <c r="P17" i="3"/>
  <c r="BV17" i="3" s="1" a="1"/>
  <c r="BV17" i="3" s="1"/>
  <c r="Q20" i="7"/>
  <c r="BW20" i="7" s="1" a="1"/>
  <c r="BW20" i="7" s="1"/>
  <c r="BU70" i="4"/>
  <c r="BU102" i="4"/>
  <c r="BU98" i="5"/>
  <c r="BU66" i="5"/>
  <c r="BT111" i="7"/>
  <c r="BT79" i="7"/>
  <c r="BU56" i="15"/>
  <c r="BU88" i="15"/>
  <c r="P24" i="4"/>
  <c r="BV24" i="4" s="1" a="1"/>
  <c r="BV24" i="4" s="1"/>
  <c r="Q22" i="19"/>
  <c r="BW22" i="19" s="1" a="1"/>
  <c r="BW22" i="19" s="1"/>
  <c r="P26" i="3"/>
  <c r="BV26" i="3" s="1" a="1"/>
  <c r="BV26" i="3" s="1"/>
  <c r="BU95" i="5"/>
  <c r="BU63" i="5"/>
  <c r="BT77" i="19"/>
  <c r="BT109" i="19"/>
  <c r="Q17" i="18"/>
  <c r="BW17" i="18" s="1" a="1"/>
  <c r="BW17" i="18" s="1"/>
  <c r="Q40" i="9"/>
  <c r="BW40" i="9" s="1" a="1"/>
  <c r="BW40" i="9" s="1"/>
  <c r="P40" i="14"/>
  <c r="BV40" i="14" s="1" a="1"/>
  <c r="BV40" i="14" s="1"/>
  <c r="Q31" i="9"/>
  <c r="BW31" i="9" s="1" a="1"/>
  <c r="BW31" i="9" s="1"/>
  <c r="BU86" i="11"/>
  <c r="BU54" i="11"/>
  <c r="P18" i="3"/>
  <c r="BV18" i="3" s="1" a="1"/>
  <c r="BV18" i="3" s="1"/>
  <c r="Q35" i="15"/>
  <c r="BW35" i="15" s="1" a="1"/>
  <c r="BW35" i="15" s="1"/>
  <c r="BT86" i="6"/>
  <c r="BT54" i="6"/>
  <c r="Q16" i="4"/>
  <c r="BW16" i="4" s="1" a="1"/>
  <c r="BW16" i="4" s="1"/>
  <c r="P37" i="21"/>
  <c r="BV37" i="21" s="1" a="1"/>
  <c r="BV37" i="21" s="1"/>
  <c r="Q41" i="11"/>
  <c r="BW41" i="11" s="1" a="1"/>
  <c r="BW41" i="11" s="1"/>
  <c r="BT54" i="14"/>
  <c r="BT86" i="14"/>
  <c r="BU117" i="9"/>
  <c r="BU85" i="9"/>
  <c r="BT84" i="21"/>
  <c r="BT120" i="21"/>
  <c r="BT123" i="21" s="1"/>
  <c r="BT116" i="21" s="1"/>
  <c r="Q27" i="14"/>
  <c r="BW27" i="14" s="1" a="1"/>
  <c r="BW27" i="14" s="1"/>
  <c r="P32" i="4"/>
  <c r="BV32" i="4" s="1" a="1"/>
  <c r="BV32" i="4" s="1"/>
  <c r="Q45" i="9"/>
  <c r="BW45" i="9" s="1" a="1"/>
  <c r="BW45" i="9" s="1"/>
  <c r="BU93" i="21"/>
  <c r="BU61" i="21"/>
  <c r="BT99" i="8"/>
  <c r="BT67" i="8"/>
  <c r="P32" i="5"/>
  <c r="BV32" i="5" s="1" a="1"/>
  <c r="BV32" i="5" s="1"/>
  <c r="P35" i="8"/>
  <c r="BV35" i="8" s="1" a="1"/>
  <c r="BV35" i="8" s="1"/>
  <c r="Q45" i="12"/>
  <c r="BW45" i="12" s="1" a="1"/>
  <c r="BW45" i="12" s="1"/>
  <c r="Q43" i="19"/>
  <c r="BW43" i="19" s="1" a="1"/>
  <c r="BW43" i="19" s="1"/>
  <c r="P33" i="10"/>
  <c r="BV33" i="10" s="1" a="1"/>
  <c r="BV33" i="10" s="1"/>
  <c r="P25" i="6"/>
  <c r="BV25" i="6" s="1" a="1"/>
  <c r="BV25" i="6" s="1"/>
  <c r="Q41" i="16"/>
  <c r="BW41" i="16" s="1" a="1"/>
  <c r="BW41" i="16" s="1"/>
  <c r="BU61" i="10"/>
  <c r="BU93" i="10"/>
  <c r="BT114" i="15"/>
  <c r="BT82" i="15"/>
  <c r="P45" i="14"/>
  <c r="BV45" i="14" s="1" a="1"/>
  <c r="BV45" i="14" s="1"/>
  <c r="Q25" i="11"/>
  <c r="BW25" i="11" s="1" a="1"/>
  <c r="BW25" i="11" s="1"/>
  <c r="BU107" i="19"/>
  <c r="BU75" i="19"/>
  <c r="O15" i="18"/>
  <c r="BU15" i="18" s="1" a="1"/>
  <c r="BU15" i="18" s="1"/>
  <c r="N47" i="18"/>
  <c r="Q17" i="14"/>
  <c r="BW17" i="14" s="1" a="1"/>
  <c r="BW17" i="14" s="1"/>
  <c r="P22" i="13"/>
  <c r="BV22" i="13" s="1" a="1"/>
  <c r="BV22" i="13" s="1"/>
  <c r="Q28" i="9"/>
  <c r="BW28" i="9" s="1" a="1"/>
  <c r="BW28" i="9" s="1"/>
  <c r="Q24" i="1"/>
  <c r="BW24" i="1" s="1" a="1"/>
  <c r="BW24" i="1" s="1"/>
  <c r="BU109" i="13"/>
  <c r="BU77" i="13"/>
  <c r="Q40" i="2"/>
  <c r="BW40" i="2" s="1" a="1"/>
  <c r="BW40" i="2" s="1"/>
  <c r="P19" i="14"/>
  <c r="BV19" i="14" s="1" a="1"/>
  <c r="BV19" i="14" s="1"/>
  <c r="P19" i="12"/>
  <c r="BV19" i="12" s="1" a="1"/>
  <c r="BV19" i="12" s="1"/>
  <c r="Q33" i="9"/>
  <c r="BW33" i="9" s="1" a="1"/>
  <c r="BW33" i="9" s="1"/>
  <c r="BT66" i="21"/>
  <c r="BT98" i="21"/>
  <c r="P37" i="10"/>
  <c r="BV37" i="10" s="1" a="1"/>
  <c r="BV37" i="10" s="1"/>
  <c r="Q25" i="15"/>
  <c r="BW25" i="15" s="1" a="1"/>
  <c r="BW25" i="15" s="1"/>
  <c r="Q26" i="16"/>
  <c r="BW26" i="16" s="1" a="1"/>
  <c r="BW26" i="16" s="1"/>
  <c r="Q29" i="21"/>
  <c r="BW29" i="21" s="1" a="1"/>
  <c r="BW29" i="21" s="1"/>
  <c r="BU102" i="13"/>
  <c r="BU70" i="13"/>
  <c r="BU96" i="9"/>
  <c r="BU64" i="9"/>
  <c r="BU78" i="6"/>
  <c r="BU110" i="6"/>
  <c r="BT73" i="19"/>
  <c r="BT105" i="19"/>
  <c r="BT64" i="3"/>
  <c r="BT96" i="3"/>
  <c r="BU113" i="3"/>
  <c r="BU81" i="3"/>
  <c r="BU110" i="2"/>
  <c r="BU78" i="2"/>
  <c r="BU96" i="13"/>
  <c r="BU64" i="13"/>
  <c r="BU87" i="2"/>
  <c r="BU55" i="2"/>
  <c r="BU104" i="5"/>
  <c r="BU72" i="5"/>
  <c r="BU71" i="17"/>
  <c r="BU103" i="17"/>
  <c r="Q23" i="7"/>
  <c r="BW23" i="7" s="1" a="1"/>
  <c r="BW23" i="7" s="1"/>
  <c r="P28" i="21"/>
  <c r="BV28" i="21" s="1" a="1"/>
  <c r="BV28" i="21" s="1"/>
  <c r="BU96" i="2"/>
  <c r="BU64" i="2"/>
  <c r="Q38" i="15"/>
  <c r="BW38" i="15" s="1" a="1"/>
  <c r="BW38" i="15" s="1"/>
  <c r="Q23" i="6"/>
  <c r="BW23" i="6" s="1" a="1"/>
  <c r="BW23" i="6" s="1"/>
  <c r="P19" i="7"/>
  <c r="BV19" i="7" s="1" a="1"/>
  <c r="BV19" i="7" s="1"/>
  <c r="BT56" i="6"/>
  <c r="BT88" i="6"/>
  <c r="BT82" i="12"/>
  <c r="BT114" i="12"/>
  <c r="BU72" i="7"/>
  <c r="BU104" i="7"/>
  <c r="BU93" i="16"/>
  <c r="BU61" i="16"/>
  <c r="P27" i="7"/>
  <c r="BV27" i="7" s="1" a="1"/>
  <c r="BV27" i="7" s="1"/>
  <c r="P25" i="17"/>
  <c r="BV25" i="17" s="1" a="1"/>
  <c r="BV25" i="17" s="1"/>
  <c r="BU84" i="8"/>
  <c r="BU120" i="8"/>
  <c r="BU123" i="8" s="1"/>
  <c r="BU116" i="8" s="1"/>
  <c r="P41" i="20"/>
  <c r="BV41" i="20" s="1" a="1"/>
  <c r="BV41" i="20" s="1"/>
  <c r="BT117" i="18"/>
  <c r="BT85" i="18"/>
  <c r="BT92" i="2"/>
  <c r="BT60" i="2"/>
  <c r="BT113" i="2"/>
  <c r="BT81" i="2"/>
  <c r="Q44" i="18"/>
  <c r="BW44" i="18" s="1" a="1"/>
  <c r="BW44" i="18" s="1"/>
  <c r="P23" i="2"/>
  <c r="BV23" i="2" s="1" a="1"/>
  <c r="BV23" i="2" s="1"/>
  <c r="P34" i="4"/>
  <c r="BV34" i="4" s="1" a="1"/>
  <c r="BV34" i="4" s="1"/>
  <c r="Q41" i="1"/>
  <c r="BW41" i="1" s="1" a="1"/>
  <c r="BW41" i="1" s="1"/>
  <c r="BU77" i="12"/>
  <c r="BU109" i="12"/>
  <c r="BT83" i="21"/>
  <c r="BT115" i="21"/>
  <c r="BT54" i="10"/>
  <c r="BT86" i="10"/>
  <c r="P34" i="9"/>
  <c r="BV34" i="9" s="1" a="1"/>
  <c r="BV34" i="9" s="1"/>
  <c r="P30" i="2"/>
  <c r="BV30" i="2" s="1" a="1"/>
  <c r="BV30" i="2" s="1"/>
  <c r="BU87" i="19"/>
  <c r="BU55" i="19"/>
  <c r="Q41" i="12"/>
  <c r="BW41" i="12" s="1" a="1"/>
  <c r="BW41" i="12" s="1"/>
  <c r="Q33" i="21"/>
  <c r="BW33" i="21" s="1" a="1"/>
  <c r="BW33" i="21" s="1"/>
  <c r="P29" i="4"/>
  <c r="BV29" i="4" s="1" a="1"/>
  <c r="BV29" i="4" s="1"/>
  <c r="P21" i="5"/>
  <c r="BV21" i="5" s="1" a="1"/>
  <c r="BV21" i="5" s="1"/>
  <c r="BU90" i="11"/>
  <c r="BU58" i="11"/>
  <c r="BU60" i="1"/>
  <c r="BU92" i="1"/>
  <c r="BU115" i="6"/>
  <c r="BU83" i="6"/>
  <c r="BU58" i="1"/>
  <c r="BU90" i="1"/>
  <c r="BU115" i="13"/>
  <c r="BU83" i="13"/>
  <c r="BU107" i="6"/>
  <c r="BU75" i="6"/>
  <c r="BT64" i="14"/>
  <c r="BT96" i="14"/>
  <c r="BT84" i="11"/>
  <c r="BT120" i="11"/>
  <c r="BT123" i="11" s="1"/>
  <c r="BT116" i="11" s="1"/>
  <c r="Q40" i="4"/>
  <c r="BW40" i="4" s="1" a="1"/>
  <c r="BW40" i="4" s="1"/>
  <c r="Q21" i="13"/>
  <c r="BW21" i="13" s="1" a="1"/>
  <c r="BW21" i="13" s="1"/>
  <c r="BT94" i="18"/>
  <c r="BT62" i="18"/>
  <c r="BT91" i="4"/>
  <c r="BT59" i="4"/>
  <c r="BU88" i="9"/>
  <c r="BU56" i="9"/>
  <c r="Q17" i="11"/>
  <c r="BW17" i="11" s="1" a="1"/>
  <c r="BW17" i="11" s="1"/>
  <c r="BT68" i="14"/>
  <c r="BT100" i="14"/>
  <c r="BU83" i="14"/>
  <c r="Q16" i="16"/>
  <c r="BW16" i="16" s="1" a="1"/>
  <c r="BW16" i="16" s="1"/>
  <c r="BT68" i="3"/>
  <c r="BT100" i="3"/>
  <c r="Q21" i="15"/>
  <c r="BW21" i="15" s="1" a="1"/>
  <c r="BW21" i="15" s="1"/>
  <c r="P16" i="7"/>
  <c r="BV16" i="7" s="1" a="1"/>
  <c r="BV16" i="7" s="1"/>
  <c r="P39" i="15"/>
  <c r="BV39" i="15" s="1" a="1"/>
  <c r="BV39" i="15" s="1"/>
  <c r="Q27" i="3"/>
  <c r="BW27" i="3" s="1" a="1"/>
  <c r="BW27" i="3" s="1"/>
  <c r="P43" i="8"/>
  <c r="BV43" i="8" s="1" a="1"/>
  <c r="BV43" i="8" s="1"/>
  <c r="P29" i="11"/>
  <c r="BV29" i="11" s="1" a="1"/>
  <c r="BV29" i="11" s="1"/>
  <c r="BU90" i="6"/>
  <c r="BU58" i="6"/>
  <c r="BT77" i="9"/>
  <c r="BT109" i="9"/>
  <c r="Q35" i="5"/>
  <c r="BW35" i="5" s="1" a="1"/>
  <c r="BW35" i="5" s="1"/>
  <c r="P18" i="15"/>
  <c r="BV18" i="15" s="1" a="1"/>
  <c r="BV18" i="15" s="1"/>
  <c r="Q46" i="5"/>
  <c r="BW46" i="5" s="1" a="1"/>
  <c r="BW46" i="5" s="1"/>
  <c r="BU56" i="4"/>
  <c r="BU88" i="4"/>
  <c r="BU94" i="19"/>
  <c r="BU62" i="19"/>
  <c r="BT71" i="21"/>
  <c r="BT103" i="21"/>
  <c r="Q25" i="18"/>
  <c r="BW25" i="18" s="1" a="1"/>
  <c r="BW25" i="18" s="1"/>
  <c r="BU77" i="4"/>
  <c r="BU109" i="4"/>
  <c r="Q42" i="21"/>
  <c r="BW42" i="21" s="1" a="1"/>
  <c r="BW42" i="21" s="1"/>
  <c r="Q45" i="2"/>
  <c r="BW45" i="2" s="1" a="1"/>
  <c r="BW45" i="2" s="1"/>
  <c r="BU88" i="21"/>
  <c r="BU56" i="21"/>
  <c r="BT105" i="5"/>
  <c r="BT73" i="5"/>
  <c r="Q25" i="8"/>
  <c r="BW25" i="8" s="1" a="1"/>
  <c r="BW25" i="8" s="1"/>
  <c r="P40" i="12"/>
  <c r="BV40" i="12" s="1" a="1"/>
  <c r="BV40" i="12" s="1"/>
  <c r="BU99" i="16"/>
  <c r="BU67" i="16"/>
  <c r="Q46" i="11"/>
  <c r="BW46" i="11" s="1" a="1"/>
  <c r="BW46" i="11" s="1"/>
  <c r="P33" i="17"/>
  <c r="BV33" i="17" s="1" a="1"/>
  <c r="BV33" i="17" s="1"/>
  <c r="Q20" i="14"/>
  <c r="BW20" i="14" s="1" a="1"/>
  <c r="BW20" i="14" s="1"/>
  <c r="Q43" i="2"/>
  <c r="BW43" i="2" s="1" a="1"/>
  <c r="BW43" i="2" s="1"/>
  <c r="BU58" i="8"/>
  <c r="BU90" i="8"/>
  <c r="BT61" i="15"/>
  <c r="BT93" i="15"/>
  <c r="Q27" i="16"/>
  <c r="BW27" i="16" s="1" a="1"/>
  <c r="BW27" i="16" s="1"/>
  <c r="BU95" i="9"/>
  <c r="BU63" i="9"/>
  <c r="BU56" i="20"/>
  <c r="BU88" i="20"/>
  <c r="BT54" i="15"/>
  <c r="BT86" i="15"/>
  <c r="BT85" i="3"/>
  <c r="BT117" i="3"/>
  <c r="Q43" i="3"/>
  <c r="BW43" i="3" s="1" a="1"/>
  <c r="BW43" i="3" s="1"/>
  <c r="P44" i="8"/>
  <c r="BV44" i="8" s="1" a="1"/>
  <c r="BV44" i="8" s="1"/>
  <c r="Q37" i="2"/>
  <c r="BW37" i="2" s="1" a="1"/>
  <c r="BW37" i="2" s="1"/>
  <c r="Q21" i="18"/>
  <c r="BW21" i="18" s="1" a="1"/>
  <c r="BW21" i="18" s="1"/>
  <c r="O15" i="9"/>
  <c r="BU15" i="9" s="1" a="1"/>
  <c r="BU15" i="9" s="1"/>
  <c r="N47" i="9"/>
  <c r="Q24" i="16"/>
  <c r="BW24" i="16" s="1" a="1"/>
  <c r="BW24" i="16" s="1"/>
  <c r="Q44" i="20"/>
  <c r="BW44" i="20" s="1" a="1"/>
  <c r="BW44" i="20" s="1"/>
  <c r="P28" i="20"/>
  <c r="BV28" i="20" s="1" a="1"/>
  <c r="BV28" i="20" s="1"/>
  <c r="BU87" i="18"/>
  <c r="BU55" i="18"/>
  <c r="BT57" i="9"/>
  <c r="BT89" i="9"/>
  <c r="BU68" i="1"/>
  <c r="BU100" i="1"/>
  <c r="P15" i="1"/>
  <c r="BV15" i="1" s="1" a="1"/>
  <c r="BV15" i="1" s="1"/>
  <c r="O47" i="1"/>
  <c r="BT75" i="11"/>
  <c r="BT107" i="11"/>
  <c r="BT83" i="11"/>
  <c r="BT115" i="11"/>
  <c r="BU108" i="3"/>
  <c r="BU76" i="3"/>
  <c r="Q31" i="4"/>
  <c r="BW31" i="4" s="1" a="1"/>
  <c r="BW31" i="4" s="1"/>
  <c r="P46" i="17"/>
  <c r="BV46" i="17" s="1" a="1"/>
  <c r="BV46" i="17" s="1"/>
  <c r="P40" i="7"/>
  <c r="BV40" i="7" s="1" a="1"/>
  <c r="BV40" i="7" s="1"/>
  <c r="Q17" i="15"/>
  <c r="BW17" i="15" s="1" a="1"/>
  <c r="BW17" i="15" s="1"/>
  <c r="BT89" i="12"/>
  <c r="BT57" i="12"/>
  <c r="BU91" i="9"/>
  <c r="BU59" i="9"/>
  <c r="BT70" i="11"/>
  <c r="BT102" i="11"/>
  <c r="BU85" i="1"/>
  <c r="BU117" i="1"/>
  <c r="Q24" i="5"/>
  <c r="BW24" i="5" s="1" a="1"/>
  <c r="BW24" i="5" s="1"/>
  <c r="P38" i="19"/>
  <c r="BV38" i="19" s="1" a="1"/>
  <c r="BV38" i="19" s="1"/>
  <c r="BU99" i="6"/>
  <c r="BU67" i="6"/>
  <c r="BU102" i="19"/>
  <c r="BU70" i="19"/>
  <c r="BU111" i="3"/>
  <c r="BU79" i="3"/>
  <c r="BT68" i="10"/>
  <c r="BT100" i="10"/>
  <c r="BT69" i="14"/>
  <c r="BT101" i="14"/>
  <c r="BU69" i="10"/>
  <c r="BU101" i="10"/>
  <c r="BU82" i="7"/>
  <c r="BU114" i="7"/>
  <c r="BT63" i="15"/>
  <c r="BT95" i="15"/>
  <c r="BU95" i="3"/>
  <c r="BU63" i="3"/>
  <c r="BT70" i="21"/>
  <c r="BT102" i="21"/>
  <c r="Q46" i="9"/>
  <c r="BW46" i="9" s="1" a="1"/>
  <c r="BW46" i="9" s="1"/>
  <c r="P45" i="21"/>
  <c r="BV45" i="21" s="1" a="1"/>
  <c r="BV45" i="21" s="1"/>
  <c r="BU61" i="4"/>
  <c r="BU93" i="4"/>
  <c r="BT115" i="4"/>
  <c r="BT83" i="4"/>
  <c r="BT112" i="2"/>
  <c r="BT80" i="2"/>
  <c r="P28" i="8"/>
  <c r="BV28" i="8" s="1" a="1"/>
  <c r="BV28" i="8" s="1"/>
  <c r="BU94" i="9"/>
  <c r="BU62" i="9"/>
  <c r="BU61" i="8"/>
  <c r="BU93" i="8"/>
  <c r="BU106" i="19"/>
  <c r="BU74" i="19"/>
  <c r="BU104" i="19"/>
  <c r="BU72" i="19"/>
  <c r="BU110" i="13"/>
  <c r="BU78" i="13"/>
  <c r="BU78" i="12"/>
  <c r="BU110" i="12"/>
  <c r="BT81" i="19"/>
  <c r="BT113" i="19"/>
  <c r="Q22" i="10"/>
  <c r="BW22" i="10" s="1" a="1"/>
  <c r="BW22" i="10" s="1"/>
  <c r="P43" i="15"/>
  <c r="BV43" i="15" s="1" a="1"/>
  <c r="BV43" i="15" s="1"/>
  <c r="BT72" i="8"/>
  <c r="BT104" i="8"/>
  <c r="BT89" i="2"/>
  <c r="BT57" i="2"/>
  <c r="BU96" i="11"/>
  <c r="BU64" i="11"/>
  <c r="Q36" i="19"/>
  <c r="BW36" i="19" s="1" a="1"/>
  <c r="BW36" i="19" s="1"/>
  <c r="BT97" i="19"/>
  <c r="BT65" i="19"/>
  <c r="BT110" i="5"/>
  <c r="BT78" i="5"/>
  <c r="BU69" i="20"/>
  <c r="BU101" i="20"/>
  <c r="BU71" i="10"/>
  <c r="BU103" i="10"/>
  <c r="BU78" i="20"/>
  <c r="BU110" i="20"/>
  <c r="Q38" i="13"/>
  <c r="BW38" i="13" s="1" a="1"/>
  <c r="BW38" i="13" s="1"/>
  <c r="BU60" i="17"/>
  <c r="BU92" i="17"/>
  <c r="BU84" i="15"/>
  <c r="BU120" i="15"/>
  <c r="BU123" i="15" s="1"/>
  <c r="BU116" i="15" s="1"/>
  <c r="P15" i="7"/>
  <c r="BV15" i="7" s="1" a="1"/>
  <c r="BV15" i="7" s="1"/>
  <c r="BU71" i="8"/>
  <c r="BU103" i="8"/>
  <c r="BT59" i="20"/>
  <c r="BT91" i="20"/>
  <c r="BU80" i="17"/>
  <c r="BU112" i="17"/>
  <c r="P27" i="21"/>
  <c r="BV27" i="21" s="1" a="1"/>
  <c r="BV27" i="21" s="1"/>
  <c r="BU63" i="8"/>
  <c r="BU95" i="8"/>
  <c r="O15" i="21"/>
  <c r="BU15" i="21" s="1" a="1"/>
  <c r="BU15" i="21" s="1"/>
  <c r="N47" i="21"/>
  <c r="BT89" i="18"/>
  <c r="BT57" i="18"/>
  <c r="BU74" i="12"/>
  <c r="BU106" i="12"/>
  <c r="BT111" i="5"/>
  <c r="BT79" i="5"/>
  <c r="BT85" i="8"/>
  <c r="BT117" i="8"/>
  <c r="BU81" i="1"/>
  <c r="BU113" i="1"/>
  <c r="Q31" i="13"/>
  <c r="BW31" i="13" s="1" a="1"/>
  <c r="BW31" i="13" s="1"/>
  <c r="Q25" i="9"/>
  <c r="BW25" i="9" s="1" a="1"/>
  <c r="BW25" i="9" s="1"/>
  <c r="Q42" i="1"/>
  <c r="BW42" i="1" s="1" a="1"/>
  <c r="BW42" i="1" s="1"/>
  <c r="Q39" i="6"/>
  <c r="BW39" i="6" s="1" a="1"/>
  <c r="BW39" i="6" s="1"/>
  <c r="P34" i="19"/>
  <c r="BV34" i="19" s="1" a="1"/>
  <c r="BV34" i="19" s="1"/>
  <c r="P25" i="3"/>
  <c r="BV25" i="3" s="1" a="1"/>
  <c r="BV25" i="3" s="1"/>
  <c r="Q33" i="14"/>
  <c r="BW33" i="14" s="1" a="1"/>
  <c r="BW33" i="14" s="1"/>
  <c r="Q42" i="3"/>
  <c r="BW42" i="3" s="1" a="1"/>
  <c r="BW42" i="3" s="1"/>
  <c r="Q39" i="2"/>
  <c r="BW39" i="2" s="1" a="1"/>
  <c r="BW39" i="2" s="1"/>
  <c r="BT76" i="11"/>
  <c r="BT108" i="11"/>
  <c r="Q25" i="13"/>
  <c r="BW25" i="13" s="1" a="1"/>
  <c r="BW25" i="13" s="1"/>
  <c r="Q16" i="2"/>
  <c r="BW16" i="2" s="1" a="1"/>
  <c r="BW16" i="2" s="1"/>
  <c r="Q33" i="5"/>
  <c r="BW33" i="5" s="1" a="1"/>
  <c r="BW33" i="5" s="1"/>
  <c r="BT102" i="8"/>
  <c r="BT70" i="8"/>
  <c r="BT112" i="4"/>
  <c r="BT80" i="4"/>
  <c r="Q25" i="2"/>
  <c r="BW25" i="2" s="1" a="1"/>
  <c r="BW25" i="2" s="1"/>
  <c r="BT111" i="18"/>
  <c r="BT79" i="18"/>
  <c r="BU103" i="7"/>
  <c r="BU71" i="7"/>
  <c r="P17" i="6"/>
  <c r="BV17" i="6" s="1" a="1"/>
  <c r="BV17" i="6" s="1"/>
  <c r="P43" i="12"/>
  <c r="BV43" i="12" s="1" a="1"/>
  <c r="BV43" i="12" s="1"/>
  <c r="Q33" i="7"/>
  <c r="BW33" i="7" s="1" a="1"/>
  <c r="BW33" i="7" s="1"/>
  <c r="BT79" i="13"/>
  <c r="BT111" i="13"/>
  <c r="BU62" i="12"/>
  <c r="BU94" i="12"/>
  <c r="BU67" i="7"/>
  <c r="BU99" i="7"/>
  <c r="P46" i="18"/>
  <c r="BV46" i="18" s="1" a="1"/>
  <c r="BV46" i="18" s="1"/>
  <c r="P21" i="2"/>
  <c r="BV21" i="2" s="1" a="1"/>
  <c r="BV21" i="2" s="1"/>
  <c r="P42" i="2"/>
  <c r="BV42" i="2" s="1" a="1"/>
  <c r="BV42" i="2" s="1"/>
  <c r="BU108" i="9"/>
  <c r="BU76" i="9"/>
  <c r="BU109" i="18"/>
  <c r="BU77" i="18"/>
  <c r="BU64" i="10"/>
  <c r="BU96" i="10"/>
  <c r="BU95" i="19"/>
  <c r="BU63" i="19"/>
  <c r="BU88" i="19"/>
  <c r="BU56" i="19"/>
  <c r="Q38" i="12"/>
  <c r="BW38" i="12" s="1" a="1"/>
  <c r="BW38" i="12" s="1"/>
  <c r="P44" i="21"/>
  <c r="BV44" i="21" s="1" a="1"/>
  <c r="BV44" i="21" s="1"/>
  <c r="BU56" i="8"/>
  <c r="BU88" i="8"/>
  <c r="Q16" i="19"/>
  <c r="BW16" i="19" s="1" a="1"/>
  <c r="BW16" i="19" s="1"/>
  <c r="BU115" i="19"/>
  <c r="BU83" i="19"/>
  <c r="BT76" i="20"/>
  <c r="BT108" i="20"/>
  <c r="Q19" i="11"/>
  <c r="BW19" i="11" s="1" a="1"/>
  <c r="BW19" i="11" s="1"/>
  <c r="Q21" i="1"/>
  <c r="BW21" i="1" s="1" a="1"/>
  <c r="BW21" i="1" s="1"/>
  <c r="Q44" i="6"/>
  <c r="BW44" i="6" s="1" a="1"/>
  <c r="BW44" i="6" s="1"/>
  <c r="Q19" i="1"/>
  <c r="BW19" i="1" s="1" a="1"/>
  <c r="BW19" i="1" s="1"/>
  <c r="Q44" i="13"/>
  <c r="BW44" i="13" s="1" a="1"/>
  <c r="BW44" i="13" s="1"/>
  <c r="Q36" i="6"/>
  <c r="BW36" i="6" s="1" a="1"/>
  <c r="BW36" i="6" s="1"/>
  <c r="P25" i="14"/>
  <c r="BV25" i="14" s="1" a="1"/>
  <c r="BV25" i="14" s="1"/>
  <c r="P45" i="11"/>
  <c r="BV45" i="11" s="1" a="1"/>
  <c r="BV45" i="11" s="1"/>
  <c r="BT100" i="13"/>
  <c r="BT68" i="13"/>
  <c r="BT57" i="21"/>
  <c r="BT89" i="21"/>
  <c r="P23" i="18"/>
  <c r="BV23" i="18" s="1" a="1"/>
  <c r="BV23" i="18" s="1"/>
  <c r="P20" i="4"/>
  <c r="BV20" i="4" s="1" a="1"/>
  <c r="BV20" i="4" s="1"/>
  <c r="Q17" i="9"/>
  <c r="BW17" i="9" s="1" a="1"/>
  <c r="BW17" i="9" s="1"/>
  <c r="BU115" i="2"/>
  <c r="BU83" i="2"/>
  <c r="BU98" i="11"/>
  <c r="BU66" i="11"/>
  <c r="BU63" i="10"/>
  <c r="BU95" i="10"/>
  <c r="BU72" i="12"/>
  <c r="BU104" i="12"/>
  <c r="BU81" i="8"/>
  <c r="BU113" i="8"/>
  <c r="P29" i="3"/>
  <c r="BV29" i="3" s="1" a="1"/>
  <c r="BV29" i="3" s="1"/>
  <c r="BT66" i="10"/>
  <c r="BT98" i="10"/>
  <c r="BT100" i="19"/>
  <c r="BT68" i="19"/>
  <c r="BU60" i="7"/>
  <c r="BU92" i="7"/>
  <c r="BU106" i="6"/>
  <c r="BU74" i="6"/>
  <c r="Q19" i="6"/>
  <c r="BW19" i="6" s="1" a="1"/>
  <c r="BW19" i="6" s="1"/>
  <c r="P38" i="9"/>
  <c r="BV38" i="9" s="1" a="1"/>
  <c r="BV38" i="9" s="1"/>
  <c r="BU99" i="19"/>
  <c r="BU67" i="19"/>
  <c r="BT84" i="3"/>
  <c r="BT120" i="3"/>
  <c r="BT123" i="3" s="1"/>
  <c r="BT116" i="3" s="1"/>
  <c r="BU83" i="15"/>
  <c r="BU115" i="15"/>
  <c r="BT79" i="17"/>
  <c r="Q17" i="4"/>
  <c r="BW17" i="4" s="1" a="1"/>
  <c r="BW17" i="4" s="1"/>
  <c r="Q23" i="19"/>
  <c r="BW23" i="19" s="1" a="1"/>
  <c r="BW23" i="19" s="1"/>
  <c r="P32" i="21"/>
  <c r="BV32" i="21" s="1" a="1"/>
  <c r="BV32" i="21" s="1"/>
  <c r="BU100" i="18"/>
  <c r="BU68" i="18"/>
  <c r="P15" i="5"/>
  <c r="BV15" i="5" s="1" a="1"/>
  <c r="BV15" i="5" s="1"/>
  <c r="O47" i="5"/>
  <c r="Q38" i="4"/>
  <c r="BW38" i="4" s="1" a="1"/>
  <c r="BW38" i="4" s="1"/>
  <c r="BU120" i="18"/>
  <c r="BU123" i="18" s="1"/>
  <c r="BU116" i="18" s="1"/>
  <c r="BU84" i="18"/>
  <c r="BT87" i="5"/>
  <c r="BT55" i="5"/>
  <c r="Q17" i="21"/>
  <c r="BW17" i="21" s="1" a="1"/>
  <c r="BW17" i="21" s="1"/>
  <c r="P34" i="5"/>
  <c r="BV34" i="5" s="1" a="1"/>
  <c r="BV34" i="5" s="1"/>
  <c r="BU113" i="11"/>
  <c r="BU81" i="11"/>
  <c r="P19" i="17"/>
  <c r="BV19" i="17" s="1" a="1"/>
  <c r="BV19" i="17" s="1"/>
  <c r="Q28" i="16"/>
  <c r="BW28" i="16" s="1" a="1"/>
  <c r="BW28" i="16" s="1"/>
  <c r="BU57" i="10"/>
  <c r="BU89" i="10"/>
  <c r="BT56" i="12"/>
  <c r="BT88" i="12"/>
  <c r="BU87" i="3"/>
  <c r="BU55" i="3"/>
  <c r="BT107" i="18"/>
  <c r="BT75" i="18"/>
  <c r="BT80" i="14"/>
  <c r="BT112" i="14"/>
  <c r="Q19" i="8"/>
  <c r="BW19" i="8" s="1" a="1"/>
  <c r="BW19" i="8" s="1"/>
  <c r="P22" i="15"/>
  <c r="BV22" i="15" s="1" a="1"/>
  <c r="BV22" i="15" s="1"/>
  <c r="Q24" i="9"/>
  <c r="BW24" i="9" s="1" a="1"/>
  <c r="BW24" i="9" s="1"/>
  <c r="Q17" i="20"/>
  <c r="BW17" i="20" s="1" a="1"/>
  <c r="BW17" i="20" s="1"/>
  <c r="P46" i="3"/>
  <c r="BV46" i="3" s="1" a="1"/>
  <c r="BV46" i="3" s="1"/>
  <c r="BU78" i="17"/>
  <c r="BU110" i="17"/>
  <c r="BT74" i="13"/>
  <c r="BT106" i="13"/>
  <c r="BU112" i="7"/>
  <c r="BU80" i="7"/>
  <c r="BU99" i="18"/>
  <c r="BU67" i="18"/>
  <c r="BT69" i="8"/>
  <c r="BT101" i="8"/>
  <c r="BU73" i="1"/>
  <c r="BU105" i="1"/>
  <c r="Q16" i="18"/>
  <c r="BW16" i="18" s="1" a="1"/>
  <c r="BW16" i="18" s="1"/>
  <c r="P18" i="9"/>
  <c r="BV18" i="9" s="1" a="1"/>
  <c r="BV18" i="9" s="1"/>
  <c r="Q29" i="1"/>
  <c r="BW29" i="1" s="1" a="1"/>
  <c r="BW29" i="1" s="1"/>
  <c r="P36" i="11"/>
  <c r="BV36" i="11" s="1" a="1"/>
  <c r="BV36" i="11" s="1"/>
  <c r="P44" i="11"/>
  <c r="BV44" i="11" s="1" a="1"/>
  <c r="BV44" i="11" s="1"/>
  <c r="BT114" i="6"/>
  <c r="BT82" i="6"/>
  <c r="BU91" i="6"/>
  <c r="BU59" i="6"/>
  <c r="BU97" i="13"/>
  <c r="BU65" i="13"/>
  <c r="P46" i="14"/>
  <c r="BV46" i="14" s="1" a="1"/>
  <c r="BV46" i="14" s="1"/>
  <c r="BU93" i="3"/>
  <c r="BU61" i="3"/>
  <c r="P18" i="12"/>
  <c r="BV18" i="12" s="1" a="1"/>
  <c r="BV18" i="12" s="1"/>
  <c r="Q20" i="9"/>
  <c r="BW20" i="9" s="1" a="1"/>
  <c r="BW20" i="9" s="1"/>
  <c r="P31" i="11"/>
  <c r="BV31" i="11" s="1" a="1"/>
  <c r="BV31" i="11" s="1"/>
  <c r="Q46" i="1"/>
  <c r="BW46" i="1" s="1" a="1"/>
  <c r="BW46" i="1" s="1"/>
  <c r="BU117" i="19"/>
  <c r="BU85" i="19"/>
  <c r="Q28" i="6"/>
  <c r="BW28" i="6" s="1" a="1"/>
  <c r="BW28" i="6" s="1"/>
  <c r="P29" i="10"/>
  <c r="BV29" i="10" s="1" a="1"/>
  <c r="BV29" i="10" s="1"/>
  <c r="P30" i="14"/>
  <c r="BV30" i="14" s="1" a="1"/>
  <c r="BV30" i="14" s="1"/>
  <c r="Q30" i="10"/>
  <c r="BW30" i="10" s="1" a="1"/>
  <c r="BW30" i="10" s="1"/>
  <c r="Q43" i="7"/>
  <c r="BW43" i="7" s="1" a="1"/>
  <c r="BW43" i="7" s="1"/>
  <c r="P15" i="6"/>
  <c r="BV15" i="6" s="1" a="1"/>
  <c r="BV15" i="6" s="1"/>
  <c r="P24" i="15"/>
  <c r="BV24" i="15" s="1" a="1"/>
  <c r="BV24" i="15" s="1"/>
  <c r="Q24" i="3"/>
  <c r="BW24" i="3" s="1" a="1"/>
  <c r="BW24" i="3" s="1"/>
  <c r="P31" i="21"/>
  <c r="BV31" i="21" s="1" a="1"/>
  <c r="BV31" i="21" s="1"/>
  <c r="P15" i="14"/>
  <c r="BV15" i="14" s="1" a="1"/>
  <c r="BV15" i="14" s="1"/>
  <c r="O47" i="14"/>
  <c r="BU64" i="4"/>
  <c r="BU96" i="4"/>
  <c r="Q22" i="4"/>
  <c r="BW22" i="4" s="1" a="1"/>
  <c r="BW22" i="4" s="1"/>
  <c r="P44" i="4"/>
  <c r="BV44" i="4" s="1" a="1"/>
  <c r="BV44" i="4" s="1"/>
  <c r="P41" i="2"/>
  <c r="BV41" i="2" s="1" a="1"/>
  <c r="BV41" i="2" s="1"/>
  <c r="BU80" i="8"/>
  <c r="BU112" i="8"/>
  <c r="Q23" i="9"/>
  <c r="BW23" i="9" s="1" a="1"/>
  <c r="BW23" i="9" s="1"/>
  <c r="Q22" i="8"/>
  <c r="BW22" i="8" s="1" a="1"/>
  <c r="BW22" i="8" s="1"/>
  <c r="Q33" i="19"/>
  <c r="BW33" i="19" s="1" a="1"/>
  <c r="BW33" i="19" s="1"/>
  <c r="P42" i="19"/>
  <c r="BV42" i="19" s="1" a="1"/>
  <c r="BV42" i="19" s="1"/>
  <c r="BU114" i="9"/>
  <c r="BU82" i="9"/>
  <c r="P33" i="8"/>
  <c r="BV33" i="8" s="1" a="1"/>
  <c r="BV33" i="8" s="1"/>
  <c r="P18" i="2"/>
  <c r="BV18" i="2" s="1" a="1"/>
  <c r="BV18" i="2" s="1"/>
  <c r="BT56" i="7"/>
  <c r="BT88" i="7"/>
  <c r="BU103" i="13"/>
  <c r="BU71" i="13"/>
  <c r="P26" i="19"/>
  <c r="BV26" i="19" s="1" a="1"/>
  <c r="BV26" i="19" s="1"/>
  <c r="P39" i="5"/>
  <c r="BV39" i="5" s="1" a="1"/>
  <c r="BV39" i="5" s="1"/>
  <c r="Q30" i="20"/>
  <c r="BW30" i="20" s="1" a="1"/>
  <c r="BW30" i="20" s="1"/>
  <c r="Q32" i="10"/>
  <c r="BW32" i="10" s="1" a="1"/>
  <c r="BW32" i="10" s="1"/>
  <c r="Q39" i="20"/>
  <c r="BW39" i="20" s="1" a="1"/>
  <c r="BW39" i="20" s="1"/>
  <c r="BT120" i="6"/>
  <c r="BT123" i="6" s="1"/>
  <c r="BT116" i="6" s="1"/>
  <c r="BT84" i="6"/>
  <c r="Q21" i="17"/>
  <c r="BW21" i="17" s="1" a="1"/>
  <c r="BW21" i="17" s="1"/>
  <c r="BT54" i="13"/>
  <c r="BT86" i="13"/>
  <c r="BU98" i="19"/>
  <c r="BU66" i="19"/>
  <c r="Q32" i="8"/>
  <c r="BW32" i="8" s="1" a="1"/>
  <c r="BW32" i="8" s="1"/>
  <c r="P20" i="20"/>
  <c r="BV20" i="20" s="1" a="1"/>
  <c r="BV20" i="20" s="1"/>
  <c r="Q41" i="17"/>
  <c r="BW41" i="17" s="1" a="1"/>
  <c r="BW41" i="17" s="1"/>
  <c r="BU73" i="8"/>
  <c r="BU105" i="8"/>
  <c r="BT69" i="19"/>
  <c r="BT101" i="19"/>
  <c r="Q24" i="8"/>
  <c r="BW24" i="8" s="1" a="1"/>
  <c r="BW24" i="8" s="1"/>
  <c r="P18" i="18"/>
  <c r="BV18" i="18" s="1" a="1"/>
  <c r="BV18" i="18" s="1"/>
  <c r="Q35" i="12"/>
  <c r="BW35" i="12" s="1" a="1"/>
  <c r="BW35" i="12" s="1"/>
  <c r="P40" i="5"/>
  <c r="BV40" i="5" s="1" a="1"/>
  <c r="BV40" i="5" s="1"/>
  <c r="P46" i="8"/>
  <c r="BV46" i="8" s="1" a="1"/>
  <c r="BV46" i="8" s="1"/>
  <c r="Q38" i="1" l="1"/>
  <c r="BW38" i="1" s="1" a="1"/>
  <c r="BW38" i="1" s="1"/>
  <c r="Q32" i="17"/>
  <c r="BW32" i="17" s="1" a="1"/>
  <c r="BW32" i="17" s="1"/>
  <c r="Q17" i="17"/>
  <c r="BW17" i="17" s="1" a="1"/>
  <c r="BW17" i="17" s="1"/>
  <c r="Q19" i="16"/>
  <c r="BW19" i="16" s="1" a="1"/>
  <c r="BW19" i="16" s="1"/>
  <c r="Q21" i="7"/>
  <c r="BW21" i="7" s="1" a="1"/>
  <c r="BW21" i="7" s="1"/>
  <c r="Q42" i="6"/>
  <c r="BW42" i="6" s="1" a="1"/>
  <c r="BW42" i="6" s="1"/>
  <c r="Q45" i="15"/>
  <c r="BW45" i="15" s="1" a="1"/>
  <c r="BW45" i="15" s="1"/>
  <c r="Q39" i="12"/>
  <c r="BW39" i="12" s="1" a="1"/>
  <c r="BW39" i="12" s="1"/>
  <c r="Q41" i="21"/>
  <c r="BW41" i="21" s="1" a="1"/>
  <c r="BW41" i="21" s="1"/>
  <c r="Q33" i="18"/>
  <c r="BW33" i="18" s="1" a="1"/>
  <c r="BW33" i="18" s="1"/>
  <c r="Q28" i="7"/>
  <c r="BW28" i="7" s="1" a="1"/>
  <c r="BW28" i="7" s="1"/>
  <c r="BU69" i="16"/>
  <c r="Q17" i="16"/>
  <c r="BW17" i="16" s="1" a="1"/>
  <c r="BW17" i="16" s="1"/>
  <c r="Q45" i="16"/>
  <c r="BW45" i="16" s="1" a="1"/>
  <c r="BW45" i="16" s="1"/>
  <c r="Q29" i="16"/>
  <c r="BW29" i="16" s="1" a="1"/>
  <c r="BW29" i="16" s="1"/>
  <c r="Q21" i="16"/>
  <c r="BW21" i="16" s="1" a="1"/>
  <c r="BW21" i="16" s="1"/>
  <c r="BT84" i="7"/>
  <c r="BT120" i="7"/>
  <c r="BT123" i="7" s="1"/>
  <c r="BT116" i="7" s="1"/>
  <c r="BU24" i="2" a="1"/>
  <c r="BU24" i="2" s="1"/>
  <c r="P24" i="2"/>
  <c r="Q40" i="21"/>
  <c r="BW40" i="21" s="1" a="1"/>
  <c r="BW40" i="21" s="1"/>
  <c r="BT63" i="2"/>
  <c r="BT95" i="2"/>
  <c r="Q33" i="1"/>
  <c r="BW33" i="1" s="1" a="1"/>
  <c r="BW33" i="1" s="1"/>
  <c r="Q19" i="9"/>
  <c r="BW19" i="9" s="1" a="1"/>
  <c r="BW19" i="9" s="1"/>
  <c r="BU27" i="15" a="1"/>
  <c r="BU27" i="15" s="1"/>
  <c r="P27" i="15"/>
  <c r="BT66" i="15"/>
  <c r="BT98" i="15"/>
  <c r="Q18" i="17"/>
  <c r="BW18" i="17" s="1" a="1"/>
  <c r="BW18" i="17" s="1"/>
  <c r="Q21" i="9"/>
  <c r="BW21" i="9" s="1" a="1"/>
  <c r="BW21" i="9" s="1"/>
  <c r="BU37" i="7" a="1"/>
  <c r="BU37" i="7" s="1"/>
  <c r="P37" i="7"/>
  <c r="Q20" i="10"/>
  <c r="BW20" i="10" s="1" a="1"/>
  <c r="BW20" i="10" s="1"/>
  <c r="BU45" i="7" a="1"/>
  <c r="BU45" i="7" s="1"/>
  <c r="P45" i="7"/>
  <c r="BT76" i="7"/>
  <c r="BT108" i="7"/>
  <c r="BU15" i="3" a="1"/>
  <c r="BU15" i="3" s="1"/>
  <c r="P15" i="3"/>
  <c r="P47" i="3" s="1"/>
  <c r="BT54" i="3"/>
  <c r="BT86" i="3"/>
  <c r="BU33" i="20" a="1"/>
  <c r="BU33" i="20" s="1"/>
  <c r="P33" i="20"/>
  <c r="BT104" i="20"/>
  <c r="BT72" i="20"/>
  <c r="BU25" i="1" a="1"/>
  <c r="BU25" i="1" s="1"/>
  <c r="P25" i="1"/>
  <c r="BU21" i="21" a="1"/>
  <c r="BU21" i="21" s="1"/>
  <c r="P21" i="21"/>
  <c r="Q31" i="5"/>
  <c r="BW31" i="5" s="1" a="1"/>
  <c r="BW31" i="5" s="1"/>
  <c r="O47" i="6"/>
  <c r="BU21" i="10" a="1"/>
  <c r="BU21" i="10" s="1"/>
  <c r="P21" i="10"/>
  <c r="BT83" i="7"/>
  <c r="BT115" i="7"/>
  <c r="BU28" i="11" a="1"/>
  <c r="BU28" i="11" s="1"/>
  <c r="P28" i="11"/>
  <c r="Q45" i="1"/>
  <c r="BW45" i="1" s="1" a="1"/>
  <c r="BW45" i="1" s="1"/>
  <c r="BT60" i="10"/>
  <c r="BT92" i="10"/>
  <c r="BT74" i="1"/>
  <c r="BT106" i="1"/>
  <c r="Q22" i="16"/>
  <c r="BW22" i="16" s="1" a="1"/>
  <c r="BW22" i="16" s="1"/>
  <c r="Q27" i="5"/>
  <c r="BW27" i="5" s="1" a="1"/>
  <c r="BW27" i="5" s="1"/>
  <c r="Q17" i="10"/>
  <c r="BW17" i="10" s="1" a="1"/>
  <c r="BW17" i="10" s="1"/>
  <c r="BU29" i="8" a="1"/>
  <c r="BU29" i="8" s="1"/>
  <c r="P29" i="8"/>
  <c r="BT68" i="8"/>
  <c r="BT100" i="8"/>
  <c r="BU44" i="7" a="1"/>
  <c r="BU44" i="7" s="1"/>
  <c r="P44" i="7"/>
  <c r="P47" i="7" s="1"/>
  <c r="Q38" i="8"/>
  <c r="BW38" i="8" s="1" a="1"/>
  <c r="BW38" i="8" s="1"/>
  <c r="BU23" i="4" a="1"/>
  <c r="BU23" i="4" s="1"/>
  <c r="P23" i="4"/>
  <c r="BU39" i="18" a="1"/>
  <c r="BU39" i="18" s="1"/>
  <c r="P39" i="18"/>
  <c r="O47" i="7"/>
  <c r="O47" i="11"/>
  <c r="Q45" i="18"/>
  <c r="BW45" i="18" s="1" a="1"/>
  <c r="BW45" i="18" s="1"/>
  <c r="BU29" i="17" a="1"/>
  <c r="BU29" i="17" s="1"/>
  <c r="P29" i="17"/>
  <c r="BT94" i="4"/>
  <c r="BT62" i="4"/>
  <c r="BU26" i="17" a="1"/>
  <c r="BU26" i="17" s="1"/>
  <c r="P26" i="17"/>
  <c r="Q22" i="21"/>
  <c r="BW22" i="21" s="1" a="1"/>
  <c r="BW22" i="21" s="1"/>
  <c r="Q19" i="13"/>
  <c r="BW19" i="13" s="1" a="1"/>
  <c r="BW19" i="13" s="1"/>
  <c r="BU35" i="1" a="1"/>
  <c r="BU35" i="1" s="1"/>
  <c r="P35" i="1"/>
  <c r="BT100" i="17"/>
  <c r="BT68" i="17"/>
  <c r="BT65" i="17"/>
  <c r="BT97" i="17"/>
  <c r="BU38" i="17" a="1"/>
  <c r="BU38" i="17" s="1"/>
  <c r="P38" i="17"/>
  <c r="BT77" i="17"/>
  <c r="BT109" i="17"/>
  <c r="Q30" i="11"/>
  <c r="BW30" i="11" s="1" a="1"/>
  <c r="BW30" i="11" s="1"/>
  <c r="Q32" i="3"/>
  <c r="BW32" i="3" s="1" a="1"/>
  <c r="BW32" i="3" s="1"/>
  <c r="Q34" i="8"/>
  <c r="BW34" i="8" s="1" a="1"/>
  <c r="BW34" i="8" s="1"/>
  <c r="Q39" i="13"/>
  <c r="BW39" i="13" s="1" a="1"/>
  <c r="BW39" i="13" s="1"/>
  <c r="Q18" i="11"/>
  <c r="BW18" i="11" s="1" a="1"/>
  <c r="BW18" i="11" s="1"/>
  <c r="Q38" i="11"/>
  <c r="BW38" i="11" s="1" a="1"/>
  <c r="BW38" i="11" s="1"/>
  <c r="Q40" i="3"/>
  <c r="BW40" i="3" s="1" a="1"/>
  <c r="BW40" i="3" s="1"/>
  <c r="Q31" i="6"/>
  <c r="BW31" i="6" s="1" a="1"/>
  <c r="BW31" i="6" s="1"/>
  <c r="Q16" i="1"/>
  <c r="BW16" i="1" s="1" a="1"/>
  <c r="BW16" i="1" s="1"/>
  <c r="Q19" i="10"/>
  <c r="BW19" i="10" s="1" a="1"/>
  <c r="BW19" i="10" s="1"/>
  <c r="BU44" i="12" a="1"/>
  <c r="BU44" i="12" s="1"/>
  <c r="P44" i="12"/>
  <c r="BU30" i="6" a="1"/>
  <c r="BU30" i="6" s="1"/>
  <c r="P30" i="6"/>
  <c r="BT115" i="12"/>
  <c r="BT83" i="12"/>
  <c r="BT101" i="6"/>
  <c r="BT69" i="6"/>
  <c r="Q26" i="6"/>
  <c r="BW26" i="6" s="1" a="1"/>
  <c r="BW26" i="6" s="1"/>
  <c r="BU39" i="14" a="1"/>
  <c r="BU39" i="14" s="1"/>
  <c r="P39" i="14"/>
  <c r="P47" i="14" s="1"/>
  <c r="BU35" i="4" a="1"/>
  <c r="BU35" i="4" s="1"/>
  <c r="P35" i="4"/>
  <c r="BU24" i="18" a="1"/>
  <c r="BU24" i="18" s="1"/>
  <c r="P24" i="18"/>
  <c r="BT110" i="14"/>
  <c r="BT78" i="14"/>
  <c r="Q18" i="16"/>
  <c r="BW18" i="16" s="1" a="1"/>
  <c r="BW18" i="16" s="1"/>
  <c r="Q38" i="5"/>
  <c r="BW38" i="5" s="1" a="1"/>
  <c r="BW38" i="5" s="1"/>
  <c r="BT106" i="4"/>
  <c r="BT74" i="4"/>
  <c r="BT63" i="18"/>
  <c r="BT95" i="18"/>
  <c r="BU35" i="9" a="1"/>
  <c r="BU35" i="9" s="1"/>
  <c r="P35" i="9"/>
  <c r="BT74" i="9"/>
  <c r="BT106" i="9"/>
  <c r="Q29" i="2"/>
  <c r="BW29" i="2" s="1" a="1"/>
  <c r="BW29" i="2" s="1"/>
  <c r="Q22" i="17"/>
  <c r="BW22" i="17" s="1" a="1"/>
  <c r="BW22" i="17" s="1"/>
  <c r="Q18" i="1"/>
  <c r="BW18" i="1" s="1" a="1"/>
  <c r="BW18" i="1" s="1"/>
  <c r="Q35" i="19"/>
  <c r="BW35" i="19" s="1" a="1"/>
  <c r="BW35" i="19" s="1"/>
  <c r="Q31" i="19"/>
  <c r="BW31" i="19" s="1" a="1"/>
  <c r="BW31" i="19" s="1"/>
  <c r="DA49" i="8"/>
  <c r="DB50" i="8"/>
  <c r="DB50" i="20"/>
  <c r="DA49" i="20"/>
  <c r="DA49" i="1"/>
  <c r="DB50" i="1"/>
  <c r="DA49" i="16"/>
  <c r="DB50" i="16"/>
  <c r="DB50" i="19"/>
  <c r="DA49" i="19"/>
  <c r="DA49" i="15"/>
  <c r="DB50" i="15"/>
  <c r="DB50" i="17"/>
  <c r="DA49" i="17"/>
  <c r="DA49" i="2"/>
  <c r="DB50" i="2"/>
  <c r="DB50" i="7"/>
  <c r="DA49" i="7"/>
  <c r="DA49" i="5"/>
  <c r="DB50" i="5"/>
  <c r="DA49" i="11"/>
  <c r="DB50" i="11"/>
  <c r="DB50" i="3"/>
  <c r="DA49" i="3"/>
  <c r="DB50" i="21"/>
  <c r="DA49" i="21"/>
  <c r="DB50" i="10"/>
  <c r="DA49" i="10"/>
  <c r="DA49" i="4"/>
  <c r="DB50" i="4"/>
  <c r="DA49" i="6"/>
  <c r="DB50" i="6"/>
  <c r="DB50" i="18"/>
  <c r="DA49" i="18"/>
  <c r="DB50" i="13"/>
  <c r="DA49" i="13"/>
  <c r="DB50" i="14"/>
  <c r="DA49" i="14"/>
  <c r="DA49" i="9"/>
  <c r="DB50" i="9"/>
  <c r="DA49" i="12"/>
  <c r="DB50" i="12"/>
  <c r="DB48" i="10"/>
  <c r="DA121" i="10" a="1"/>
  <c r="DA121" i="10" s="1"/>
  <c r="DA122" i="10" s="1"/>
  <c r="DB48" i="16"/>
  <c r="DA121" i="16" a="1"/>
  <c r="DA121" i="16" s="1"/>
  <c r="DA122" i="16" s="1"/>
  <c r="DB48" i="6"/>
  <c r="DA121" i="6" a="1"/>
  <c r="DA121" i="6" s="1"/>
  <c r="DA122" i="6" s="1"/>
  <c r="DB48" i="18"/>
  <c r="DA121" i="18" a="1"/>
  <c r="DA121" i="18" s="1"/>
  <c r="DA122" i="18" s="1"/>
  <c r="DB48" i="12"/>
  <c r="DA121" i="12" a="1"/>
  <c r="DA121" i="12" s="1"/>
  <c r="DA122" i="12" s="1"/>
  <c r="DB48" i="1"/>
  <c r="DA121" i="1" a="1"/>
  <c r="DA121" i="1" s="1"/>
  <c r="DA122" i="1" s="1"/>
  <c r="DB48" i="15"/>
  <c r="DA121" i="15" a="1"/>
  <c r="DA121" i="15" s="1"/>
  <c r="DA122" i="15" s="1"/>
  <c r="DB48" i="8"/>
  <c r="DA121" i="8" a="1"/>
  <c r="DA121" i="8" s="1"/>
  <c r="DA122" i="8" s="1"/>
  <c r="DB48" i="5"/>
  <c r="DA121" i="5" a="1"/>
  <c r="DA121" i="5" s="1"/>
  <c r="DA122" i="5" s="1"/>
  <c r="DB48" i="21"/>
  <c r="DA121" i="21" a="1"/>
  <c r="DA121" i="21" s="1"/>
  <c r="DA122" i="21" s="1"/>
  <c r="DB48" i="19"/>
  <c r="DA121" i="19" a="1"/>
  <c r="DA121" i="19" s="1"/>
  <c r="DA122" i="19" s="1"/>
  <c r="DB48" i="4"/>
  <c r="DA121" i="4" a="1"/>
  <c r="DA121" i="4" s="1"/>
  <c r="DA122" i="4" s="1"/>
  <c r="DB48" i="3"/>
  <c r="DA121" i="3" a="1"/>
  <c r="DA121" i="3" s="1"/>
  <c r="DA122" i="3" s="1"/>
  <c r="DB48" i="11"/>
  <c r="DA121" i="11" a="1"/>
  <c r="DA121" i="11" s="1"/>
  <c r="DA122" i="11" s="1"/>
  <c r="DB48" i="7"/>
  <c r="DA121" i="7" a="1"/>
  <c r="DA121" i="7" s="1"/>
  <c r="DA122" i="7" s="1"/>
  <c r="DB48" i="14"/>
  <c r="DA121" i="14" a="1"/>
  <c r="DA121" i="14" s="1"/>
  <c r="DA122" i="14" s="1"/>
  <c r="DB48" i="13"/>
  <c r="DA121" i="13" a="1"/>
  <c r="DA121" i="13" s="1"/>
  <c r="DA122" i="13" s="1"/>
  <c r="DB48" i="2"/>
  <c r="DA121" i="2" a="1"/>
  <c r="DA121" i="2" s="1"/>
  <c r="DA122" i="2" s="1"/>
  <c r="DB48" i="9"/>
  <c r="DA121" i="9" a="1"/>
  <c r="DA121" i="9" s="1"/>
  <c r="DA122" i="9" s="1"/>
  <c r="DB48" i="17"/>
  <c r="DA121" i="17" a="1"/>
  <c r="DA121" i="17" s="1"/>
  <c r="DA122" i="17" s="1"/>
  <c r="DB48" i="20"/>
  <c r="DA121" i="20" a="1"/>
  <c r="DA121" i="20" s="1"/>
  <c r="DA122" i="20" s="1"/>
  <c r="Q17" i="19"/>
  <c r="BW17" i="19" s="1" a="1"/>
  <c r="BW17" i="19" s="1"/>
  <c r="Q37" i="3"/>
  <c r="BW37" i="3" s="1" a="1"/>
  <c r="BW37" i="3" s="1"/>
  <c r="Q31" i="10"/>
  <c r="BW31" i="10" s="1" a="1"/>
  <c r="BW31" i="10" s="1"/>
  <c r="Q39" i="11"/>
  <c r="BW39" i="11" s="1" a="1"/>
  <c r="BW39" i="11" s="1"/>
  <c r="Q16" i="13"/>
  <c r="BW16" i="13" s="1" a="1"/>
  <c r="BW16" i="13" s="1"/>
  <c r="Q25" i="4"/>
  <c r="BW25" i="4" s="1" a="1"/>
  <c r="BW25" i="4" s="1"/>
  <c r="Q43" i="16"/>
  <c r="BW43" i="16" s="1" a="1"/>
  <c r="BW43" i="16" s="1"/>
  <c r="BP123" i="17"/>
  <c r="BP116" i="17" s="1"/>
  <c r="Q15" i="11"/>
  <c r="BW15" i="11" s="1" a="1"/>
  <c r="BW15" i="11" s="1"/>
  <c r="Q42" i="9"/>
  <c r="BW42" i="9" s="1" a="1"/>
  <c r="BW42" i="9" s="1"/>
  <c r="Q37" i="18"/>
  <c r="BW37" i="18" s="1" a="1"/>
  <c r="BW37" i="18" s="1"/>
  <c r="BQ116" i="11"/>
  <c r="BQ116" i="18"/>
  <c r="BQ116" i="4"/>
  <c r="BP123" i="16"/>
  <c r="BP116" i="16" s="1"/>
  <c r="BP123" i="20"/>
  <c r="BP116" i="20" s="1"/>
  <c r="BQ116" i="9"/>
  <c r="BP123" i="9"/>
  <c r="BP116" i="9" s="1"/>
  <c r="BQ116" i="1"/>
  <c r="BP123" i="1"/>
  <c r="BP116" i="1" s="1"/>
  <c r="BP123" i="3"/>
  <c r="BP116" i="3" s="1"/>
  <c r="BQ116" i="3"/>
  <c r="BP123" i="14"/>
  <c r="BP116" i="14" s="1"/>
  <c r="BQ116" i="14"/>
  <c r="BQ116" i="8"/>
  <c r="BP123" i="8"/>
  <c r="BP116" i="8" s="1"/>
  <c r="BQ116" i="15"/>
  <c r="BP123" i="15"/>
  <c r="BP116" i="15" s="1"/>
  <c r="BP123" i="10"/>
  <c r="BP116" i="10" s="1"/>
  <c r="BQ116" i="10"/>
  <c r="BQ116" i="7"/>
  <c r="BP123" i="7"/>
  <c r="BP116" i="7" s="1"/>
  <c r="BQ116" i="19"/>
  <c r="BP123" i="19"/>
  <c r="BP116" i="19" s="1"/>
  <c r="BQ116" i="12"/>
  <c r="BP123" i="12"/>
  <c r="BP116" i="12" s="1"/>
  <c r="BP123" i="6"/>
  <c r="BP116" i="6" s="1"/>
  <c r="BQ116" i="6"/>
  <c r="BU110" i="5"/>
  <c r="BU78" i="5"/>
  <c r="BV74" i="19"/>
  <c r="BV106" i="19"/>
  <c r="Q15" i="14"/>
  <c r="BW15" i="14" s="1" a="1"/>
  <c r="BW15" i="14" s="1"/>
  <c r="Q24" i="15"/>
  <c r="BW24" i="15" s="1" a="1"/>
  <c r="BW24" i="15" s="1"/>
  <c r="BU105" i="5"/>
  <c r="BU73" i="5"/>
  <c r="BU85" i="8"/>
  <c r="BU117" i="8"/>
  <c r="BV112" i="17"/>
  <c r="BV80" i="17"/>
  <c r="R45" i="15"/>
  <c r="BX45" i="15" s="1" a="1"/>
  <c r="BX45" i="15" s="1"/>
  <c r="Q39" i="5"/>
  <c r="BW39" i="5" s="1" a="1"/>
  <c r="BW39" i="5" s="1"/>
  <c r="Q18" i="2"/>
  <c r="BW18" i="2" s="1" a="1"/>
  <c r="BW18" i="2" s="1"/>
  <c r="Q42" i="19"/>
  <c r="BW42" i="19" s="1" a="1"/>
  <c r="BW42" i="19" s="1"/>
  <c r="R35" i="19"/>
  <c r="BX35" i="19" s="1" a="1"/>
  <c r="BX35" i="19" s="1"/>
  <c r="BU102" i="21"/>
  <c r="BU70" i="21"/>
  <c r="BU86" i="6"/>
  <c r="BU54" i="6"/>
  <c r="BV79" i="3"/>
  <c r="BV111" i="3"/>
  <c r="BV117" i="1"/>
  <c r="BV85" i="1"/>
  <c r="Q36" i="11"/>
  <c r="BW36" i="11" s="1" a="1"/>
  <c r="BW36" i="11" s="1"/>
  <c r="R24" i="9"/>
  <c r="BX24" i="9" s="1" a="1"/>
  <c r="BX24" i="9" s="1"/>
  <c r="Q19" i="17"/>
  <c r="BW19" i="17" s="1" a="1"/>
  <c r="BW19" i="17" s="1"/>
  <c r="Q34" i="5"/>
  <c r="BW34" i="5" s="1" a="1"/>
  <c r="BW34" i="5" s="1"/>
  <c r="BU103" i="21"/>
  <c r="BU71" i="21"/>
  <c r="R19" i="6"/>
  <c r="BX19" i="6" s="1" a="1"/>
  <c r="BX19" i="6" s="1"/>
  <c r="Q20" i="4"/>
  <c r="BW20" i="4" s="1" a="1"/>
  <c r="BW20" i="4" s="1"/>
  <c r="Q45" i="11"/>
  <c r="BW45" i="11" s="1" a="1"/>
  <c r="BW45" i="11" s="1"/>
  <c r="R19" i="1"/>
  <c r="BX19" i="1" s="1" a="1"/>
  <c r="BX19" i="1" s="1"/>
  <c r="R33" i="7"/>
  <c r="BX33" i="7" s="1" a="1"/>
  <c r="BX33" i="7" s="1"/>
  <c r="Q17" i="6"/>
  <c r="BW17" i="6" s="1" a="1"/>
  <c r="BW17" i="6" s="1"/>
  <c r="R32" i="17"/>
  <c r="BX32" i="17" s="1" a="1"/>
  <c r="BX32" i="17" s="1"/>
  <c r="Q25" i="3"/>
  <c r="BW25" i="3" s="1" a="1"/>
  <c r="BW25" i="3" s="1"/>
  <c r="R42" i="1"/>
  <c r="BX42" i="1" s="1" a="1"/>
  <c r="BX42" i="1" s="1"/>
  <c r="Q15" i="7"/>
  <c r="BW15" i="7" s="1" a="1"/>
  <c r="BW15" i="7" s="1"/>
  <c r="R38" i="13"/>
  <c r="BX38" i="13" s="1" a="1"/>
  <c r="BX38" i="13" s="1"/>
  <c r="R22" i="10"/>
  <c r="BX22" i="10" s="1" a="1"/>
  <c r="BX22" i="10" s="1"/>
  <c r="Q28" i="8"/>
  <c r="BW28" i="8" s="1" a="1"/>
  <c r="BW28" i="8" s="1"/>
  <c r="BU109" i="19"/>
  <c r="BU77" i="19"/>
  <c r="BU111" i="7"/>
  <c r="BU79" i="7"/>
  <c r="BV70" i="4"/>
  <c r="BV102" i="4"/>
  <c r="R38" i="1"/>
  <c r="BX38" i="1" s="1" a="1"/>
  <c r="BX38" i="1" s="1"/>
  <c r="BV60" i="18"/>
  <c r="BV92" i="18"/>
  <c r="BV66" i="16"/>
  <c r="BV98" i="16"/>
  <c r="BV80" i="21"/>
  <c r="BV112" i="21"/>
  <c r="BU79" i="12"/>
  <c r="BU111" i="12"/>
  <c r="BV120" i="2"/>
  <c r="BV123" i="2" s="1"/>
  <c r="BV116" i="2" s="1"/>
  <c r="BV84" i="2"/>
  <c r="BU57" i="15"/>
  <c r="BU89" i="15"/>
  <c r="BU100" i="11"/>
  <c r="BU68" i="11"/>
  <c r="BU87" i="7"/>
  <c r="BU55" i="7"/>
  <c r="R17" i="11"/>
  <c r="BX17" i="11" s="1" a="1"/>
  <c r="BX17" i="11" s="1"/>
  <c r="R21" i="13"/>
  <c r="BX21" i="13" s="1" a="1"/>
  <c r="BX21" i="13" s="1"/>
  <c r="R33" i="21"/>
  <c r="BX33" i="21" s="1" a="1"/>
  <c r="BX33" i="21" s="1"/>
  <c r="BU105" i="9"/>
  <c r="BU73" i="9"/>
  <c r="R41" i="1"/>
  <c r="BX41" i="1" s="1" a="1"/>
  <c r="BX41" i="1" s="1"/>
  <c r="Q37" i="10"/>
  <c r="BW37" i="10" s="1" a="1"/>
  <c r="BW37" i="10" s="1"/>
  <c r="Q19" i="12"/>
  <c r="BW19" i="12" s="1" a="1"/>
  <c r="BW19" i="12" s="1"/>
  <c r="BV95" i="1"/>
  <c r="BV63" i="1"/>
  <c r="BT86" i="18"/>
  <c r="BT54" i="18"/>
  <c r="Q45" i="14"/>
  <c r="BW45" i="14" s="1" a="1"/>
  <c r="BW45" i="14" s="1"/>
  <c r="Q25" i="6"/>
  <c r="BW25" i="6" s="1" a="1"/>
  <c r="BW25" i="6" s="1"/>
  <c r="Q35" i="8"/>
  <c r="BW35" i="8" s="1" a="1"/>
  <c r="BW35" i="8" s="1"/>
  <c r="R45" i="9"/>
  <c r="BX45" i="9" s="1" a="1"/>
  <c r="BX45" i="9" s="1"/>
  <c r="R35" i="15"/>
  <c r="BX35" i="15" s="1" a="1"/>
  <c r="BX35" i="15" s="1"/>
  <c r="R31" i="9"/>
  <c r="BX31" i="9" s="1" a="1"/>
  <c r="BX31" i="9" s="1"/>
  <c r="Q24" i="4"/>
  <c r="BW24" i="4" s="1" a="1"/>
  <c r="BW24" i="4" s="1"/>
  <c r="R16" i="15"/>
  <c r="BX16" i="15" s="1" a="1"/>
  <c r="BX16" i="15" s="1"/>
  <c r="BU57" i="4"/>
  <c r="BU89" i="4"/>
  <c r="BU92" i="14"/>
  <c r="BU60" i="14"/>
  <c r="Q20" i="21"/>
  <c r="BW20" i="21" s="1" a="1"/>
  <c r="BW20" i="21" s="1"/>
  <c r="BV71" i="18"/>
  <c r="BV103" i="18"/>
  <c r="BT86" i="12"/>
  <c r="BT54" i="12"/>
  <c r="R43" i="5"/>
  <c r="BX43" i="5" s="1" a="1"/>
  <c r="BX43" i="5" s="1"/>
  <c r="Q29" i="5"/>
  <c r="BW29" i="5" s="1" a="1"/>
  <c r="BW29" i="5" s="1"/>
  <c r="Q20" i="3"/>
  <c r="BW20" i="3" s="1" a="1"/>
  <c r="BW20" i="3" s="1"/>
  <c r="R45" i="8"/>
  <c r="BX45" i="8" s="1" a="1"/>
  <c r="BX45" i="8" s="1"/>
  <c r="R45" i="16"/>
  <c r="BX45" i="16" s="1" a="1"/>
  <c r="BX45" i="16" s="1"/>
  <c r="Q39" i="10"/>
  <c r="BW39" i="10" s="1" a="1"/>
  <c r="BW39" i="10" s="1"/>
  <c r="R29" i="9"/>
  <c r="BX29" i="9" s="1" a="1"/>
  <c r="BX29" i="9" s="1"/>
  <c r="R27" i="8"/>
  <c r="BX27" i="8" s="1" a="1"/>
  <c r="BX27" i="8" s="1"/>
  <c r="R22" i="11"/>
  <c r="BX22" i="11" s="1" a="1"/>
  <c r="BX22" i="11" s="1"/>
  <c r="BV107" i="14"/>
  <c r="BV75" i="14"/>
  <c r="R30" i="9"/>
  <c r="BX30" i="9" s="1" a="1"/>
  <c r="BX30" i="9" s="1"/>
  <c r="R28" i="3"/>
  <c r="BX28" i="3" s="1" a="1"/>
  <c r="BX28" i="3" s="1"/>
  <c r="R41" i="6"/>
  <c r="BX41" i="6" s="1" a="1"/>
  <c r="BX41" i="6" s="1"/>
  <c r="BU102" i="14"/>
  <c r="BU70" i="14"/>
  <c r="P15" i="8"/>
  <c r="BV15" i="8" s="1" a="1"/>
  <c r="BV15" i="8" s="1"/>
  <c r="O47" i="8"/>
  <c r="Q34" i="10"/>
  <c r="BW34" i="10" s="1" a="1"/>
  <c r="BW34" i="10" s="1"/>
  <c r="BU62" i="17"/>
  <c r="BU94" i="17"/>
  <c r="BU55" i="12"/>
  <c r="BU87" i="12"/>
  <c r="BV64" i="21"/>
  <c r="BV96" i="21"/>
  <c r="BV85" i="10"/>
  <c r="BV117" i="10"/>
  <c r="R17" i="13"/>
  <c r="BX17" i="13" s="1" a="1"/>
  <c r="BX17" i="13" s="1"/>
  <c r="Q22" i="18"/>
  <c r="BW22" i="18" s="1" a="1"/>
  <c r="BW22" i="18" s="1"/>
  <c r="R26" i="1"/>
  <c r="BX26" i="1" s="1" a="1"/>
  <c r="BX26" i="1" s="1"/>
  <c r="BV120" i="17"/>
  <c r="BV123" i="17" s="1"/>
  <c r="BV116" i="17" s="1"/>
  <c r="BV84" i="17"/>
  <c r="BV75" i="9"/>
  <c r="BV107" i="9"/>
  <c r="BV60" i="6"/>
  <c r="BV92" i="6"/>
  <c r="BV61" i="20"/>
  <c r="BV93" i="20"/>
  <c r="BV66" i="4"/>
  <c r="BV98" i="4"/>
  <c r="BV108" i="13"/>
  <c r="BV76" i="13"/>
  <c r="BU117" i="2"/>
  <c r="BU85" i="2"/>
  <c r="BU93" i="2"/>
  <c r="BU61" i="2"/>
  <c r="Q28" i="17"/>
  <c r="BW28" i="17" s="1" a="1"/>
  <c r="BW28" i="17" s="1"/>
  <c r="R20" i="2"/>
  <c r="BX20" i="2" s="1" a="1"/>
  <c r="BX20" i="2" s="1"/>
  <c r="Q37" i="4"/>
  <c r="BW37" i="4" s="1" a="1"/>
  <c r="BW37" i="4" s="1"/>
  <c r="BV107" i="5"/>
  <c r="BV75" i="5"/>
  <c r="BU72" i="4"/>
  <c r="BU104" i="4"/>
  <c r="BV58" i="16"/>
  <c r="BV90" i="16"/>
  <c r="BU105" i="14"/>
  <c r="BU73" i="14"/>
  <c r="BV120" i="13"/>
  <c r="BV123" i="13" s="1"/>
  <c r="BV116" i="13" s="1"/>
  <c r="BV84" i="13"/>
  <c r="BV73" i="6"/>
  <c r="BV105" i="6"/>
  <c r="BV61" i="14"/>
  <c r="BV93" i="14"/>
  <c r="BU87" i="21"/>
  <c r="BU55" i="21"/>
  <c r="BV69" i="4"/>
  <c r="BV101" i="4"/>
  <c r="Q26" i="4"/>
  <c r="BW26" i="4" s="1" a="1"/>
  <c r="BW26" i="4" s="1"/>
  <c r="R42" i="15"/>
  <c r="BX42" i="15" s="1" a="1"/>
  <c r="BX42" i="15" s="1"/>
  <c r="BU98" i="13"/>
  <c r="BU66" i="13"/>
  <c r="Q15" i="4"/>
  <c r="BW15" i="4" s="1" a="1"/>
  <c r="BW15" i="4" s="1"/>
  <c r="P47" i="4"/>
  <c r="BV63" i="14"/>
  <c r="BV95" i="14"/>
  <c r="BV85" i="4"/>
  <c r="BV117" i="4"/>
  <c r="BU63" i="20"/>
  <c r="BU95" i="20"/>
  <c r="BV111" i="1"/>
  <c r="BV79" i="1"/>
  <c r="BU107" i="21"/>
  <c r="BU75" i="21"/>
  <c r="BU65" i="10"/>
  <c r="BU97" i="10"/>
  <c r="BU96" i="16"/>
  <c r="BU64" i="16"/>
  <c r="BV78" i="11"/>
  <c r="BV110" i="11"/>
  <c r="BU111" i="11"/>
  <c r="BU79" i="11"/>
  <c r="BU85" i="15"/>
  <c r="BU117" i="15"/>
  <c r="R19" i="9"/>
  <c r="BX19" i="9" s="1" a="1"/>
  <c r="BX19" i="9" s="1"/>
  <c r="R40" i="16"/>
  <c r="BX40" i="16" s="1" a="1"/>
  <c r="BX40" i="16" s="1"/>
  <c r="Q24" i="11"/>
  <c r="BW24" i="11" s="1" a="1"/>
  <c r="BW24" i="11" s="1"/>
  <c r="BU78" i="4"/>
  <c r="BU110" i="4"/>
  <c r="BU84" i="20"/>
  <c r="BU120" i="20"/>
  <c r="BU123" i="20" s="1"/>
  <c r="BU116" i="20" s="1"/>
  <c r="BV112" i="5"/>
  <c r="BV80" i="5"/>
  <c r="BU113" i="5"/>
  <c r="BU81" i="5"/>
  <c r="BU103" i="11"/>
  <c r="BU71" i="11"/>
  <c r="BU58" i="4"/>
  <c r="BU90" i="4"/>
  <c r="BV101" i="5"/>
  <c r="BV69" i="5"/>
  <c r="BU94" i="14"/>
  <c r="BU62" i="14"/>
  <c r="BV113" i="13"/>
  <c r="BV81" i="13"/>
  <c r="BV94" i="13"/>
  <c r="BV62" i="13"/>
  <c r="R37" i="15"/>
  <c r="BX37" i="15" s="1" a="1"/>
  <c r="BX37" i="15" s="1"/>
  <c r="R42" i="12"/>
  <c r="BX42" i="12" s="1" a="1"/>
  <c r="BX42" i="12" s="1"/>
  <c r="Q23" i="8"/>
  <c r="BW23" i="8" s="1" a="1"/>
  <c r="BW23" i="8" s="1"/>
  <c r="R39" i="8"/>
  <c r="BX39" i="8" s="1" a="1"/>
  <c r="BX39" i="8" s="1"/>
  <c r="R29" i="12"/>
  <c r="BX29" i="12" s="1" a="1"/>
  <c r="BX29" i="12" s="1"/>
  <c r="R35" i="17"/>
  <c r="BX35" i="17" s="1" a="1"/>
  <c r="BX35" i="17" s="1"/>
  <c r="R27" i="18"/>
  <c r="BX27" i="18" s="1" a="1"/>
  <c r="BX27" i="18" s="1"/>
  <c r="Q33" i="13"/>
  <c r="BW33" i="13" s="1" a="1"/>
  <c r="BW33" i="13" s="1"/>
  <c r="R28" i="12"/>
  <c r="BX28" i="12" s="1" a="1"/>
  <c r="BX28" i="12" s="1"/>
  <c r="Q26" i="2"/>
  <c r="BW26" i="2" s="1" a="1"/>
  <c r="BW26" i="2" s="1"/>
  <c r="Q17" i="2"/>
  <c r="BW17" i="2" s="1" a="1"/>
  <c r="BW17" i="2" s="1"/>
  <c r="Q21" i="20"/>
  <c r="BW21" i="20" s="1" a="1"/>
  <c r="BW21" i="20" s="1"/>
  <c r="Q24" i="6"/>
  <c r="BW24" i="6" s="1" a="1"/>
  <c r="BW24" i="6" s="1"/>
  <c r="Q29" i="20"/>
  <c r="BW29" i="20" s="1" a="1"/>
  <c r="BW29" i="20" s="1"/>
  <c r="R38" i="21"/>
  <c r="BX38" i="21" s="1" a="1"/>
  <c r="BX38" i="21" s="1"/>
  <c r="R27" i="20"/>
  <c r="BX27" i="20" s="1" a="1"/>
  <c r="BX27" i="20" s="1"/>
  <c r="R34" i="8"/>
  <c r="BX34" i="8" s="1" a="1"/>
  <c r="BX34" i="8" s="1"/>
  <c r="R32" i="13"/>
  <c r="BX32" i="13" s="1" a="1"/>
  <c r="BX32" i="13" s="1"/>
  <c r="R43" i="9"/>
  <c r="BX43" i="9" s="1" a="1"/>
  <c r="BX43" i="9" s="1"/>
  <c r="BV64" i="4"/>
  <c r="BV96" i="4"/>
  <c r="Q43" i="6"/>
  <c r="BW43" i="6" s="1" a="1"/>
  <c r="BW43" i="6" s="1"/>
  <c r="R41" i="7"/>
  <c r="BX41" i="7" s="1" a="1"/>
  <c r="BX41" i="7" s="1"/>
  <c r="BV55" i="3"/>
  <c r="BV87" i="3"/>
  <c r="BU87" i="5"/>
  <c r="BU55" i="5"/>
  <c r="BU120" i="3"/>
  <c r="BU123" i="3" s="1"/>
  <c r="BU116" i="3" s="1"/>
  <c r="BU84" i="3"/>
  <c r="BV92" i="7"/>
  <c r="BV60" i="7"/>
  <c r="BV66" i="11"/>
  <c r="BV98" i="11"/>
  <c r="R17" i="8"/>
  <c r="BX17" i="8" s="1" a="1"/>
  <c r="BX17" i="8" s="1"/>
  <c r="BV109" i="18"/>
  <c r="BV77" i="18"/>
  <c r="BV94" i="12"/>
  <c r="BV62" i="12"/>
  <c r="BV103" i="7"/>
  <c r="BV71" i="7"/>
  <c r="BU70" i="8"/>
  <c r="BU102" i="8"/>
  <c r="Q18" i="18"/>
  <c r="BW18" i="18" s="1" a="1"/>
  <c r="BW18" i="18" s="1"/>
  <c r="BU113" i="19"/>
  <c r="BU81" i="19"/>
  <c r="Q18" i="12"/>
  <c r="BW18" i="12" s="1" a="1"/>
  <c r="BW18" i="12" s="1"/>
  <c r="BV63" i="9"/>
  <c r="BV95" i="9"/>
  <c r="BU59" i="4"/>
  <c r="BU91" i="4"/>
  <c r="Q46" i="8"/>
  <c r="BW46" i="8" s="1" a="1"/>
  <c r="BW46" i="8" s="1"/>
  <c r="R41" i="17"/>
  <c r="BX41" i="17" s="1" a="1"/>
  <c r="BX41" i="17" s="1"/>
  <c r="BV92" i="17"/>
  <c r="BV60" i="17"/>
  <c r="BV78" i="20"/>
  <c r="BV110" i="20"/>
  <c r="BU97" i="19"/>
  <c r="BU65" i="19"/>
  <c r="BU72" i="8"/>
  <c r="BU104" i="8"/>
  <c r="BV110" i="12"/>
  <c r="BV78" i="12"/>
  <c r="BV61" i="8"/>
  <c r="BV93" i="8"/>
  <c r="BU112" i="2"/>
  <c r="BU80" i="2"/>
  <c r="Q31" i="21"/>
  <c r="BW31" i="21" s="1" a="1"/>
  <c r="BW31" i="21" s="1"/>
  <c r="BU101" i="14"/>
  <c r="BU69" i="14"/>
  <c r="R40" i="3"/>
  <c r="BX40" i="3" s="1" a="1"/>
  <c r="BX40" i="3" s="1"/>
  <c r="R46" i="1"/>
  <c r="BX46" i="1" s="1" a="1"/>
  <c r="BX46" i="1" s="1"/>
  <c r="BV100" i="1"/>
  <c r="BV68" i="1"/>
  <c r="BV58" i="8"/>
  <c r="BV90" i="8"/>
  <c r="BV56" i="21"/>
  <c r="BV88" i="21"/>
  <c r="BV77" i="4"/>
  <c r="BV109" i="4"/>
  <c r="Q32" i="21"/>
  <c r="BW32" i="21" s="1" a="1"/>
  <c r="BW32" i="21" s="1"/>
  <c r="BU100" i="3"/>
  <c r="BU68" i="3"/>
  <c r="BU94" i="18"/>
  <c r="BU62" i="18"/>
  <c r="BU96" i="14"/>
  <c r="BU64" i="14"/>
  <c r="BV83" i="6"/>
  <c r="BV115" i="6"/>
  <c r="BU113" i="2"/>
  <c r="BU81" i="2"/>
  <c r="BV104" i="5"/>
  <c r="BV72" i="5"/>
  <c r="BV110" i="2"/>
  <c r="BV78" i="2"/>
  <c r="BU105" i="19"/>
  <c r="BU73" i="19"/>
  <c r="BV64" i="9"/>
  <c r="BV96" i="9"/>
  <c r="P15" i="21"/>
  <c r="BV15" i="21" s="1" a="1"/>
  <c r="BV15" i="21" s="1"/>
  <c r="O47" i="21"/>
  <c r="BV61" i="21"/>
  <c r="BV93" i="21"/>
  <c r="Q38" i="19"/>
  <c r="BW38" i="19" s="1" a="1"/>
  <c r="BW38" i="19" s="1"/>
  <c r="Q40" i="7"/>
  <c r="BW40" i="7" s="1" a="1"/>
  <c r="BW40" i="7" s="1"/>
  <c r="R31" i="4"/>
  <c r="BX31" i="4" s="1" a="1"/>
  <c r="BX31" i="4" s="1"/>
  <c r="BV83" i="20"/>
  <c r="BV115" i="20"/>
  <c r="R21" i="18"/>
  <c r="BX21" i="18" s="1" a="1"/>
  <c r="BX21" i="18" s="1"/>
  <c r="R27" i="16"/>
  <c r="BX27" i="16" s="1" a="1"/>
  <c r="BX27" i="16" s="1"/>
  <c r="R41" i="21"/>
  <c r="BX41" i="21" s="1" a="1"/>
  <c r="BX41" i="21" s="1"/>
  <c r="Q40" i="12"/>
  <c r="BW40" i="12" s="1" a="1"/>
  <c r="BW40" i="12" s="1"/>
  <c r="R45" i="2"/>
  <c r="BX45" i="2" s="1" a="1"/>
  <c r="BX45" i="2" s="1"/>
  <c r="Q18" i="15"/>
  <c r="BW18" i="15" s="1" a="1"/>
  <c r="BW18" i="15" s="1"/>
  <c r="Q29" i="11"/>
  <c r="BW29" i="11" s="1" a="1"/>
  <c r="BW29" i="11" s="1"/>
  <c r="Q16" i="7"/>
  <c r="BW16" i="7" s="1" a="1"/>
  <c r="BW16" i="7" s="1"/>
  <c r="BV79" i="4"/>
  <c r="BV111" i="4"/>
  <c r="BV112" i="12"/>
  <c r="BV80" i="12"/>
  <c r="BU73" i="4"/>
  <c r="BU105" i="4"/>
  <c r="BU64" i="17"/>
  <c r="BU96" i="17"/>
  <c r="Q19" i="7"/>
  <c r="BW19" i="7" s="1" a="1"/>
  <c r="BW19" i="7" s="1"/>
  <c r="BU99" i="21"/>
  <c r="BU67" i="21"/>
  <c r="BV68" i="21"/>
  <c r="BV100" i="21"/>
  <c r="R24" i="1"/>
  <c r="BX24" i="1" s="1" a="1"/>
  <c r="BX24" i="1" s="1"/>
  <c r="Q33" i="10"/>
  <c r="BW33" i="10" s="1" a="1"/>
  <c r="BW33" i="10" s="1"/>
  <c r="BU103" i="5"/>
  <c r="BU71" i="5"/>
  <c r="BU71" i="4"/>
  <c r="BU103" i="4"/>
  <c r="BV55" i="4"/>
  <c r="BV87" i="4"/>
  <c r="BU89" i="3"/>
  <c r="BU57" i="3"/>
  <c r="BU111" i="14"/>
  <c r="BU79" i="14"/>
  <c r="BV76" i="18"/>
  <c r="BV108" i="18"/>
  <c r="BV73" i="20"/>
  <c r="BV105" i="20"/>
  <c r="Q18" i="4"/>
  <c r="BW18" i="4" s="1" a="1"/>
  <c r="BW18" i="4" s="1"/>
  <c r="Q21" i="14"/>
  <c r="BW21" i="14" s="1" a="1"/>
  <c r="BW21" i="14" s="1"/>
  <c r="BU102" i="18"/>
  <c r="BU70" i="18"/>
  <c r="R32" i="18"/>
  <c r="BX32" i="18" s="1" a="1"/>
  <c r="BX32" i="18" s="1"/>
  <c r="Q41" i="10"/>
  <c r="BW41" i="10" s="1" a="1"/>
  <c r="BW41" i="10" s="1"/>
  <c r="BU115" i="16"/>
  <c r="BU83" i="16"/>
  <c r="BU91" i="16"/>
  <c r="BU59" i="16"/>
  <c r="BV82" i="16"/>
  <c r="BV114" i="16"/>
  <c r="BV97" i="14"/>
  <c r="BV65" i="14"/>
  <c r="BV105" i="7"/>
  <c r="BV73" i="7"/>
  <c r="BV93" i="5"/>
  <c r="BV61" i="5"/>
  <c r="BV91" i="13"/>
  <c r="BV59" i="13"/>
  <c r="BU105" i="3"/>
  <c r="BU73" i="3"/>
  <c r="BV115" i="5"/>
  <c r="BV83" i="5"/>
  <c r="BU113" i="14"/>
  <c r="BU81" i="14"/>
  <c r="Q31" i="14"/>
  <c r="BW31" i="14" s="1" a="1"/>
  <c r="BW31" i="14" s="1"/>
  <c r="BU105" i="10"/>
  <c r="BU73" i="10"/>
  <c r="Q23" i="17"/>
  <c r="BW23" i="17" s="1" a="1"/>
  <c r="BW23" i="17" s="1"/>
  <c r="Q16" i="12"/>
  <c r="BW16" i="12" s="1" a="1"/>
  <c r="BW16" i="12" s="1"/>
  <c r="R25" i="21"/>
  <c r="BX25" i="21" s="1" a="1"/>
  <c r="BX25" i="21" s="1"/>
  <c r="R46" i="10"/>
  <c r="BX46" i="10" s="1" a="1"/>
  <c r="BX46" i="10" s="1"/>
  <c r="BV102" i="7"/>
  <c r="BV70" i="7"/>
  <c r="BU69" i="7"/>
  <c r="BU101" i="7"/>
  <c r="R45" i="17"/>
  <c r="BX45" i="17" s="1" a="1"/>
  <c r="BX45" i="17" s="1"/>
  <c r="R36" i="9"/>
  <c r="BX36" i="9" s="1" a="1"/>
  <c r="BX36" i="9" s="1"/>
  <c r="R21" i="6"/>
  <c r="BX21" i="6" s="1" a="1"/>
  <c r="BX21" i="6" s="1"/>
  <c r="R22" i="20"/>
  <c r="BX22" i="20" s="1" a="1"/>
  <c r="BX22" i="20" s="1"/>
  <c r="R27" i="4"/>
  <c r="BX27" i="4" s="1" a="1"/>
  <c r="BX27" i="4" s="1"/>
  <c r="R37" i="13"/>
  <c r="BX37" i="13" s="1" a="1"/>
  <c r="BX37" i="13" s="1"/>
  <c r="Q46" i="2"/>
  <c r="BW46" i="2" s="1" a="1"/>
  <c r="BW46" i="2" s="1"/>
  <c r="Q22" i="2"/>
  <c r="BW22" i="2" s="1" a="1"/>
  <c r="BW22" i="2" s="1"/>
  <c r="BU107" i="2"/>
  <c r="BU75" i="2"/>
  <c r="BU86" i="19"/>
  <c r="BU54" i="19"/>
  <c r="R36" i="5"/>
  <c r="BX36" i="5" s="1" a="1"/>
  <c r="BX36" i="5" s="1"/>
  <c r="Q33" i="4"/>
  <c r="BW33" i="4" s="1" a="1"/>
  <c r="BW33" i="4" s="1"/>
  <c r="R19" i="16"/>
  <c r="BX19" i="16" s="1" a="1"/>
  <c r="BX19" i="16" s="1"/>
  <c r="Q34" i="14"/>
  <c r="BW34" i="14" s="1" a="1"/>
  <c r="BW34" i="14" s="1"/>
  <c r="R45" i="13"/>
  <c r="BX45" i="13" s="1" a="1"/>
  <c r="BX45" i="13" s="1"/>
  <c r="R34" i="6"/>
  <c r="BX34" i="6" s="1" a="1"/>
  <c r="BX34" i="6" s="1"/>
  <c r="R22" i="14"/>
  <c r="BX22" i="14" s="1" a="1"/>
  <c r="BX22" i="14" s="1"/>
  <c r="Q16" i="21"/>
  <c r="BW16" i="21" s="1" a="1"/>
  <c r="BW16" i="21" s="1"/>
  <c r="R30" i="4"/>
  <c r="BX30" i="4" s="1" a="1"/>
  <c r="BX30" i="4" s="1"/>
  <c r="BU117" i="16"/>
  <c r="BU85" i="16"/>
  <c r="BU114" i="21"/>
  <c r="BU82" i="21"/>
  <c r="BV55" i="9"/>
  <c r="BV87" i="9"/>
  <c r="BV70" i="16"/>
  <c r="BV102" i="16"/>
  <c r="BV105" i="18"/>
  <c r="BV73" i="18"/>
  <c r="BU86" i="2"/>
  <c r="BU54" i="2"/>
  <c r="Q27" i="13"/>
  <c r="BW27" i="13" s="1" a="1"/>
  <c r="BW27" i="13" s="1"/>
  <c r="R24" i="14"/>
  <c r="BX24" i="14" s="1" a="1"/>
  <c r="BX24" i="14" s="1"/>
  <c r="R46" i="4"/>
  <c r="BX46" i="4" s="1" a="1"/>
  <c r="BX46" i="4" s="1"/>
  <c r="Q24" i="20"/>
  <c r="BW24" i="20" s="1" a="1"/>
  <c r="BW24" i="20" s="1"/>
  <c r="R40" i="1"/>
  <c r="BX40" i="1" s="1" a="1"/>
  <c r="BX40" i="1" s="1"/>
  <c r="Q36" i="21"/>
  <c r="BW36" i="21" s="1" a="1"/>
  <c r="BW36" i="21" s="1"/>
  <c r="Q26" i="10"/>
  <c r="BW26" i="10" s="1" a="1"/>
  <c r="BW26" i="10" s="1"/>
  <c r="Q25" i="16"/>
  <c r="BW25" i="16" s="1" a="1"/>
  <c r="BW25" i="16" s="1"/>
  <c r="Q40" i="11"/>
  <c r="BW40" i="11" s="1" a="1"/>
  <c r="BW40" i="11" s="1"/>
  <c r="Q46" i="15"/>
  <c r="BW46" i="15" s="1" a="1"/>
  <c r="BW46" i="15" s="1"/>
  <c r="BV76" i="19"/>
  <c r="BV108" i="19"/>
  <c r="BV110" i="1"/>
  <c r="BV78" i="1"/>
  <c r="BV59" i="11"/>
  <c r="BV91" i="11"/>
  <c r="Q39" i="4"/>
  <c r="BW39" i="4" s="1" a="1"/>
  <c r="BW39" i="4" s="1"/>
  <c r="Q45" i="20"/>
  <c r="BW45" i="20" s="1" a="1"/>
  <c r="BW45" i="20" s="1"/>
  <c r="R41" i="5"/>
  <c r="BX41" i="5" s="1" a="1"/>
  <c r="BX41" i="5" s="1"/>
  <c r="Q42" i="5"/>
  <c r="BW42" i="5" s="1" a="1"/>
  <c r="BW42" i="5" s="1"/>
  <c r="Q32" i="11"/>
  <c r="BW32" i="11" s="1" a="1"/>
  <c r="BW32" i="11" s="1"/>
  <c r="Q19" i="4"/>
  <c r="BW19" i="4" s="1" a="1"/>
  <c r="BW19" i="4" s="1"/>
  <c r="R30" i="5"/>
  <c r="BX30" i="5" s="1" a="1"/>
  <c r="BX30" i="5" s="1"/>
  <c r="Q23" i="14"/>
  <c r="BW23" i="14" s="1" a="1"/>
  <c r="BW23" i="14" s="1"/>
  <c r="R42" i="13"/>
  <c r="BX42" i="13" s="1" a="1"/>
  <c r="BX42" i="13" s="1"/>
  <c r="R23" i="13"/>
  <c r="BX23" i="13" s="1" a="1"/>
  <c r="BX23" i="13" s="1"/>
  <c r="BV68" i="6"/>
  <c r="BV100" i="6"/>
  <c r="BU70" i="17"/>
  <c r="BU102" i="17"/>
  <c r="BV60" i="9"/>
  <c r="BV92" i="9"/>
  <c r="BU73" i="15"/>
  <c r="BU105" i="15"/>
  <c r="BU65" i="8"/>
  <c r="BU97" i="8"/>
  <c r="BV90" i="13"/>
  <c r="BV58" i="13"/>
  <c r="BV57" i="11"/>
  <c r="BV89" i="11"/>
  <c r="BU57" i="8"/>
  <c r="BU89" i="8"/>
  <c r="BV107" i="17"/>
  <c r="BV75" i="17"/>
  <c r="BV96" i="12"/>
  <c r="BV64" i="12"/>
  <c r="BU120" i="6"/>
  <c r="BU123" i="6" s="1"/>
  <c r="BU116" i="6" s="1"/>
  <c r="BU84" i="6"/>
  <c r="BU56" i="7"/>
  <c r="BU88" i="7"/>
  <c r="BV85" i="19"/>
  <c r="BV117" i="19"/>
  <c r="BV61" i="3"/>
  <c r="BV93" i="3"/>
  <c r="BV97" i="13"/>
  <c r="BV65" i="13"/>
  <c r="BV105" i="1"/>
  <c r="BV73" i="1"/>
  <c r="BU106" i="13"/>
  <c r="BU74" i="13"/>
  <c r="Q15" i="15"/>
  <c r="BW15" i="15" s="1" a="1"/>
  <c r="BW15" i="15" s="1"/>
  <c r="P47" i="15"/>
  <c r="R16" i="3"/>
  <c r="BX16" i="3" s="1" a="1"/>
  <c r="BX16" i="3" s="1"/>
  <c r="Q16" i="5"/>
  <c r="BW16" i="5" s="1" a="1"/>
  <c r="BW16" i="5" s="1"/>
  <c r="Q45" i="3"/>
  <c r="BW45" i="3" s="1" a="1"/>
  <c r="BW45" i="3" s="1"/>
  <c r="R21" i="7"/>
  <c r="BX21" i="7" s="1" a="1"/>
  <c r="BX21" i="7" s="1"/>
  <c r="R27" i="11"/>
  <c r="BX27" i="11" s="1" a="1"/>
  <c r="BX27" i="11" s="1"/>
  <c r="BU89" i="21"/>
  <c r="BU57" i="21"/>
  <c r="R38" i="18"/>
  <c r="BX38" i="18" s="1" a="1"/>
  <c r="BX38" i="18" s="1"/>
  <c r="R23" i="12"/>
  <c r="BX23" i="12" s="1" a="1"/>
  <c r="BX23" i="12" s="1"/>
  <c r="R32" i="7"/>
  <c r="BX32" i="7" s="1" a="1"/>
  <c r="BX32" i="7" s="1"/>
  <c r="Q31" i="8"/>
  <c r="BW31" i="8" s="1" a="1"/>
  <c r="BW31" i="8" s="1"/>
  <c r="BV95" i="8"/>
  <c r="BV63" i="8"/>
  <c r="R39" i="20"/>
  <c r="BX39" i="20" s="1" a="1"/>
  <c r="BX39" i="20" s="1"/>
  <c r="Q41" i="2"/>
  <c r="BW41" i="2" s="1" a="1"/>
  <c r="BW41" i="2" s="1"/>
  <c r="BV70" i="19"/>
  <c r="BV102" i="19"/>
  <c r="R29" i="1"/>
  <c r="BX29" i="1" s="1" a="1"/>
  <c r="BX29" i="1" s="1"/>
  <c r="R19" i="8"/>
  <c r="BX19" i="8" s="1" a="1"/>
  <c r="BX19" i="8" s="1"/>
  <c r="R17" i="21"/>
  <c r="BX17" i="21" s="1" a="1"/>
  <c r="BX17" i="21" s="1"/>
  <c r="R38" i="4"/>
  <c r="BX38" i="4" s="1" a="1"/>
  <c r="BX38" i="4" s="1"/>
  <c r="BV62" i="19"/>
  <c r="BV94" i="19"/>
  <c r="Q29" i="3"/>
  <c r="BW29" i="3" s="1" a="1"/>
  <c r="BW29" i="3" s="1"/>
  <c r="Q23" i="18"/>
  <c r="BW23" i="18" s="1" a="1"/>
  <c r="BW23" i="18" s="1"/>
  <c r="Q25" i="14"/>
  <c r="BW25" i="14" s="1" a="1"/>
  <c r="BW25" i="14" s="1"/>
  <c r="R44" i="6"/>
  <c r="BX44" i="6" s="1" a="1"/>
  <c r="BX44" i="6" s="1"/>
  <c r="Q42" i="2"/>
  <c r="BW42" i="2" s="1" a="1"/>
  <c r="BW42" i="2" s="1"/>
  <c r="R33" i="5"/>
  <c r="BX33" i="5" s="1" a="1"/>
  <c r="BX33" i="5" s="1"/>
  <c r="R39" i="2"/>
  <c r="BX39" i="2" s="1" a="1"/>
  <c r="BX39" i="2" s="1"/>
  <c r="Q34" i="19"/>
  <c r="BW34" i="19" s="1" a="1"/>
  <c r="BW34" i="19" s="1"/>
  <c r="R25" i="9"/>
  <c r="BX25" i="9" s="1" a="1"/>
  <c r="BX25" i="9" s="1"/>
  <c r="R22" i="21"/>
  <c r="BX22" i="21" s="1" a="1"/>
  <c r="BX22" i="21" s="1"/>
  <c r="BV95" i="5"/>
  <c r="BV63" i="5"/>
  <c r="BV98" i="5"/>
  <c r="BV66" i="5"/>
  <c r="R44" i="20"/>
  <c r="BX44" i="20" s="1" a="1"/>
  <c r="BX44" i="20" s="1"/>
  <c r="BV108" i="2"/>
  <c r="BV76" i="2"/>
  <c r="BV114" i="2"/>
  <c r="BV82" i="2"/>
  <c r="BV85" i="11"/>
  <c r="BV117" i="11"/>
  <c r="BV64" i="8"/>
  <c r="BV96" i="8"/>
  <c r="BV81" i="21"/>
  <c r="BV113" i="21"/>
  <c r="BV106" i="5"/>
  <c r="BV74" i="5"/>
  <c r="BU82" i="8"/>
  <c r="BU114" i="8"/>
  <c r="BV60" i="15"/>
  <c r="BV92" i="15"/>
  <c r="R40" i="4"/>
  <c r="BX40" i="4" s="1" a="1"/>
  <c r="BX40" i="4" s="1"/>
  <c r="R41" i="12"/>
  <c r="BX41" i="12" s="1" a="1"/>
  <c r="BX41" i="12" s="1"/>
  <c r="Q34" i="4"/>
  <c r="BW34" i="4" s="1" a="1"/>
  <c r="BW34" i="4" s="1"/>
  <c r="Q25" i="17"/>
  <c r="BW25" i="17" s="1" a="1"/>
  <c r="BW25" i="17" s="1"/>
  <c r="BU90" i="7"/>
  <c r="BU58" i="7"/>
  <c r="Q28" i="21"/>
  <c r="BW28" i="21" s="1" a="1"/>
  <c r="BW28" i="21" s="1"/>
  <c r="R29" i="21"/>
  <c r="BX29" i="21" s="1" a="1"/>
  <c r="BX29" i="21" s="1"/>
  <c r="BU90" i="14"/>
  <c r="BU58" i="14"/>
  <c r="BV67" i="9"/>
  <c r="BV99" i="9"/>
  <c r="P15" i="18"/>
  <c r="BV15" i="18" s="1" a="1"/>
  <c r="BV15" i="18" s="1"/>
  <c r="O47" i="18"/>
  <c r="BU72" i="10"/>
  <c r="BU104" i="10"/>
  <c r="Q32" i="5"/>
  <c r="BW32" i="5" s="1" a="1"/>
  <c r="BW32" i="5" s="1"/>
  <c r="Q32" i="4"/>
  <c r="BW32" i="4" s="1" a="1"/>
  <c r="BW32" i="4" s="1"/>
  <c r="R16" i="4"/>
  <c r="BX16" i="4" s="1" a="1"/>
  <c r="BX16" i="4" s="1"/>
  <c r="Q18" i="3"/>
  <c r="BW18" i="3" s="1" a="1"/>
  <c r="BW18" i="3" s="1"/>
  <c r="Q40" i="14"/>
  <c r="BW40" i="14" s="1" a="1"/>
  <c r="BW40" i="14" s="1"/>
  <c r="R34" i="20"/>
  <c r="BX34" i="20" s="1" a="1"/>
  <c r="BX34" i="20" s="1"/>
  <c r="BV70" i="3"/>
  <c r="BV102" i="3"/>
  <c r="Q31" i="18"/>
  <c r="BW31" i="18" s="1" a="1"/>
  <c r="BW31" i="18" s="1"/>
  <c r="BU105" i="13"/>
  <c r="BU73" i="13"/>
  <c r="BV97" i="12"/>
  <c r="BV65" i="12"/>
  <c r="P15" i="12"/>
  <c r="BV15" i="12" s="1" a="1"/>
  <c r="BV15" i="12" s="1"/>
  <c r="O47" i="12"/>
  <c r="BU80" i="10"/>
  <c r="BU112" i="10"/>
  <c r="Q44" i="16"/>
  <c r="BW44" i="16" s="1" a="1"/>
  <c r="BW44" i="16" s="1"/>
  <c r="Q20" i="16"/>
  <c r="BW20" i="16" s="1" a="1"/>
  <c r="BW20" i="16" s="1"/>
  <c r="R26" i="14"/>
  <c r="BX26" i="14" s="1" a="1"/>
  <c r="BX26" i="14" s="1"/>
  <c r="R34" i="7"/>
  <c r="BX34" i="7" s="1" a="1"/>
  <c r="BX34" i="7" s="1"/>
  <c r="R22" i="5"/>
  <c r="BX22" i="5" s="1" a="1"/>
  <c r="BX22" i="5" s="1"/>
  <c r="R20" i="13"/>
  <c r="BX20" i="13" s="1" a="1"/>
  <c r="BX20" i="13" s="1"/>
  <c r="Q34" i="3"/>
  <c r="BW34" i="3" s="1" a="1"/>
  <c r="BW34" i="3" s="1"/>
  <c r="R44" i="5"/>
  <c r="BX44" i="5" s="1" a="1"/>
  <c r="BX44" i="5" s="1"/>
  <c r="Q42" i="14"/>
  <c r="BW42" i="14" s="1" a="1"/>
  <c r="BW42" i="14" s="1"/>
  <c r="BV80" i="19"/>
  <c r="BV112" i="19"/>
  <c r="BV120" i="1"/>
  <c r="BV123" i="1" s="1"/>
  <c r="BV116" i="1" s="1"/>
  <c r="BV84" i="1"/>
  <c r="BV99" i="14"/>
  <c r="BV67" i="14"/>
  <c r="BV75" i="20"/>
  <c r="BV107" i="20"/>
  <c r="BV79" i="19"/>
  <c r="BV111" i="19"/>
  <c r="BV113" i="17"/>
  <c r="BV81" i="17"/>
  <c r="BV91" i="17"/>
  <c r="BV59" i="17"/>
  <c r="BV77" i="8"/>
  <c r="BV109" i="8"/>
  <c r="BU108" i="16"/>
  <c r="BU76" i="16"/>
  <c r="BV88" i="10"/>
  <c r="BV56" i="10"/>
  <c r="BV93" i="17"/>
  <c r="BV61" i="17"/>
  <c r="BT54" i="16"/>
  <c r="BT86" i="16"/>
  <c r="R31" i="7"/>
  <c r="BX31" i="7" s="1" a="1"/>
  <c r="BX31" i="7" s="1"/>
  <c r="Q30" i="7"/>
  <c r="BW30" i="7" s="1" a="1"/>
  <c r="BW30" i="7" s="1"/>
  <c r="BV101" i="18"/>
  <c r="BV69" i="18"/>
  <c r="BV99" i="1"/>
  <c r="BV67" i="1"/>
  <c r="BU92" i="3"/>
  <c r="BU60" i="3"/>
  <c r="BV62" i="20"/>
  <c r="BV94" i="20"/>
  <c r="BU57" i="7"/>
  <c r="BU89" i="7"/>
  <c r="BU106" i="18"/>
  <c r="BU74" i="18"/>
  <c r="BV96" i="7"/>
  <c r="BV64" i="7"/>
  <c r="BV117" i="12"/>
  <c r="BV85" i="12"/>
  <c r="BV82" i="20"/>
  <c r="BV114" i="20"/>
  <c r="Q36" i="2"/>
  <c r="BW36" i="2" s="1" a="1"/>
  <c r="BW36" i="2" s="1"/>
  <c r="BV103" i="12"/>
  <c r="BV71" i="12"/>
  <c r="BV88" i="17"/>
  <c r="BV56" i="17"/>
  <c r="BU113" i="16"/>
  <c r="BU81" i="16"/>
  <c r="BU90" i="2"/>
  <c r="BU58" i="2"/>
  <c r="BV55" i="8"/>
  <c r="BV87" i="8"/>
  <c r="BU112" i="13"/>
  <c r="BU80" i="13"/>
  <c r="BV57" i="20"/>
  <c r="BV89" i="20"/>
  <c r="BV65" i="11"/>
  <c r="BV97" i="11"/>
  <c r="BV58" i="3"/>
  <c r="BV90" i="3"/>
  <c r="BV77" i="10"/>
  <c r="BV109" i="10"/>
  <c r="BV87" i="17"/>
  <c r="BV55" i="17"/>
  <c r="Q46" i="16"/>
  <c r="BW46" i="16" s="1" a="1"/>
  <c r="BW46" i="16" s="1"/>
  <c r="Q43" i="21"/>
  <c r="BW43" i="21" s="1" a="1"/>
  <c r="BW43" i="21" s="1"/>
  <c r="R16" i="9"/>
  <c r="BX16" i="9" s="1" a="1"/>
  <c r="BX16" i="9" s="1"/>
  <c r="R31" i="16"/>
  <c r="BX31" i="16" s="1" a="1"/>
  <c r="BX31" i="16" s="1"/>
  <c r="R34" i="18"/>
  <c r="BX34" i="18" s="1" a="1"/>
  <c r="BX34" i="18" s="1"/>
  <c r="BV93" i="7"/>
  <c r="BV61" i="7"/>
  <c r="BU110" i="19"/>
  <c r="BU78" i="19"/>
  <c r="BV70" i="15"/>
  <c r="BV102" i="15"/>
  <c r="BU101" i="21"/>
  <c r="BU69" i="21"/>
  <c r="BU61" i="12"/>
  <c r="BU93" i="12"/>
  <c r="BV113" i="18"/>
  <c r="BV81" i="18"/>
  <c r="BV109" i="5"/>
  <c r="BV77" i="5"/>
  <c r="R37" i="19"/>
  <c r="BX37" i="19" s="1" a="1"/>
  <c r="BX37" i="19" s="1"/>
  <c r="R39" i="1"/>
  <c r="BX39" i="1" s="1" a="1"/>
  <c r="BX39" i="1" s="1"/>
  <c r="R20" i="11"/>
  <c r="BX20" i="11" s="1" a="1"/>
  <c r="BX20" i="11" s="1"/>
  <c r="BV75" i="16"/>
  <c r="BV107" i="16"/>
  <c r="BV108" i="8"/>
  <c r="BV76" i="8"/>
  <c r="BU71" i="20"/>
  <c r="BU103" i="20"/>
  <c r="BU98" i="6"/>
  <c r="BU66" i="6"/>
  <c r="BU115" i="3"/>
  <c r="BU83" i="3"/>
  <c r="BU109" i="2"/>
  <c r="BU77" i="2"/>
  <c r="R29" i="6"/>
  <c r="BX29" i="6" s="1" a="1"/>
  <c r="BX29" i="6" s="1"/>
  <c r="Q31" i="17"/>
  <c r="BW31" i="17" s="1" a="1"/>
  <c r="BW31" i="17" s="1"/>
  <c r="R21" i="9"/>
  <c r="BX21" i="9" s="1" a="1"/>
  <c r="BX21" i="9" s="1"/>
  <c r="Q34" i="15"/>
  <c r="BW34" i="15" s="1" a="1"/>
  <c r="BW34" i="15" s="1"/>
  <c r="Q26" i="8"/>
  <c r="BW26" i="8" s="1" a="1"/>
  <c r="BW26" i="8" s="1"/>
  <c r="R18" i="11"/>
  <c r="BX18" i="11" s="1" a="1"/>
  <c r="BX18" i="11" s="1"/>
  <c r="Q18" i="8"/>
  <c r="BW18" i="8" s="1" a="1"/>
  <c r="BW18" i="8" s="1"/>
  <c r="R36" i="17"/>
  <c r="BX36" i="17" s="1" a="1"/>
  <c r="BX36" i="17" s="1"/>
  <c r="R25" i="12"/>
  <c r="BX25" i="12" s="1" a="1"/>
  <c r="BX25" i="12" s="1"/>
  <c r="Q45" i="6"/>
  <c r="BW45" i="6" s="1" a="1"/>
  <c r="BW45" i="6" s="1"/>
  <c r="Q17" i="7"/>
  <c r="BW17" i="7" s="1" a="1"/>
  <c r="BW17" i="7" s="1"/>
  <c r="R46" i="19"/>
  <c r="BX46" i="19" s="1" a="1"/>
  <c r="BX46" i="19" s="1"/>
  <c r="R22" i="3"/>
  <c r="BX22" i="3" s="1" a="1"/>
  <c r="BX22" i="3" s="1"/>
  <c r="R26" i="13"/>
  <c r="BX26" i="13" s="1" a="1"/>
  <c r="BX26" i="13" s="1"/>
  <c r="R34" i="1"/>
  <c r="BX34" i="1" s="1" a="1"/>
  <c r="BX34" i="1" s="1"/>
  <c r="Q35" i="13"/>
  <c r="BW35" i="13" s="1" a="1"/>
  <c r="BW35" i="13" s="1"/>
  <c r="BU112" i="14"/>
  <c r="BU80" i="14"/>
  <c r="BU56" i="12"/>
  <c r="BU88" i="12"/>
  <c r="BV84" i="18"/>
  <c r="BV120" i="18"/>
  <c r="BV123" i="18" s="1"/>
  <c r="BV116" i="18" s="1"/>
  <c r="BV67" i="19"/>
  <c r="BV99" i="19"/>
  <c r="BU100" i="19"/>
  <c r="BU68" i="19"/>
  <c r="BV81" i="8"/>
  <c r="BV113" i="8"/>
  <c r="BV115" i="2"/>
  <c r="BV83" i="2"/>
  <c r="Q18" i="21"/>
  <c r="BW18" i="21" s="1" a="1"/>
  <c r="BW18" i="21" s="1"/>
  <c r="BV56" i="19"/>
  <c r="BV88" i="19"/>
  <c r="BV76" i="9"/>
  <c r="BV108" i="9"/>
  <c r="BU111" i="13"/>
  <c r="BU79" i="13"/>
  <c r="BU111" i="18"/>
  <c r="BU79" i="18"/>
  <c r="BU59" i="20"/>
  <c r="BU91" i="20"/>
  <c r="R21" i="17"/>
  <c r="BX21" i="17" s="1" a="1"/>
  <c r="BX21" i="17" s="1"/>
  <c r="Q33" i="8"/>
  <c r="BW33" i="8" s="1" a="1"/>
  <c r="BW33" i="8" s="1"/>
  <c r="R39" i="12"/>
  <c r="BX39" i="12" s="1" a="1"/>
  <c r="BX39" i="12" s="1"/>
  <c r="R22" i="8"/>
  <c r="BX22" i="8" s="1" a="1"/>
  <c r="BX22" i="8" s="1"/>
  <c r="BU102" i="11"/>
  <c r="BU70" i="11"/>
  <c r="Q40" i="5"/>
  <c r="BW40" i="5" s="1" a="1"/>
  <c r="BW40" i="5" s="1"/>
  <c r="BV71" i="10"/>
  <c r="BV103" i="10"/>
  <c r="BV62" i="9"/>
  <c r="BV94" i="9"/>
  <c r="BU83" i="4"/>
  <c r="BU115" i="4"/>
  <c r="R24" i="3"/>
  <c r="BX24" i="3" s="1" a="1"/>
  <c r="BX24" i="3" s="1"/>
  <c r="BV114" i="7"/>
  <c r="BV82" i="7"/>
  <c r="BV54" i="11"/>
  <c r="BV86" i="11"/>
  <c r="R31" i="19"/>
  <c r="BX31" i="19" s="1" a="1"/>
  <c r="BX31" i="19" s="1"/>
  <c r="Q31" i="11"/>
  <c r="BW31" i="11" s="1" a="1"/>
  <c r="BW31" i="11" s="1"/>
  <c r="Q46" i="14"/>
  <c r="BW46" i="14" s="1" a="1"/>
  <c r="BW46" i="14" s="1"/>
  <c r="BV76" i="3"/>
  <c r="BV108" i="3"/>
  <c r="BU89" i="9"/>
  <c r="BU57" i="9"/>
  <c r="BU117" i="3"/>
  <c r="BU85" i="3"/>
  <c r="BU61" i="15"/>
  <c r="BU93" i="15"/>
  <c r="BU86" i="5"/>
  <c r="BU54" i="5"/>
  <c r="R23" i="19"/>
  <c r="BX23" i="19" s="1" a="1"/>
  <c r="BX23" i="19" s="1"/>
  <c r="BV75" i="6"/>
  <c r="BV107" i="6"/>
  <c r="BV92" i="1"/>
  <c r="BV60" i="1"/>
  <c r="BU115" i="21"/>
  <c r="BU83" i="21"/>
  <c r="BU92" i="2"/>
  <c r="BU60" i="2"/>
  <c r="BV87" i="2"/>
  <c r="BV55" i="2"/>
  <c r="BV81" i="3"/>
  <c r="BV113" i="3"/>
  <c r="BV102" i="13"/>
  <c r="BV70" i="13"/>
  <c r="BU120" i="21"/>
  <c r="BU123" i="21" s="1"/>
  <c r="BU116" i="21" s="1"/>
  <c r="BU84" i="21"/>
  <c r="R24" i="5"/>
  <c r="BX24" i="5" s="1" a="1"/>
  <c r="BX24" i="5" s="1"/>
  <c r="R27" i="5"/>
  <c r="BX27" i="5" s="1" a="1"/>
  <c r="BX27" i="5" s="1"/>
  <c r="BV63" i="16"/>
  <c r="BV95" i="16"/>
  <c r="R37" i="2"/>
  <c r="BX37" i="2" s="1" a="1"/>
  <c r="BX37" i="2" s="1"/>
  <c r="R43" i="2"/>
  <c r="BX43" i="2" s="1" a="1"/>
  <c r="BX43" i="2" s="1"/>
  <c r="R46" i="11"/>
  <c r="BX46" i="11" s="1" a="1"/>
  <c r="BX46" i="11" s="1"/>
  <c r="R25" i="8"/>
  <c r="BX25" i="8" s="1" a="1"/>
  <c r="BX25" i="8" s="1"/>
  <c r="R42" i="21"/>
  <c r="BX42" i="21" s="1" a="1"/>
  <c r="BX42" i="21" s="1"/>
  <c r="R35" i="5"/>
  <c r="BX35" i="5" s="1" a="1"/>
  <c r="BX35" i="5" s="1"/>
  <c r="Q43" i="8"/>
  <c r="BW43" i="8" s="1" a="1"/>
  <c r="BW43" i="8" s="1"/>
  <c r="R21" i="15"/>
  <c r="BX21" i="15" s="1" a="1"/>
  <c r="BX21" i="15" s="1"/>
  <c r="BU92" i="5"/>
  <c r="BU60" i="5"/>
  <c r="BU94" i="2"/>
  <c r="BU62" i="2"/>
  <c r="BU66" i="7"/>
  <c r="BU98" i="7"/>
  <c r="BV62" i="6"/>
  <c r="BV94" i="6"/>
  <c r="BV94" i="7"/>
  <c r="BV62" i="7"/>
  <c r="BV65" i="16"/>
  <c r="BV97" i="16"/>
  <c r="Q19" i="14"/>
  <c r="BW19" i="14" s="1" a="1"/>
  <c r="BW19" i="14" s="1"/>
  <c r="R28" i="9"/>
  <c r="BX28" i="9" s="1" a="1"/>
  <c r="BX28" i="9" s="1"/>
  <c r="BV82" i="19"/>
  <c r="BV114" i="19"/>
  <c r="BV98" i="14"/>
  <c r="BV66" i="14"/>
  <c r="BV80" i="11"/>
  <c r="BV112" i="11"/>
  <c r="BV79" i="9"/>
  <c r="BV111" i="9"/>
  <c r="BU97" i="3"/>
  <c r="BU65" i="3"/>
  <c r="BV91" i="7"/>
  <c r="BV59" i="7"/>
  <c r="BV78" i="16"/>
  <c r="BV110" i="16"/>
  <c r="R31" i="3"/>
  <c r="BX31" i="3" s="1" a="1"/>
  <c r="BX31" i="3" s="1"/>
  <c r="BU90" i="18"/>
  <c r="BU58" i="18"/>
  <c r="Q34" i="13"/>
  <c r="BW34" i="13" s="1" a="1"/>
  <c r="BW34" i="13" s="1"/>
  <c r="R26" i="12"/>
  <c r="BX26" i="12" s="1" a="1"/>
  <c r="BX26" i="12" s="1"/>
  <c r="BV101" i="1"/>
  <c r="BV69" i="1"/>
  <c r="BV74" i="10"/>
  <c r="BV106" i="10"/>
  <c r="BV79" i="20"/>
  <c r="BV111" i="20"/>
  <c r="BU79" i="17"/>
  <c r="BU111" i="17"/>
  <c r="BV75" i="4"/>
  <c r="BV107" i="4"/>
  <c r="BV81" i="9"/>
  <c r="BV113" i="9"/>
  <c r="BV59" i="8"/>
  <c r="BV91" i="8"/>
  <c r="BU65" i="15"/>
  <c r="BU97" i="15"/>
  <c r="BV92" i="12"/>
  <c r="BV60" i="12"/>
  <c r="BV60" i="8"/>
  <c r="BV92" i="8"/>
  <c r="BV80" i="15"/>
  <c r="BV112" i="15"/>
  <c r="BV75" i="8"/>
  <c r="BV107" i="8"/>
  <c r="BV107" i="13"/>
  <c r="BV75" i="13"/>
  <c r="BV84" i="19"/>
  <c r="BV120" i="19"/>
  <c r="BV123" i="19" s="1"/>
  <c r="BV116" i="19" s="1"/>
  <c r="BU69" i="12"/>
  <c r="BU101" i="12"/>
  <c r="BV68" i="15"/>
  <c r="BV100" i="15"/>
  <c r="BV104" i="2"/>
  <c r="BV72" i="2"/>
  <c r="BV102" i="12"/>
  <c r="BV70" i="12"/>
  <c r="BU94" i="11"/>
  <c r="BU62" i="11"/>
  <c r="BU106" i="14"/>
  <c r="BU74" i="14"/>
  <c r="BV95" i="13"/>
  <c r="BV63" i="13"/>
  <c r="BU81" i="20"/>
  <c r="BU113" i="20"/>
  <c r="BV97" i="7"/>
  <c r="BV65" i="7"/>
  <c r="R41" i="19"/>
  <c r="BX41" i="19" s="1" a="1"/>
  <c r="BX41" i="19" s="1"/>
  <c r="BV93" i="1"/>
  <c r="BV61" i="1"/>
  <c r="R45" i="1"/>
  <c r="BX45" i="1" s="1" a="1"/>
  <c r="BX45" i="1" s="1"/>
  <c r="R28" i="14"/>
  <c r="BX28" i="14" s="1" a="1"/>
  <c r="BX28" i="14" s="1"/>
  <c r="R36" i="20"/>
  <c r="BX36" i="20" s="1" a="1"/>
  <c r="BX36" i="20" s="1"/>
  <c r="R40" i="19"/>
  <c r="BX40" i="19" s="1" a="1"/>
  <c r="BX40" i="19" s="1"/>
  <c r="R42" i="17"/>
  <c r="BX42" i="17" s="1" a="1"/>
  <c r="BX42" i="17" s="1"/>
  <c r="R20" i="17"/>
  <c r="BX20" i="17" s="1" a="1"/>
  <c r="BX20" i="17" s="1"/>
  <c r="R38" i="8"/>
  <c r="BX38" i="8" s="1" a="1"/>
  <c r="BX38" i="8" s="1"/>
  <c r="Q37" i="16"/>
  <c r="BW37" i="16" s="1" a="1"/>
  <c r="BW37" i="16" s="1"/>
  <c r="R22" i="17"/>
  <c r="BX22" i="17" s="1" a="1"/>
  <c r="BX22" i="17" s="1"/>
  <c r="BV58" i="15"/>
  <c r="BV90" i="15"/>
  <c r="BV115" i="17"/>
  <c r="BV83" i="17"/>
  <c r="BV87" i="1"/>
  <c r="BV55" i="1"/>
  <c r="BV103" i="2"/>
  <c r="BV71" i="2"/>
  <c r="R30" i="18"/>
  <c r="BX30" i="18" s="1" a="1"/>
  <c r="BX30" i="18" s="1"/>
  <c r="R28" i="1"/>
  <c r="BX28" i="1" s="1" a="1"/>
  <c r="BX28" i="1" s="1"/>
  <c r="Q21" i="3"/>
  <c r="BW21" i="3" s="1" a="1"/>
  <c r="BW21" i="3" s="1"/>
  <c r="R23" i="20"/>
  <c r="BX23" i="20" s="1" a="1"/>
  <c r="BX23" i="20" s="1"/>
  <c r="Q18" i="7"/>
  <c r="BW18" i="7" s="1" a="1"/>
  <c r="BW18" i="7" s="1"/>
  <c r="Q35" i="18"/>
  <c r="BW35" i="18" s="1" a="1"/>
  <c r="BW35" i="18" s="1"/>
  <c r="R25" i="7"/>
  <c r="BX25" i="7" s="1" a="1"/>
  <c r="BX25" i="7" s="1"/>
  <c r="R46" i="12"/>
  <c r="BX46" i="12" s="1" a="1"/>
  <c r="BX46" i="12" s="1"/>
  <c r="R43" i="20"/>
  <c r="BX43" i="20" s="1" a="1"/>
  <c r="BX43" i="20" s="1"/>
  <c r="BV77" i="11"/>
  <c r="BV109" i="11"/>
  <c r="Q15" i="19"/>
  <c r="BW15" i="19" s="1" a="1"/>
  <c r="BW15" i="19" s="1"/>
  <c r="P47" i="19"/>
  <c r="R32" i="12"/>
  <c r="BX32" i="12" s="1" a="1"/>
  <c r="BX32" i="12" s="1"/>
  <c r="R17" i="17"/>
  <c r="BX17" i="17" s="1" a="1"/>
  <c r="BX17" i="17" s="1"/>
  <c r="Q42" i="16"/>
  <c r="BW42" i="16" s="1" a="1"/>
  <c r="BW42" i="16" s="1"/>
  <c r="Q19" i="2"/>
  <c r="BW19" i="2" s="1" a="1"/>
  <c r="BW19" i="2" s="1"/>
  <c r="R16" i="8"/>
  <c r="BX16" i="8" s="1" a="1"/>
  <c r="BX16" i="8" s="1"/>
  <c r="Q41" i="13"/>
  <c r="BW41" i="13" s="1" a="1"/>
  <c r="BW41" i="13" s="1"/>
  <c r="R18" i="20"/>
  <c r="BX18" i="20" s="1" a="1"/>
  <c r="BX18" i="20" s="1"/>
  <c r="R26" i="11"/>
  <c r="BX26" i="11" s="1" a="1"/>
  <c r="BX26" i="11" s="1"/>
  <c r="R19" i="3"/>
  <c r="BX19" i="3" s="1" a="1"/>
  <c r="BX19" i="3" s="1"/>
  <c r="R38" i="10"/>
  <c r="BX38" i="10" s="1" a="1"/>
  <c r="BX38" i="10" s="1"/>
  <c r="R16" i="17"/>
  <c r="BX16" i="17" s="1" a="1"/>
  <c r="BX16" i="17" s="1"/>
  <c r="BV103" i="14"/>
  <c r="BV71" i="14"/>
  <c r="BV57" i="16"/>
  <c r="BV89" i="16"/>
  <c r="BU71" i="15"/>
  <c r="BU103" i="15"/>
  <c r="BV105" i="12"/>
  <c r="BV73" i="12"/>
  <c r="Q15" i="2"/>
  <c r="BW15" i="2" s="1" a="1"/>
  <c r="BW15" i="2" s="1"/>
  <c r="P47" i="2"/>
  <c r="R22" i="7"/>
  <c r="BX22" i="7" s="1" a="1"/>
  <c r="BX22" i="7" s="1"/>
  <c r="Q39" i="19"/>
  <c r="BW39" i="19" s="1" a="1"/>
  <c r="BW39" i="19" s="1"/>
  <c r="R31" i="15"/>
  <c r="BX31" i="15" s="1" a="1"/>
  <c r="BX31" i="15" s="1"/>
  <c r="Q30" i="21"/>
  <c r="BW30" i="21" s="1" a="1"/>
  <c r="BW30" i="21" s="1"/>
  <c r="Q22" i="12"/>
  <c r="BW22" i="12" s="1" a="1"/>
  <c r="BW22" i="12" s="1"/>
  <c r="R42" i="18"/>
  <c r="BX42" i="18" s="1" a="1"/>
  <c r="BX42" i="18" s="1"/>
  <c r="R38" i="5"/>
  <c r="BX38" i="5" s="1" a="1"/>
  <c r="BX38" i="5" s="1"/>
  <c r="BV55" i="20"/>
  <c r="BV87" i="20"/>
  <c r="BV79" i="8"/>
  <c r="BV111" i="8"/>
  <c r="BU86" i="13"/>
  <c r="BU54" i="13"/>
  <c r="R36" i="16"/>
  <c r="BX36" i="16" s="1" a="1"/>
  <c r="BX36" i="16" s="1"/>
  <c r="R37" i="8"/>
  <c r="BX37" i="8" s="1" a="1"/>
  <c r="BX37" i="8" s="1"/>
  <c r="Q32" i="20"/>
  <c r="BW32" i="20" s="1" a="1"/>
  <c r="BW32" i="20" s="1"/>
  <c r="Q27" i="6"/>
  <c r="BW27" i="6" s="1" a="1"/>
  <c r="BW27" i="6" s="1"/>
  <c r="Q44" i="3"/>
  <c r="BW44" i="3" s="1" a="1"/>
  <c r="BW44" i="3" s="1"/>
  <c r="Q38" i="2"/>
  <c r="BW38" i="2" s="1" a="1"/>
  <c r="BW38" i="2" s="1"/>
  <c r="BV108" i="14"/>
  <c r="BV76" i="14"/>
  <c r="BV56" i="16"/>
  <c r="BV88" i="16"/>
  <c r="BV72" i="15"/>
  <c r="BV104" i="15"/>
  <c r="BV107" i="12"/>
  <c r="BV75" i="12"/>
  <c r="BV80" i="18"/>
  <c r="BV112" i="18"/>
  <c r="BV102" i="2"/>
  <c r="BV70" i="2"/>
  <c r="BU109" i="16"/>
  <c r="BU77" i="16"/>
  <c r="BV60" i="16"/>
  <c r="BV92" i="16"/>
  <c r="BV61" i="6"/>
  <c r="BV93" i="6"/>
  <c r="BV71" i="3"/>
  <c r="BV103" i="3"/>
  <c r="BV88" i="1"/>
  <c r="BV56" i="1"/>
  <c r="BU69" i="8"/>
  <c r="BU101" i="8"/>
  <c r="BV110" i="17"/>
  <c r="BV78" i="17"/>
  <c r="Q41" i="14"/>
  <c r="BW41" i="14" s="1" a="1"/>
  <c r="BW41" i="14" s="1"/>
  <c r="Q17" i="12"/>
  <c r="BW17" i="12" s="1" a="1"/>
  <c r="BW17" i="12" s="1"/>
  <c r="R28" i="19"/>
  <c r="BX28" i="19" s="1" a="1"/>
  <c r="BX28" i="19" s="1"/>
  <c r="Q29" i="19"/>
  <c r="BW29" i="19" s="1" a="1"/>
  <c r="BW29" i="19" s="1"/>
  <c r="R42" i="8"/>
  <c r="BX42" i="8" s="1" a="1"/>
  <c r="BX42" i="8" s="1"/>
  <c r="R44" i="2"/>
  <c r="BX44" i="2" s="1" a="1"/>
  <c r="BX44" i="2" s="1"/>
  <c r="BU100" i="13"/>
  <c r="BU68" i="13"/>
  <c r="BV83" i="19"/>
  <c r="BV115" i="19"/>
  <c r="BU54" i="10"/>
  <c r="BU86" i="10"/>
  <c r="R37" i="9"/>
  <c r="BX37" i="9" s="1" a="1"/>
  <c r="BX37" i="9" s="1"/>
  <c r="Q40" i="13"/>
  <c r="BW40" i="13" s="1" a="1"/>
  <c r="BW40" i="13" s="1"/>
  <c r="Q40" i="18"/>
  <c r="BW40" i="18" s="1" a="1"/>
  <c r="BW40" i="18" s="1"/>
  <c r="BU111" i="5"/>
  <c r="BU79" i="5"/>
  <c r="Q26" i="19"/>
  <c r="BW26" i="19" s="1" a="1"/>
  <c r="BW26" i="19" s="1"/>
  <c r="BV63" i="3"/>
  <c r="BV95" i="3"/>
  <c r="Q15" i="6"/>
  <c r="BW15" i="6" s="1" a="1"/>
  <c r="BW15" i="6" s="1"/>
  <c r="P47" i="6"/>
  <c r="Q30" i="14"/>
  <c r="BW30" i="14" s="1" a="1"/>
  <c r="BW30" i="14" s="1"/>
  <c r="BU117" i="14"/>
  <c r="BU85" i="14"/>
  <c r="R24" i="8"/>
  <c r="BX24" i="8" s="1" a="1"/>
  <c r="BX24" i="8" s="1"/>
  <c r="Q20" i="20"/>
  <c r="BW20" i="20" s="1" a="1"/>
  <c r="BW20" i="20" s="1"/>
  <c r="BV110" i="13"/>
  <c r="BV78" i="13"/>
  <c r="BV106" i="12"/>
  <c r="BV74" i="12"/>
  <c r="BV103" i="8"/>
  <c r="BV71" i="8"/>
  <c r="R32" i="10"/>
  <c r="BX32" i="10" s="1" a="1"/>
  <c r="BX32" i="10" s="1"/>
  <c r="R39" i="13"/>
  <c r="BX39" i="13" s="1" a="1"/>
  <c r="BX39" i="13" s="1"/>
  <c r="R23" i="9"/>
  <c r="BX23" i="9" s="1" a="1"/>
  <c r="BX23" i="9" s="1"/>
  <c r="Q44" i="4"/>
  <c r="BW44" i="4" s="1" a="1"/>
  <c r="BW44" i="4" s="1"/>
  <c r="R43" i="7"/>
  <c r="BX43" i="7" s="1" a="1"/>
  <c r="BX43" i="7" s="1"/>
  <c r="BV67" i="6"/>
  <c r="BV99" i="6"/>
  <c r="BV59" i="9"/>
  <c r="BV91" i="9"/>
  <c r="Q18" i="9"/>
  <c r="BW18" i="9" s="1" a="1"/>
  <c r="BW18" i="9" s="1"/>
  <c r="Q46" i="3"/>
  <c r="BW46" i="3" s="1" a="1"/>
  <c r="BW46" i="3" s="1"/>
  <c r="Q22" i="15"/>
  <c r="BW22" i="15" s="1" a="1"/>
  <c r="BW22" i="15" s="1"/>
  <c r="BV56" i="4"/>
  <c r="BV88" i="4"/>
  <c r="R36" i="6"/>
  <c r="BX36" i="6" s="1" a="1"/>
  <c r="BX36" i="6" s="1"/>
  <c r="R21" i="1"/>
  <c r="BX21" i="1" s="1" a="1"/>
  <c r="BX21" i="1" s="1"/>
  <c r="Q44" i="21"/>
  <c r="BW44" i="21" s="1" a="1"/>
  <c r="BW44" i="21" s="1"/>
  <c r="Q21" i="2"/>
  <c r="BW21" i="2" s="1" a="1"/>
  <c r="BW21" i="2" s="1"/>
  <c r="R16" i="2"/>
  <c r="BX16" i="2" s="1" a="1"/>
  <c r="BX16" i="2" s="1"/>
  <c r="R42" i="3"/>
  <c r="BX42" i="3" s="1" a="1"/>
  <c r="BX42" i="3" s="1"/>
  <c r="R31" i="13"/>
  <c r="BX31" i="13" s="1" a="1"/>
  <c r="BX31" i="13" s="1"/>
  <c r="Q45" i="21"/>
  <c r="BW45" i="21" s="1" a="1"/>
  <c r="BW45" i="21" s="1"/>
  <c r="BV56" i="15"/>
  <c r="BV88" i="15"/>
  <c r="BU54" i="1"/>
  <c r="BU86" i="1"/>
  <c r="R24" i="16"/>
  <c r="BX24" i="16" s="1" a="1"/>
  <c r="BX24" i="16" s="1"/>
  <c r="BU83" i="8"/>
  <c r="BU115" i="8"/>
  <c r="BV91" i="14"/>
  <c r="BV59" i="14"/>
  <c r="BV66" i="3"/>
  <c r="BV98" i="3"/>
  <c r="Q21" i="5"/>
  <c r="BW21" i="5" s="1" a="1"/>
  <c r="BW21" i="5" s="1"/>
  <c r="Q23" i="2"/>
  <c r="BW23" i="2" s="1" a="1"/>
  <c r="BW23" i="2" s="1"/>
  <c r="Q27" i="7"/>
  <c r="BW27" i="7" s="1" a="1"/>
  <c r="BW27" i="7" s="1"/>
  <c r="R23" i="6"/>
  <c r="BX23" i="6" s="1" a="1"/>
  <c r="BX23" i="6" s="1"/>
  <c r="R23" i="7"/>
  <c r="BX23" i="7" s="1" a="1"/>
  <c r="BX23" i="7" s="1"/>
  <c r="R26" i="16"/>
  <c r="BX26" i="16" s="1" a="1"/>
  <c r="BX26" i="16" s="1"/>
  <c r="BV111" i="2"/>
  <c r="BV79" i="2"/>
  <c r="BU93" i="13"/>
  <c r="BU61" i="13"/>
  <c r="R43" i="19"/>
  <c r="BX43" i="19" s="1" a="1"/>
  <c r="BX43" i="19" s="1"/>
  <c r="R27" i="14"/>
  <c r="BX27" i="14" s="1" a="1"/>
  <c r="BX27" i="14" s="1"/>
  <c r="R41" i="11"/>
  <c r="BX41" i="11" s="1" a="1"/>
  <c r="BX41" i="11" s="1"/>
  <c r="R40" i="9"/>
  <c r="BX40" i="9" s="1" a="1"/>
  <c r="BX40" i="9" s="1"/>
  <c r="Q26" i="3"/>
  <c r="BW26" i="3" s="1" a="1"/>
  <c r="BW26" i="3" s="1"/>
  <c r="R20" i="7"/>
  <c r="BX20" i="7" s="1" a="1"/>
  <c r="BX20" i="7" s="1"/>
  <c r="R39" i="16"/>
  <c r="BX39" i="16" s="1" a="1"/>
  <c r="BX39" i="16" s="1"/>
  <c r="BU84" i="10"/>
  <c r="BU120" i="10"/>
  <c r="BU123" i="10" s="1"/>
  <c r="BU116" i="10" s="1"/>
  <c r="Q19" i="18"/>
  <c r="BW19" i="18" s="1" a="1"/>
  <c r="BW19" i="18" s="1"/>
  <c r="BU81" i="4"/>
  <c r="BU113" i="4"/>
  <c r="R30" i="1"/>
  <c r="BX30" i="1" s="1" a="1"/>
  <c r="BX30" i="1" s="1"/>
  <c r="R35" i="10"/>
  <c r="BX35" i="10" s="1" a="1"/>
  <c r="BX35" i="10" s="1"/>
  <c r="R40" i="20"/>
  <c r="BX40" i="20" s="1" a="1"/>
  <c r="BX40" i="20" s="1"/>
  <c r="Q40" i="17"/>
  <c r="BW40" i="17" s="1" a="1"/>
  <c r="BW40" i="17" s="1"/>
  <c r="R36" i="4"/>
  <c r="BX36" i="4" s="1" a="1"/>
  <c r="BX36" i="4" s="1"/>
  <c r="R20" i="8"/>
  <c r="BX20" i="8" s="1" a="1"/>
  <c r="BX20" i="8" s="1"/>
  <c r="Q26" i="15"/>
  <c r="BW26" i="15" s="1" a="1"/>
  <c r="BW26" i="15" s="1"/>
  <c r="R21" i="12"/>
  <c r="BX21" i="12" s="1" a="1"/>
  <c r="BX21" i="12" s="1"/>
  <c r="R21" i="8"/>
  <c r="BX21" i="8" s="1" a="1"/>
  <c r="BX21" i="8" s="1"/>
  <c r="R41" i="15"/>
  <c r="BX41" i="15" s="1" a="1"/>
  <c r="BX41" i="15" s="1"/>
  <c r="R36" i="8"/>
  <c r="BX36" i="8" s="1" a="1"/>
  <c r="BX36" i="8" s="1"/>
  <c r="BV101" i="17"/>
  <c r="BV69" i="17"/>
  <c r="R36" i="13"/>
  <c r="BX36" i="13" s="1" a="1"/>
  <c r="BX36" i="13" s="1"/>
  <c r="R45" i="19"/>
  <c r="BX45" i="19" s="1" a="1"/>
  <c r="BX45" i="19" s="1"/>
  <c r="Q30" i="12"/>
  <c r="BW30" i="12" s="1" a="1"/>
  <c r="BW30" i="12" s="1"/>
  <c r="R29" i="15"/>
  <c r="BX29" i="15" s="1" a="1"/>
  <c r="BX29" i="15" s="1"/>
  <c r="R33" i="2"/>
  <c r="BX33" i="2" s="1" a="1"/>
  <c r="BX33" i="2" s="1"/>
  <c r="R31" i="12"/>
  <c r="BX31" i="12" s="1" a="1"/>
  <c r="BX31" i="12" s="1"/>
  <c r="Q23" i="11"/>
  <c r="BW23" i="11" s="1" a="1"/>
  <c r="BW23" i="11" s="1"/>
  <c r="Q35" i="14"/>
  <c r="BW35" i="14" s="1" a="1"/>
  <c r="BW35" i="14" s="1"/>
  <c r="R24" i="13"/>
  <c r="BX24" i="13" s="1" a="1"/>
  <c r="BX24" i="13" s="1"/>
  <c r="Q42" i="20"/>
  <c r="BW42" i="20" s="1" a="1"/>
  <c r="BW42" i="20" s="1"/>
  <c r="R26" i="7"/>
  <c r="BX26" i="7" s="1" a="1"/>
  <c r="BX26" i="7" s="1"/>
  <c r="BV62" i="16"/>
  <c r="BV94" i="16"/>
  <c r="BV113" i="7"/>
  <c r="BV81" i="7"/>
  <c r="BV85" i="21"/>
  <c r="BV117" i="21"/>
  <c r="R22" i="1"/>
  <c r="BX22" i="1" s="1" a="1"/>
  <c r="BX22" i="1" s="1"/>
  <c r="BV67" i="15"/>
  <c r="BV99" i="15"/>
  <c r="BV67" i="4"/>
  <c r="BV99" i="4"/>
  <c r="BV68" i="16"/>
  <c r="BV100" i="16"/>
  <c r="BV62" i="15"/>
  <c r="BV94" i="15"/>
  <c r="BV100" i="2"/>
  <c r="BV68" i="2"/>
  <c r="BU76" i="17"/>
  <c r="BU108" i="17"/>
  <c r="BU79" i="15"/>
  <c r="BU111" i="15"/>
  <c r="BU108" i="6"/>
  <c r="BU76" i="6"/>
  <c r="BV79" i="6"/>
  <c r="BV111" i="6"/>
  <c r="P15" i="16"/>
  <c r="BV15" i="16" s="1" a="1"/>
  <c r="BV15" i="16" s="1"/>
  <c r="BV10" i="16" s="1"/>
  <c r="BV30" i="16" s="1"/>
  <c r="BV69" i="16" s="1"/>
  <c r="O47" i="16"/>
  <c r="R19" i="15"/>
  <c r="BX19" i="15" s="1" a="1"/>
  <c r="BX19" i="15" s="1"/>
  <c r="R44" i="17"/>
  <c r="BX44" i="17" s="1" a="1"/>
  <c r="BX44" i="17" s="1"/>
  <c r="R16" i="1"/>
  <c r="BX16" i="1" s="1" a="1"/>
  <c r="BX16" i="1" s="1"/>
  <c r="R32" i="2"/>
  <c r="BX32" i="2" s="1" a="1"/>
  <c r="BX32" i="2" s="1"/>
  <c r="BV114" i="10"/>
  <c r="BV82" i="10"/>
  <c r="BV62" i="10"/>
  <c r="BV94" i="10"/>
  <c r="BV59" i="15"/>
  <c r="BV91" i="15"/>
  <c r="BV85" i="20"/>
  <c r="BV117" i="20"/>
  <c r="BV98" i="2"/>
  <c r="BV66" i="2"/>
  <c r="BV59" i="19"/>
  <c r="BV91" i="19"/>
  <c r="BV99" i="5"/>
  <c r="BV67" i="5"/>
  <c r="BV108" i="1"/>
  <c r="BV76" i="1"/>
  <c r="BV103" i="1"/>
  <c r="BV71" i="1"/>
  <c r="BV114" i="14"/>
  <c r="BV82" i="14"/>
  <c r="BV105" i="17"/>
  <c r="BV73" i="17"/>
  <c r="BV109" i="7"/>
  <c r="BV77" i="7"/>
  <c r="BV79" i="21"/>
  <c r="BV111" i="21"/>
  <c r="BU105" i="11"/>
  <c r="BU73" i="11"/>
  <c r="BU87" i="10"/>
  <c r="BU55" i="10"/>
  <c r="BU63" i="12"/>
  <c r="BU95" i="12"/>
  <c r="BU111" i="10"/>
  <c r="BU79" i="10"/>
  <c r="BV72" i="6"/>
  <c r="BV104" i="6"/>
  <c r="BU94" i="3"/>
  <c r="BU62" i="3"/>
  <c r="BV74" i="20"/>
  <c r="BV106" i="20"/>
  <c r="R32" i="14"/>
  <c r="BX32" i="14" s="1" a="1"/>
  <c r="BX32" i="14" s="1"/>
  <c r="R18" i="16"/>
  <c r="BX18" i="16" s="1" a="1"/>
  <c r="BX18" i="16" s="1"/>
  <c r="R30" i="16"/>
  <c r="Q32" i="15"/>
  <c r="BW32" i="15" s="1" a="1"/>
  <c r="BW32" i="15" s="1"/>
  <c r="R34" i="12"/>
  <c r="BX34" i="12" s="1" a="1"/>
  <c r="BX34" i="12" s="1"/>
  <c r="BU99" i="13"/>
  <c r="BU67" i="13"/>
  <c r="BV107" i="10"/>
  <c r="BV75" i="10"/>
  <c r="BU112" i="3"/>
  <c r="BU80" i="3"/>
  <c r="BU103" i="16"/>
  <c r="BU71" i="16"/>
  <c r="BU90" i="5"/>
  <c r="BU58" i="5"/>
  <c r="BV106" i="7"/>
  <c r="BV74" i="7"/>
  <c r="BU99" i="2"/>
  <c r="BU67" i="2"/>
  <c r="BU89" i="19"/>
  <c r="BU57" i="19"/>
  <c r="BU54" i="17"/>
  <c r="BU86" i="17"/>
  <c r="R16" i="20"/>
  <c r="BX16" i="20" s="1" a="1"/>
  <c r="BX16" i="20" s="1"/>
  <c r="R40" i="8"/>
  <c r="BX40" i="8" s="1" a="1"/>
  <c r="BX40" i="8" s="1"/>
  <c r="BU101" i="13"/>
  <c r="BU69" i="13"/>
  <c r="BU89" i="5"/>
  <c r="BU57" i="5"/>
  <c r="R21" i="4"/>
  <c r="BX21" i="4" s="1" a="1"/>
  <c r="BX21" i="4" s="1"/>
  <c r="BU95" i="21"/>
  <c r="BU63" i="21"/>
  <c r="BV82" i="4"/>
  <c r="BV114" i="4"/>
  <c r="BU114" i="13"/>
  <c r="BU82" i="13"/>
  <c r="BV69" i="11"/>
  <c r="BV101" i="11"/>
  <c r="BV71" i="19"/>
  <c r="BV103" i="19"/>
  <c r="BV108" i="12"/>
  <c r="BV76" i="12"/>
  <c r="BV96" i="5"/>
  <c r="BV64" i="5"/>
  <c r="BU87" i="11"/>
  <c r="BU55" i="11"/>
  <c r="R37" i="14"/>
  <c r="BX37" i="14" s="1" a="1"/>
  <c r="BX37" i="14" s="1"/>
  <c r="R17" i="16"/>
  <c r="BX17" i="16" s="1" a="1"/>
  <c r="BX17" i="16" s="1"/>
  <c r="R33" i="15"/>
  <c r="BX33" i="15" s="1" a="1"/>
  <c r="BX33" i="15" s="1"/>
  <c r="R36" i="12"/>
  <c r="BX36" i="12" s="1" a="1"/>
  <c r="BX36" i="12" s="1"/>
  <c r="R41" i="18"/>
  <c r="BX41" i="18" s="1" a="1"/>
  <c r="BX41" i="18" s="1"/>
  <c r="R31" i="2"/>
  <c r="BX31" i="2" s="1" a="1"/>
  <c r="BX31" i="2" s="1"/>
  <c r="Q38" i="16"/>
  <c r="BW38" i="16" s="1" a="1"/>
  <c r="BW38" i="16" s="1"/>
  <c r="R21" i="16"/>
  <c r="BX21" i="16" s="1" a="1"/>
  <c r="BX21" i="16" s="1"/>
  <c r="R22" i="6"/>
  <c r="BX22" i="6" s="1" a="1"/>
  <c r="BX22" i="6" s="1"/>
  <c r="R32" i="3"/>
  <c r="BX32" i="3" s="1" a="1"/>
  <c r="BX32" i="3" s="1"/>
  <c r="R17" i="1"/>
  <c r="BX17" i="1" s="1" a="1"/>
  <c r="BX17" i="1" s="1"/>
  <c r="Q30" i="8"/>
  <c r="BW30" i="8" s="1" a="1"/>
  <c r="BW30" i="8" s="1"/>
  <c r="R39" i="17"/>
  <c r="BX39" i="17" s="1" a="1"/>
  <c r="BX39" i="17" s="1"/>
  <c r="BV57" i="10"/>
  <c r="BV89" i="10"/>
  <c r="BV81" i="11"/>
  <c r="BV113" i="11"/>
  <c r="BV104" i="12"/>
  <c r="BV72" i="12"/>
  <c r="Q29" i="13"/>
  <c r="BW29" i="13" s="1" a="1"/>
  <c r="BW29" i="13" s="1"/>
  <c r="R44" i="19"/>
  <c r="BX44" i="19" s="1" a="1"/>
  <c r="BX44" i="19" s="1"/>
  <c r="BV63" i="19"/>
  <c r="BV95" i="19"/>
  <c r="BU97" i="9"/>
  <c r="BU65" i="9"/>
  <c r="BU108" i="11"/>
  <c r="BU76" i="11"/>
  <c r="BV84" i="15"/>
  <c r="BV120" i="15"/>
  <c r="BV123" i="15" s="1"/>
  <c r="BV116" i="15" s="1"/>
  <c r="BV72" i="19"/>
  <c r="BV104" i="19"/>
  <c r="BU86" i="14"/>
  <c r="BU54" i="14"/>
  <c r="R20" i="9"/>
  <c r="BX20" i="9" s="1" a="1"/>
  <c r="BX20" i="9" s="1"/>
  <c r="BV87" i="18"/>
  <c r="BV55" i="18"/>
  <c r="BV56" i="20"/>
  <c r="BV88" i="20"/>
  <c r="BV67" i="16"/>
  <c r="BV99" i="16"/>
  <c r="R17" i="4"/>
  <c r="BX17" i="4" s="1" a="1"/>
  <c r="BX17" i="4" s="1"/>
  <c r="BV56" i="9"/>
  <c r="BV88" i="9"/>
  <c r="BV115" i="13"/>
  <c r="BV83" i="13"/>
  <c r="BV55" i="19"/>
  <c r="BV87" i="19"/>
  <c r="BV109" i="12"/>
  <c r="BV77" i="12"/>
  <c r="BU117" i="18"/>
  <c r="BU85" i="18"/>
  <c r="BU82" i="12"/>
  <c r="BU114" i="12"/>
  <c r="BV96" i="2"/>
  <c r="BV64" i="2"/>
  <c r="BV96" i="13"/>
  <c r="BV64" i="13"/>
  <c r="BV72" i="14"/>
  <c r="BV104" i="14"/>
  <c r="BV78" i="6"/>
  <c r="BV110" i="6"/>
  <c r="BV75" i="19"/>
  <c r="BV107" i="19"/>
  <c r="BU82" i="15"/>
  <c r="BU114" i="15"/>
  <c r="BV85" i="9"/>
  <c r="BV117" i="9"/>
  <c r="R17" i="15"/>
  <c r="BX17" i="15" s="1" a="1"/>
  <c r="BX17" i="15" s="1"/>
  <c r="BU67" i="20"/>
  <c r="BU99" i="20"/>
  <c r="BT54" i="9"/>
  <c r="BT86" i="9"/>
  <c r="Q44" i="8"/>
  <c r="BW44" i="8" s="1" a="1"/>
  <c r="BW44" i="8" s="1"/>
  <c r="R20" i="14"/>
  <c r="BX20" i="14" s="1" a="1"/>
  <c r="BX20" i="14" s="1"/>
  <c r="R27" i="3"/>
  <c r="BX27" i="3" s="1" a="1"/>
  <c r="BX27" i="3" s="1"/>
  <c r="BU68" i="4"/>
  <c r="BU100" i="4"/>
  <c r="BU101" i="2"/>
  <c r="BU69" i="2"/>
  <c r="BV115" i="18"/>
  <c r="BV83" i="18"/>
  <c r="BU112" i="20"/>
  <c r="BU80" i="20"/>
  <c r="BV77" i="15"/>
  <c r="BV109" i="15"/>
  <c r="BV64" i="15"/>
  <c r="BV96" i="15"/>
  <c r="BV72" i="9"/>
  <c r="BV104" i="9"/>
  <c r="R40" i="2"/>
  <c r="BX40" i="2" s="1" a="1"/>
  <c r="BX40" i="2" s="1"/>
  <c r="Q22" i="13"/>
  <c r="BW22" i="13" s="1" a="1"/>
  <c r="BW22" i="13" s="1"/>
  <c r="BV64" i="11"/>
  <c r="BV96" i="11"/>
  <c r="BV80" i="16"/>
  <c r="BV112" i="16"/>
  <c r="BV120" i="12"/>
  <c r="BV123" i="12" s="1"/>
  <c r="BV116" i="12" s="1"/>
  <c r="BV84" i="12"/>
  <c r="BU108" i="21"/>
  <c r="BU76" i="21"/>
  <c r="BV104" i="18"/>
  <c r="BV72" i="18"/>
  <c r="BV56" i="18"/>
  <c r="BV88" i="18"/>
  <c r="BV61" i="19"/>
  <c r="BV93" i="19"/>
  <c r="BU88" i="3"/>
  <c r="BU56" i="3"/>
  <c r="Q45" i="10"/>
  <c r="BW45" i="10" s="1" a="1"/>
  <c r="BW45" i="10" s="1"/>
  <c r="BU106" i="11"/>
  <c r="BU74" i="11"/>
  <c r="BV81" i="6"/>
  <c r="BV113" i="6"/>
  <c r="Q42" i="4"/>
  <c r="BW42" i="4" s="1" a="1"/>
  <c r="BW42" i="4" s="1"/>
  <c r="BU115" i="9"/>
  <c r="BU83" i="9"/>
  <c r="BV94" i="1"/>
  <c r="BV62" i="1"/>
  <c r="BV115" i="14"/>
  <c r="BV83" i="14"/>
  <c r="BU97" i="18"/>
  <c r="BU65" i="18"/>
  <c r="BV115" i="1"/>
  <c r="BV83" i="1"/>
  <c r="BU110" i="9"/>
  <c r="BU78" i="9"/>
  <c r="BV89" i="1"/>
  <c r="BV57" i="1"/>
  <c r="BV114" i="1"/>
  <c r="BV82" i="1"/>
  <c r="BV54" i="20"/>
  <c r="BV86" i="20"/>
  <c r="R30" i="17"/>
  <c r="BX30" i="17" s="1" a="1"/>
  <c r="BX30" i="17" s="1"/>
  <c r="BV62" i="21"/>
  <c r="BV94" i="21"/>
  <c r="BV106" i="2"/>
  <c r="BV74" i="2"/>
  <c r="BV102" i="5"/>
  <c r="BV70" i="5"/>
  <c r="BV95" i="17"/>
  <c r="BV63" i="17"/>
  <c r="BV104" i="1"/>
  <c r="BV72" i="1"/>
  <c r="BU90" i="21"/>
  <c r="BU58" i="21"/>
  <c r="BV82" i="11"/>
  <c r="BV114" i="11"/>
  <c r="BV108" i="5"/>
  <c r="BV76" i="5"/>
  <c r="BV58" i="19"/>
  <c r="BV90" i="19"/>
  <c r="BU105" i="2"/>
  <c r="BU73" i="2"/>
  <c r="R23" i="16"/>
  <c r="BX23" i="16" s="1" a="1"/>
  <c r="BX23" i="16" s="1"/>
  <c r="R42" i="7"/>
  <c r="BX42" i="7" s="1" a="1"/>
  <c r="BX42" i="7" s="1"/>
  <c r="R46" i="21"/>
  <c r="BX46" i="21" s="1" a="1"/>
  <c r="BX46" i="21" s="1"/>
  <c r="R28" i="15"/>
  <c r="BX28" i="15" s="1" a="1"/>
  <c r="BX28" i="15" s="1"/>
  <c r="R28" i="4"/>
  <c r="BX28" i="4" s="1" a="1"/>
  <c r="BX28" i="4" s="1"/>
  <c r="R29" i="16"/>
  <c r="BX29" i="16" s="1" a="1"/>
  <c r="BX29" i="16" s="1"/>
  <c r="R23" i="15"/>
  <c r="BX23" i="15" s="1" a="1"/>
  <c r="BX23" i="15" s="1"/>
  <c r="R29" i="2"/>
  <c r="BX29" i="2" s="1" a="1"/>
  <c r="BX29" i="2" s="1"/>
  <c r="Q37" i="17"/>
  <c r="BW37" i="17" s="1" a="1"/>
  <c r="BW37" i="17" s="1"/>
  <c r="Q40" i="15"/>
  <c r="BW40" i="15" s="1" a="1"/>
  <c r="BW40" i="15" s="1"/>
  <c r="Q37" i="6"/>
  <c r="BW37" i="6" s="1" a="1"/>
  <c r="BW37" i="6" s="1"/>
  <c r="R40" i="6"/>
  <c r="BX40" i="6" s="1" a="1"/>
  <c r="BX40" i="6" s="1"/>
  <c r="BU87" i="14"/>
  <c r="BU55" i="14"/>
  <c r="BV73" i="21"/>
  <c r="BV105" i="21"/>
  <c r="BV57" i="6"/>
  <c r="BV89" i="6"/>
  <c r="BV89" i="14"/>
  <c r="BV57" i="14"/>
  <c r="R43" i="10"/>
  <c r="BX43" i="10" s="1" a="1"/>
  <c r="BX43" i="10" s="1"/>
  <c r="R23" i="10"/>
  <c r="BX23" i="10" s="1" a="1"/>
  <c r="BX23" i="10" s="1"/>
  <c r="R20" i="15"/>
  <c r="BX20" i="15" s="1" a="1"/>
  <c r="BX20" i="15" s="1"/>
  <c r="R46" i="20"/>
  <c r="BX46" i="20" s="1" a="1"/>
  <c r="BX46" i="20" s="1"/>
  <c r="R27" i="2"/>
  <c r="BX27" i="2" s="1" a="1"/>
  <c r="BX27" i="2" s="1"/>
  <c r="R20" i="19"/>
  <c r="BX20" i="19" s="1" a="1"/>
  <c r="BX20" i="19" s="1"/>
  <c r="R28" i="5"/>
  <c r="BX28" i="5" s="1" a="1"/>
  <c r="BX28" i="5" s="1"/>
  <c r="R37" i="1"/>
  <c r="BX37" i="1" s="1" a="1"/>
  <c r="BX37" i="1" s="1"/>
  <c r="R32" i="1"/>
  <c r="BX32" i="1" s="1" a="1"/>
  <c r="BX32" i="1" s="1"/>
  <c r="BV89" i="17"/>
  <c r="BV57" i="17"/>
  <c r="R43" i="14"/>
  <c r="BX43" i="14" s="1" a="1"/>
  <c r="BX43" i="14" s="1"/>
  <c r="R34" i="17"/>
  <c r="BX34" i="17" s="1" a="1"/>
  <c r="BX34" i="17" s="1"/>
  <c r="R38" i="7"/>
  <c r="BX38" i="7" s="1" a="1"/>
  <c r="BX38" i="7" s="1"/>
  <c r="R40" i="21"/>
  <c r="BX40" i="21" s="1" a="1"/>
  <c r="BX40" i="21" s="1"/>
  <c r="Q34" i="11"/>
  <c r="BW34" i="11" s="1" a="1"/>
  <c r="BW34" i="11" s="1"/>
  <c r="Q16" i="10"/>
  <c r="BW16" i="10" s="1" a="1"/>
  <c r="BW16" i="10" s="1"/>
  <c r="Q24" i="12"/>
  <c r="BW24" i="12" s="1" a="1"/>
  <c r="BW24" i="12" s="1"/>
  <c r="Q40" i="10"/>
  <c r="BW40" i="10" s="1" a="1"/>
  <c r="BW40" i="10" s="1"/>
  <c r="R33" i="6"/>
  <c r="BX33" i="6" s="1" a="1"/>
  <c r="BX33" i="6" s="1"/>
  <c r="Q23" i="3"/>
  <c r="BW23" i="3" s="1" a="1"/>
  <c r="BW23" i="3" s="1"/>
  <c r="R35" i="20"/>
  <c r="BX35" i="20" s="1" a="1"/>
  <c r="BX35" i="20" s="1"/>
  <c r="BV91" i="5"/>
  <c r="BV59" i="5"/>
  <c r="BV107" i="7"/>
  <c r="BV75" i="7"/>
  <c r="BV58" i="20"/>
  <c r="BV90" i="20"/>
  <c r="Q28" i="13"/>
  <c r="BW28" i="13" s="1" a="1"/>
  <c r="BW28" i="13" s="1"/>
  <c r="R36" i="10"/>
  <c r="BX36" i="10" s="1" a="1"/>
  <c r="BX36" i="10" s="1"/>
  <c r="Q41" i="3"/>
  <c r="BW41" i="3" s="1" a="1"/>
  <c r="BW41" i="3" s="1"/>
  <c r="Q32" i="16"/>
  <c r="BW32" i="16" s="1" a="1"/>
  <c r="BW32" i="16" s="1"/>
  <c r="Q19" i="5"/>
  <c r="BW19" i="5" s="1" a="1"/>
  <c r="BW19" i="5" s="1"/>
  <c r="R35" i="7"/>
  <c r="BX35" i="7" s="1" a="1"/>
  <c r="BX35" i="7" s="1"/>
  <c r="Q28" i="2"/>
  <c r="BW28" i="2" s="1" a="1"/>
  <c r="BW28" i="2" s="1"/>
  <c r="Q18" i="19"/>
  <c r="BW18" i="19" s="1" a="1"/>
  <c r="BW18" i="19" s="1"/>
  <c r="BU97" i="5"/>
  <c r="BU65" i="5"/>
  <c r="BU89" i="13"/>
  <c r="BU57" i="13"/>
  <c r="Q15" i="13"/>
  <c r="BW15" i="13" s="1" a="1"/>
  <c r="BW15" i="13" s="1"/>
  <c r="P47" i="13"/>
  <c r="Q30" i="13"/>
  <c r="BW30" i="13" s="1" a="1"/>
  <c r="BW30" i="13" s="1"/>
  <c r="Q18" i="5"/>
  <c r="BW18" i="5" s="1" a="1"/>
  <c r="BW18" i="5" s="1"/>
  <c r="BV60" i="4"/>
  <c r="BV92" i="4"/>
  <c r="Q24" i="21"/>
  <c r="BW24" i="21" s="1" a="1"/>
  <c r="BW24" i="21" s="1"/>
  <c r="R43" i="4"/>
  <c r="BX43" i="4" s="1" a="1"/>
  <c r="BX43" i="4" s="1"/>
  <c r="Q43" i="13"/>
  <c r="BW43" i="13" s="1" a="1"/>
  <c r="BW43" i="13" s="1"/>
  <c r="R30" i="11"/>
  <c r="BX30" i="11" s="1" a="1"/>
  <c r="BX30" i="11" s="1"/>
  <c r="R32" i="19"/>
  <c r="BX32" i="19" s="1" a="1"/>
  <c r="BX32" i="19" s="1"/>
  <c r="R37" i="12"/>
  <c r="BX37" i="12" s="1" a="1"/>
  <c r="BX37" i="12" s="1"/>
  <c r="R25" i="5"/>
  <c r="BX25" i="5" s="1" a="1"/>
  <c r="BX25" i="5" s="1"/>
  <c r="Q16" i="11"/>
  <c r="BW16" i="11" s="1" a="1"/>
  <c r="BW16" i="11" s="1"/>
  <c r="BV78" i="3"/>
  <c r="BV110" i="3"/>
  <c r="BV115" i="10"/>
  <c r="BV83" i="10"/>
  <c r="BV65" i="6"/>
  <c r="BV97" i="6"/>
  <c r="BV114" i="17"/>
  <c r="BV82" i="17"/>
  <c r="BV66" i="9"/>
  <c r="BV98" i="9"/>
  <c r="BV74" i="16"/>
  <c r="BV106" i="16"/>
  <c r="BV91" i="12"/>
  <c r="BV59" i="12"/>
  <c r="BV91" i="10"/>
  <c r="BV59" i="10"/>
  <c r="BV55" i="6"/>
  <c r="BV87" i="6"/>
  <c r="BV75" i="15"/>
  <c r="BV107" i="15"/>
  <c r="BV85" i="6"/>
  <c r="BV117" i="6"/>
  <c r="BU120" i="5"/>
  <c r="BU123" i="5" s="1"/>
  <c r="BU116" i="5" s="1"/>
  <c r="BU84" i="5"/>
  <c r="BV91" i="1"/>
  <c r="BV59" i="1"/>
  <c r="BV72" i="16"/>
  <c r="BV104" i="16"/>
  <c r="BV74" i="3"/>
  <c r="BV106" i="3"/>
  <c r="BU101" i="19"/>
  <c r="BU69" i="19"/>
  <c r="BV66" i="19"/>
  <c r="BV98" i="19"/>
  <c r="BU109" i="3"/>
  <c r="BU77" i="3"/>
  <c r="BV80" i="8"/>
  <c r="BV112" i="8"/>
  <c r="BV59" i="6"/>
  <c r="BV91" i="6"/>
  <c r="BV99" i="18"/>
  <c r="BV67" i="18"/>
  <c r="R18" i="10"/>
  <c r="BX18" i="10" s="1" a="1"/>
  <c r="BX18" i="10" s="1"/>
  <c r="R42" i="11"/>
  <c r="BX42" i="11" s="1" a="1"/>
  <c r="BX42" i="11" s="1"/>
  <c r="R33" i="12"/>
  <c r="BX33" i="12" s="1" a="1"/>
  <c r="BX33" i="12" s="1"/>
  <c r="BU76" i="20"/>
  <c r="BU108" i="20"/>
  <c r="Q15" i="10"/>
  <c r="BW15" i="10" s="1" a="1"/>
  <c r="BW15" i="10" s="1"/>
  <c r="P47" i="10"/>
  <c r="R24" i="19"/>
  <c r="BX24" i="19" s="1" a="1"/>
  <c r="BX24" i="19" s="1"/>
  <c r="Q26" i="9"/>
  <c r="BW26" i="9" s="1" a="1"/>
  <c r="BW26" i="9" s="1"/>
  <c r="Q37" i="11"/>
  <c r="BW37" i="11" s="1" a="1"/>
  <c r="BW37" i="11" s="1"/>
  <c r="R35" i="12"/>
  <c r="BX35" i="12" s="1" a="1"/>
  <c r="BX35" i="12" s="1"/>
  <c r="R32" i="8"/>
  <c r="BX32" i="8" s="1" a="1"/>
  <c r="BX32" i="8" s="1"/>
  <c r="BV69" i="20"/>
  <c r="BV101" i="20"/>
  <c r="BV61" i="4"/>
  <c r="BV93" i="4"/>
  <c r="BV69" i="10"/>
  <c r="BV101" i="10"/>
  <c r="R28" i="6"/>
  <c r="BX28" i="6" s="1" a="1"/>
  <c r="BX28" i="6" s="1"/>
  <c r="BU115" i="11"/>
  <c r="BU83" i="11"/>
  <c r="Q15" i="5"/>
  <c r="BW15" i="5" s="1" a="1"/>
  <c r="BW15" i="5" s="1"/>
  <c r="P47" i="5"/>
  <c r="BU109" i="9"/>
  <c r="BU77" i="9"/>
  <c r="BV58" i="11"/>
  <c r="BV90" i="11"/>
  <c r="BV61" i="16"/>
  <c r="BV93" i="16"/>
  <c r="BU89" i="18"/>
  <c r="BU57" i="18"/>
  <c r="R30" i="20"/>
  <c r="BX30" i="20" s="1" a="1"/>
  <c r="BX30" i="20" s="1"/>
  <c r="R33" i="19"/>
  <c r="BX33" i="19" s="1" a="1"/>
  <c r="BX33" i="19" s="1"/>
  <c r="R22" i="4"/>
  <c r="BX22" i="4" s="1" a="1"/>
  <c r="BX22" i="4" s="1"/>
  <c r="BU63" i="15"/>
  <c r="BU95" i="15"/>
  <c r="R30" i="10"/>
  <c r="BX30" i="10" s="1" a="1"/>
  <c r="BX30" i="10" s="1"/>
  <c r="BU100" i="10"/>
  <c r="BU68" i="10"/>
  <c r="BU57" i="12"/>
  <c r="BU89" i="12"/>
  <c r="Q44" i="11"/>
  <c r="BW44" i="11" s="1" a="1"/>
  <c r="BW44" i="11" s="1"/>
  <c r="R16" i="18"/>
  <c r="BX16" i="18" s="1" a="1"/>
  <c r="BX16" i="18" s="1"/>
  <c r="R17" i="20"/>
  <c r="BX17" i="20" s="1" a="1"/>
  <c r="BX17" i="20" s="1"/>
  <c r="R28" i="16"/>
  <c r="BX28" i="16" s="1" a="1"/>
  <c r="BX28" i="16" s="1"/>
  <c r="Q38" i="9"/>
  <c r="BW38" i="9" s="1" a="1"/>
  <c r="BW38" i="9" s="1"/>
  <c r="R17" i="9"/>
  <c r="BX17" i="9" s="1" a="1"/>
  <c r="BX17" i="9" s="1"/>
  <c r="R44" i="13"/>
  <c r="BX44" i="13" s="1" a="1"/>
  <c r="BX44" i="13" s="1"/>
  <c r="R19" i="11"/>
  <c r="BX19" i="11" s="1" a="1"/>
  <c r="BX19" i="11" s="1"/>
  <c r="R16" i="19"/>
  <c r="BX16" i="19" s="1" a="1"/>
  <c r="BX16" i="19" s="1"/>
  <c r="R38" i="12"/>
  <c r="BX38" i="12" s="1" a="1"/>
  <c r="BX38" i="12" s="1"/>
  <c r="Q46" i="18"/>
  <c r="BW46" i="18" s="1" a="1"/>
  <c r="BW46" i="18" s="1"/>
  <c r="Q43" i="12"/>
  <c r="BW43" i="12" s="1" a="1"/>
  <c r="BW43" i="12" s="1"/>
  <c r="R25" i="2"/>
  <c r="BX25" i="2" s="1" a="1"/>
  <c r="BX25" i="2" s="1"/>
  <c r="R25" i="13"/>
  <c r="BX25" i="13" s="1" a="1"/>
  <c r="BX25" i="13" s="1"/>
  <c r="R33" i="14"/>
  <c r="BX33" i="14" s="1" a="1"/>
  <c r="BX33" i="14" s="1"/>
  <c r="R39" i="6"/>
  <c r="BX39" i="6" s="1" a="1"/>
  <c r="BX39" i="6" s="1"/>
  <c r="BU98" i="21"/>
  <c r="BU66" i="21"/>
  <c r="BU86" i="7"/>
  <c r="BU54" i="7"/>
  <c r="R36" i="19"/>
  <c r="BX36" i="19" s="1" a="1"/>
  <c r="BX36" i="19" s="1"/>
  <c r="Q43" i="15"/>
  <c r="BW43" i="15" s="1" a="1"/>
  <c r="BW43" i="15" s="1"/>
  <c r="R46" i="9"/>
  <c r="BX46" i="9" s="1" a="1"/>
  <c r="BX46" i="9" s="1"/>
  <c r="BU85" i="17"/>
  <c r="BU117" i="17"/>
  <c r="Q15" i="1"/>
  <c r="BW15" i="1" s="1" a="1"/>
  <c r="BW15" i="1" s="1"/>
  <c r="Q28" i="20"/>
  <c r="BW28" i="20" s="1" a="1"/>
  <c r="BW28" i="20" s="1"/>
  <c r="BV82" i="3"/>
  <c r="BV114" i="3"/>
  <c r="BU72" i="17"/>
  <c r="BU104" i="17"/>
  <c r="BV70" i="10"/>
  <c r="BV102" i="10"/>
  <c r="BV64" i="18"/>
  <c r="BV96" i="18"/>
  <c r="BV117" i="5"/>
  <c r="BV85" i="5"/>
  <c r="BU78" i="15"/>
  <c r="BU110" i="15"/>
  <c r="BV55" i="16"/>
  <c r="BV87" i="16"/>
  <c r="Q29" i="4"/>
  <c r="BW29" i="4" s="1" a="1"/>
  <c r="BW29" i="4" s="1"/>
  <c r="Q30" i="2"/>
  <c r="BW30" i="2" s="1" a="1"/>
  <c r="BW30" i="2" s="1"/>
  <c r="R44" i="18"/>
  <c r="BX44" i="18" s="1" a="1"/>
  <c r="BX44" i="18" s="1"/>
  <c r="Q41" i="20"/>
  <c r="BW41" i="20" s="1" a="1"/>
  <c r="BW41" i="20" s="1"/>
  <c r="R38" i="15"/>
  <c r="BX38" i="15" s="1" a="1"/>
  <c r="BX38" i="15" s="1"/>
  <c r="R25" i="15"/>
  <c r="BX25" i="15" s="1" a="1"/>
  <c r="BX25" i="15" s="1"/>
  <c r="R33" i="9"/>
  <c r="BX33" i="9" s="1" a="1"/>
  <c r="BX33" i="9" s="1"/>
  <c r="BV88" i="14"/>
  <c r="BV56" i="14"/>
  <c r="R25" i="11"/>
  <c r="BX25" i="11" s="1" a="1"/>
  <c r="BX25" i="11" s="1"/>
  <c r="R41" i="16"/>
  <c r="BX41" i="16" s="1" a="1"/>
  <c r="BX41" i="16" s="1"/>
  <c r="R45" i="12"/>
  <c r="BX45" i="12" s="1" a="1"/>
  <c r="BX45" i="12" s="1"/>
  <c r="Q37" i="21"/>
  <c r="BW37" i="21" s="1" a="1"/>
  <c r="BW37" i="21" s="1"/>
  <c r="R33" i="18"/>
  <c r="BX33" i="18" s="1" a="1"/>
  <c r="BX33" i="18" s="1"/>
  <c r="R17" i="18"/>
  <c r="BX17" i="18" s="1" a="1"/>
  <c r="BX17" i="18" s="1"/>
  <c r="R22" i="19"/>
  <c r="BX22" i="19" s="1" a="1"/>
  <c r="BX22" i="19" s="1"/>
  <c r="Q17" i="3"/>
  <c r="BW17" i="3" s="1" a="1"/>
  <c r="BW17" i="3" s="1"/>
  <c r="BV82" i="18"/>
  <c r="BV114" i="18"/>
  <c r="Q35" i="11"/>
  <c r="BW35" i="11" s="1" a="1"/>
  <c r="BW35" i="11" s="1"/>
  <c r="R42" i="6"/>
  <c r="BX42" i="6" s="1" a="1"/>
  <c r="BX42" i="6" s="1"/>
  <c r="BU100" i="14"/>
  <c r="BU68" i="14"/>
  <c r="Q44" i="9"/>
  <c r="BW44" i="9" s="1" a="1"/>
  <c r="BW44" i="9" s="1"/>
  <c r="R23" i="1"/>
  <c r="BX23" i="1" s="1" a="1"/>
  <c r="BX23" i="1" s="1"/>
  <c r="R44" i="14"/>
  <c r="BX44" i="14" s="1" a="1"/>
  <c r="BX44" i="14" s="1"/>
  <c r="Q26" i="18"/>
  <c r="BW26" i="18" s="1" a="1"/>
  <c r="BW26" i="18" s="1"/>
  <c r="R44" i="1"/>
  <c r="BX44" i="1" s="1" a="1"/>
  <c r="BX44" i="1" s="1"/>
  <c r="Q39" i="9"/>
  <c r="BW39" i="9" s="1" a="1"/>
  <c r="BW39" i="9" s="1"/>
  <c r="R43" i="1"/>
  <c r="BX43" i="1" s="1" a="1"/>
  <c r="BX43" i="1" s="1"/>
  <c r="P47" i="20"/>
  <c r="BV107" i="1"/>
  <c r="BV75" i="1"/>
  <c r="R23" i="21"/>
  <c r="BX23" i="21" s="1" a="1"/>
  <c r="BX23" i="21" s="1"/>
  <c r="R35" i="2"/>
  <c r="BX35" i="2" s="1" a="1"/>
  <c r="BX35" i="2" s="1"/>
  <c r="R31" i="5"/>
  <c r="BX31" i="5" s="1" a="1"/>
  <c r="BX31" i="5" s="1"/>
  <c r="R24" i="17"/>
  <c r="BX24" i="17" s="1" a="1"/>
  <c r="BX24" i="17" s="1"/>
  <c r="Q19" i="21"/>
  <c r="BW19" i="21" s="1" a="1"/>
  <c r="BW19" i="21" s="1"/>
  <c r="R43" i="11"/>
  <c r="BX43" i="11" s="1" a="1"/>
  <c r="BX43" i="11" s="1"/>
  <c r="R37" i="5"/>
  <c r="BX37" i="5" s="1" a="1"/>
  <c r="BX37" i="5" s="1"/>
  <c r="R19" i="19"/>
  <c r="BX19" i="19" s="1" a="1"/>
  <c r="BX19" i="19" s="1"/>
  <c r="Q34" i="2"/>
  <c r="BW34" i="2" s="1" a="1"/>
  <c r="BW34" i="2" s="1"/>
  <c r="BU92" i="19"/>
  <c r="BU60" i="19"/>
  <c r="BU95" i="7"/>
  <c r="BU63" i="7"/>
  <c r="BT86" i="8"/>
  <c r="BT54" i="8"/>
  <c r="BU64" i="20"/>
  <c r="BU96" i="20"/>
  <c r="BV72" i="11"/>
  <c r="BV104" i="11"/>
  <c r="BU92" i="11"/>
  <c r="BU60" i="11"/>
  <c r="BV70" i="20"/>
  <c r="BV102" i="20"/>
  <c r="BU106" i="21"/>
  <c r="BU74" i="21"/>
  <c r="Q16" i="14"/>
  <c r="BW16" i="14" s="1" a="1"/>
  <c r="BW16" i="14" s="1"/>
  <c r="R34" i="21"/>
  <c r="BX34" i="21" s="1" a="1"/>
  <c r="BX34" i="21" s="1"/>
  <c r="R18" i="6"/>
  <c r="BX18" i="6" s="1" a="1"/>
  <c r="BX18" i="6" s="1"/>
  <c r="R18" i="14"/>
  <c r="BX18" i="14" s="1" a="1"/>
  <c r="BX18" i="14" s="1"/>
  <c r="BU66" i="17"/>
  <c r="BU98" i="17"/>
  <c r="BU77" i="20"/>
  <c r="BU109" i="20"/>
  <c r="BV80" i="9"/>
  <c r="BV112" i="9"/>
  <c r="BU109" i="6"/>
  <c r="BU77" i="6"/>
  <c r="BU109" i="14"/>
  <c r="BU77" i="14"/>
  <c r="BU67" i="10"/>
  <c r="BU99" i="10"/>
  <c r="BV69" i="3"/>
  <c r="BV101" i="3"/>
  <c r="BU96" i="19"/>
  <c r="BU64" i="19"/>
  <c r="R18" i="17"/>
  <c r="BX18" i="17" s="1" a="1"/>
  <c r="BX18" i="17" s="1"/>
  <c r="BV61" i="9"/>
  <c r="BV93" i="9"/>
  <c r="BV78" i="21"/>
  <c r="BV110" i="21"/>
  <c r="BV73" i="16"/>
  <c r="BV105" i="16"/>
  <c r="BU103" i="6"/>
  <c r="BU71" i="6"/>
  <c r="BV110" i="7"/>
  <c r="BV78" i="7"/>
  <c r="BV94" i="5"/>
  <c r="BV62" i="5"/>
  <c r="BU117" i="13"/>
  <c r="BU85" i="13"/>
  <c r="BU66" i="12"/>
  <c r="BU98" i="12"/>
  <c r="R20" i="5"/>
  <c r="BX20" i="5" s="1" a="1"/>
  <c r="BX20" i="5" s="1"/>
  <c r="R36" i="7"/>
  <c r="BX36" i="7" s="1" a="1"/>
  <c r="BX36" i="7" s="1"/>
  <c r="R19" i="20"/>
  <c r="BX19" i="20" s="1" a="1"/>
  <c r="BX19" i="20" s="1"/>
  <c r="BU69" i="15"/>
  <c r="BU101" i="15"/>
  <c r="BU54" i="4"/>
  <c r="BU86" i="4"/>
  <c r="BV117" i="7"/>
  <c r="BV85" i="7"/>
  <c r="BV98" i="1"/>
  <c r="BV66" i="1"/>
  <c r="BV102" i="1"/>
  <c r="BV70" i="1"/>
  <c r="BU113" i="10"/>
  <c r="BU81" i="10"/>
  <c r="BU84" i="4"/>
  <c r="BU120" i="4"/>
  <c r="BU123" i="4" s="1"/>
  <c r="BU116" i="4" s="1"/>
  <c r="BU107" i="3"/>
  <c r="BU75" i="3"/>
  <c r="BU104" i="3"/>
  <c r="BU72" i="3"/>
  <c r="Q15" i="17"/>
  <c r="BW15" i="17" s="1" a="1"/>
  <c r="BW15" i="17" s="1"/>
  <c r="Q26" i="5"/>
  <c r="BW26" i="5" s="1" a="1"/>
  <c r="BW26" i="5" s="1"/>
  <c r="Q18" i="13"/>
  <c r="BW18" i="13" s="1" a="1"/>
  <c r="BW18" i="13" s="1"/>
  <c r="BV100" i="7"/>
  <c r="BV68" i="7"/>
  <c r="BV65" i="20"/>
  <c r="BV97" i="20"/>
  <c r="BV87" i="13"/>
  <c r="BV55" i="13"/>
  <c r="BV88" i="5"/>
  <c r="BV56" i="5"/>
  <c r="BV91" i="18"/>
  <c r="BV59" i="18"/>
  <c r="BV65" i="21"/>
  <c r="BV97" i="21"/>
  <c r="BU103" i="9"/>
  <c r="BU71" i="9"/>
  <c r="R39" i="3"/>
  <c r="BX39" i="3" s="1" a="1"/>
  <c r="BX39" i="3" s="1"/>
  <c r="R44" i="10"/>
  <c r="BX44" i="10" s="1" a="1"/>
  <c r="BX44" i="10" s="1"/>
  <c r="R43" i="17"/>
  <c r="BX43" i="17" s="1" a="1"/>
  <c r="BX43" i="17" s="1"/>
  <c r="R27" i="9"/>
  <c r="BX27" i="9" s="1" a="1"/>
  <c r="BX27" i="9" s="1"/>
  <c r="R35" i="16"/>
  <c r="BX35" i="16" s="1" a="1"/>
  <c r="BX35" i="16" s="1"/>
  <c r="R20" i="12"/>
  <c r="BX20" i="12" s="1" a="1"/>
  <c r="BX20" i="12" s="1"/>
  <c r="R20" i="10"/>
  <c r="BX20" i="10" s="1" a="1"/>
  <c r="BX20" i="10" s="1"/>
  <c r="R16" i="6"/>
  <c r="BX16" i="6" s="1" a="1"/>
  <c r="BX16" i="6" s="1"/>
  <c r="R36" i="15"/>
  <c r="BX36" i="15" s="1" a="1"/>
  <c r="BX36" i="15" s="1"/>
  <c r="R46" i="6"/>
  <c r="BX46" i="6" s="1" a="1"/>
  <c r="BX46" i="6" s="1"/>
  <c r="Q45" i="5"/>
  <c r="BW45" i="5" s="1" a="1"/>
  <c r="BW45" i="5" s="1"/>
  <c r="R20" i="1"/>
  <c r="BX20" i="1" s="1" a="1"/>
  <c r="BX20" i="1" s="1"/>
  <c r="R33" i="16"/>
  <c r="BX33" i="16" s="1" a="1"/>
  <c r="BX33" i="16" s="1"/>
  <c r="R35" i="3"/>
  <c r="BX35" i="3" s="1" a="1"/>
  <c r="BX35" i="3" s="1"/>
  <c r="Q30" i="19"/>
  <c r="BW30" i="19" s="1" a="1"/>
  <c r="BW30" i="19" s="1"/>
  <c r="R27" i="19"/>
  <c r="BX27" i="19" s="1" a="1"/>
  <c r="BX27" i="19" s="1"/>
  <c r="Q38" i="3"/>
  <c r="BW38" i="3" s="1" a="1"/>
  <c r="BW38" i="3" s="1"/>
  <c r="R41" i="8"/>
  <c r="BX41" i="8" s="1" a="1"/>
  <c r="BX41" i="8" s="1"/>
  <c r="R20" i="6"/>
  <c r="BX20" i="6" s="1" a="1"/>
  <c r="BX20" i="6" s="1"/>
  <c r="R28" i="18"/>
  <c r="BX28" i="18" s="1" a="1"/>
  <c r="BX28" i="18" s="1"/>
  <c r="BU107" i="18"/>
  <c r="BU75" i="18"/>
  <c r="BV68" i="18"/>
  <c r="BV100" i="18"/>
  <c r="BV83" i="15"/>
  <c r="BV115" i="15"/>
  <c r="BV74" i="6"/>
  <c r="BV106" i="6"/>
  <c r="BU98" i="10"/>
  <c r="BU66" i="10"/>
  <c r="BV63" i="10"/>
  <c r="BV95" i="10"/>
  <c r="Q37" i="20"/>
  <c r="BW37" i="20" s="1" a="1"/>
  <c r="BW37" i="20" s="1"/>
  <c r="BV64" i="10"/>
  <c r="BV96" i="10"/>
  <c r="R28" i="7"/>
  <c r="BX28" i="7" s="1" a="1"/>
  <c r="BX28" i="7" s="1"/>
  <c r="Q41" i="4"/>
  <c r="BW41" i="4" s="1" a="1"/>
  <c r="BW41" i="4" s="1"/>
  <c r="BU89" i="2"/>
  <c r="BU57" i="2"/>
  <c r="Q29" i="10"/>
  <c r="BW29" i="10" s="1" a="1"/>
  <c r="BW29" i="10" s="1"/>
  <c r="BU107" i="11"/>
  <c r="BU75" i="11"/>
  <c r="BU58" i="17"/>
  <c r="BU90" i="17"/>
  <c r="BV58" i="6"/>
  <c r="BV90" i="6"/>
  <c r="BU120" i="11"/>
  <c r="BU123" i="11" s="1"/>
  <c r="BU116" i="11" s="1"/>
  <c r="BU84" i="11"/>
  <c r="BV90" i="1"/>
  <c r="BV58" i="1"/>
  <c r="BV104" i="7"/>
  <c r="BV72" i="7"/>
  <c r="BU88" i="6"/>
  <c r="BU56" i="6"/>
  <c r="BV103" i="17"/>
  <c r="BV71" i="17"/>
  <c r="BU96" i="3"/>
  <c r="BU64" i="3"/>
  <c r="BV113" i="1"/>
  <c r="BV81" i="1"/>
  <c r="BT54" i="21"/>
  <c r="BT86" i="21"/>
  <c r="Q27" i="21"/>
  <c r="BW27" i="21" s="1" a="1"/>
  <c r="BW27" i="21" s="1"/>
  <c r="BV109" i="13"/>
  <c r="BV77" i="13"/>
  <c r="BV61" i="10"/>
  <c r="BV93" i="10"/>
  <c r="BU67" i="8"/>
  <c r="BU99" i="8"/>
  <c r="Q46" i="17"/>
  <c r="BW46" i="17" s="1" a="1"/>
  <c r="BW46" i="17" s="1"/>
  <c r="BV109" i="1"/>
  <c r="BV77" i="1"/>
  <c r="P15" i="9"/>
  <c r="BV15" i="9" s="1" a="1"/>
  <c r="BV15" i="9" s="1"/>
  <c r="O47" i="9"/>
  <c r="R43" i="3"/>
  <c r="BX43" i="3" s="1" a="1"/>
  <c r="BX43" i="3" s="1"/>
  <c r="Q33" i="17"/>
  <c r="BW33" i="17" s="1" a="1"/>
  <c r="BW33" i="17" s="1"/>
  <c r="R25" i="18"/>
  <c r="BX25" i="18" s="1" a="1"/>
  <c r="BX25" i="18" s="1"/>
  <c r="R46" i="5"/>
  <c r="BX46" i="5" s="1" a="1"/>
  <c r="BX46" i="5" s="1"/>
  <c r="Q39" i="15"/>
  <c r="BW39" i="15" s="1" a="1"/>
  <c r="BW39" i="15" s="1"/>
  <c r="R16" i="16"/>
  <c r="BX16" i="16" s="1" a="1"/>
  <c r="BX16" i="16" s="1"/>
  <c r="BV56" i="11"/>
  <c r="BV88" i="11"/>
  <c r="BV92" i="13"/>
  <c r="BV60" i="13"/>
  <c r="BV72" i="21"/>
  <c r="BV104" i="21"/>
  <c r="Q34" i="9"/>
  <c r="BW34" i="9" s="1" a="1"/>
  <c r="BW34" i="9" s="1"/>
  <c r="BV112" i="1"/>
  <c r="BV80" i="1"/>
  <c r="BU76" i="10"/>
  <c r="BU108" i="10"/>
  <c r="BU58" i="12"/>
  <c r="BU90" i="12"/>
  <c r="R17" i="14"/>
  <c r="BX17" i="14" s="1" a="1"/>
  <c r="BX17" i="14" s="1"/>
  <c r="BU120" i="14"/>
  <c r="BU123" i="14" s="1"/>
  <c r="BU116" i="14" s="1"/>
  <c r="BU84" i="14"/>
  <c r="BU96" i="6"/>
  <c r="BU64" i="6"/>
  <c r="BU74" i="8"/>
  <c r="BU106" i="8"/>
  <c r="BV84" i="9"/>
  <c r="BV120" i="9"/>
  <c r="BV123" i="9" s="1"/>
  <c r="BV116" i="9" s="1"/>
  <c r="BV74" i="15"/>
  <c r="BV106" i="15"/>
  <c r="BV70" i="9"/>
  <c r="BV102" i="9"/>
  <c r="BU63" i="4"/>
  <c r="BU95" i="4"/>
  <c r="BV55" i="15"/>
  <c r="BV87" i="15"/>
  <c r="R43" i="18"/>
  <c r="BX43" i="18" s="1" a="1"/>
  <c r="BX43" i="18" s="1"/>
  <c r="BV90" i="10"/>
  <c r="BV58" i="10"/>
  <c r="BU91" i="21"/>
  <c r="BU59" i="21"/>
  <c r="Q29" i="14"/>
  <c r="BW29" i="14" s="1" a="1"/>
  <c r="BW29" i="14" s="1"/>
  <c r="BV114" i="5"/>
  <c r="BV82" i="5"/>
  <c r="BU100" i="5"/>
  <c r="BU68" i="5"/>
  <c r="BU91" i="3"/>
  <c r="BU59" i="3"/>
  <c r="BV120" i="8"/>
  <c r="BV123" i="8" s="1"/>
  <c r="BV116" i="8" s="1"/>
  <c r="BV84" i="8"/>
  <c r="BV84" i="16"/>
  <c r="BV120" i="16"/>
  <c r="BV123" i="16" s="1"/>
  <c r="BV116" i="16" s="1"/>
  <c r="BU110" i="10"/>
  <c r="BU78" i="10"/>
  <c r="R15" i="20"/>
  <c r="BX15" i="20" s="1" a="1"/>
  <c r="BX15" i="20" s="1"/>
  <c r="R36" i="1"/>
  <c r="BX36" i="1" s="1" a="1"/>
  <c r="BX36" i="1" s="1"/>
  <c r="BV68" i="9"/>
  <c r="BV100" i="9"/>
  <c r="BV66" i="8"/>
  <c r="BV98" i="8"/>
  <c r="BV61" i="11"/>
  <c r="BV93" i="11"/>
  <c r="R36" i="14"/>
  <c r="BX36" i="14" s="1" a="1"/>
  <c r="BX36" i="14" s="1"/>
  <c r="BV69" i="9"/>
  <c r="BV101" i="9"/>
  <c r="BV67" i="3"/>
  <c r="BV99" i="3"/>
  <c r="BV80" i="6"/>
  <c r="BV112" i="6"/>
  <c r="BV70" i="6"/>
  <c r="BV102" i="6"/>
  <c r="Q21" i="19"/>
  <c r="BW21" i="19" s="1" a="1"/>
  <c r="BW21" i="19" s="1"/>
  <c r="Q24" i="7"/>
  <c r="BW24" i="7" s="1" a="1"/>
  <c r="BW24" i="7" s="1"/>
  <c r="Q25" i="20"/>
  <c r="BW25" i="20" s="1" a="1"/>
  <c r="BW25" i="20" s="1"/>
  <c r="R33" i="11"/>
  <c r="BX33" i="11" s="1" a="1"/>
  <c r="BX33" i="11" s="1"/>
  <c r="Q21" i="11"/>
  <c r="BW21" i="11" s="1" a="1"/>
  <c r="BW21" i="11" s="1"/>
  <c r="R31" i="20"/>
  <c r="BX31" i="20" s="1" a="1"/>
  <c r="BX31" i="20" s="1"/>
  <c r="Q35" i="21"/>
  <c r="BW35" i="21" s="1" a="1"/>
  <c r="BW35" i="21" s="1"/>
  <c r="BV88" i="13"/>
  <c r="BV56" i="13"/>
  <c r="BU93" i="18"/>
  <c r="BU61" i="18"/>
  <c r="BV97" i="1"/>
  <c r="BV65" i="1"/>
  <c r="Q27" i="17"/>
  <c r="BW27" i="17" s="1" a="1"/>
  <c r="BW27" i="17" s="1"/>
  <c r="Q38" i="20"/>
  <c r="BW38" i="20" s="1" a="1"/>
  <c r="BW38" i="20" s="1"/>
  <c r="R41" i="9"/>
  <c r="BX41" i="9" s="1" a="1"/>
  <c r="BX41" i="9" s="1"/>
  <c r="Q38" i="6"/>
  <c r="BW38" i="6" s="1" a="1"/>
  <c r="BW38" i="6" s="1"/>
  <c r="Q38" i="14"/>
  <c r="BW38" i="14" s="1" a="1"/>
  <c r="BW38" i="14" s="1"/>
  <c r="Q28" i="10"/>
  <c r="BW28" i="10" s="1" a="1"/>
  <c r="BW28" i="10" s="1"/>
  <c r="R30" i="3"/>
  <c r="BX30" i="3" s="1" a="1"/>
  <c r="BX30" i="3" s="1"/>
  <c r="Q25" i="19"/>
  <c r="BW25" i="19" s="1" a="1"/>
  <c r="BW25" i="19" s="1"/>
  <c r="BU67" i="17"/>
  <c r="BU99" i="17"/>
  <c r="BV91" i="2"/>
  <c r="BV59" i="2"/>
  <c r="BU76" i="4"/>
  <c r="BU108" i="4"/>
  <c r="R22" i="9"/>
  <c r="BX22" i="9" s="1" a="1"/>
  <c r="BX22" i="9" s="1"/>
  <c r="R39" i="21"/>
  <c r="BX39" i="21" s="1" a="1"/>
  <c r="BX39" i="21" s="1"/>
  <c r="R34" i="16"/>
  <c r="BX34" i="16" s="1" a="1"/>
  <c r="BX34" i="16" s="1"/>
  <c r="Q32" i="6"/>
  <c r="BW32" i="6" s="1" a="1"/>
  <c r="BW32" i="6" s="1"/>
  <c r="R39" i="7"/>
  <c r="BX39" i="7" s="1" a="1"/>
  <c r="BX39" i="7" s="1"/>
  <c r="R23" i="5"/>
  <c r="BX23" i="5" s="1" a="1"/>
  <c r="BX23" i="5" s="1"/>
  <c r="Q46" i="13"/>
  <c r="BW46" i="13" s="1" a="1"/>
  <c r="BW46" i="13" s="1"/>
  <c r="Q27" i="12"/>
  <c r="BW27" i="12" s="1" a="1"/>
  <c r="BW27" i="12" s="1"/>
  <c r="BU65" i="4"/>
  <c r="BU97" i="4"/>
  <c r="BV81" i="15"/>
  <c r="BV113" i="15"/>
  <c r="Q30" i="15"/>
  <c r="BW30" i="15" s="1" a="1"/>
  <c r="BW30" i="15" s="1"/>
  <c r="R46" i="7"/>
  <c r="BX46" i="7" s="1" a="1"/>
  <c r="BX46" i="7" s="1"/>
  <c r="R27" i="1"/>
  <c r="BX27" i="1" s="1" a="1"/>
  <c r="BX27" i="1" s="1"/>
  <c r="R31" i="1"/>
  <c r="BX31" i="1" s="1" a="1"/>
  <c r="BX31" i="1" s="1"/>
  <c r="Q42" i="10"/>
  <c r="BW42" i="10" s="1" a="1"/>
  <c r="BW42" i="10" s="1"/>
  <c r="Q45" i="4"/>
  <c r="BW45" i="4" s="1" a="1"/>
  <c r="BW45" i="4" s="1"/>
  <c r="Q36" i="3"/>
  <c r="BW36" i="3" s="1" a="1"/>
  <c r="BW36" i="3" s="1"/>
  <c r="Q33" i="3"/>
  <c r="BW33" i="3" s="1" a="1"/>
  <c r="BW33" i="3" s="1"/>
  <c r="BV58" i="9"/>
  <c r="BV90" i="9"/>
  <c r="BV79" i="16"/>
  <c r="BV111" i="16"/>
  <c r="BU95" i="11"/>
  <c r="BU63" i="11"/>
  <c r="R29" i="7"/>
  <c r="BX29" i="7" s="1" a="1"/>
  <c r="BX29" i="7" s="1"/>
  <c r="R26" i="20"/>
  <c r="BX26" i="20" s="1" a="1"/>
  <c r="BX26" i="20" s="1"/>
  <c r="R16" i="13"/>
  <c r="BX16" i="13" s="1" a="1"/>
  <c r="BX16" i="13" s="1"/>
  <c r="R17" i="5"/>
  <c r="BX17" i="5" s="1" a="1"/>
  <c r="BX17" i="5" s="1"/>
  <c r="R20" i="18"/>
  <c r="BX20" i="18" s="1" a="1"/>
  <c r="BX20" i="18" s="1"/>
  <c r="R26" i="21"/>
  <c r="BX26" i="21" s="1" a="1"/>
  <c r="BX26" i="21" s="1"/>
  <c r="Q32" i="9"/>
  <c r="BW32" i="9" s="1" a="1"/>
  <c r="BW32" i="9" s="1"/>
  <c r="BV76" i="15"/>
  <c r="BV108" i="15"/>
  <c r="BV113" i="12"/>
  <c r="BV81" i="12"/>
  <c r="BU62" i="8"/>
  <c r="BU94" i="8"/>
  <c r="BV78" i="8"/>
  <c r="BV110" i="8"/>
  <c r="BV100" i="12"/>
  <c r="BV68" i="12"/>
  <c r="BV106" i="17"/>
  <c r="BV74" i="17"/>
  <c r="BV66" i="18"/>
  <c r="BV98" i="18"/>
  <c r="BU104" i="13"/>
  <c r="BU72" i="13"/>
  <c r="BV99" i="12"/>
  <c r="BV67" i="12"/>
  <c r="BU97" i="2"/>
  <c r="BU65" i="2"/>
  <c r="BU88" i="2"/>
  <c r="BU56" i="2"/>
  <c r="BU60" i="20"/>
  <c r="BU92" i="20"/>
  <c r="BU95" i="6"/>
  <c r="BU63" i="6"/>
  <c r="BU68" i="20"/>
  <c r="BU100" i="20"/>
  <c r="BV77" i="21"/>
  <c r="BV109" i="21"/>
  <c r="BV66" i="20"/>
  <c r="BV98" i="20"/>
  <c r="BV105" i="8"/>
  <c r="BV73" i="8"/>
  <c r="BV103" i="13"/>
  <c r="BV71" i="13"/>
  <c r="BV82" i="9"/>
  <c r="BV114" i="9"/>
  <c r="R25" i="4"/>
  <c r="BX25" i="4" s="1" a="1"/>
  <c r="BX25" i="4" s="1"/>
  <c r="BU82" i="6"/>
  <c r="BU114" i="6"/>
  <c r="BV112" i="7"/>
  <c r="BV80" i="7"/>
  <c r="BU54" i="15"/>
  <c r="BU86" i="15"/>
  <c r="Q36" i="18"/>
  <c r="BW36" i="18" s="1" a="1"/>
  <c r="BW36" i="18" s="1"/>
  <c r="R29" i="18"/>
  <c r="BX29" i="18" s="1" a="1"/>
  <c r="BX29" i="18" s="1"/>
  <c r="R44" i="15"/>
  <c r="BX44" i="15" s="1" a="1"/>
  <c r="BX44" i="15" s="1"/>
  <c r="R35" i="6"/>
  <c r="BX35" i="6" s="1" a="1"/>
  <c r="BX35" i="6" s="1"/>
  <c r="Q27" i="10"/>
  <c r="BW27" i="10" s="1" a="1"/>
  <c r="BW27" i="10" s="1"/>
  <c r="R24" i="10"/>
  <c r="BX24" i="10" s="1" a="1"/>
  <c r="BX24" i="10" s="1"/>
  <c r="BV56" i="8"/>
  <c r="BV88" i="8"/>
  <c r="R25" i="10"/>
  <c r="BX25" i="10" s="1" a="1"/>
  <c r="BX25" i="10" s="1"/>
  <c r="BV99" i="7"/>
  <c r="BV67" i="7"/>
  <c r="BU80" i="4"/>
  <c r="BU112" i="4"/>
  <c r="BV101" i="16" l="1"/>
  <c r="R33" i="1"/>
  <c r="BX33" i="1" s="1" a="1"/>
  <c r="BX33" i="1" s="1"/>
  <c r="BU76" i="7"/>
  <c r="BU108" i="7"/>
  <c r="R38" i="11"/>
  <c r="BX38" i="11" s="1" a="1"/>
  <c r="BX38" i="11" s="1"/>
  <c r="R45" i="18"/>
  <c r="BX45" i="18" s="1" a="1"/>
  <c r="BX45" i="18" s="1"/>
  <c r="BV45" i="7" a="1"/>
  <c r="BV45" i="7" s="1"/>
  <c r="Q45" i="7"/>
  <c r="BV24" i="2" a="1"/>
  <c r="BV24" i="2" s="1"/>
  <c r="Q24" i="2"/>
  <c r="R19" i="13"/>
  <c r="BX19" i="13" s="1" a="1"/>
  <c r="BX19" i="13" s="1"/>
  <c r="BU84" i="7"/>
  <c r="BU120" i="7"/>
  <c r="BU123" i="7" s="1"/>
  <c r="BU116" i="7" s="1"/>
  <c r="BV27" i="15" a="1"/>
  <c r="BV27" i="15" s="1"/>
  <c r="Q27" i="15"/>
  <c r="BU95" i="2"/>
  <c r="BU63" i="2"/>
  <c r="P47" i="1"/>
  <c r="BU66" i="15"/>
  <c r="BU98" i="15"/>
  <c r="R22" i="16"/>
  <c r="BX22" i="16" s="1" a="1"/>
  <c r="BX22" i="16" s="1"/>
  <c r="BV37" i="7" a="1"/>
  <c r="BV37" i="7" s="1"/>
  <c r="Q37" i="7"/>
  <c r="BV33" i="20" a="1"/>
  <c r="BV33" i="20" s="1"/>
  <c r="Q33" i="20"/>
  <c r="Q47" i="20" s="1"/>
  <c r="BU72" i="20"/>
  <c r="BU104" i="20"/>
  <c r="P47" i="17"/>
  <c r="BV21" i="21" a="1"/>
  <c r="BV21" i="21" s="1"/>
  <c r="Q21" i="21"/>
  <c r="BU92" i="21"/>
  <c r="BU60" i="21"/>
  <c r="BV25" i="1" a="1"/>
  <c r="BV25" i="1" s="1"/>
  <c r="Q25" i="1"/>
  <c r="BV15" i="3" a="1"/>
  <c r="BV15" i="3" s="1"/>
  <c r="Q15" i="3"/>
  <c r="BU64" i="1"/>
  <c r="BU96" i="1"/>
  <c r="BU86" i="3"/>
  <c r="BU54" i="3"/>
  <c r="R17" i="10"/>
  <c r="BX17" i="10" s="1" a="1"/>
  <c r="BX17" i="10" s="1"/>
  <c r="BU74" i="1"/>
  <c r="BU106" i="1"/>
  <c r="BU100" i="17"/>
  <c r="BU68" i="17"/>
  <c r="BU99" i="11"/>
  <c r="BU67" i="11"/>
  <c r="BU9" i="11"/>
  <c r="BV28" i="11" a="1"/>
  <c r="BV28" i="11" s="1"/>
  <c r="Q28" i="11"/>
  <c r="BV44" i="7" a="1"/>
  <c r="BV44" i="7" s="1"/>
  <c r="Q44" i="7"/>
  <c r="BV35" i="1" a="1"/>
  <c r="BV35" i="1" s="1"/>
  <c r="Q35" i="1"/>
  <c r="P47" i="11"/>
  <c r="BU115" i="7"/>
  <c r="BU83" i="7"/>
  <c r="BV29" i="17" a="1"/>
  <c r="BV29" i="17" s="1"/>
  <c r="Q29" i="17"/>
  <c r="BV26" i="17" a="1"/>
  <c r="BV26" i="17" s="1"/>
  <c r="Q26" i="17"/>
  <c r="BV21" i="10" a="1"/>
  <c r="BV21" i="10" s="1"/>
  <c r="Q21" i="10"/>
  <c r="BU62" i="4"/>
  <c r="BU94" i="4"/>
  <c r="R31" i="6"/>
  <c r="BX31" i="6" s="1" a="1"/>
  <c r="BX31" i="6" s="1"/>
  <c r="BU65" i="17"/>
  <c r="BU97" i="17"/>
  <c r="BV39" i="18" a="1"/>
  <c r="BV39" i="18" s="1"/>
  <c r="Q39" i="18"/>
  <c r="BU60" i="10"/>
  <c r="BU92" i="10"/>
  <c r="R17" i="19"/>
  <c r="BX17" i="19" s="1" a="1"/>
  <c r="BX17" i="19" s="1"/>
  <c r="BU110" i="18"/>
  <c r="BU78" i="18"/>
  <c r="BV29" i="8" a="1"/>
  <c r="BV29" i="8" s="1"/>
  <c r="Q29" i="8"/>
  <c r="BV23" i="4" a="1"/>
  <c r="BV23" i="4" s="1"/>
  <c r="Q23" i="4"/>
  <c r="BU68" i="8"/>
  <c r="BU100" i="8"/>
  <c r="BV38" i="17" a="1"/>
  <c r="BV38" i="17" s="1"/>
  <c r="Q38" i="17"/>
  <c r="BU77" i="17"/>
  <c r="BU109" i="17"/>
  <c r="R19" i="10"/>
  <c r="BX19" i="10" s="1" a="1"/>
  <c r="BX19" i="10" s="1"/>
  <c r="R26" i="6"/>
  <c r="BX26" i="6" s="1" a="1"/>
  <c r="BX26" i="6" s="1"/>
  <c r="BV24" i="18" a="1"/>
  <c r="BV24" i="18" s="1"/>
  <c r="Q24" i="18"/>
  <c r="R37" i="3"/>
  <c r="BX37" i="3" s="1" a="1"/>
  <c r="BX37" i="3" s="1"/>
  <c r="BU95" i="18"/>
  <c r="BU63" i="18"/>
  <c r="BU106" i="9"/>
  <c r="BU74" i="9"/>
  <c r="BV35" i="4" a="1"/>
  <c r="BV35" i="4" s="1"/>
  <c r="Q35" i="4"/>
  <c r="Q47" i="4" s="1"/>
  <c r="BU106" i="4"/>
  <c r="BU74" i="4"/>
  <c r="BV30" i="6" a="1"/>
  <c r="BV30" i="6" s="1"/>
  <c r="Q30" i="6"/>
  <c r="R42" i="9"/>
  <c r="BX42" i="9" s="1" a="1"/>
  <c r="BX42" i="9" s="1"/>
  <c r="BV39" i="14" a="1"/>
  <c r="BV39" i="14" s="1"/>
  <c r="Q39" i="14"/>
  <c r="BU101" i="6"/>
  <c r="BU69" i="6"/>
  <c r="R31" i="10"/>
  <c r="BX31" i="10" s="1" a="1"/>
  <c r="BX31" i="10" s="1"/>
  <c r="BU110" i="14"/>
  <c r="BU78" i="14"/>
  <c r="BV44" i="12" a="1"/>
  <c r="BV44" i="12" s="1"/>
  <c r="Q44" i="12"/>
  <c r="R18" i="1"/>
  <c r="BX18" i="1" s="1" a="1"/>
  <c r="BX18" i="1" s="1"/>
  <c r="R37" i="18"/>
  <c r="BX37" i="18" s="1" a="1"/>
  <c r="BX37" i="18" s="1"/>
  <c r="BV35" i="9" a="1"/>
  <c r="BV35" i="9" s="1"/>
  <c r="Q35" i="9"/>
  <c r="BU83" i="12"/>
  <c r="BU115" i="12"/>
  <c r="R39" i="11"/>
  <c r="BX39" i="11" s="1" a="1"/>
  <c r="BX39" i="11" s="1"/>
  <c r="R15" i="11"/>
  <c r="BX15" i="11" s="1" a="1"/>
  <c r="BX15" i="11" s="1"/>
  <c r="DC50" i="3"/>
  <c r="DB49" i="3"/>
  <c r="DC50" i="14"/>
  <c r="DB49" i="14"/>
  <c r="DC50" i="17"/>
  <c r="DB49" i="17"/>
  <c r="DC50" i="9"/>
  <c r="DB49" i="9"/>
  <c r="DC50" i="5"/>
  <c r="DB49" i="5"/>
  <c r="DC50" i="15"/>
  <c r="DB49" i="15"/>
  <c r="DC50" i="6"/>
  <c r="DB49" i="6"/>
  <c r="DC50" i="11"/>
  <c r="DB49" i="11"/>
  <c r="DC50" i="13"/>
  <c r="DB49" i="13"/>
  <c r="DC50" i="10"/>
  <c r="DB49" i="10"/>
  <c r="DC50" i="20"/>
  <c r="DB49" i="20"/>
  <c r="DC50" i="2"/>
  <c r="DB49" i="2"/>
  <c r="DC50" i="1"/>
  <c r="DB49" i="1"/>
  <c r="DC50" i="12"/>
  <c r="DB49" i="12"/>
  <c r="DB49" i="8"/>
  <c r="DC50" i="8"/>
  <c r="DB49" i="16"/>
  <c r="DC50" i="16"/>
  <c r="DC50" i="4"/>
  <c r="DB49" i="4"/>
  <c r="DC50" i="18"/>
  <c r="DB49" i="18"/>
  <c r="DC50" i="21"/>
  <c r="DB49" i="21"/>
  <c r="DB49" i="7"/>
  <c r="DC50" i="7"/>
  <c r="DC50" i="19"/>
  <c r="DB49" i="19"/>
  <c r="DC48" i="2"/>
  <c r="DB121" i="2" a="1"/>
  <c r="DB121" i="2" s="1"/>
  <c r="DB122" i="2" s="1"/>
  <c r="DC48" i="3"/>
  <c r="DB121" i="3" a="1"/>
  <c r="DB121" i="3" s="1"/>
  <c r="DB122" i="3" s="1"/>
  <c r="DC48" i="19"/>
  <c r="DB121" i="19" a="1"/>
  <c r="DB121" i="19" s="1"/>
  <c r="DB122" i="19" s="1"/>
  <c r="DC48" i="12"/>
  <c r="DB121" i="12" a="1"/>
  <c r="DB121" i="12" s="1"/>
  <c r="DB122" i="12" s="1"/>
  <c r="DC48" i="20"/>
  <c r="DB121" i="20" a="1"/>
  <c r="DB121" i="20" s="1"/>
  <c r="DB122" i="20" s="1"/>
  <c r="DC48" i="13"/>
  <c r="DB121" i="13" a="1"/>
  <c r="DB121" i="13" s="1"/>
  <c r="DB122" i="13" s="1"/>
  <c r="DC48" i="14"/>
  <c r="DB121" i="14" a="1"/>
  <c r="DB121" i="14" s="1"/>
  <c r="DB122" i="14" s="1"/>
  <c r="DC48" i="4"/>
  <c r="DB121" i="4" a="1"/>
  <c r="DB121" i="4" s="1"/>
  <c r="DB122" i="4" s="1"/>
  <c r="DC48" i="21"/>
  <c r="DB121" i="21" a="1"/>
  <c r="DB121" i="21" s="1"/>
  <c r="DB122" i="21" s="1"/>
  <c r="DC48" i="18"/>
  <c r="DB121" i="18" a="1"/>
  <c r="DB121" i="18" s="1"/>
  <c r="DB122" i="18" s="1"/>
  <c r="DC48" i="17"/>
  <c r="DB121" i="17" a="1"/>
  <c r="DB121" i="17" s="1"/>
  <c r="DB122" i="17" s="1"/>
  <c r="DC48" i="7"/>
  <c r="DB121" i="7" a="1"/>
  <c r="DB121" i="7" s="1"/>
  <c r="DB122" i="7" s="1"/>
  <c r="DC48" i="5"/>
  <c r="DB121" i="5" a="1"/>
  <c r="DB121" i="5" s="1"/>
  <c r="DB122" i="5" s="1"/>
  <c r="DC48" i="15"/>
  <c r="DB121" i="15" a="1"/>
  <c r="DB121" i="15" s="1"/>
  <c r="DB122" i="15" s="1"/>
  <c r="DC48" i="6"/>
  <c r="DB121" i="6" a="1"/>
  <c r="DB121" i="6" s="1"/>
  <c r="DB122" i="6" s="1"/>
  <c r="DC48" i="9"/>
  <c r="DB121" i="9" a="1"/>
  <c r="DB121" i="9" s="1"/>
  <c r="DB122" i="9" s="1"/>
  <c r="DC48" i="11"/>
  <c r="DB121" i="11" a="1"/>
  <c r="DB121" i="11" s="1"/>
  <c r="DB122" i="11" s="1"/>
  <c r="DC48" i="8"/>
  <c r="DB121" i="8" a="1"/>
  <c r="DB121" i="8" s="1"/>
  <c r="DB122" i="8" s="1"/>
  <c r="DC48" i="1"/>
  <c r="DB121" i="1" a="1"/>
  <c r="DB121" i="1" s="1"/>
  <c r="DB122" i="1" s="1"/>
  <c r="DC48" i="16"/>
  <c r="DB121" i="16" a="1"/>
  <c r="DB121" i="16" s="1"/>
  <c r="DB122" i="16" s="1"/>
  <c r="DC48" i="10"/>
  <c r="DB121" i="10" a="1"/>
  <c r="DB121" i="10" s="1"/>
  <c r="DB122" i="10" s="1"/>
  <c r="R43" i="16"/>
  <c r="BX43" i="16" s="1" a="1"/>
  <c r="BX43" i="16" s="1"/>
  <c r="R46" i="13"/>
  <c r="BX46" i="13" s="1" a="1"/>
  <c r="BX46" i="13" s="1"/>
  <c r="BW104" i="11"/>
  <c r="BW72" i="11"/>
  <c r="S28" i="18"/>
  <c r="BY28" i="18" s="1" a="1"/>
  <c r="BY28" i="18" s="1"/>
  <c r="BW105" i="21"/>
  <c r="BW73" i="21"/>
  <c r="BW62" i="1"/>
  <c r="BW94" i="1"/>
  <c r="BW88" i="9"/>
  <c r="BW56" i="9"/>
  <c r="BV76" i="11"/>
  <c r="BV108" i="11"/>
  <c r="BV86" i="13"/>
  <c r="BV54" i="13"/>
  <c r="R34" i="11"/>
  <c r="BX34" i="11" s="1" a="1"/>
  <c r="BX34" i="11" s="1"/>
  <c r="S29" i="16"/>
  <c r="BY29" i="16" s="1" a="1"/>
  <c r="BY29" i="16" s="1"/>
  <c r="S44" i="17"/>
  <c r="BY44" i="17" s="1" a="1"/>
  <c r="BY44" i="17" s="1"/>
  <c r="BW75" i="8"/>
  <c r="BW107" i="8"/>
  <c r="BW60" i="1"/>
  <c r="BW92" i="1"/>
  <c r="S24" i="8"/>
  <c r="BY24" i="8" s="1" a="1"/>
  <c r="BY24" i="8" s="1"/>
  <c r="S18" i="20"/>
  <c r="BY18" i="20" s="1" a="1"/>
  <c r="BY18" i="20" s="1"/>
  <c r="R37" i="16"/>
  <c r="BX37" i="16" s="1" a="1"/>
  <c r="BX37" i="16" s="1"/>
  <c r="S46" i="11"/>
  <c r="BY46" i="11" s="1" a="1"/>
  <c r="BY46" i="11" s="1"/>
  <c r="R46" i="14"/>
  <c r="BX46" i="14" s="1" a="1"/>
  <c r="BX46" i="14" s="1"/>
  <c r="BW100" i="6"/>
  <c r="BW68" i="6"/>
  <c r="BV73" i="4"/>
  <c r="BV105" i="4"/>
  <c r="R45" i="20"/>
  <c r="BX45" i="20" s="1" a="1"/>
  <c r="BX45" i="20" s="1"/>
  <c r="BW61" i="20"/>
  <c r="BW93" i="20"/>
  <c r="BW66" i="16"/>
  <c r="BW98" i="16"/>
  <c r="BW68" i="12"/>
  <c r="BW100" i="12"/>
  <c r="R28" i="17"/>
  <c r="BX28" i="17" s="1" a="1"/>
  <c r="BX28" i="17" s="1"/>
  <c r="BV63" i="4"/>
  <c r="BV95" i="4"/>
  <c r="BV105" i="5"/>
  <c r="BV73" i="5"/>
  <c r="R27" i="10"/>
  <c r="BX27" i="10" s="1" a="1"/>
  <c r="BX27" i="10" s="1"/>
  <c r="BW68" i="7"/>
  <c r="BW100" i="7"/>
  <c r="BV72" i="3"/>
  <c r="BV104" i="3"/>
  <c r="R42" i="10"/>
  <c r="BX42" i="10" s="1" a="1"/>
  <c r="BX42" i="10" s="1"/>
  <c r="R30" i="15"/>
  <c r="BX30" i="15" s="1" a="1"/>
  <c r="BX30" i="15" s="1"/>
  <c r="R27" i="12"/>
  <c r="BX27" i="12" s="1" a="1"/>
  <c r="BX27" i="12" s="1"/>
  <c r="S39" i="7"/>
  <c r="BY39" i="7" s="1" a="1"/>
  <c r="BY39" i="7" s="1"/>
  <c r="S39" i="21"/>
  <c r="BY39" i="21" s="1" a="1"/>
  <c r="BY39" i="21" s="1"/>
  <c r="BV99" i="10"/>
  <c r="BV67" i="10"/>
  <c r="BW80" i="9"/>
  <c r="BW112" i="9"/>
  <c r="BW102" i="20"/>
  <c r="BW70" i="20"/>
  <c r="BV95" i="7"/>
  <c r="BV63" i="7"/>
  <c r="BW54" i="20"/>
  <c r="BW86" i="20"/>
  <c r="BW82" i="18"/>
  <c r="BW114" i="18"/>
  <c r="S25" i="18"/>
  <c r="BY25" i="18" s="1" a="1"/>
  <c r="BY25" i="18" s="1"/>
  <c r="BV66" i="21"/>
  <c r="BV98" i="21"/>
  <c r="BV68" i="10"/>
  <c r="BV100" i="10"/>
  <c r="BW67" i="7"/>
  <c r="BW99" i="7"/>
  <c r="R38" i="3"/>
  <c r="BX38" i="3" s="1" a="1"/>
  <c r="BX38" i="3" s="1"/>
  <c r="S33" i="16"/>
  <c r="BY33" i="16" s="1" a="1"/>
  <c r="BY33" i="16" s="1"/>
  <c r="BW107" i="15"/>
  <c r="BW75" i="15"/>
  <c r="S35" i="16"/>
  <c r="BY35" i="16" s="1" a="1"/>
  <c r="BY35" i="16" s="1"/>
  <c r="R18" i="13"/>
  <c r="BX18" i="13" s="1" a="1"/>
  <c r="BX18" i="13" s="1"/>
  <c r="BW58" i="20"/>
  <c r="BW90" i="20"/>
  <c r="BW91" i="5"/>
  <c r="BW59" i="5"/>
  <c r="S18" i="17"/>
  <c r="BY18" i="17" s="1" a="1"/>
  <c r="BY18" i="17" s="1"/>
  <c r="BW89" i="14"/>
  <c r="BW57" i="14"/>
  <c r="BW114" i="11"/>
  <c r="BW82" i="11"/>
  <c r="BW63" i="17"/>
  <c r="BW95" i="17"/>
  <c r="BW57" i="1"/>
  <c r="BW89" i="1"/>
  <c r="BV97" i="18"/>
  <c r="BV65" i="18"/>
  <c r="S33" i="18"/>
  <c r="BY33" i="18" s="1" a="1"/>
  <c r="BY33" i="18" s="1"/>
  <c r="S25" i="11"/>
  <c r="BY25" i="11" s="1" a="1"/>
  <c r="BY25" i="11" s="1"/>
  <c r="S38" i="15"/>
  <c r="BY38" i="15" s="1" a="1"/>
  <c r="BY38" i="15" s="1"/>
  <c r="R29" i="4"/>
  <c r="BX29" i="4" s="1" a="1"/>
  <c r="BX29" i="4" s="1"/>
  <c r="R28" i="20"/>
  <c r="BX28" i="20" s="1" a="1"/>
  <c r="BX28" i="20" s="1"/>
  <c r="BW117" i="9"/>
  <c r="BW85" i="9"/>
  <c r="BW96" i="13"/>
  <c r="BW64" i="13"/>
  <c r="BW93" i="16"/>
  <c r="BW61" i="16"/>
  <c r="BW90" i="11"/>
  <c r="BW58" i="11"/>
  <c r="BW55" i="18"/>
  <c r="BW87" i="18"/>
  <c r="BW101" i="10"/>
  <c r="BW69" i="10"/>
  <c r="BW74" i="12"/>
  <c r="BW106" i="12"/>
  <c r="BW95" i="19"/>
  <c r="BW63" i="19"/>
  <c r="S18" i="10"/>
  <c r="BY18" i="10" s="1" a="1"/>
  <c r="BY18" i="10" s="1"/>
  <c r="BW96" i="5"/>
  <c r="BW64" i="5"/>
  <c r="BV114" i="13"/>
  <c r="BV82" i="13"/>
  <c r="BV89" i="5"/>
  <c r="BV57" i="5"/>
  <c r="R28" i="2"/>
  <c r="BX28" i="2" s="1" a="1"/>
  <c r="BX28" i="2" s="1"/>
  <c r="R41" i="3"/>
  <c r="BX41" i="3" s="1" a="1"/>
  <c r="BX41" i="3" s="1"/>
  <c r="S35" i="20"/>
  <c r="BY35" i="20" s="1" a="1"/>
  <c r="BY35" i="20" s="1"/>
  <c r="R24" i="12"/>
  <c r="BX24" i="12" s="1" a="1"/>
  <c r="BX24" i="12" s="1"/>
  <c r="S38" i="7"/>
  <c r="BY38" i="7" s="1" a="1"/>
  <c r="BY38" i="7" s="1"/>
  <c r="S37" i="1"/>
  <c r="BY37" i="1" s="1" a="1"/>
  <c r="BY37" i="1" s="1"/>
  <c r="S46" i="20"/>
  <c r="BY46" i="20" s="1" a="1"/>
  <c r="BY46" i="20" s="1"/>
  <c r="S40" i="6"/>
  <c r="BY40" i="6" s="1" a="1"/>
  <c r="BY40" i="6" s="1"/>
  <c r="S29" i="2"/>
  <c r="BY29" i="2" s="1" a="1"/>
  <c r="BY29" i="2" s="1"/>
  <c r="S28" i="15"/>
  <c r="BY28" i="15" s="1" a="1"/>
  <c r="BY28" i="15" s="1"/>
  <c r="BW91" i="14"/>
  <c r="BW59" i="14"/>
  <c r="S44" i="19"/>
  <c r="BY44" i="19" s="1" a="1"/>
  <c r="BY44" i="19" s="1"/>
  <c r="R30" i="8"/>
  <c r="BX30" i="8" s="1" a="1"/>
  <c r="BX30" i="8" s="1"/>
  <c r="S22" i="6"/>
  <c r="BY22" i="6" s="1" a="1"/>
  <c r="BY22" i="6" s="1"/>
  <c r="S41" i="18"/>
  <c r="BY41" i="18" s="1" a="1"/>
  <c r="BY41" i="18" s="1"/>
  <c r="S30" i="16"/>
  <c r="S16" i="1"/>
  <c r="BY16" i="1" s="1" a="1"/>
  <c r="BY16" i="1" s="1"/>
  <c r="BW95" i="13"/>
  <c r="BW63" i="13"/>
  <c r="BW104" i="2"/>
  <c r="BW72" i="2"/>
  <c r="BW107" i="13"/>
  <c r="BW75" i="13"/>
  <c r="BW60" i="8"/>
  <c r="BW92" i="8"/>
  <c r="BW113" i="9"/>
  <c r="BW81" i="9"/>
  <c r="BW106" i="10"/>
  <c r="BW74" i="10"/>
  <c r="BW111" i="9"/>
  <c r="BW79" i="9"/>
  <c r="BW114" i="19"/>
  <c r="BW82" i="19"/>
  <c r="BW62" i="7"/>
  <c r="BW94" i="7"/>
  <c r="BV92" i="5"/>
  <c r="BV60" i="5"/>
  <c r="BV84" i="21"/>
  <c r="BV120" i="21"/>
  <c r="BV123" i="21" s="1"/>
  <c r="BV116" i="21" s="1"/>
  <c r="BW113" i="3"/>
  <c r="BW81" i="3"/>
  <c r="BV92" i="2"/>
  <c r="BV60" i="2"/>
  <c r="BW108" i="3"/>
  <c r="BW76" i="3"/>
  <c r="S43" i="7"/>
  <c r="BY43" i="7" s="1" a="1"/>
  <c r="BY43" i="7" s="1"/>
  <c r="S39" i="13"/>
  <c r="BY39" i="13" s="1" a="1"/>
  <c r="BY39" i="13" s="1"/>
  <c r="R30" i="14"/>
  <c r="BX30" i="14" s="1" a="1"/>
  <c r="BX30" i="14" s="1"/>
  <c r="BW88" i="19"/>
  <c r="BW56" i="19"/>
  <c r="BV68" i="19"/>
  <c r="BV100" i="19"/>
  <c r="BV88" i="12"/>
  <c r="BV56" i="12"/>
  <c r="BV66" i="6"/>
  <c r="BV98" i="6"/>
  <c r="BW75" i="16"/>
  <c r="BW107" i="16"/>
  <c r="BV93" i="12"/>
  <c r="BV61" i="12"/>
  <c r="BV78" i="19"/>
  <c r="BV110" i="19"/>
  <c r="R15" i="2"/>
  <c r="BX15" i="2" s="1" a="1"/>
  <c r="BX15" i="2" s="1"/>
  <c r="Q47" i="2"/>
  <c r="S19" i="3"/>
  <c r="BY19" i="3" s="1" a="1"/>
  <c r="BY19" i="3" s="1"/>
  <c r="R41" i="13"/>
  <c r="BX41" i="13" s="1" a="1"/>
  <c r="BX41" i="13" s="1"/>
  <c r="S17" i="17"/>
  <c r="BY17" i="17" s="1" a="1"/>
  <c r="BY17" i="17" s="1"/>
  <c r="BW64" i="7"/>
  <c r="BW96" i="7"/>
  <c r="BW62" i="20"/>
  <c r="BW94" i="20"/>
  <c r="BW69" i="18"/>
  <c r="BW101" i="18"/>
  <c r="S22" i="17"/>
  <c r="BY22" i="17" s="1" a="1"/>
  <c r="BY22" i="17" s="1"/>
  <c r="S20" i="17"/>
  <c r="BY20" i="17" s="1" a="1"/>
  <c r="BY20" i="17" s="1"/>
  <c r="S28" i="14"/>
  <c r="BY28" i="14" s="1" a="1"/>
  <c r="BY28" i="14" s="1"/>
  <c r="S28" i="9"/>
  <c r="BY28" i="9" s="1" a="1"/>
  <c r="BY28" i="9" s="1"/>
  <c r="S42" i="21"/>
  <c r="BY42" i="21" s="1" a="1"/>
  <c r="BY42" i="21" s="1"/>
  <c r="S37" i="2"/>
  <c r="BY37" i="2" s="1" a="1"/>
  <c r="BY37" i="2" s="1"/>
  <c r="S31" i="19"/>
  <c r="BY31" i="19" s="1" a="1"/>
  <c r="BY31" i="19" s="1"/>
  <c r="S21" i="17"/>
  <c r="BY21" i="17" s="1" a="1"/>
  <c r="BY21" i="17" s="1"/>
  <c r="R18" i="21"/>
  <c r="BX18" i="21" s="1" a="1"/>
  <c r="BX18" i="21" s="1"/>
  <c r="S34" i="1"/>
  <c r="BY34" i="1" s="1" a="1"/>
  <c r="BY34" i="1" s="1"/>
  <c r="R17" i="7"/>
  <c r="BX17" i="7" s="1" a="1"/>
  <c r="BX17" i="7" s="1"/>
  <c r="BW90" i="13"/>
  <c r="BW58" i="13"/>
  <c r="BW92" i="9"/>
  <c r="BW60" i="9"/>
  <c r="BW78" i="1"/>
  <c r="BW110" i="1"/>
  <c r="BW73" i="18"/>
  <c r="BW105" i="18"/>
  <c r="BV85" i="16"/>
  <c r="BV117" i="16"/>
  <c r="BV101" i="7"/>
  <c r="BV69" i="7"/>
  <c r="BW115" i="5"/>
  <c r="BW83" i="5"/>
  <c r="S34" i="7"/>
  <c r="BY34" i="7" s="1" a="1"/>
  <c r="BY34" i="7" s="1"/>
  <c r="R32" i="4"/>
  <c r="BX32" i="4" s="1" a="1"/>
  <c r="BX32" i="4" s="1"/>
  <c r="BW111" i="4"/>
  <c r="BW79" i="4"/>
  <c r="BW110" i="2"/>
  <c r="BW78" i="2"/>
  <c r="BW115" i="6"/>
  <c r="BW83" i="6"/>
  <c r="BW68" i="1"/>
  <c r="BW100" i="1"/>
  <c r="BW110" i="20"/>
  <c r="BW78" i="20"/>
  <c r="BW62" i="12"/>
  <c r="BW94" i="12"/>
  <c r="BW60" i="7"/>
  <c r="BW92" i="7"/>
  <c r="BV54" i="15"/>
  <c r="BV86" i="15"/>
  <c r="S23" i="13"/>
  <c r="BY23" i="13" s="1" a="1"/>
  <c r="BY23" i="13" s="1"/>
  <c r="R42" i="5"/>
  <c r="BX42" i="5" s="1" a="1"/>
  <c r="BX42" i="5" s="1"/>
  <c r="R40" i="11"/>
  <c r="BX40" i="11" s="1" a="1"/>
  <c r="BX40" i="11" s="1"/>
  <c r="R26" i="10"/>
  <c r="BX26" i="10" s="1" a="1"/>
  <c r="BX26" i="10" s="1"/>
  <c r="R24" i="20"/>
  <c r="BX24" i="20" s="1" a="1"/>
  <c r="BX24" i="20" s="1"/>
  <c r="S22" i="14"/>
  <c r="BY22" i="14" s="1" a="1"/>
  <c r="BY22" i="14" s="1"/>
  <c r="BV105" i="14"/>
  <c r="BV73" i="14"/>
  <c r="BW107" i="5"/>
  <c r="BW75" i="5"/>
  <c r="BW108" i="13"/>
  <c r="BW76" i="13"/>
  <c r="BW107" i="9"/>
  <c r="BW75" i="9"/>
  <c r="BV94" i="17"/>
  <c r="BV62" i="17"/>
  <c r="BV57" i="4"/>
  <c r="BV89" i="4"/>
  <c r="BV87" i="7"/>
  <c r="BV55" i="7"/>
  <c r="BV111" i="12"/>
  <c r="BV79" i="12"/>
  <c r="S32" i="13"/>
  <c r="BY32" i="13" s="1" a="1"/>
  <c r="BY32" i="13" s="1"/>
  <c r="BW109" i="21"/>
  <c r="BW77" i="21"/>
  <c r="BV88" i="2"/>
  <c r="BV56" i="2"/>
  <c r="BW66" i="18"/>
  <c r="BW98" i="18"/>
  <c r="BV94" i="8"/>
  <c r="BV62" i="8"/>
  <c r="BV63" i="11"/>
  <c r="BV95" i="11"/>
  <c r="R15" i="4"/>
  <c r="BX15" i="4" s="1" a="1"/>
  <c r="BX15" i="4" s="1"/>
  <c r="R37" i="4"/>
  <c r="BX37" i="4" s="1" a="1"/>
  <c r="BX37" i="4" s="1"/>
  <c r="R34" i="10"/>
  <c r="BX34" i="10" s="1" a="1"/>
  <c r="BX34" i="10" s="1"/>
  <c r="BW112" i="6"/>
  <c r="BW80" i="6"/>
  <c r="BW93" i="11"/>
  <c r="BW61" i="11"/>
  <c r="BV110" i="10"/>
  <c r="BV78" i="10"/>
  <c r="R20" i="21"/>
  <c r="BX20" i="21" s="1" a="1"/>
  <c r="BX20" i="21" s="1"/>
  <c r="S16" i="15"/>
  <c r="BY16" i="15" s="1" a="1"/>
  <c r="BY16" i="15" s="1"/>
  <c r="S35" i="15"/>
  <c r="BY35" i="15" s="1" a="1"/>
  <c r="BY35" i="15" s="1"/>
  <c r="R25" i="6"/>
  <c r="BX25" i="6" s="1" a="1"/>
  <c r="BX25" i="6" s="1"/>
  <c r="R19" i="12"/>
  <c r="BX19" i="12" s="1" a="1"/>
  <c r="BX19" i="12" s="1"/>
  <c r="BW104" i="21"/>
  <c r="BW72" i="21"/>
  <c r="BW93" i="10"/>
  <c r="BW61" i="10"/>
  <c r="S42" i="1"/>
  <c r="BY42" i="1" s="1" a="1"/>
  <c r="BY42" i="1" s="1"/>
  <c r="S33" i="7"/>
  <c r="BY33" i="7" s="1" a="1"/>
  <c r="BY33" i="7" s="1"/>
  <c r="BW90" i="6"/>
  <c r="BW58" i="6"/>
  <c r="BV110" i="5"/>
  <c r="BV78" i="5"/>
  <c r="BV109" i="14"/>
  <c r="BV77" i="14"/>
  <c r="S20" i="10"/>
  <c r="BY20" i="10" s="1" a="1"/>
  <c r="BY20" i="10" s="1"/>
  <c r="BW83" i="1"/>
  <c r="BW115" i="1"/>
  <c r="S44" i="18"/>
  <c r="BY44" i="18" s="1" a="1"/>
  <c r="BY44" i="18" s="1"/>
  <c r="S37" i="14"/>
  <c r="BY37" i="14" s="1" a="1"/>
  <c r="BY37" i="14" s="1"/>
  <c r="S34" i="12"/>
  <c r="BY34" i="12" s="1" a="1"/>
  <c r="BY34" i="12" s="1"/>
  <c r="BV111" i="17"/>
  <c r="BV79" i="17"/>
  <c r="BW84" i="18"/>
  <c r="BW120" i="18"/>
  <c r="BW123" i="18" s="1"/>
  <c r="BW116" i="18" s="1"/>
  <c r="S31" i="15"/>
  <c r="BY31" i="15" s="1" a="1"/>
  <c r="BY31" i="15" s="1"/>
  <c r="S16" i="17"/>
  <c r="BY16" i="17" s="1" a="1"/>
  <c r="BY16" i="17" s="1"/>
  <c r="BV73" i="15"/>
  <c r="BV105" i="15"/>
  <c r="BW88" i="21"/>
  <c r="BW56" i="21"/>
  <c r="R23" i="14"/>
  <c r="BX23" i="14" s="1" a="1"/>
  <c r="BX23" i="14" s="1"/>
  <c r="S24" i="14"/>
  <c r="BY24" i="14" s="1" a="1"/>
  <c r="BY24" i="14" s="1"/>
  <c r="BW96" i="21"/>
  <c r="BW64" i="21"/>
  <c r="S46" i="1"/>
  <c r="BY46" i="1" s="1" a="1"/>
  <c r="BY46" i="1" s="1"/>
  <c r="BV63" i="6"/>
  <c r="BV95" i="6"/>
  <c r="S45" i="9"/>
  <c r="BY45" i="9" s="1" a="1"/>
  <c r="BY45" i="9" s="1"/>
  <c r="BV86" i="7"/>
  <c r="BV54" i="7"/>
  <c r="BW106" i="6"/>
  <c r="BW74" i="6"/>
  <c r="BV107" i="18"/>
  <c r="BV75" i="18"/>
  <c r="S29" i="7"/>
  <c r="BY29" i="7" s="1" a="1"/>
  <c r="BY29" i="7" s="1"/>
  <c r="R33" i="3"/>
  <c r="BX33" i="3" s="1" a="1"/>
  <c r="BX33" i="3" s="1"/>
  <c r="BW70" i="1"/>
  <c r="BW102" i="1"/>
  <c r="BV71" i="6"/>
  <c r="BV103" i="6"/>
  <c r="BW93" i="9"/>
  <c r="BW61" i="9"/>
  <c r="R28" i="10"/>
  <c r="BX28" i="10" s="1" a="1"/>
  <c r="BX28" i="10" s="1"/>
  <c r="S41" i="9"/>
  <c r="BY41" i="9" s="1" a="1"/>
  <c r="BY41" i="9" s="1"/>
  <c r="S31" i="20"/>
  <c r="BY31" i="20" s="1" a="1"/>
  <c r="BY31" i="20" s="1"/>
  <c r="R24" i="7"/>
  <c r="BX24" i="7" s="1" a="1"/>
  <c r="BX24" i="7" s="1"/>
  <c r="S43" i="18"/>
  <c r="BY43" i="18" s="1" a="1"/>
  <c r="BY43" i="18" s="1"/>
  <c r="BW88" i="14"/>
  <c r="BW56" i="14"/>
  <c r="BV73" i="9"/>
  <c r="BV105" i="9"/>
  <c r="BW55" i="16"/>
  <c r="BW87" i="16"/>
  <c r="BW70" i="10"/>
  <c r="BW102" i="10"/>
  <c r="Q15" i="9"/>
  <c r="BW15" i="9" s="1" a="1"/>
  <c r="BW15" i="9" s="1"/>
  <c r="P47" i="9"/>
  <c r="R27" i="21"/>
  <c r="BX27" i="21" s="1" a="1"/>
  <c r="BX27" i="21" s="1"/>
  <c r="R29" i="10"/>
  <c r="BX29" i="10" s="1" a="1"/>
  <c r="BX29" i="10" s="1"/>
  <c r="S28" i="7"/>
  <c r="BY28" i="7" s="1" a="1"/>
  <c r="BY28" i="7" s="1"/>
  <c r="BW98" i="19"/>
  <c r="BW66" i="19"/>
  <c r="BW59" i="1"/>
  <c r="BW91" i="1"/>
  <c r="BW87" i="6"/>
  <c r="BW55" i="6"/>
  <c r="BW98" i="9"/>
  <c r="BW66" i="9"/>
  <c r="BW115" i="10"/>
  <c r="BW83" i="10"/>
  <c r="BV97" i="5"/>
  <c r="BV65" i="5"/>
  <c r="S19" i="20"/>
  <c r="BY19" i="20" s="1" a="1"/>
  <c r="BY19" i="20" s="1"/>
  <c r="S20" i="5"/>
  <c r="BY20" i="5" s="1" a="1"/>
  <c r="BY20" i="5" s="1"/>
  <c r="S18" i="14"/>
  <c r="BY18" i="14" s="1" a="1"/>
  <c r="BY18" i="14" s="1"/>
  <c r="S43" i="11"/>
  <c r="BY43" i="11" s="1" a="1"/>
  <c r="BY43" i="11" s="1"/>
  <c r="S24" i="17"/>
  <c r="BY24" i="17" s="1" a="1"/>
  <c r="BY24" i="17" s="1"/>
  <c r="R26" i="18"/>
  <c r="BX26" i="18" s="1" a="1"/>
  <c r="BX26" i="18" s="1"/>
  <c r="BV56" i="3"/>
  <c r="BV88" i="3"/>
  <c r="BV76" i="21"/>
  <c r="BV108" i="21"/>
  <c r="BV80" i="20"/>
  <c r="BV112" i="20"/>
  <c r="BV86" i="1"/>
  <c r="BV54" i="1"/>
  <c r="S46" i="9"/>
  <c r="BY46" i="9" s="1" a="1"/>
  <c r="BY46" i="9" s="1"/>
  <c r="S25" i="13"/>
  <c r="BY25" i="13" s="1" a="1"/>
  <c r="BY25" i="13" s="1"/>
  <c r="S22" i="16"/>
  <c r="BY22" i="16" s="1" a="1"/>
  <c r="BY22" i="16" s="1"/>
  <c r="S19" i="11"/>
  <c r="BY19" i="11" s="1" a="1"/>
  <c r="BY19" i="11" s="1"/>
  <c r="S16" i="18"/>
  <c r="BY16" i="18" s="1" a="1"/>
  <c r="BY16" i="18" s="1"/>
  <c r="S30" i="10"/>
  <c r="BY30" i="10" s="1" a="1"/>
  <c r="BY30" i="10" s="1"/>
  <c r="BW69" i="20"/>
  <c r="BW101" i="20"/>
  <c r="S35" i="12"/>
  <c r="BY35" i="12" s="1" a="1"/>
  <c r="BY35" i="12" s="1"/>
  <c r="S24" i="19"/>
  <c r="BY24" i="19" s="1" a="1"/>
  <c r="BY24" i="19" s="1"/>
  <c r="S25" i="5"/>
  <c r="BY25" i="5" s="1" a="1"/>
  <c r="BY25" i="5" s="1"/>
  <c r="R43" i="13"/>
  <c r="BX43" i="13" s="1" a="1"/>
  <c r="BX43" i="13" s="1"/>
  <c r="R18" i="5"/>
  <c r="BX18" i="5" s="1" a="1"/>
  <c r="BX18" i="5" s="1"/>
  <c r="BW74" i="7"/>
  <c r="BW106" i="7"/>
  <c r="BW107" i="10"/>
  <c r="BW75" i="10"/>
  <c r="BV62" i="3"/>
  <c r="BV94" i="3"/>
  <c r="BV55" i="10"/>
  <c r="BV87" i="10"/>
  <c r="BW73" i="17"/>
  <c r="BW105" i="17"/>
  <c r="BW99" i="5"/>
  <c r="BW67" i="5"/>
  <c r="BW59" i="15"/>
  <c r="BW91" i="15"/>
  <c r="BV76" i="6"/>
  <c r="BV108" i="6"/>
  <c r="BW94" i="15"/>
  <c r="BW62" i="15"/>
  <c r="BW117" i="21"/>
  <c r="BW85" i="21"/>
  <c r="S20" i="14"/>
  <c r="BY20" i="14" s="1" a="1"/>
  <c r="BY20" i="14" s="1"/>
  <c r="BW56" i="15"/>
  <c r="BW88" i="15"/>
  <c r="BW88" i="4"/>
  <c r="BW56" i="4"/>
  <c r="BW91" i="9"/>
  <c r="BW59" i="9"/>
  <c r="BV100" i="13"/>
  <c r="BV68" i="13"/>
  <c r="BW60" i="16"/>
  <c r="BW92" i="16"/>
  <c r="BW88" i="16"/>
  <c r="BW56" i="16"/>
  <c r="BW89" i="16"/>
  <c r="BW57" i="16"/>
  <c r="Q15" i="16"/>
  <c r="BW15" i="16" s="1" a="1"/>
  <c r="BW15" i="16" s="1"/>
  <c r="BW10" i="16" s="1"/>
  <c r="BW30" i="16" s="1"/>
  <c r="BW101" i="16" s="1"/>
  <c r="P47" i="16"/>
  <c r="S24" i="13"/>
  <c r="BY24" i="13" s="1" a="1"/>
  <c r="BY24" i="13" s="1"/>
  <c r="S33" i="2"/>
  <c r="BY33" i="2" s="1" a="1"/>
  <c r="BY33" i="2" s="1"/>
  <c r="S36" i="13"/>
  <c r="BY36" i="13" s="1" a="1"/>
  <c r="BY36" i="13" s="1"/>
  <c r="S21" i="8"/>
  <c r="BY21" i="8" s="1" a="1"/>
  <c r="BY21" i="8" s="1"/>
  <c r="S42" i="9"/>
  <c r="BY42" i="9" s="1" a="1"/>
  <c r="BY42" i="9" s="1"/>
  <c r="S35" i="10"/>
  <c r="BY35" i="10" s="1" a="1"/>
  <c r="BY35" i="10" s="1"/>
  <c r="S40" i="9"/>
  <c r="BY40" i="9" s="1" a="1"/>
  <c r="BY40" i="9" s="1"/>
  <c r="S43" i="19"/>
  <c r="BY43" i="19" s="1" a="1"/>
  <c r="BY43" i="19" s="1"/>
  <c r="S23" i="7"/>
  <c r="BY23" i="7" s="1" a="1"/>
  <c r="BY23" i="7" s="1"/>
  <c r="R21" i="5"/>
  <c r="BX21" i="5" s="1" a="1"/>
  <c r="BX21" i="5" s="1"/>
  <c r="R45" i="21"/>
  <c r="BX45" i="21" s="1" a="1"/>
  <c r="BX45" i="21" s="1"/>
  <c r="S42" i="3"/>
  <c r="BY42" i="3" s="1" a="1"/>
  <c r="BY42" i="3" s="1"/>
  <c r="R21" i="2"/>
  <c r="BX21" i="2" s="1" a="1"/>
  <c r="BX21" i="2" s="1"/>
  <c r="BW103" i="10"/>
  <c r="BW71" i="10"/>
  <c r="BV59" i="20"/>
  <c r="BV91" i="20"/>
  <c r="BV54" i="6"/>
  <c r="BV86" i="6"/>
  <c r="R29" i="19"/>
  <c r="BX29" i="19" s="1" a="1"/>
  <c r="BX29" i="19" s="1"/>
  <c r="R17" i="12"/>
  <c r="BX17" i="12" s="1" a="1"/>
  <c r="BX17" i="12" s="1"/>
  <c r="R27" i="6"/>
  <c r="BX27" i="6" s="1" a="1"/>
  <c r="BX27" i="6" s="1"/>
  <c r="S36" i="16"/>
  <c r="BY36" i="16" s="1" a="1"/>
  <c r="BY36" i="16" s="1"/>
  <c r="R22" i="12"/>
  <c r="BX22" i="12" s="1" a="1"/>
  <c r="BX22" i="12" s="1"/>
  <c r="R39" i="19"/>
  <c r="BX39" i="19" s="1" a="1"/>
  <c r="BX39" i="19" s="1"/>
  <c r="BW97" i="11"/>
  <c r="BW65" i="11"/>
  <c r="BW55" i="8"/>
  <c r="BW87" i="8"/>
  <c r="BW71" i="12"/>
  <c r="BW103" i="12"/>
  <c r="S25" i="7"/>
  <c r="BY25" i="7" s="1" a="1"/>
  <c r="BY25" i="7" s="1"/>
  <c r="S23" i="20"/>
  <c r="BY23" i="20" s="1" a="1"/>
  <c r="BY23" i="20" s="1"/>
  <c r="S30" i="18"/>
  <c r="BY30" i="18" s="1" a="1"/>
  <c r="BY30" i="18" s="1"/>
  <c r="BW88" i="10"/>
  <c r="BW56" i="10"/>
  <c r="BW81" i="17"/>
  <c r="BW113" i="17"/>
  <c r="BW84" i="1"/>
  <c r="BW120" i="1"/>
  <c r="BW123" i="1" s="1"/>
  <c r="BW116" i="1" s="1"/>
  <c r="BW70" i="3"/>
  <c r="BW102" i="3"/>
  <c r="BV90" i="14"/>
  <c r="BV58" i="14"/>
  <c r="BW60" i="15"/>
  <c r="BW92" i="15"/>
  <c r="BW64" i="8"/>
  <c r="BW96" i="8"/>
  <c r="S22" i="8"/>
  <c r="BY22" i="8" s="1" a="1"/>
  <c r="BY22" i="8" s="1"/>
  <c r="BW97" i="13"/>
  <c r="BW65" i="13"/>
  <c r="BV84" i="6"/>
  <c r="BV120" i="6"/>
  <c r="BV123" i="6" s="1"/>
  <c r="BV116" i="6" s="1"/>
  <c r="S19" i="13"/>
  <c r="BY19" i="13" s="1" a="1"/>
  <c r="BY19" i="13" s="1"/>
  <c r="S21" i="9"/>
  <c r="BY21" i="9" s="1" a="1"/>
  <c r="BY21" i="9" s="1"/>
  <c r="S39" i="1"/>
  <c r="BY39" i="1" s="1" a="1"/>
  <c r="BY39" i="1" s="1"/>
  <c r="S34" i="18"/>
  <c r="BY34" i="18" s="1" a="1"/>
  <c r="BY34" i="18" s="1"/>
  <c r="R46" i="16"/>
  <c r="BX46" i="16" s="1" a="1"/>
  <c r="BX46" i="16" s="1"/>
  <c r="R30" i="7"/>
  <c r="BX30" i="7" s="1" a="1"/>
  <c r="BX30" i="7" s="1"/>
  <c r="S44" i="5"/>
  <c r="BY44" i="5" s="1" a="1"/>
  <c r="BY44" i="5" s="1"/>
  <c r="BW97" i="14"/>
  <c r="BW65" i="14"/>
  <c r="BV83" i="16"/>
  <c r="BV115" i="16"/>
  <c r="BU54" i="12"/>
  <c r="BU86" i="12"/>
  <c r="BV79" i="14"/>
  <c r="BV111" i="14"/>
  <c r="BV103" i="5"/>
  <c r="BV71" i="5"/>
  <c r="S40" i="4"/>
  <c r="BY40" i="4" s="1" a="1"/>
  <c r="BY40" i="4" s="1"/>
  <c r="S39" i="2"/>
  <c r="BY39" i="2" s="1" a="1"/>
  <c r="BY39" i="2" s="1"/>
  <c r="S44" i="6"/>
  <c r="BY44" i="6" s="1" a="1"/>
  <c r="BY44" i="6" s="1"/>
  <c r="S29" i="1"/>
  <c r="BY29" i="1" s="1" a="1"/>
  <c r="BY29" i="1" s="1"/>
  <c r="S39" i="20"/>
  <c r="BY39" i="20" s="1" a="1"/>
  <c r="BY39" i="20" s="1"/>
  <c r="S23" i="12"/>
  <c r="BY23" i="12" s="1" a="1"/>
  <c r="BY23" i="12" s="1"/>
  <c r="S21" i="7"/>
  <c r="BY21" i="7" s="1" a="1"/>
  <c r="BY21" i="7" s="1"/>
  <c r="BW113" i="13"/>
  <c r="BW81" i="13"/>
  <c r="BV58" i="4"/>
  <c r="BV90" i="4"/>
  <c r="S41" i="5"/>
  <c r="BY41" i="5" s="1" a="1"/>
  <c r="BY41" i="5" s="1"/>
  <c r="BV75" i="21"/>
  <c r="BV107" i="21"/>
  <c r="BW117" i="4"/>
  <c r="BW85" i="4"/>
  <c r="BW105" i="6"/>
  <c r="BW73" i="6"/>
  <c r="R34" i="14"/>
  <c r="BX34" i="14" s="1" a="1"/>
  <c r="BX34" i="14" s="1"/>
  <c r="S36" i="5"/>
  <c r="BY36" i="5" s="1" a="1"/>
  <c r="BY36" i="5" s="1"/>
  <c r="S37" i="13"/>
  <c r="BY37" i="13" s="1" a="1"/>
  <c r="BY37" i="13" s="1"/>
  <c r="S36" i="9"/>
  <c r="BY36" i="9" s="1" a="1"/>
  <c r="BY36" i="9" s="1"/>
  <c r="R23" i="17"/>
  <c r="BX23" i="17" s="1" a="1"/>
  <c r="BX23" i="17" s="1"/>
  <c r="R18" i="4"/>
  <c r="BX18" i="4" s="1" a="1"/>
  <c r="BX18" i="4" s="1"/>
  <c r="R16" i="7"/>
  <c r="BX16" i="7" s="1" a="1"/>
  <c r="BX16" i="7" s="1"/>
  <c r="R40" i="12"/>
  <c r="BX40" i="12" s="1" a="1"/>
  <c r="BX40" i="12" s="1"/>
  <c r="BV71" i="21"/>
  <c r="BV103" i="21"/>
  <c r="BV70" i="21"/>
  <c r="BV102" i="21"/>
  <c r="BW80" i="17"/>
  <c r="BW112" i="17"/>
  <c r="BV89" i="18"/>
  <c r="BV57" i="18"/>
  <c r="S38" i="21"/>
  <c r="BY38" i="21" s="1" a="1"/>
  <c r="BY38" i="21" s="1"/>
  <c r="R17" i="2"/>
  <c r="BX17" i="2" s="1" a="1"/>
  <c r="BX17" i="2" s="1"/>
  <c r="S27" i="18"/>
  <c r="BY27" i="18" s="1" a="1"/>
  <c r="BY27" i="18" s="1"/>
  <c r="R23" i="8"/>
  <c r="BX23" i="8" s="1" a="1"/>
  <c r="BX23" i="8" s="1"/>
  <c r="R24" i="11"/>
  <c r="BX24" i="11" s="1" a="1"/>
  <c r="BX24" i="11" s="1"/>
  <c r="BW91" i="2"/>
  <c r="BW59" i="2"/>
  <c r="BW65" i="1"/>
  <c r="BW97" i="1"/>
  <c r="BU54" i="8"/>
  <c r="BU86" i="8"/>
  <c r="S41" i="6"/>
  <c r="BY41" i="6" s="1" a="1"/>
  <c r="BY41" i="6" s="1"/>
  <c r="S22" i="11"/>
  <c r="BY22" i="11" s="1" a="1"/>
  <c r="BY22" i="11" s="1"/>
  <c r="R39" i="10"/>
  <c r="BX39" i="10" s="1" a="1"/>
  <c r="BX39" i="10" s="1"/>
  <c r="BW90" i="10"/>
  <c r="BW58" i="10"/>
  <c r="BV120" i="14"/>
  <c r="BV123" i="14" s="1"/>
  <c r="BV116" i="14" s="1"/>
  <c r="BV84" i="14"/>
  <c r="BV76" i="10"/>
  <c r="BV108" i="10"/>
  <c r="S33" i="21"/>
  <c r="BY33" i="21" s="1" a="1"/>
  <c r="BY33" i="21" s="1"/>
  <c r="S22" i="10"/>
  <c r="BY22" i="10" s="1" a="1"/>
  <c r="BY22" i="10" s="1"/>
  <c r="BV64" i="3"/>
  <c r="BV96" i="3"/>
  <c r="S19" i="6"/>
  <c r="BY19" i="6" s="1" a="1"/>
  <c r="BY19" i="6" s="1"/>
  <c r="R39" i="5"/>
  <c r="BX39" i="5" s="1" a="1"/>
  <c r="BX39" i="5" s="1"/>
  <c r="BV63" i="15"/>
  <c r="BV95" i="15"/>
  <c r="BW87" i="13"/>
  <c r="BW55" i="13"/>
  <c r="BV64" i="19"/>
  <c r="BV96" i="19"/>
  <c r="BV76" i="20"/>
  <c r="BV108" i="20"/>
  <c r="R30" i="19"/>
  <c r="BX30" i="19" s="1" a="1"/>
  <c r="BX30" i="19" s="1"/>
  <c r="S45" i="12"/>
  <c r="BY45" i="12" s="1" a="1"/>
  <c r="BY45" i="12" s="1"/>
  <c r="BW96" i="2"/>
  <c r="BW64" i="2"/>
  <c r="R19" i="5"/>
  <c r="BX19" i="5" s="1" a="1"/>
  <c r="BX19" i="5" s="1"/>
  <c r="S23" i="10"/>
  <c r="BY23" i="10" s="1" a="1"/>
  <c r="BY23" i="10" s="1"/>
  <c r="R38" i="16"/>
  <c r="BX38" i="16" s="1" a="1"/>
  <c r="BX38" i="16" s="1"/>
  <c r="S40" i="8"/>
  <c r="BY40" i="8" s="1" a="1"/>
  <c r="BY40" i="8" s="1"/>
  <c r="BW65" i="7"/>
  <c r="BW97" i="7"/>
  <c r="BW112" i="11"/>
  <c r="BW80" i="11"/>
  <c r="BV85" i="3"/>
  <c r="BV117" i="3"/>
  <c r="BW115" i="2"/>
  <c r="BW83" i="2"/>
  <c r="S40" i="19"/>
  <c r="BY40" i="19" s="1" a="1"/>
  <c r="BY40" i="19" s="1"/>
  <c r="S26" i="12"/>
  <c r="BY26" i="12" s="1" a="1"/>
  <c r="BY26" i="12" s="1"/>
  <c r="S39" i="12"/>
  <c r="BY39" i="12" s="1" a="1"/>
  <c r="BY39" i="12" s="1"/>
  <c r="BW89" i="11"/>
  <c r="BW57" i="11"/>
  <c r="BV62" i="18"/>
  <c r="BV94" i="18"/>
  <c r="R32" i="11"/>
  <c r="BX32" i="11" s="1" a="1"/>
  <c r="BX32" i="11" s="1"/>
  <c r="BV102" i="14"/>
  <c r="BV70" i="14"/>
  <c r="BV104" i="10"/>
  <c r="BV72" i="10"/>
  <c r="BW101" i="9"/>
  <c r="BW69" i="9"/>
  <c r="BW80" i="1"/>
  <c r="BW112" i="1"/>
  <c r="BV81" i="19"/>
  <c r="BV113" i="19"/>
  <c r="S35" i="6"/>
  <c r="BY35" i="6" s="1" a="1"/>
  <c r="BY35" i="6" s="1"/>
  <c r="R36" i="18"/>
  <c r="BX36" i="18" s="1" a="1"/>
  <c r="BX36" i="18" s="1"/>
  <c r="BV71" i="9"/>
  <c r="BV103" i="9"/>
  <c r="BW88" i="5"/>
  <c r="BW56" i="5"/>
  <c r="BV75" i="3"/>
  <c r="BV107" i="3"/>
  <c r="S31" i="1"/>
  <c r="BY31" i="1" s="1" a="1"/>
  <c r="BY31" i="1" s="1"/>
  <c r="R32" i="6"/>
  <c r="BX32" i="6" s="1" a="1"/>
  <c r="BX32" i="6" s="1"/>
  <c r="S22" i="9"/>
  <c r="BY22" i="9" s="1" a="1"/>
  <c r="BY22" i="9" s="1"/>
  <c r="BV77" i="20"/>
  <c r="BV109" i="20"/>
  <c r="BV60" i="11"/>
  <c r="BV92" i="11"/>
  <c r="BV60" i="19"/>
  <c r="BV92" i="19"/>
  <c r="S15" i="20"/>
  <c r="BY15" i="20" s="1" a="1"/>
  <c r="BY15" i="20" s="1"/>
  <c r="S17" i="14"/>
  <c r="BY17" i="14" s="1" a="1"/>
  <c r="BY17" i="14" s="1"/>
  <c r="R34" i="9"/>
  <c r="BX34" i="9" s="1" a="1"/>
  <c r="BX34" i="9" s="1"/>
  <c r="S16" i="16"/>
  <c r="BY16" i="16" s="1" a="1"/>
  <c r="BY16" i="16" s="1"/>
  <c r="S31" i="10"/>
  <c r="BY31" i="10" s="1" a="1"/>
  <c r="BY31" i="10" s="1"/>
  <c r="S27" i="19"/>
  <c r="BY27" i="19" s="1" a="1"/>
  <c r="BY27" i="19" s="1"/>
  <c r="S20" i="1"/>
  <c r="BY20" i="1" s="1" a="1"/>
  <c r="BY20" i="1" s="1"/>
  <c r="S16" i="6"/>
  <c r="BY16" i="6" s="1" a="1"/>
  <c r="BY16" i="6" s="1"/>
  <c r="S27" i="9"/>
  <c r="BY27" i="9" s="1" a="1"/>
  <c r="BY27" i="9" s="1"/>
  <c r="S44" i="10"/>
  <c r="BY44" i="10" s="1" a="1"/>
  <c r="BY44" i="10" s="1"/>
  <c r="R26" i="5"/>
  <c r="BX26" i="5" s="1" a="1"/>
  <c r="BX26" i="5" s="1"/>
  <c r="BW89" i="6"/>
  <c r="BW57" i="6"/>
  <c r="BV105" i="2"/>
  <c r="BV73" i="2"/>
  <c r="BV58" i="21"/>
  <c r="BV90" i="21"/>
  <c r="BW102" i="5"/>
  <c r="BW70" i="5"/>
  <c r="BV78" i="9"/>
  <c r="BV110" i="9"/>
  <c r="BW115" i="14"/>
  <c r="BW83" i="14"/>
  <c r="BW113" i="6"/>
  <c r="BW81" i="6"/>
  <c r="R17" i="3"/>
  <c r="BX17" i="3" s="1" a="1"/>
  <c r="BX17" i="3" s="1"/>
  <c r="R37" i="21"/>
  <c r="BX37" i="21" s="1" a="1"/>
  <c r="BX37" i="21" s="1"/>
  <c r="R41" i="20"/>
  <c r="BX41" i="20" s="1" a="1"/>
  <c r="BX41" i="20" s="1"/>
  <c r="BV82" i="15"/>
  <c r="BV114" i="15"/>
  <c r="BV117" i="18"/>
  <c r="BV85" i="18"/>
  <c r="BW115" i="13"/>
  <c r="BW83" i="13"/>
  <c r="BW99" i="16"/>
  <c r="BW67" i="16"/>
  <c r="BV83" i="11"/>
  <c r="BV115" i="11"/>
  <c r="S30" i="20"/>
  <c r="BY30" i="20" s="1" a="1"/>
  <c r="BY30" i="20" s="1"/>
  <c r="BV86" i="10"/>
  <c r="BV54" i="10"/>
  <c r="BW76" i="12"/>
  <c r="BW108" i="12"/>
  <c r="BW114" i="4"/>
  <c r="BW82" i="4"/>
  <c r="BV101" i="13"/>
  <c r="BV69" i="13"/>
  <c r="S35" i="7"/>
  <c r="BY35" i="7" s="1" a="1"/>
  <c r="BY35" i="7" s="1"/>
  <c r="S36" i="10"/>
  <c r="BY36" i="10" s="1" a="1"/>
  <c r="BY36" i="10" s="1"/>
  <c r="R23" i="3"/>
  <c r="BX23" i="3" s="1" a="1"/>
  <c r="BX23" i="3" s="1"/>
  <c r="R16" i="10"/>
  <c r="BX16" i="10" s="1" a="1"/>
  <c r="BX16" i="10" s="1"/>
  <c r="S34" i="17"/>
  <c r="BY34" i="17" s="1" a="1"/>
  <c r="BY34" i="17" s="1"/>
  <c r="S28" i="5"/>
  <c r="BY28" i="5" s="1" a="1"/>
  <c r="BY28" i="5" s="1"/>
  <c r="S20" i="15"/>
  <c r="BY20" i="15" s="1" a="1"/>
  <c r="BY20" i="15" s="1"/>
  <c r="R37" i="6"/>
  <c r="BX37" i="6" s="1" a="1"/>
  <c r="BX37" i="6" s="1"/>
  <c r="S23" i="15"/>
  <c r="BY23" i="15" s="1" a="1"/>
  <c r="BY23" i="15" s="1"/>
  <c r="S46" i="21"/>
  <c r="BY46" i="21" s="1" a="1"/>
  <c r="BY46" i="21" s="1"/>
  <c r="S17" i="15"/>
  <c r="BY17" i="15" s="1" a="1"/>
  <c r="BY17" i="15" s="1"/>
  <c r="S17" i="4"/>
  <c r="BY17" i="4" s="1" a="1"/>
  <c r="BY17" i="4" s="1"/>
  <c r="S20" i="9"/>
  <c r="BY20" i="9" s="1" a="1"/>
  <c r="BY20" i="9" s="1"/>
  <c r="R29" i="13"/>
  <c r="BX29" i="13" s="1" a="1"/>
  <c r="BX29" i="13" s="1"/>
  <c r="S21" i="16"/>
  <c r="BY21" i="16" s="1" a="1"/>
  <c r="BY21" i="16" s="1"/>
  <c r="S17" i="16"/>
  <c r="BY17" i="16" s="1" a="1"/>
  <c r="BY17" i="16" s="1"/>
  <c r="S18" i="16"/>
  <c r="BY18" i="16" s="1" a="1"/>
  <c r="BY18" i="16" s="1"/>
  <c r="BV74" i="14"/>
  <c r="BV106" i="14"/>
  <c r="BW68" i="15"/>
  <c r="BW100" i="15"/>
  <c r="BW60" i="12"/>
  <c r="BW92" i="12"/>
  <c r="BW107" i="4"/>
  <c r="BW75" i="4"/>
  <c r="BW69" i="1"/>
  <c r="BW101" i="1"/>
  <c r="BW110" i="16"/>
  <c r="BW78" i="16"/>
  <c r="BW94" i="6"/>
  <c r="BW62" i="6"/>
  <c r="BW63" i="16"/>
  <c r="BW95" i="16"/>
  <c r="BW87" i="2"/>
  <c r="BW55" i="2"/>
  <c r="BV83" i="21"/>
  <c r="BV115" i="21"/>
  <c r="BV61" i="15"/>
  <c r="BV93" i="15"/>
  <c r="S32" i="10"/>
  <c r="BY32" i="10" s="1" a="1"/>
  <c r="BY32" i="10" s="1"/>
  <c r="R20" i="20"/>
  <c r="BX20" i="20" s="1" a="1"/>
  <c r="BX20" i="20" s="1"/>
  <c r="BV111" i="18"/>
  <c r="BV79" i="18"/>
  <c r="BW99" i="19"/>
  <c r="BW67" i="19"/>
  <c r="BV80" i="14"/>
  <c r="BV112" i="14"/>
  <c r="BW109" i="5"/>
  <c r="BW77" i="5"/>
  <c r="BV69" i="21"/>
  <c r="BV101" i="21"/>
  <c r="BW61" i="7"/>
  <c r="BW93" i="7"/>
  <c r="S26" i="11"/>
  <c r="BY26" i="11" s="1" a="1"/>
  <c r="BY26" i="11" s="1"/>
  <c r="S16" i="8"/>
  <c r="BY16" i="8" s="1" a="1"/>
  <c r="BY16" i="8" s="1"/>
  <c r="S32" i="12"/>
  <c r="BY32" i="12" s="1" a="1"/>
  <c r="BY32" i="12" s="1"/>
  <c r="BV106" i="18"/>
  <c r="BV74" i="18"/>
  <c r="BV60" i="3"/>
  <c r="BV92" i="3"/>
  <c r="Q47" i="3"/>
  <c r="S42" i="17"/>
  <c r="BY42" i="17" s="1" a="1"/>
  <c r="BY42" i="17" s="1"/>
  <c r="S45" i="1"/>
  <c r="BY45" i="1" s="1" a="1"/>
  <c r="BY45" i="1" s="1"/>
  <c r="S31" i="3"/>
  <c r="BY31" i="3" s="1" a="1"/>
  <c r="BY31" i="3" s="1"/>
  <c r="R19" i="14"/>
  <c r="BX19" i="14" s="1" a="1"/>
  <c r="BX19" i="14" s="1"/>
  <c r="S21" i="15"/>
  <c r="BY21" i="15" s="1" a="1"/>
  <c r="BY21" i="15" s="1"/>
  <c r="S25" i="8"/>
  <c r="BY25" i="8" s="1" a="1"/>
  <c r="BY25" i="8" s="1"/>
  <c r="BW61" i="8"/>
  <c r="BW93" i="8"/>
  <c r="S26" i="13"/>
  <c r="BY26" i="13" s="1" a="1"/>
  <c r="BY26" i="13" s="1"/>
  <c r="R45" i="6"/>
  <c r="BX45" i="6" s="1" a="1"/>
  <c r="BX45" i="6" s="1"/>
  <c r="BV57" i="8"/>
  <c r="BV89" i="8"/>
  <c r="BV65" i="8"/>
  <c r="BV97" i="8"/>
  <c r="BV102" i="17"/>
  <c r="BV70" i="17"/>
  <c r="BW108" i="19"/>
  <c r="BW76" i="19"/>
  <c r="BW102" i="16"/>
  <c r="BW70" i="16"/>
  <c r="BV107" i="2"/>
  <c r="BV75" i="2"/>
  <c r="BW70" i="7"/>
  <c r="BW102" i="7"/>
  <c r="S26" i="14"/>
  <c r="BY26" i="14" s="1" a="1"/>
  <c r="BY26" i="14" s="1"/>
  <c r="R44" i="16"/>
  <c r="BX44" i="16" s="1" a="1"/>
  <c r="BX44" i="16" s="1"/>
  <c r="BV102" i="18"/>
  <c r="BV70" i="18"/>
  <c r="R40" i="14"/>
  <c r="BX40" i="14" s="1" a="1"/>
  <c r="BX40" i="14" s="1"/>
  <c r="R32" i="5"/>
  <c r="BX32" i="5" s="1" a="1"/>
  <c r="BX32" i="5" s="1"/>
  <c r="BV96" i="17"/>
  <c r="BV64" i="17"/>
  <c r="BW93" i="21"/>
  <c r="BW61" i="21"/>
  <c r="BW104" i="5"/>
  <c r="BW72" i="5"/>
  <c r="BV96" i="14"/>
  <c r="BV64" i="14"/>
  <c r="BW109" i="4"/>
  <c r="BW77" i="4"/>
  <c r="BW77" i="18"/>
  <c r="BW109" i="18"/>
  <c r="BV84" i="3"/>
  <c r="BV120" i="3"/>
  <c r="BV123" i="3" s="1"/>
  <c r="BV116" i="3" s="1"/>
  <c r="R15" i="15"/>
  <c r="BX15" i="15" s="1" a="1"/>
  <c r="BX15" i="15" s="1"/>
  <c r="Q47" i="15"/>
  <c r="S42" i="13"/>
  <c r="BY42" i="13" s="1" a="1"/>
  <c r="BY42" i="13" s="1"/>
  <c r="R19" i="4"/>
  <c r="BX19" i="4" s="1" a="1"/>
  <c r="BX19" i="4" s="1"/>
  <c r="BW112" i="5"/>
  <c r="BW80" i="5"/>
  <c r="R36" i="21"/>
  <c r="BX36" i="21" s="1" a="1"/>
  <c r="BX36" i="21" s="1"/>
  <c r="S46" i="4"/>
  <c r="BY46" i="4" s="1" a="1"/>
  <c r="BY46" i="4" s="1"/>
  <c r="S34" i="6"/>
  <c r="BY34" i="6" s="1" a="1"/>
  <c r="BY34" i="6" s="1"/>
  <c r="BW58" i="16"/>
  <c r="BW90" i="16"/>
  <c r="BW98" i="4"/>
  <c r="BW66" i="4"/>
  <c r="BW84" i="17"/>
  <c r="BW120" i="17"/>
  <c r="BW123" i="17" s="1"/>
  <c r="BW116" i="17" s="1"/>
  <c r="BW117" i="10"/>
  <c r="BW85" i="10"/>
  <c r="BV68" i="11"/>
  <c r="BV100" i="11"/>
  <c r="BW112" i="21"/>
  <c r="BW80" i="21"/>
  <c r="BW102" i="4"/>
  <c r="BW70" i="4"/>
  <c r="BU86" i="21"/>
  <c r="BU54" i="21"/>
  <c r="R32" i="21"/>
  <c r="BX32" i="21" s="1" a="1"/>
  <c r="BX32" i="21" s="1"/>
  <c r="R31" i="21"/>
  <c r="BX31" i="21" s="1" a="1"/>
  <c r="BX31" i="21" s="1"/>
  <c r="S41" i="17"/>
  <c r="BY41" i="17" s="1" a="1"/>
  <c r="BY41" i="17" s="1"/>
  <c r="R18" i="18"/>
  <c r="BX18" i="18" s="1" a="1"/>
  <c r="BX18" i="18" s="1"/>
  <c r="BV68" i="20"/>
  <c r="BV100" i="20"/>
  <c r="BV97" i="2"/>
  <c r="BV65" i="2"/>
  <c r="BW74" i="17"/>
  <c r="BW106" i="17"/>
  <c r="BW81" i="12"/>
  <c r="BW113" i="12"/>
  <c r="BW79" i="16"/>
  <c r="BW111" i="16"/>
  <c r="S20" i="2"/>
  <c r="BY20" i="2" s="1" a="1"/>
  <c r="BY20" i="2" s="1"/>
  <c r="S26" i="1"/>
  <c r="BY26" i="1" s="1" a="1"/>
  <c r="BY26" i="1" s="1"/>
  <c r="BW99" i="3"/>
  <c r="BW67" i="3"/>
  <c r="BW66" i="8"/>
  <c r="BW98" i="8"/>
  <c r="BW120" i="16"/>
  <c r="BW123" i="16" s="1"/>
  <c r="BW116" i="16" s="1"/>
  <c r="BW84" i="16"/>
  <c r="BV59" i="3"/>
  <c r="BV91" i="3"/>
  <c r="S19" i="10"/>
  <c r="BY19" i="10" s="1" a="1"/>
  <c r="BY19" i="10" s="1"/>
  <c r="R45" i="14"/>
  <c r="BX45" i="14" s="1" a="1"/>
  <c r="BX45" i="14" s="1"/>
  <c r="R37" i="10"/>
  <c r="BX37" i="10" s="1" a="1"/>
  <c r="BX37" i="10" s="1"/>
  <c r="BW92" i="13"/>
  <c r="BW60" i="13"/>
  <c r="BW109" i="13"/>
  <c r="BW77" i="13"/>
  <c r="R25" i="3"/>
  <c r="BX25" i="3" s="1" a="1"/>
  <c r="BX25" i="3" s="1"/>
  <c r="BW58" i="1"/>
  <c r="BW90" i="1"/>
  <c r="BW63" i="9"/>
  <c r="BW95" i="9"/>
  <c r="BW106" i="19"/>
  <c r="BW74" i="19"/>
  <c r="R24" i="15"/>
  <c r="BX24" i="15" s="1" a="1"/>
  <c r="BX24" i="15" s="1"/>
  <c r="S44" i="15"/>
  <c r="BY44" i="15" s="1" a="1"/>
  <c r="BY44" i="15" s="1"/>
  <c r="BV117" i="17"/>
  <c r="BV85" i="17"/>
  <c r="S43" i="17"/>
  <c r="BY43" i="17" s="1" a="1"/>
  <c r="BY43" i="17" s="1"/>
  <c r="BW90" i="19"/>
  <c r="BW58" i="19"/>
  <c r="BW110" i="6"/>
  <c r="BW78" i="6"/>
  <c r="BW103" i="19"/>
  <c r="BW71" i="19"/>
  <c r="S33" i="6"/>
  <c r="BY33" i="6" s="1" a="1"/>
  <c r="BY33" i="6" s="1"/>
  <c r="R40" i="15"/>
  <c r="BX40" i="15" s="1" a="1"/>
  <c r="BX40" i="15" s="1"/>
  <c r="R42" i="4"/>
  <c r="BX42" i="4" s="1" a="1"/>
  <c r="BX42" i="4" s="1"/>
  <c r="S36" i="12"/>
  <c r="BY36" i="12" s="1" a="1"/>
  <c r="BY36" i="12" s="1"/>
  <c r="S38" i="11"/>
  <c r="BY38" i="11" s="1" a="1"/>
  <c r="BY38" i="11" s="1"/>
  <c r="BV65" i="15"/>
  <c r="BV97" i="15"/>
  <c r="BV109" i="2"/>
  <c r="BV77" i="2"/>
  <c r="BW67" i="1"/>
  <c r="BW99" i="1"/>
  <c r="S27" i="5"/>
  <c r="BY27" i="5" s="1" a="1"/>
  <c r="BY27" i="5" s="1"/>
  <c r="Q15" i="21"/>
  <c r="BW15" i="21" s="1" a="1"/>
  <c r="BW15" i="21" s="1"/>
  <c r="P47" i="21"/>
  <c r="S17" i="8"/>
  <c r="BY17" i="8" s="1" a="1"/>
  <c r="BY17" i="8" s="1"/>
  <c r="S41" i="7"/>
  <c r="BY41" i="7" s="1" a="1"/>
  <c r="BY41" i="7" s="1"/>
  <c r="BW58" i="9"/>
  <c r="BW90" i="9"/>
  <c r="S42" i="15"/>
  <c r="BY42" i="15" s="1" a="1"/>
  <c r="BY42" i="15" s="1"/>
  <c r="R22" i="18"/>
  <c r="BX22" i="18" s="1" a="1"/>
  <c r="BX22" i="18" s="1"/>
  <c r="BV75" i="11"/>
  <c r="BV107" i="11"/>
  <c r="BW115" i="15"/>
  <c r="BW83" i="15"/>
  <c r="R32" i="9"/>
  <c r="BX32" i="9" s="1" a="1"/>
  <c r="BX32" i="9" s="1"/>
  <c r="S17" i="5"/>
  <c r="BY17" i="5" s="1" a="1"/>
  <c r="BY17" i="5" s="1"/>
  <c r="R36" i="3"/>
  <c r="BX36" i="3" s="1" a="1"/>
  <c r="BX36" i="3" s="1"/>
  <c r="BW66" i="1"/>
  <c r="BW98" i="1"/>
  <c r="BV117" i="13"/>
  <c r="BV85" i="13"/>
  <c r="BW73" i="16"/>
  <c r="BW105" i="16"/>
  <c r="R38" i="20"/>
  <c r="BX38" i="20" s="1" a="1"/>
  <c r="BX38" i="20" s="1"/>
  <c r="R21" i="11"/>
  <c r="BX21" i="11" s="1" a="1"/>
  <c r="BX21" i="11" s="1"/>
  <c r="R21" i="19"/>
  <c r="BX21" i="19" s="1" a="1"/>
  <c r="BX21" i="19" s="1"/>
  <c r="BV78" i="15"/>
  <c r="BV110" i="15"/>
  <c r="BV104" i="17"/>
  <c r="BV72" i="17"/>
  <c r="BW67" i="18"/>
  <c r="BW99" i="18"/>
  <c r="BW80" i="8"/>
  <c r="BW112" i="8"/>
  <c r="BV69" i="19"/>
  <c r="BV101" i="19"/>
  <c r="BV120" i="5"/>
  <c r="BV123" i="5" s="1"/>
  <c r="BV116" i="5" s="1"/>
  <c r="BV84" i="5"/>
  <c r="BW91" i="10"/>
  <c r="BW59" i="10"/>
  <c r="BW82" i="17"/>
  <c r="BW114" i="17"/>
  <c r="BV86" i="17"/>
  <c r="BV54" i="17"/>
  <c r="S18" i="6"/>
  <c r="BY18" i="6" s="1" a="1"/>
  <c r="BY18" i="6" s="1"/>
  <c r="R34" i="2"/>
  <c r="BX34" i="2" s="1" a="1"/>
  <c r="BX34" i="2" s="1"/>
  <c r="R19" i="21"/>
  <c r="BX19" i="21" s="1" a="1"/>
  <c r="BX19" i="21" s="1"/>
  <c r="S31" i="5"/>
  <c r="BY31" i="5" s="1" a="1"/>
  <c r="BY31" i="5" s="1"/>
  <c r="R39" i="9"/>
  <c r="BX39" i="9" s="1" a="1"/>
  <c r="BX39" i="9" s="1"/>
  <c r="S44" i="14"/>
  <c r="BY44" i="14" s="1" a="1"/>
  <c r="BY44" i="14" s="1"/>
  <c r="S42" i="6"/>
  <c r="BY42" i="6" s="1" a="1"/>
  <c r="BY42" i="6" s="1"/>
  <c r="BW93" i="19"/>
  <c r="BW61" i="19"/>
  <c r="BW84" i="12"/>
  <c r="BW120" i="12"/>
  <c r="BW123" i="12" s="1"/>
  <c r="BW116" i="12" s="1"/>
  <c r="BW72" i="9"/>
  <c r="BW104" i="9"/>
  <c r="BW83" i="18"/>
  <c r="BW115" i="18"/>
  <c r="R15" i="1"/>
  <c r="BX15" i="1" s="1" a="1"/>
  <c r="BX15" i="1" s="1"/>
  <c r="Q47" i="1"/>
  <c r="R43" i="15"/>
  <c r="BX43" i="15" s="1" a="1"/>
  <c r="BX43" i="15" s="1"/>
  <c r="R46" i="18"/>
  <c r="BX46" i="18" s="1" a="1"/>
  <c r="BX46" i="18" s="1"/>
  <c r="S44" i="13"/>
  <c r="BY44" i="13" s="1" a="1"/>
  <c r="BY44" i="13" s="1"/>
  <c r="S28" i="16"/>
  <c r="BY28" i="16" s="1" a="1"/>
  <c r="BY28" i="16" s="1"/>
  <c r="R44" i="11"/>
  <c r="BX44" i="11" s="1" a="1"/>
  <c r="BX44" i="11" s="1"/>
  <c r="BW72" i="12"/>
  <c r="BW104" i="12"/>
  <c r="S37" i="12"/>
  <c r="BY37" i="12" s="1" a="1"/>
  <c r="BY37" i="12" s="1"/>
  <c r="S43" i="4"/>
  <c r="BY43" i="4" s="1" a="1"/>
  <c r="BY43" i="4" s="1"/>
  <c r="R30" i="13"/>
  <c r="BX30" i="13" s="1" a="1"/>
  <c r="BX30" i="13" s="1"/>
  <c r="BV90" i="5"/>
  <c r="BV58" i="5"/>
  <c r="BV99" i="13"/>
  <c r="BV67" i="13"/>
  <c r="BW104" i="6"/>
  <c r="BW72" i="6"/>
  <c r="BV73" i="11"/>
  <c r="BV105" i="11"/>
  <c r="BW114" i="14"/>
  <c r="BW82" i="14"/>
  <c r="BW91" i="19"/>
  <c r="BW59" i="19"/>
  <c r="BW62" i="10"/>
  <c r="BW94" i="10"/>
  <c r="BV79" i="15"/>
  <c r="BV111" i="15"/>
  <c r="BW68" i="16"/>
  <c r="BW100" i="16"/>
  <c r="BW81" i="7"/>
  <c r="BW113" i="7"/>
  <c r="BV81" i="4"/>
  <c r="BV113" i="4"/>
  <c r="BV83" i="8"/>
  <c r="BV115" i="8"/>
  <c r="BW86" i="11"/>
  <c r="BW54" i="11"/>
  <c r="BW56" i="1"/>
  <c r="BW88" i="1"/>
  <c r="BV77" i="16"/>
  <c r="BV109" i="16"/>
  <c r="BW75" i="12"/>
  <c r="BW107" i="12"/>
  <c r="BW108" i="14"/>
  <c r="BW76" i="14"/>
  <c r="BW79" i="8"/>
  <c r="BW111" i="8"/>
  <c r="BW73" i="12"/>
  <c r="BW105" i="12"/>
  <c r="BW103" i="14"/>
  <c r="BW71" i="14"/>
  <c r="BW109" i="11"/>
  <c r="BW77" i="11"/>
  <c r="BW83" i="17"/>
  <c r="BW115" i="17"/>
  <c r="R35" i="14"/>
  <c r="BX35" i="14" s="1" a="1"/>
  <c r="BX35" i="14" s="1"/>
  <c r="S29" i="15"/>
  <c r="BY29" i="15" s="1" a="1"/>
  <c r="BY29" i="15" s="1"/>
  <c r="S21" i="12"/>
  <c r="BY21" i="12" s="1" a="1"/>
  <c r="BY21" i="12" s="1"/>
  <c r="S36" i="4"/>
  <c r="BY36" i="4" s="1" a="1"/>
  <c r="BY36" i="4" s="1"/>
  <c r="S30" i="1"/>
  <c r="BY30" i="1" s="1" a="1"/>
  <c r="BY30" i="1" s="1"/>
  <c r="S39" i="16"/>
  <c r="BY39" i="16" s="1" a="1"/>
  <c r="BY39" i="16" s="1"/>
  <c r="S23" i="6"/>
  <c r="BY23" i="6" s="1" a="1"/>
  <c r="BY23" i="6" s="1"/>
  <c r="S24" i="16"/>
  <c r="BY24" i="16" s="1" a="1"/>
  <c r="BY24" i="16" s="1"/>
  <c r="S16" i="2"/>
  <c r="BY16" i="2" s="1" a="1"/>
  <c r="BY16" i="2" s="1"/>
  <c r="R44" i="21"/>
  <c r="BX44" i="21" s="1" a="1"/>
  <c r="BX44" i="21" s="1"/>
  <c r="R22" i="15"/>
  <c r="BX22" i="15" s="1" a="1"/>
  <c r="BX22" i="15" s="1"/>
  <c r="BV83" i="4"/>
  <c r="BV115" i="4"/>
  <c r="BW63" i="8"/>
  <c r="BW95" i="8"/>
  <c r="R15" i="6"/>
  <c r="BX15" i="6" s="1" a="1"/>
  <c r="BX15" i="6" s="1"/>
  <c r="Q47" i="6"/>
  <c r="R40" i="18"/>
  <c r="BX40" i="18" s="1" a="1"/>
  <c r="BX40" i="18" s="1"/>
  <c r="S28" i="19"/>
  <c r="BY28" i="19" s="1" a="1"/>
  <c r="BY28" i="19" s="1"/>
  <c r="R41" i="14"/>
  <c r="BX41" i="14" s="1" a="1"/>
  <c r="BX41" i="14" s="1"/>
  <c r="S38" i="5"/>
  <c r="BY38" i="5" s="1" a="1"/>
  <c r="BY38" i="5" s="1"/>
  <c r="R30" i="21"/>
  <c r="BX30" i="21" s="1" a="1"/>
  <c r="BX30" i="21" s="1"/>
  <c r="S22" i="7"/>
  <c r="BY22" i="7" s="1" a="1"/>
  <c r="BY22" i="7" s="1"/>
  <c r="BW55" i="17"/>
  <c r="BW87" i="17"/>
  <c r="BW57" i="20"/>
  <c r="BW89" i="20"/>
  <c r="BV90" i="2"/>
  <c r="BV58" i="2"/>
  <c r="BV54" i="19"/>
  <c r="BV86" i="19"/>
  <c r="R35" i="18"/>
  <c r="BX35" i="18" s="1" a="1"/>
  <c r="BX35" i="18" s="1"/>
  <c r="R21" i="3"/>
  <c r="BX21" i="3" s="1" a="1"/>
  <c r="BX21" i="3" s="1"/>
  <c r="BV76" i="16"/>
  <c r="BV108" i="16"/>
  <c r="BW111" i="19"/>
  <c r="BW79" i="19"/>
  <c r="BW65" i="12"/>
  <c r="BW97" i="12"/>
  <c r="BV82" i="8"/>
  <c r="BV114" i="8"/>
  <c r="BW117" i="11"/>
  <c r="BW85" i="11"/>
  <c r="BW98" i="5"/>
  <c r="BW66" i="5"/>
  <c r="BV85" i="14"/>
  <c r="BV117" i="14"/>
  <c r="BW78" i="12"/>
  <c r="BW110" i="12"/>
  <c r="BW61" i="3"/>
  <c r="BW93" i="3"/>
  <c r="R18" i="8"/>
  <c r="BX18" i="8" s="1" a="1"/>
  <c r="BX18" i="8" s="1"/>
  <c r="R26" i="8"/>
  <c r="BX26" i="8" s="1" a="1"/>
  <c r="BX26" i="8" s="1"/>
  <c r="R31" i="17"/>
  <c r="BX31" i="17" s="1" a="1"/>
  <c r="BX31" i="17" s="1"/>
  <c r="S37" i="19"/>
  <c r="BY37" i="19" s="1" a="1"/>
  <c r="BY37" i="19" s="1"/>
  <c r="S31" i="16"/>
  <c r="BY31" i="16" s="1" a="1"/>
  <c r="BY31" i="16" s="1"/>
  <c r="R36" i="2"/>
  <c r="BX36" i="2" s="1" a="1"/>
  <c r="BX36" i="2" s="1"/>
  <c r="S31" i="7"/>
  <c r="BY31" i="7" s="1" a="1"/>
  <c r="BY31" i="7" s="1"/>
  <c r="BW91" i="13"/>
  <c r="BW59" i="13"/>
  <c r="BW114" i="16"/>
  <c r="BW82" i="16"/>
  <c r="Q15" i="12"/>
  <c r="BW15" i="12" s="1" a="1"/>
  <c r="BW15" i="12" s="1"/>
  <c r="P47" i="12"/>
  <c r="R31" i="18"/>
  <c r="BX31" i="18" s="1" a="1"/>
  <c r="BX31" i="18" s="1"/>
  <c r="BV57" i="3"/>
  <c r="BV89" i="3"/>
  <c r="R25" i="17"/>
  <c r="BX25" i="17" s="1" a="1"/>
  <c r="BX25" i="17" s="1"/>
  <c r="S22" i="21"/>
  <c r="BY22" i="21" s="1" a="1"/>
  <c r="BY22" i="21" s="1"/>
  <c r="S33" i="5"/>
  <c r="BY33" i="5" s="1" a="1"/>
  <c r="BY33" i="5" s="1"/>
  <c r="R25" i="14"/>
  <c r="BX25" i="14" s="1" a="1"/>
  <c r="BX25" i="14" s="1"/>
  <c r="S38" i="4"/>
  <c r="BY38" i="4" s="1" a="1"/>
  <c r="BY38" i="4" s="1"/>
  <c r="S38" i="18"/>
  <c r="BY38" i="18" s="1" a="1"/>
  <c r="BY38" i="18" s="1"/>
  <c r="R45" i="3"/>
  <c r="BX45" i="3" s="1" a="1"/>
  <c r="BX45" i="3" s="1"/>
  <c r="BV94" i="14"/>
  <c r="BV62" i="14"/>
  <c r="BV71" i="11"/>
  <c r="BV103" i="11"/>
  <c r="BV84" i="20"/>
  <c r="BV120" i="20"/>
  <c r="BV123" i="20" s="1"/>
  <c r="BV116" i="20" s="1"/>
  <c r="BW110" i="11"/>
  <c r="BW78" i="11"/>
  <c r="BW79" i="1"/>
  <c r="BW111" i="1"/>
  <c r="BW95" i="14"/>
  <c r="BW63" i="14"/>
  <c r="BW101" i="4"/>
  <c r="BW69" i="4"/>
  <c r="S19" i="16"/>
  <c r="BY19" i="16" s="1" a="1"/>
  <c r="BY19" i="16" s="1"/>
  <c r="S27" i="4"/>
  <c r="BY27" i="4" s="1" a="1"/>
  <c r="BY27" i="4" s="1"/>
  <c r="S45" i="17"/>
  <c r="BY45" i="17" s="1" a="1"/>
  <c r="BY45" i="17" s="1"/>
  <c r="S46" i="10"/>
  <c r="BY46" i="10" s="1" a="1"/>
  <c r="BY46" i="10" s="1"/>
  <c r="R29" i="11"/>
  <c r="BX29" i="11" s="1" a="1"/>
  <c r="BX29" i="11" s="1"/>
  <c r="S41" i="21"/>
  <c r="BY41" i="21" s="1" a="1"/>
  <c r="BY41" i="21" s="1"/>
  <c r="S31" i="4"/>
  <c r="BY31" i="4" s="1" a="1"/>
  <c r="BY31" i="4" s="1"/>
  <c r="BW85" i="1"/>
  <c r="BW117" i="1"/>
  <c r="BV89" i="12"/>
  <c r="BV57" i="12"/>
  <c r="BW56" i="8"/>
  <c r="BW88" i="8"/>
  <c r="BW80" i="7"/>
  <c r="BW112" i="7"/>
  <c r="R29" i="20"/>
  <c r="BX29" i="20" s="1" a="1"/>
  <c r="BX29" i="20" s="1"/>
  <c r="R26" i="2"/>
  <c r="BX26" i="2" s="1" a="1"/>
  <c r="BX26" i="2" s="1"/>
  <c r="S35" i="17"/>
  <c r="BY35" i="17" s="1" a="1"/>
  <c r="BY35" i="17" s="1"/>
  <c r="S42" i="12"/>
  <c r="BY42" i="12" s="1" a="1"/>
  <c r="BY42" i="12" s="1"/>
  <c r="S40" i="16"/>
  <c r="BY40" i="16" s="1" a="1"/>
  <c r="BY40" i="16" s="1"/>
  <c r="BW113" i="15"/>
  <c r="BW81" i="15"/>
  <c r="BV99" i="17"/>
  <c r="BV67" i="17"/>
  <c r="BV93" i="18"/>
  <c r="BV61" i="18"/>
  <c r="Q15" i="8"/>
  <c r="BW15" i="8" s="1" a="1"/>
  <c r="BW15" i="8" s="1"/>
  <c r="P47" i="8"/>
  <c r="S28" i="3"/>
  <c r="BY28" i="3" s="1" a="1"/>
  <c r="BY28" i="3" s="1"/>
  <c r="S27" i="8"/>
  <c r="BY27" i="8" s="1" a="1"/>
  <c r="BY27" i="8" s="1"/>
  <c r="S45" i="16"/>
  <c r="BY45" i="16" s="1" a="1"/>
  <c r="BY45" i="16" s="1"/>
  <c r="R20" i="3"/>
  <c r="BX20" i="3" s="1" a="1"/>
  <c r="BX20" i="3" s="1"/>
  <c r="R24" i="4"/>
  <c r="BX24" i="4" s="1" a="1"/>
  <c r="BX24" i="4" s="1"/>
  <c r="BW120" i="9"/>
  <c r="BW123" i="9" s="1"/>
  <c r="BW116" i="9" s="1"/>
  <c r="BW84" i="9"/>
  <c r="S21" i="13"/>
  <c r="BY21" i="13" s="1" a="1"/>
  <c r="BY21" i="13" s="1"/>
  <c r="S38" i="13"/>
  <c r="BY38" i="13" s="1" a="1"/>
  <c r="BY38" i="13" s="1"/>
  <c r="BW71" i="17"/>
  <c r="BW103" i="17"/>
  <c r="S19" i="1"/>
  <c r="BY19" i="1" s="1" a="1"/>
  <c r="BY19" i="1" s="1"/>
  <c r="S24" i="9"/>
  <c r="BY24" i="9" s="1" a="1"/>
  <c r="BY24" i="9" s="1"/>
  <c r="S35" i="19"/>
  <c r="BY35" i="19" s="1" a="1"/>
  <c r="BY35" i="19" s="1"/>
  <c r="BV86" i="14"/>
  <c r="BV54" i="14"/>
  <c r="R39" i="15"/>
  <c r="BX39" i="15" s="1" a="1"/>
  <c r="BX39" i="15" s="1"/>
  <c r="BV74" i="11"/>
  <c r="BV106" i="11"/>
  <c r="BW93" i="4"/>
  <c r="BW61" i="4"/>
  <c r="R15" i="10"/>
  <c r="BX15" i="10" s="1" a="1"/>
  <c r="BX15" i="10" s="1"/>
  <c r="Q47" i="10"/>
  <c r="R28" i="13"/>
  <c r="BX28" i="13" s="1" a="1"/>
  <c r="BX28" i="13" s="1"/>
  <c r="S20" i="19"/>
  <c r="BY20" i="19" s="1" a="1"/>
  <c r="BY20" i="19" s="1"/>
  <c r="S42" i="7"/>
  <c r="BY42" i="7" s="1" a="1"/>
  <c r="BY42" i="7" s="1"/>
  <c r="BW61" i="1"/>
  <c r="BW93" i="1"/>
  <c r="BW59" i="7"/>
  <c r="BW91" i="7"/>
  <c r="BW64" i="12"/>
  <c r="BW96" i="12"/>
  <c r="S20" i="13"/>
  <c r="BY20" i="13" s="1" a="1"/>
  <c r="BY20" i="13" s="1"/>
  <c r="BW100" i="21"/>
  <c r="BW68" i="21"/>
  <c r="BW96" i="9"/>
  <c r="BW64" i="9"/>
  <c r="S40" i="1"/>
  <c r="BY40" i="1" s="1" a="1"/>
  <c r="BY40" i="1" s="1"/>
  <c r="S30" i="4"/>
  <c r="BY30" i="4" s="1" a="1"/>
  <c r="BY30" i="4" s="1"/>
  <c r="BV57" i="15"/>
  <c r="BV89" i="15"/>
  <c r="BW73" i="8"/>
  <c r="BW105" i="8"/>
  <c r="S32" i="17"/>
  <c r="BY32" i="17" s="1" a="1"/>
  <c r="BY32" i="17" s="1"/>
  <c r="BW84" i="15"/>
  <c r="BW120" i="15"/>
  <c r="BW123" i="15" s="1"/>
  <c r="BW116" i="15" s="1"/>
  <c r="BW95" i="10"/>
  <c r="BW63" i="10"/>
  <c r="BW68" i="18"/>
  <c r="BW100" i="18"/>
  <c r="BW96" i="4"/>
  <c r="BW64" i="4"/>
  <c r="S26" i="21"/>
  <c r="BY26" i="21" s="1" a="1"/>
  <c r="BY26" i="21" s="1"/>
  <c r="S16" i="13"/>
  <c r="BY16" i="13" s="1" a="1"/>
  <c r="BY16" i="13" s="1"/>
  <c r="BV84" i="4"/>
  <c r="BV120" i="4"/>
  <c r="BV123" i="4" s="1"/>
  <c r="BV116" i="4" s="1"/>
  <c r="BW85" i="7"/>
  <c r="BW117" i="7"/>
  <c r="BW94" i="5"/>
  <c r="BW62" i="5"/>
  <c r="R25" i="19"/>
  <c r="BX25" i="19" s="1" a="1"/>
  <c r="BX25" i="19" s="1"/>
  <c r="R38" i="14"/>
  <c r="BX38" i="14" s="1" a="1"/>
  <c r="BX38" i="14" s="1"/>
  <c r="R27" i="17"/>
  <c r="BX27" i="17" s="1" a="1"/>
  <c r="BX27" i="17" s="1"/>
  <c r="S33" i="11"/>
  <c r="BY33" i="11" s="1" a="1"/>
  <c r="BY33" i="11" s="1"/>
  <c r="S36" i="14"/>
  <c r="BY36" i="14" s="1" a="1"/>
  <c r="BY36" i="14" s="1"/>
  <c r="BV100" i="14"/>
  <c r="BV68" i="14"/>
  <c r="BW117" i="5"/>
  <c r="BW85" i="5"/>
  <c r="BW114" i="3"/>
  <c r="BW82" i="3"/>
  <c r="R46" i="17"/>
  <c r="BX46" i="17" s="1" a="1"/>
  <c r="BX46" i="17" s="1"/>
  <c r="R37" i="20"/>
  <c r="BX37" i="20" s="1" a="1"/>
  <c r="BX37" i="20" s="1"/>
  <c r="BW91" i="6"/>
  <c r="BW59" i="6"/>
  <c r="BW106" i="3"/>
  <c r="BW74" i="3"/>
  <c r="BW117" i="6"/>
  <c r="BW85" i="6"/>
  <c r="BW59" i="12"/>
  <c r="BW91" i="12"/>
  <c r="BW78" i="3"/>
  <c r="BW110" i="3"/>
  <c r="R15" i="17"/>
  <c r="BX15" i="17" s="1" a="1"/>
  <c r="BX15" i="17" s="1"/>
  <c r="Q47" i="17"/>
  <c r="S36" i="7"/>
  <c r="BY36" i="7" s="1" a="1"/>
  <c r="BY36" i="7" s="1"/>
  <c r="S34" i="21"/>
  <c r="BY34" i="21" s="1" a="1"/>
  <c r="BY34" i="21" s="1"/>
  <c r="S19" i="19"/>
  <c r="BY19" i="19" s="1" a="1"/>
  <c r="BY19" i="19" s="1"/>
  <c r="S35" i="2"/>
  <c r="BY35" i="2" s="1" a="1"/>
  <c r="BY35" i="2" s="1"/>
  <c r="S44" i="1"/>
  <c r="BY44" i="1" s="1" a="1"/>
  <c r="BY44" i="1" s="1"/>
  <c r="S23" i="1"/>
  <c r="BY23" i="1" s="1" a="1"/>
  <c r="BY23" i="1" s="1"/>
  <c r="R35" i="11"/>
  <c r="BX35" i="11" s="1" a="1"/>
  <c r="BX35" i="11" s="1"/>
  <c r="BW56" i="18"/>
  <c r="BW88" i="18"/>
  <c r="BW112" i="16"/>
  <c r="BW80" i="16"/>
  <c r="BW64" i="15"/>
  <c r="BW96" i="15"/>
  <c r="BV101" i="2"/>
  <c r="BV69" i="2"/>
  <c r="S36" i="19"/>
  <c r="BY36" i="19" s="1" a="1"/>
  <c r="BY36" i="19" s="1"/>
  <c r="S39" i="6"/>
  <c r="BY39" i="6" s="1" a="1"/>
  <c r="BY39" i="6" s="1"/>
  <c r="S25" i="2"/>
  <c r="BY25" i="2" s="1" a="1"/>
  <c r="BY25" i="2" s="1"/>
  <c r="S38" i="12"/>
  <c r="BY38" i="12" s="1" a="1"/>
  <c r="BY38" i="12" s="1"/>
  <c r="S17" i="9"/>
  <c r="BY17" i="9" s="1" a="1"/>
  <c r="BY17" i="9" s="1"/>
  <c r="S22" i="4"/>
  <c r="BY22" i="4" s="1" a="1"/>
  <c r="BY22" i="4" s="1"/>
  <c r="BV86" i="5"/>
  <c r="BV54" i="5"/>
  <c r="R37" i="11"/>
  <c r="BX37" i="11" s="1" a="1"/>
  <c r="BX37" i="11" s="1"/>
  <c r="BW113" i="11"/>
  <c r="BW81" i="11"/>
  <c r="S32" i="19"/>
  <c r="BY32" i="19" s="1" a="1"/>
  <c r="BY32" i="19" s="1"/>
  <c r="R24" i="21"/>
  <c r="BX24" i="21" s="1" a="1"/>
  <c r="BX24" i="21" s="1"/>
  <c r="BV57" i="19"/>
  <c r="BV89" i="19"/>
  <c r="BV71" i="16"/>
  <c r="BV103" i="16"/>
  <c r="BV79" i="10"/>
  <c r="BV111" i="10"/>
  <c r="BW111" i="21"/>
  <c r="BW79" i="21"/>
  <c r="BW71" i="1"/>
  <c r="BW103" i="1"/>
  <c r="BW98" i="2"/>
  <c r="BW66" i="2"/>
  <c r="BW114" i="10"/>
  <c r="BW82" i="10"/>
  <c r="BV108" i="17"/>
  <c r="BV76" i="17"/>
  <c r="BW99" i="4"/>
  <c r="BW67" i="4"/>
  <c r="BW94" i="16"/>
  <c r="BW62" i="16"/>
  <c r="BW69" i="17"/>
  <c r="BW101" i="17"/>
  <c r="BV84" i="10"/>
  <c r="BV120" i="10"/>
  <c r="BV123" i="10" s="1"/>
  <c r="BV116" i="10" s="1"/>
  <c r="R22" i="13"/>
  <c r="BX22" i="13" s="1" a="1"/>
  <c r="BX22" i="13" s="1"/>
  <c r="S15" i="11"/>
  <c r="BY15" i="11" s="1" a="1"/>
  <c r="BY15" i="11" s="1"/>
  <c r="BW78" i="17"/>
  <c r="BW110" i="17"/>
  <c r="BW71" i="3"/>
  <c r="BW103" i="3"/>
  <c r="BW102" i="2"/>
  <c r="BW70" i="2"/>
  <c r="BW72" i="15"/>
  <c r="BW104" i="15"/>
  <c r="BW92" i="4"/>
  <c r="BW60" i="4"/>
  <c r="BW87" i="20"/>
  <c r="BW55" i="20"/>
  <c r="BV71" i="15"/>
  <c r="BV103" i="15"/>
  <c r="BW103" i="2"/>
  <c r="BW71" i="2"/>
  <c r="BW58" i="15"/>
  <c r="BW90" i="15"/>
  <c r="S22" i="1"/>
  <c r="BY22" i="1" s="1" a="1"/>
  <c r="BY22" i="1" s="1"/>
  <c r="S26" i="7"/>
  <c r="BY26" i="7" s="1" a="1"/>
  <c r="BY26" i="7" s="1"/>
  <c r="R23" i="11"/>
  <c r="BX23" i="11" s="1" a="1"/>
  <c r="BX23" i="11" s="1"/>
  <c r="R30" i="12"/>
  <c r="BX30" i="12" s="1" a="1"/>
  <c r="BX30" i="12" s="1"/>
  <c r="S36" i="8"/>
  <c r="BY36" i="8" s="1" a="1"/>
  <c r="BY36" i="8" s="1"/>
  <c r="R26" i="15"/>
  <c r="BX26" i="15" s="1" a="1"/>
  <c r="BX26" i="15" s="1"/>
  <c r="R40" i="17"/>
  <c r="BX40" i="17" s="1" a="1"/>
  <c r="BX40" i="17" s="1"/>
  <c r="S20" i="7"/>
  <c r="BY20" i="7" s="1" a="1"/>
  <c r="BY20" i="7" s="1"/>
  <c r="S41" i="11"/>
  <c r="BY41" i="11" s="1" a="1"/>
  <c r="BY41" i="11" s="1"/>
  <c r="R27" i="7"/>
  <c r="BX27" i="7" s="1" a="1"/>
  <c r="BX27" i="7" s="1"/>
  <c r="S31" i="13"/>
  <c r="BY31" i="13" s="1" a="1"/>
  <c r="BY31" i="13" s="1"/>
  <c r="S21" i="1"/>
  <c r="BY21" i="1" s="1" a="1"/>
  <c r="BY21" i="1" s="1"/>
  <c r="R46" i="3"/>
  <c r="BX46" i="3" s="1" a="1"/>
  <c r="BX46" i="3" s="1"/>
  <c r="BW94" i="9"/>
  <c r="BW62" i="9"/>
  <c r="R40" i="13"/>
  <c r="BX40" i="13" s="1" a="1"/>
  <c r="BX40" i="13" s="1"/>
  <c r="S44" i="2"/>
  <c r="BY44" i="2" s="1" a="1"/>
  <c r="BY44" i="2" s="1"/>
  <c r="S45" i="18"/>
  <c r="BY45" i="18" s="1" a="1"/>
  <c r="BY45" i="18" s="1"/>
  <c r="R38" i="2"/>
  <c r="BX38" i="2" s="1" a="1"/>
  <c r="BX38" i="2" s="1"/>
  <c r="R32" i="20"/>
  <c r="BX32" i="20" s="1" a="1"/>
  <c r="BX32" i="20" s="1"/>
  <c r="BW102" i="15"/>
  <c r="BW70" i="15"/>
  <c r="BW109" i="10"/>
  <c r="BW77" i="10"/>
  <c r="BV81" i="16"/>
  <c r="BV113" i="16"/>
  <c r="R15" i="19"/>
  <c r="BX15" i="19" s="1" a="1"/>
  <c r="BX15" i="19" s="1"/>
  <c r="Q47" i="19"/>
  <c r="S43" i="20"/>
  <c r="BY43" i="20" s="1" a="1"/>
  <c r="BY43" i="20" s="1"/>
  <c r="S28" i="1"/>
  <c r="BY28" i="1" s="1" a="1"/>
  <c r="BY28" i="1" s="1"/>
  <c r="BW77" i="8"/>
  <c r="BW109" i="8"/>
  <c r="BW75" i="20"/>
  <c r="BW107" i="20"/>
  <c r="BW112" i="19"/>
  <c r="BW80" i="19"/>
  <c r="BV105" i="13"/>
  <c r="BV73" i="13"/>
  <c r="BW106" i="5"/>
  <c r="BW74" i="5"/>
  <c r="BW114" i="2"/>
  <c r="BW82" i="2"/>
  <c r="BW95" i="5"/>
  <c r="BW63" i="5"/>
  <c r="BW62" i="19"/>
  <c r="BW94" i="19"/>
  <c r="BV70" i="11"/>
  <c r="BV102" i="11"/>
  <c r="BW95" i="3"/>
  <c r="BW63" i="3"/>
  <c r="BV111" i="5"/>
  <c r="BV79" i="5"/>
  <c r="BV72" i="8"/>
  <c r="BV104" i="8"/>
  <c r="BV106" i="13"/>
  <c r="BV74" i="13"/>
  <c r="BW117" i="19"/>
  <c r="BW85" i="19"/>
  <c r="S25" i="12"/>
  <c r="BY25" i="12" s="1" a="1"/>
  <c r="BY25" i="12" s="1"/>
  <c r="S18" i="11"/>
  <c r="BY18" i="11" s="1" a="1"/>
  <c r="BY18" i="11" s="1"/>
  <c r="R34" i="15"/>
  <c r="BX34" i="15" s="1" a="1"/>
  <c r="BX34" i="15" s="1"/>
  <c r="S29" i="6"/>
  <c r="BY29" i="6" s="1" a="1"/>
  <c r="BY29" i="6" s="1"/>
  <c r="S16" i="9"/>
  <c r="BY16" i="9" s="1" a="1"/>
  <c r="BY16" i="9" s="1"/>
  <c r="BW93" i="5"/>
  <c r="BW61" i="5"/>
  <c r="BV59" i="16"/>
  <c r="BV91" i="16"/>
  <c r="S34" i="20"/>
  <c r="BY34" i="20" s="1" a="1"/>
  <c r="BY34" i="20" s="1"/>
  <c r="BW87" i="4"/>
  <c r="BW55" i="4"/>
  <c r="BU86" i="18"/>
  <c r="BU54" i="18"/>
  <c r="S29" i="21"/>
  <c r="BY29" i="21" s="1" a="1"/>
  <c r="BY29" i="21" s="1"/>
  <c r="R34" i="4"/>
  <c r="BX34" i="4" s="1" a="1"/>
  <c r="BX34" i="4" s="1"/>
  <c r="S44" i="20"/>
  <c r="BY44" i="20" s="1" a="1"/>
  <c r="BY44" i="20" s="1"/>
  <c r="S25" i="9"/>
  <c r="BY25" i="9" s="1" a="1"/>
  <c r="BY25" i="9" s="1"/>
  <c r="R23" i="18"/>
  <c r="BX23" i="18" s="1" a="1"/>
  <c r="BX23" i="18" s="1"/>
  <c r="S17" i="21"/>
  <c r="BY17" i="21" s="1" a="1"/>
  <c r="BY17" i="21" s="1"/>
  <c r="R31" i="8"/>
  <c r="BX31" i="8" s="1" a="1"/>
  <c r="BX31" i="8" s="1"/>
  <c r="R16" i="5"/>
  <c r="BX16" i="5" s="1" a="1"/>
  <c r="BX16" i="5" s="1"/>
  <c r="BW101" i="5"/>
  <c r="BW69" i="5"/>
  <c r="BV78" i="4"/>
  <c r="BV110" i="4"/>
  <c r="BV85" i="15"/>
  <c r="BV117" i="15"/>
  <c r="BV64" i="16"/>
  <c r="BV96" i="16"/>
  <c r="BV98" i="13"/>
  <c r="BV66" i="13"/>
  <c r="BV55" i="21"/>
  <c r="BV87" i="21"/>
  <c r="R22" i="2"/>
  <c r="BX22" i="2" s="1" a="1"/>
  <c r="BX22" i="2" s="1"/>
  <c r="S22" i="20"/>
  <c r="BY22" i="20" s="1" a="1"/>
  <c r="BY22" i="20" s="1"/>
  <c r="S25" i="21"/>
  <c r="BY25" i="21" s="1" a="1"/>
  <c r="BY25" i="21" s="1"/>
  <c r="R31" i="14"/>
  <c r="BX31" i="14" s="1" a="1"/>
  <c r="BX31" i="14" s="1"/>
  <c r="R41" i="10"/>
  <c r="BX41" i="10" s="1" a="1"/>
  <c r="BX41" i="10" s="1"/>
  <c r="R33" i="10"/>
  <c r="BX33" i="10" s="1" a="1"/>
  <c r="BX33" i="10" s="1"/>
  <c r="R19" i="7"/>
  <c r="BX19" i="7" s="1" a="1"/>
  <c r="BX19" i="7" s="1"/>
  <c r="R18" i="15"/>
  <c r="BX18" i="15" s="1" a="1"/>
  <c r="BX18" i="15" s="1"/>
  <c r="S27" i="16"/>
  <c r="BY27" i="16" s="1" a="1"/>
  <c r="BY27" i="16" s="1"/>
  <c r="R40" i="7"/>
  <c r="BX40" i="7" s="1" a="1"/>
  <c r="BX40" i="7" s="1"/>
  <c r="BW111" i="3"/>
  <c r="BW79" i="3"/>
  <c r="BV85" i="8"/>
  <c r="BV117" i="8"/>
  <c r="BV82" i="6"/>
  <c r="BV114" i="6"/>
  <c r="BW114" i="9"/>
  <c r="BW82" i="9"/>
  <c r="S34" i="8"/>
  <c r="BY34" i="8" s="1" a="1"/>
  <c r="BY34" i="8" s="1"/>
  <c r="R24" i="6"/>
  <c r="BX24" i="6" s="1" a="1"/>
  <c r="BX24" i="6" s="1"/>
  <c r="S28" i="12"/>
  <c r="BY28" i="12" s="1" a="1"/>
  <c r="BY28" i="12" s="1"/>
  <c r="S29" i="12"/>
  <c r="BY29" i="12" s="1" a="1"/>
  <c r="BY29" i="12" s="1"/>
  <c r="S37" i="15"/>
  <c r="BY37" i="15" s="1" a="1"/>
  <c r="BY37" i="15" s="1"/>
  <c r="S19" i="9"/>
  <c r="BY19" i="9" s="1" a="1"/>
  <c r="BY19" i="9" s="1"/>
  <c r="BV65" i="4"/>
  <c r="BV97" i="4"/>
  <c r="BW88" i="13"/>
  <c r="BW56" i="13"/>
  <c r="S30" i="9"/>
  <c r="BY30" i="9" s="1" a="1"/>
  <c r="BY30" i="9" s="1"/>
  <c r="R29" i="5"/>
  <c r="BX29" i="5" s="1" a="1"/>
  <c r="BX29" i="5" s="1"/>
  <c r="BW102" i="9"/>
  <c r="BW70" i="9"/>
  <c r="BV74" i="8"/>
  <c r="BV106" i="8"/>
  <c r="S41" i="1"/>
  <c r="BY41" i="1" s="1" a="1"/>
  <c r="BY41" i="1" s="1"/>
  <c r="S17" i="11"/>
  <c r="BY17" i="11" s="1" a="1"/>
  <c r="BY17" i="11" s="1"/>
  <c r="BV56" i="6"/>
  <c r="BV88" i="6"/>
  <c r="R45" i="11"/>
  <c r="BX45" i="11" s="1" a="1"/>
  <c r="BX45" i="11" s="1"/>
  <c r="R34" i="5"/>
  <c r="BX34" i="5" s="1" a="1"/>
  <c r="BX34" i="5" s="1"/>
  <c r="R36" i="11"/>
  <c r="BX36" i="11" s="1" a="1"/>
  <c r="BX36" i="11" s="1"/>
  <c r="R42" i="19"/>
  <c r="BX42" i="19" s="1" a="1"/>
  <c r="BX42" i="19" s="1"/>
  <c r="S45" i="15"/>
  <c r="BY45" i="15" s="1" a="1"/>
  <c r="BY45" i="15" s="1"/>
  <c r="R15" i="14"/>
  <c r="BX15" i="14" s="1" a="1"/>
  <c r="BX15" i="14" s="1"/>
  <c r="Q47" i="14"/>
  <c r="BV98" i="17"/>
  <c r="BV66" i="17"/>
  <c r="S41" i="8"/>
  <c r="BY41" i="8" s="1" a="1"/>
  <c r="BY41" i="8" s="1"/>
  <c r="BW106" i="2"/>
  <c r="BW74" i="2"/>
  <c r="S33" i="9"/>
  <c r="BY33" i="9" s="1" a="1"/>
  <c r="BY33" i="9" s="1"/>
  <c r="BW77" i="12"/>
  <c r="BW109" i="12"/>
  <c r="S43" i="14"/>
  <c r="BY43" i="14" s="1" a="1"/>
  <c r="BY43" i="14" s="1"/>
  <c r="BV93" i="13"/>
  <c r="BV61" i="13"/>
  <c r="R44" i="8"/>
  <c r="BX44" i="8" s="1" a="1"/>
  <c r="BX44" i="8" s="1"/>
  <c r="S17" i="1"/>
  <c r="BY17" i="1" s="1" a="1"/>
  <c r="BY17" i="1" s="1"/>
  <c r="BV101" i="12"/>
  <c r="BV69" i="12"/>
  <c r="BW102" i="13"/>
  <c r="BW70" i="13"/>
  <c r="R44" i="4"/>
  <c r="BX44" i="4" s="1" a="1"/>
  <c r="BX44" i="4" s="1"/>
  <c r="R19" i="2"/>
  <c r="BX19" i="2" s="1" a="1"/>
  <c r="BX19" i="2" s="1"/>
  <c r="R43" i="8"/>
  <c r="BX43" i="8" s="1" a="1"/>
  <c r="BX43" i="8" s="1"/>
  <c r="S22" i="3"/>
  <c r="BY22" i="3" s="1" a="1"/>
  <c r="BY22" i="3" s="1"/>
  <c r="R18" i="3"/>
  <c r="BX18" i="3" s="1" a="1"/>
  <c r="BX18" i="3" s="1"/>
  <c r="BW115" i="20"/>
  <c r="BW83" i="20"/>
  <c r="BV87" i="5"/>
  <c r="BV55" i="5"/>
  <c r="BV93" i="2"/>
  <c r="BV61" i="2"/>
  <c r="BV90" i="7"/>
  <c r="BV58" i="7"/>
  <c r="BW67" i="12"/>
  <c r="BW99" i="12"/>
  <c r="BV100" i="5"/>
  <c r="BV68" i="5"/>
  <c r="BW96" i="10"/>
  <c r="BW64" i="10"/>
  <c r="S24" i="10"/>
  <c r="BY24" i="10" s="1" a="1"/>
  <c r="BY24" i="10" s="1"/>
  <c r="S29" i="18"/>
  <c r="BY29" i="18" s="1" a="1"/>
  <c r="BY29" i="18" s="1"/>
  <c r="S25" i="4"/>
  <c r="BY25" i="4" s="1" a="1"/>
  <c r="BY25" i="4" s="1"/>
  <c r="BW59" i="18"/>
  <c r="BW91" i="18"/>
  <c r="BW65" i="20"/>
  <c r="BW97" i="20"/>
  <c r="R45" i="4"/>
  <c r="BX45" i="4" s="1" a="1"/>
  <c r="BX45" i="4" s="1"/>
  <c r="S46" i="7"/>
  <c r="BY46" i="7" s="1" a="1"/>
  <c r="BY46" i="7" s="1"/>
  <c r="S23" i="5"/>
  <c r="BY23" i="5" s="1" a="1"/>
  <c r="BY23" i="5" s="1"/>
  <c r="BW69" i="3"/>
  <c r="BW101" i="3"/>
  <c r="BV77" i="6"/>
  <c r="BV109" i="6"/>
  <c r="BV74" i="21"/>
  <c r="BV106" i="21"/>
  <c r="BV64" i="20"/>
  <c r="BV96" i="20"/>
  <c r="BW75" i="1"/>
  <c r="BW107" i="1"/>
  <c r="R29" i="14"/>
  <c r="BX29" i="14" s="1" a="1"/>
  <c r="BX29" i="14" s="1"/>
  <c r="S46" i="5"/>
  <c r="BY46" i="5" s="1" a="1"/>
  <c r="BY46" i="5" s="1"/>
  <c r="S43" i="3"/>
  <c r="BY43" i="3" s="1" a="1"/>
  <c r="BY43" i="3" s="1"/>
  <c r="BV80" i="4"/>
  <c r="BV112" i="4"/>
  <c r="S20" i="6"/>
  <c r="BY20" i="6" s="1" a="1"/>
  <c r="BY20" i="6" s="1"/>
  <c r="S35" i="3"/>
  <c r="BY35" i="3" s="1" a="1"/>
  <c r="BY35" i="3" s="1"/>
  <c r="S46" i="6"/>
  <c r="BY46" i="6" s="1" a="1"/>
  <c r="BY46" i="6" s="1"/>
  <c r="S20" i="12"/>
  <c r="BY20" i="12" s="1" a="1"/>
  <c r="BY20" i="12" s="1"/>
  <c r="S39" i="3"/>
  <c r="BY39" i="3" s="1" a="1"/>
  <c r="BY39" i="3" s="1"/>
  <c r="BV87" i="14"/>
  <c r="BV55" i="14"/>
  <c r="BW108" i="5"/>
  <c r="BW76" i="5"/>
  <c r="BW72" i="1"/>
  <c r="BW104" i="1"/>
  <c r="BW94" i="21"/>
  <c r="BW62" i="21"/>
  <c r="BW82" i="1"/>
  <c r="BW114" i="1"/>
  <c r="BV83" i="9"/>
  <c r="BV115" i="9"/>
  <c r="S17" i="18"/>
  <c r="BY17" i="18" s="1" a="1"/>
  <c r="BY17" i="18" s="1"/>
  <c r="S41" i="16"/>
  <c r="BY41" i="16" s="1" a="1"/>
  <c r="BY41" i="16" s="1"/>
  <c r="S25" i="15"/>
  <c r="BY25" i="15" s="1" a="1"/>
  <c r="BY25" i="15" s="1"/>
  <c r="R30" i="2"/>
  <c r="BX30" i="2" s="1" a="1"/>
  <c r="BX30" i="2" s="1"/>
  <c r="BW104" i="14"/>
  <c r="BW72" i="14"/>
  <c r="BV114" i="12"/>
  <c r="BV82" i="12"/>
  <c r="BW87" i="19"/>
  <c r="BW55" i="19"/>
  <c r="BV77" i="9"/>
  <c r="BV109" i="9"/>
  <c r="BW88" i="20"/>
  <c r="BW56" i="20"/>
  <c r="BW72" i="19"/>
  <c r="BW104" i="19"/>
  <c r="BW99" i="6"/>
  <c r="BW67" i="6"/>
  <c r="BW71" i="8"/>
  <c r="BW103" i="8"/>
  <c r="BV65" i="9"/>
  <c r="BV97" i="9"/>
  <c r="S42" i="11"/>
  <c r="BY42" i="11" s="1" a="1"/>
  <c r="BY42" i="11" s="1"/>
  <c r="BV55" i="11"/>
  <c r="BV87" i="11"/>
  <c r="BW101" i="11"/>
  <c r="BW69" i="11"/>
  <c r="R15" i="13"/>
  <c r="BX15" i="13" s="1" a="1"/>
  <c r="BX15" i="13" s="1"/>
  <c r="Q47" i="13"/>
  <c r="R18" i="19"/>
  <c r="BX18" i="19" s="1" a="1"/>
  <c r="BX18" i="19" s="1"/>
  <c r="R32" i="16"/>
  <c r="BX32" i="16" s="1" a="1"/>
  <c r="BX32" i="16" s="1"/>
  <c r="R40" i="10"/>
  <c r="BX40" i="10" s="1" a="1"/>
  <c r="BX40" i="10" s="1"/>
  <c r="S40" i="21"/>
  <c r="BY40" i="21" s="1" a="1"/>
  <c r="BY40" i="21" s="1"/>
  <c r="S32" i="1"/>
  <c r="BY32" i="1" s="1" a="1"/>
  <c r="BY32" i="1" s="1"/>
  <c r="S27" i="2"/>
  <c r="BY27" i="2" s="1" a="1"/>
  <c r="BY27" i="2" s="1"/>
  <c r="S43" i="10"/>
  <c r="BY43" i="10" s="1" a="1"/>
  <c r="BY43" i="10" s="1"/>
  <c r="R37" i="17"/>
  <c r="BX37" i="17" s="1" a="1"/>
  <c r="BX37" i="17" s="1"/>
  <c r="S28" i="4"/>
  <c r="BY28" i="4" s="1" a="1"/>
  <c r="BY28" i="4" s="1"/>
  <c r="S23" i="16"/>
  <c r="BY23" i="16" s="1" a="1"/>
  <c r="BY23" i="16" s="1"/>
  <c r="S30" i="17"/>
  <c r="BY30" i="17" s="1" a="1"/>
  <c r="BY30" i="17" s="1"/>
  <c r="R45" i="10"/>
  <c r="BX45" i="10" s="1" a="1"/>
  <c r="BX45" i="10" s="1"/>
  <c r="BW111" i="2"/>
  <c r="BW79" i="2"/>
  <c r="BW98" i="3"/>
  <c r="BW66" i="3"/>
  <c r="S39" i="17"/>
  <c r="BY39" i="17" s="1" a="1"/>
  <c r="BY39" i="17" s="1"/>
  <c r="S32" i="3"/>
  <c r="BY32" i="3" s="1" a="1"/>
  <c r="BY32" i="3" s="1"/>
  <c r="S31" i="2"/>
  <c r="BY31" i="2" s="1" a="1"/>
  <c r="BY31" i="2" s="1"/>
  <c r="S33" i="15"/>
  <c r="BY33" i="15" s="1" a="1"/>
  <c r="BY33" i="15" s="1"/>
  <c r="S21" i="4"/>
  <c r="BY21" i="4" s="1" a="1"/>
  <c r="BY21" i="4" s="1"/>
  <c r="S16" i="20"/>
  <c r="BY16" i="20" s="1" a="1"/>
  <c r="BY16" i="20" s="1"/>
  <c r="R32" i="15"/>
  <c r="BX32" i="15" s="1" a="1"/>
  <c r="BX32" i="15" s="1"/>
  <c r="S32" i="2"/>
  <c r="BY32" i="2" s="1" a="1"/>
  <c r="BY32" i="2" s="1"/>
  <c r="S19" i="15"/>
  <c r="BY19" i="15" s="1" a="1"/>
  <c r="BY19" i="15" s="1"/>
  <c r="BV81" i="20"/>
  <c r="BV113" i="20"/>
  <c r="BW70" i="12"/>
  <c r="BW102" i="12"/>
  <c r="BW120" i="19"/>
  <c r="BW123" i="19" s="1"/>
  <c r="BW116" i="19" s="1"/>
  <c r="BW84" i="19"/>
  <c r="BW80" i="15"/>
  <c r="BW112" i="15"/>
  <c r="BW59" i="8"/>
  <c r="BW91" i="8"/>
  <c r="BW79" i="20"/>
  <c r="BW111" i="20"/>
  <c r="BV58" i="18"/>
  <c r="BV90" i="18"/>
  <c r="BV65" i="3"/>
  <c r="BV97" i="3"/>
  <c r="BW98" i="14"/>
  <c r="BW66" i="14"/>
  <c r="BW97" i="16"/>
  <c r="BW65" i="16"/>
  <c r="BV94" i="2"/>
  <c r="BV62" i="2"/>
  <c r="BW107" i="6"/>
  <c r="BW75" i="6"/>
  <c r="BV57" i="9"/>
  <c r="BV89" i="9"/>
  <c r="S23" i="9"/>
  <c r="BY23" i="9" s="1" a="1"/>
  <c r="BY23" i="9" s="1"/>
  <c r="BV65" i="19"/>
  <c r="BV97" i="19"/>
  <c r="BW108" i="9"/>
  <c r="BW76" i="9"/>
  <c r="BW81" i="8"/>
  <c r="BW113" i="8"/>
  <c r="BV83" i="3"/>
  <c r="BV115" i="3"/>
  <c r="BW76" i="8"/>
  <c r="BW108" i="8"/>
  <c r="BW81" i="18"/>
  <c r="BW113" i="18"/>
  <c r="S38" i="10"/>
  <c r="BY38" i="10" s="1" a="1"/>
  <c r="BY38" i="10" s="1"/>
  <c r="R42" i="16"/>
  <c r="BX42" i="16" s="1" a="1"/>
  <c r="BX42" i="16" s="1"/>
  <c r="BW85" i="12"/>
  <c r="BW117" i="12"/>
  <c r="BV89" i="7"/>
  <c r="BV57" i="7"/>
  <c r="S38" i="8"/>
  <c r="BY38" i="8" s="1" a="1"/>
  <c r="BY38" i="8" s="1"/>
  <c r="S36" i="20"/>
  <c r="BY36" i="20" s="1" a="1"/>
  <c r="BY36" i="20" s="1"/>
  <c r="S41" i="19"/>
  <c r="BY41" i="19" s="1" a="1"/>
  <c r="BY41" i="19" s="1"/>
  <c r="R34" i="13"/>
  <c r="BX34" i="13" s="1" a="1"/>
  <c r="BX34" i="13" s="1"/>
  <c r="S35" i="5"/>
  <c r="BY35" i="5" s="1" a="1"/>
  <c r="BY35" i="5" s="1"/>
  <c r="S43" i="2"/>
  <c r="BY43" i="2" s="1" a="1"/>
  <c r="BY43" i="2" s="1"/>
  <c r="S24" i="5"/>
  <c r="BY24" i="5" s="1" a="1"/>
  <c r="BY24" i="5" s="1"/>
  <c r="S23" i="19"/>
  <c r="BY23" i="19" s="1" a="1"/>
  <c r="BY23" i="19" s="1"/>
  <c r="R31" i="11"/>
  <c r="BX31" i="11" s="1" a="1"/>
  <c r="BX31" i="11" s="1"/>
  <c r="S24" i="3"/>
  <c r="BY24" i="3" s="1" a="1"/>
  <c r="BY24" i="3" s="1"/>
  <c r="R40" i="5"/>
  <c r="BX40" i="5" s="1" a="1"/>
  <c r="BX40" i="5" s="1"/>
  <c r="R33" i="8"/>
  <c r="BX33" i="8" s="1" a="1"/>
  <c r="BX33" i="8" s="1"/>
  <c r="R35" i="13"/>
  <c r="BX35" i="13" s="1" a="1"/>
  <c r="BX35" i="13" s="1"/>
  <c r="S46" i="19"/>
  <c r="BY46" i="19" s="1" a="1"/>
  <c r="BY46" i="19" s="1"/>
  <c r="BW75" i="17"/>
  <c r="BW107" i="17"/>
  <c r="BW91" i="11"/>
  <c r="BW59" i="11"/>
  <c r="BV82" i="21"/>
  <c r="BV114" i="21"/>
  <c r="BV81" i="14"/>
  <c r="BV113" i="14"/>
  <c r="BV73" i="3"/>
  <c r="BV105" i="3"/>
  <c r="S22" i="5"/>
  <c r="BY22" i="5" s="1" a="1"/>
  <c r="BY22" i="5" s="1"/>
  <c r="R20" i="16"/>
  <c r="BX20" i="16" s="1" a="1"/>
  <c r="BX20" i="16" s="1"/>
  <c r="BW76" i="18"/>
  <c r="BW108" i="18"/>
  <c r="S16" i="4"/>
  <c r="BY16" i="4" s="1" a="1"/>
  <c r="BY16" i="4" s="1"/>
  <c r="BV67" i="21"/>
  <c r="BV99" i="21"/>
  <c r="BW80" i="12"/>
  <c r="BW112" i="12"/>
  <c r="BV73" i="19"/>
  <c r="BV105" i="19"/>
  <c r="BV113" i="2"/>
  <c r="BV81" i="2"/>
  <c r="BV68" i="3"/>
  <c r="BV100" i="3"/>
  <c r="BW58" i="8"/>
  <c r="BW90" i="8"/>
  <c r="BV112" i="2"/>
  <c r="BV80" i="2"/>
  <c r="BW71" i="7"/>
  <c r="BW103" i="7"/>
  <c r="BW98" i="11"/>
  <c r="BW66" i="11"/>
  <c r="BW87" i="3"/>
  <c r="BW55" i="3"/>
  <c r="S30" i="5"/>
  <c r="BY30" i="5" s="1" a="1"/>
  <c r="BY30" i="5" s="1"/>
  <c r="R39" i="4"/>
  <c r="BX39" i="4" s="1" a="1"/>
  <c r="BX39" i="4" s="1"/>
  <c r="R46" i="15"/>
  <c r="BX46" i="15" s="1" a="1"/>
  <c r="BX46" i="15" s="1"/>
  <c r="R25" i="16"/>
  <c r="BX25" i="16" s="1" a="1"/>
  <c r="BX25" i="16" s="1"/>
  <c r="R27" i="13"/>
  <c r="BX27" i="13" s="1" a="1"/>
  <c r="BX27" i="13" s="1"/>
  <c r="R16" i="21"/>
  <c r="BX16" i="21" s="1" a="1"/>
  <c r="BX16" i="21" s="1"/>
  <c r="BW120" i="13"/>
  <c r="BW123" i="13" s="1"/>
  <c r="BW116" i="13" s="1"/>
  <c r="BW84" i="13"/>
  <c r="BV72" i="4"/>
  <c r="BV104" i="4"/>
  <c r="BV117" i="2"/>
  <c r="BV85" i="2"/>
  <c r="BW92" i="6"/>
  <c r="BW60" i="6"/>
  <c r="BV87" i="12"/>
  <c r="BV55" i="12"/>
  <c r="BW71" i="18"/>
  <c r="BW103" i="18"/>
  <c r="BV60" i="14"/>
  <c r="BV92" i="14"/>
  <c r="BW63" i="1"/>
  <c r="BW95" i="1"/>
  <c r="BW120" i="2"/>
  <c r="BW123" i="2" s="1"/>
  <c r="BW116" i="2" s="1"/>
  <c r="BW84" i="2"/>
  <c r="BW60" i="18"/>
  <c r="BW92" i="18"/>
  <c r="BV77" i="19"/>
  <c r="BV109" i="19"/>
  <c r="S40" i="3"/>
  <c r="BY40" i="3" s="1" a="1"/>
  <c r="BY40" i="3" s="1"/>
  <c r="R46" i="8"/>
  <c r="BX46" i="8" s="1" a="1"/>
  <c r="BX46" i="8" s="1"/>
  <c r="R43" i="6"/>
  <c r="BX43" i="6" s="1" a="1"/>
  <c r="BX43" i="6" s="1"/>
  <c r="S43" i="9"/>
  <c r="BY43" i="9" s="1" a="1"/>
  <c r="BY43" i="9" s="1"/>
  <c r="BW98" i="20"/>
  <c r="BW66" i="20"/>
  <c r="BV60" i="20"/>
  <c r="BV92" i="20"/>
  <c r="BV104" i="13"/>
  <c r="BV72" i="13"/>
  <c r="BW78" i="8"/>
  <c r="BW110" i="8"/>
  <c r="BV54" i="4"/>
  <c r="BV86" i="4"/>
  <c r="R26" i="4"/>
  <c r="BX26" i="4" s="1" a="1"/>
  <c r="BX26" i="4" s="1"/>
  <c r="S17" i="13"/>
  <c r="BY17" i="13" s="1" a="1"/>
  <c r="BY17" i="13" s="1"/>
  <c r="BW102" i="6"/>
  <c r="BW70" i="6"/>
  <c r="BW100" i="9"/>
  <c r="BW68" i="9"/>
  <c r="BW84" i="8"/>
  <c r="BW120" i="8"/>
  <c r="BW123" i="8" s="1"/>
  <c r="BW116" i="8" s="1"/>
  <c r="BW114" i="5"/>
  <c r="BW82" i="5"/>
  <c r="S31" i="9"/>
  <c r="BY31" i="9" s="1" a="1"/>
  <c r="BY31" i="9" s="1"/>
  <c r="R35" i="8"/>
  <c r="BX35" i="8" s="1" a="1"/>
  <c r="BX35" i="8" s="1"/>
  <c r="BW77" i="1"/>
  <c r="BW109" i="1"/>
  <c r="BV67" i="8"/>
  <c r="BV99" i="8"/>
  <c r="R15" i="7"/>
  <c r="BX15" i="7" s="1" a="1"/>
  <c r="BX15" i="7" s="1"/>
  <c r="Q47" i="7"/>
  <c r="R17" i="6"/>
  <c r="BX17" i="6" s="1" a="1"/>
  <c r="BX17" i="6" s="1"/>
  <c r="BV59" i="4"/>
  <c r="BV91" i="4"/>
  <c r="BV90" i="17"/>
  <c r="BV58" i="17"/>
  <c r="BV89" i="2"/>
  <c r="BV57" i="2"/>
  <c r="BW97" i="21"/>
  <c r="BW65" i="21"/>
  <c r="S27" i="1"/>
  <c r="BY27" i="1" s="1" a="1"/>
  <c r="BY27" i="1" s="1"/>
  <c r="S34" i="16"/>
  <c r="BY34" i="16" s="1" a="1"/>
  <c r="BY34" i="16" s="1"/>
  <c r="BW107" i="14"/>
  <c r="BW75" i="14"/>
  <c r="R33" i="17"/>
  <c r="BX33" i="17" s="1" a="1"/>
  <c r="BX33" i="17" s="1"/>
  <c r="R45" i="5"/>
  <c r="BX45" i="5" s="1" a="1"/>
  <c r="BX45" i="5" s="1"/>
  <c r="BW75" i="7"/>
  <c r="BW107" i="7"/>
  <c r="S22" i="19"/>
  <c r="BY22" i="19" s="1" a="1"/>
  <c r="BY22" i="19" s="1"/>
  <c r="BW107" i="19"/>
  <c r="BW75" i="19"/>
  <c r="S33" i="12"/>
  <c r="BY33" i="12" s="1" a="1"/>
  <c r="BY33" i="12" s="1"/>
  <c r="BV63" i="21"/>
  <c r="BV95" i="21"/>
  <c r="Q47" i="11"/>
  <c r="S32" i="14"/>
  <c r="BY32" i="14" s="1" a="1"/>
  <c r="BY32" i="14" s="1"/>
  <c r="BV62" i="11"/>
  <c r="BV94" i="11"/>
  <c r="BV98" i="7"/>
  <c r="BV66" i="7"/>
  <c r="BV111" i="13"/>
  <c r="BV79" i="13"/>
  <c r="BV71" i="20"/>
  <c r="BV103" i="20"/>
  <c r="BW82" i="20"/>
  <c r="BW114" i="20"/>
  <c r="BW87" i="9"/>
  <c r="BW55" i="9"/>
  <c r="BW105" i="20"/>
  <c r="BW73" i="20"/>
  <c r="BV70" i="8"/>
  <c r="BV102" i="8"/>
  <c r="BV112" i="10"/>
  <c r="BV80" i="10"/>
  <c r="BV111" i="7"/>
  <c r="BV79" i="7"/>
  <c r="R18" i="12"/>
  <c r="BX18" i="12" s="1" a="1"/>
  <c r="BX18" i="12" s="1"/>
  <c r="BW108" i="15"/>
  <c r="BW76" i="15"/>
  <c r="BW88" i="11"/>
  <c r="BW56" i="11"/>
  <c r="BV84" i="11"/>
  <c r="BV120" i="11"/>
  <c r="BV123" i="11" s="1"/>
  <c r="BV116" i="11" s="1"/>
  <c r="S25" i="10"/>
  <c r="BY25" i="10" s="1" a="1"/>
  <c r="BY25" i="10" s="1"/>
  <c r="BV98" i="10"/>
  <c r="BV66" i="10"/>
  <c r="S20" i="18"/>
  <c r="BY20" i="18" s="1" a="1"/>
  <c r="BY20" i="18" s="1"/>
  <c r="S26" i="20"/>
  <c r="BY26" i="20" s="1" a="1"/>
  <c r="BY26" i="20" s="1"/>
  <c r="BV113" i="10"/>
  <c r="BV81" i="10"/>
  <c r="BV69" i="15"/>
  <c r="BV101" i="15"/>
  <c r="BV98" i="12"/>
  <c r="BV66" i="12"/>
  <c r="BW78" i="7"/>
  <c r="BW110" i="7"/>
  <c r="BW110" i="21"/>
  <c r="BW78" i="21"/>
  <c r="S30" i="3"/>
  <c r="BY30" i="3" s="1" a="1"/>
  <c r="BY30" i="3" s="1"/>
  <c r="R38" i="6"/>
  <c r="BX38" i="6" s="1" a="1"/>
  <c r="BX38" i="6" s="1"/>
  <c r="R35" i="21"/>
  <c r="BX35" i="21" s="1" a="1"/>
  <c r="BX35" i="21" s="1"/>
  <c r="R25" i="20"/>
  <c r="BX25" i="20" s="1" a="1"/>
  <c r="BX25" i="20" s="1"/>
  <c r="S36" i="1"/>
  <c r="BY36" i="1" s="1" a="1"/>
  <c r="BY36" i="1" s="1"/>
  <c r="BW64" i="18"/>
  <c r="BW96" i="18"/>
  <c r="BU86" i="9"/>
  <c r="BU54" i="9"/>
  <c r="R41" i="4"/>
  <c r="BX41" i="4" s="1" a="1"/>
  <c r="BX41" i="4" s="1"/>
  <c r="BV77" i="3"/>
  <c r="BV109" i="3"/>
  <c r="BW104" i="16"/>
  <c r="BW72" i="16"/>
  <c r="S36" i="15"/>
  <c r="BY36" i="15" s="1" a="1"/>
  <c r="BY36" i="15" s="1"/>
  <c r="BW106" i="16"/>
  <c r="BW74" i="16"/>
  <c r="BW97" i="6"/>
  <c r="BW65" i="6"/>
  <c r="BV89" i="13"/>
  <c r="BV57" i="13"/>
  <c r="BW57" i="17"/>
  <c r="BW89" i="17"/>
  <c r="R16" i="14"/>
  <c r="BX16" i="14" s="1" a="1"/>
  <c r="BX16" i="14" s="1"/>
  <c r="S37" i="5"/>
  <c r="BY37" i="5" s="1" a="1"/>
  <c r="BY37" i="5" s="1"/>
  <c r="S33" i="1"/>
  <c r="BY33" i="1" s="1" a="1"/>
  <c r="BY33" i="1" s="1"/>
  <c r="S23" i="21"/>
  <c r="BY23" i="21" s="1" a="1"/>
  <c r="BY23" i="21" s="1"/>
  <c r="S43" i="1"/>
  <c r="BY43" i="1" s="1" a="1"/>
  <c r="BY43" i="1" s="1"/>
  <c r="R44" i="9"/>
  <c r="BX44" i="9" s="1" a="1"/>
  <c r="BX44" i="9" s="1"/>
  <c r="BW72" i="18"/>
  <c r="BW104" i="18"/>
  <c r="BW96" i="11"/>
  <c r="BW64" i="11"/>
  <c r="BW77" i="15"/>
  <c r="BW109" i="15"/>
  <c r="BV68" i="4"/>
  <c r="BV100" i="4"/>
  <c r="BV67" i="20"/>
  <c r="BV99" i="20"/>
  <c r="S33" i="14"/>
  <c r="BY33" i="14" s="1" a="1"/>
  <c r="BY33" i="14" s="1"/>
  <c r="R43" i="12"/>
  <c r="BX43" i="12" s="1" a="1"/>
  <c r="BX43" i="12" s="1"/>
  <c r="S16" i="19"/>
  <c r="BY16" i="19" s="1" a="1"/>
  <c r="BY16" i="19" s="1"/>
  <c r="R38" i="9"/>
  <c r="BX38" i="9" s="1" a="1"/>
  <c r="BX38" i="9" s="1"/>
  <c r="S17" i="20"/>
  <c r="BY17" i="20" s="1" a="1"/>
  <c r="BY17" i="20" s="1"/>
  <c r="S33" i="19"/>
  <c r="BY33" i="19" s="1" a="1"/>
  <c r="BY33" i="19" s="1"/>
  <c r="R15" i="5"/>
  <c r="BX15" i="5" s="1" a="1"/>
  <c r="BX15" i="5" s="1"/>
  <c r="Q47" i="5"/>
  <c r="S28" i="6"/>
  <c r="BY28" i="6" s="1" a="1"/>
  <c r="BY28" i="6" s="1"/>
  <c r="S32" i="8"/>
  <c r="BY32" i="8" s="1" a="1"/>
  <c r="BY32" i="8" s="1"/>
  <c r="R26" i="9"/>
  <c r="BX26" i="9" s="1" a="1"/>
  <c r="BX26" i="9" s="1"/>
  <c r="BW89" i="10"/>
  <c r="BW57" i="10"/>
  <c r="R16" i="11"/>
  <c r="BX16" i="11" s="1" a="1"/>
  <c r="BX16" i="11" s="1"/>
  <c r="S30" i="11"/>
  <c r="BY30" i="11" s="1" a="1"/>
  <c r="BY30" i="11" s="1"/>
  <c r="BV99" i="2"/>
  <c r="BV67" i="2"/>
  <c r="BV80" i="3"/>
  <c r="BV112" i="3"/>
  <c r="BW106" i="20"/>
  <c r="BW74" i="20"/>
  <c r="BV95" i="12"/>
  <c r="BV63" i="12"/>
  <c r="BW77" i="7"/>
  <c r="BW109" i="7"/>
  <c r="BW76" i="1"/>
  <c r="BW108" i="1"/>
  <c r="BW85" i="20"/>
  <c r="BW117" i="20"/>
  <c r="BW111" i="6"/>
  <c r="BW79" i="6"/>
  <c r="BW100" i="2"/>
  <c r="BW68" i="2"/>
  <c r="BW67" i="15"/>
  <c r="BW99" i="15"/>
  <c r="S40" i="2"/>
  <c r="BY40" i="2" s="1" a="1"/>
  <c r="BY40" i="2" s="1"/>
  <c r="S27" i="3"/>
  <c r="BY27" i="3" s="1" a="1"/>
  <c r="BY27" i="3" s="1"/>
  <c r="BW115" i="19"/>
  <c r="BW83" i="19"/>
  <c r="BV69" i="8"/>
  <c r="BV101" i="8"/>
  <c r="BW93" i="6"/>
  <c r="BW61" i="6"/>
  <c r="BW80" i="18"/>
  <c r="BW112" i="18"/>
  <c r="BW55" i="1"/>
  <c r="BW87" i="1"/>
  <c r="BU86" i="16"/>
  <c r="BU54" i="16"/>
  <c r="R42" i="20"/>
  <c r="BX42" i="20" s="1" a="1"/>
  <c r="BX42" i="20" s="1"/>
  <c r="S31" i="12"/>
  <c r="BY31" i="12" s="1" a="1"/>
  <c r="BY31" i="12" s="1"/>
  <c r="S45" i="19"/>
  <c r="BY45" i="19" s="1" a="1"/>
  <c r="BY45" i="19" s="1"/>
  <c r="S41" i="15"/>
  <c r="BY41" i="15" s="1" a="1"/>
  <c r="BY41" i="15" s="1"/>
  <c r="S20" i="8"/>
  <c r="BY20" i="8" s="1" a="1"/>
  <c r="BY20" i="8" s="1"/>
  <c r="S40" i="20"/>
  <c r="BY40" i="20" s="1" a="1"/>
  <c r="BY40" i="20" s="1"/>
  <c r="R19" i="18"/>
  <c r="BX19" i="18" s="1" a="1"/>
  <c r="BX19" i="18" s="1"/>
  <c r="R26" i="3"/>
  <c r="BX26" i="3" s="1" a="1"/>
  <c r="BX26" i="3" s="1"/>
  <c r="S27" i="14"/>
  <c r="BY27" i="14" s="1" a="1"/>
  <c r="BY27" i="14" s="1"/>
  <c r="S26" i="16"/>
  <c r="BY26" i="16" s="1" a="1"/>
  <c r="BY26" i="16" s="1"/>
  <c r="R23" i="2"/>
  <c r="BX23" i="2" s="1" a="1"/>
  <c r="BX23" i="2" s="1"/>
  <c r="S36" i="6"/>
  <c r="BY36" i="6" s="1" a="1"/>
  <c r="BY36" i="6" s="1"/>
  <c r="R18" i="9"/>
  <c r="BX18" i="9" s="1" a="1"/>
  <c r="BX18" i="9" s="1"/>
  <c r="BW82" i="7"/>
  <c r="BW114" i="7"/>
  <c r="BW110" i="13"/>
  <c r="BW78" i="13"/>
  <c r="BV69" i="14"/>
  <c r="BV101" i="14"/>
  <c r="R26" i="19"/>
  <c r="BX26" i="19" s="1" a="1"/>
  <c r="BX26" i="19" s="1"/>
  <c r="S37" i="9"/>
  <c r="BY37" i="9" s="1" a="1"/>
  <c r="BY37" i="9" s="1"/>
  <c r="S42" i="8"/>
  <c r="BY42" i="8" s="1" a="1"/>
  <c r="BY42" i="8" s="1"/>
  <c r="R44" i="3"/>
  <c r="BX44" i="3" s="1" a="1"/>
  <c r="BX44" i="3" s="1"/>
  <c r="S37" i="8"/>
  <c r="BY37" i="8" s="1" a="1"/>
  <c r="BY37" i="8" s="1"/>
  <c r="S42" i="18"/>
  <c r="BY42" i="18" s="1" a="1"/>
  <c r="BY42" i="18" s="1"/>
  <c r="BV86" i="2"/>
  <c r="BV54" i="2"/>
  <c r="BW90" i="3"/>
  <c r="BW58" i="3"/>
  <c r="BV112" i="13"/>
  <c r="BV80" i="13"/>
  <c r="BW56" i="17"/>
  <c r="BW88" i="17"/>
  <c r="S46" i="12"/>
  <c r="BY46" i="12" s="1" a="1"/>
  <c r="BY46" i="12" s="1"/>
  <c r="R18" i="7"/>
  <c r="BX18" i="7" s="1" a="1"/>
  <c r="BX18" i="7" s="1"/>
  <c r="BW61" i="17"/>
  <c r="BW93" i="17"/>
  <c r="BW59" i="17"/>
  <c r="BW91" i="17"/>
  <c r="BW99" i="14"/>
  <c r="BW67" i="14"/>
  <c r="BW99" i="9"/>
  <c r="BW67" i="9"/>
  <c r="BW113" i="21"/>
  <c r="BW81" i="21"/>
  <c r="BW108" i="2"/>
  <c r="BW76" i="2"/>
  <c r="BW102" i="19"/>
  <c r="BW70" i="19"/>
  <c r="BW60" i="17"/>
  <c r="BW92" i="17"/>
  <c r="BV57" i="21"/>
  <c r="BV89" i="21"/>
  <c r="BW73" i="1"/>
  <c r="BW105" i="1"/>
  <c r="BV88" i="7"/>
  <c r="BV56" i="7"/>
  <c r="S36" i="17"/>
  <c r="BY36" i="17" s="1" a="1"/>
  <c r="BY36" i="17" s="1"/>
  <c r="S20" i="11"/>
  <c r="BY20" i="11" s="1" a="1"/>
  <c r="BY20" i="11" s="1"/>
  <c r="R43" i="21"/>
  <c r="BX43" i="21" s="1" a="1"/>
  <c r="BX43" i="21" s="1"/>
  <c r="R42" i="14"/>
  <c r="BX42" i="14" s="1" a="1"/>
  <c r="BX42" i="14" s="1"/>
  <c r="R34" i="3"/>
  <c r="BX34" i="3" s="1" a="1"/>
  <c r="BX34" i="3" s="1"/>
  <c r="BW73" i="7"/>
  <c r="BW105" i="7"/>
  <c r="BV71" i="4"/>
  <c r="BV103" i="4"/>
  <c r="Q15" i="18"/>
  <c r="BW15" i="18" s="1" a="1"/>
  <c r="BW15" i="18" s="1"/>
  <c r="P47" i="18"/>
  <c r="R28" i="21"/>
  <c r="BX28" i="21" s="1" a="1"/>
  <c r="BX28" i="21" s="1"/>
  <c r="S41" i="12"/>
  <c r="BY41" i="12" s="1" a="1"/>
  <c r="BY41" i="12" s="1"/>
  <c r="R34" i="19"/>
  <c r="BX34" i="19" s="1" a="1"/>
  <c r="BX34" i="19" s="1"/>
  <c r="R42" i="2"/>
  <c r="BX42" i="2" s="1" a="1"/>
  <c r="BX42" i="2" s="1"/>
  <c r="R29" i="3"/>
  <c r="BX29" i="3" s="1" a="1"/>
  <c r="BX29" i="3" s="1"/>
  <c r="S19" i="8"/>
  <c r="BY19" i="8" s="1" a="1"/>
  <c r="BY19" i="8" s="1"/>
  <c r="R41" i="2"/>
  <c r="BX41" i="2" s="1" a="1"/>
  <c r="BX41" i="2" s="1"/>
  <c r="S32" i="7"/>
  <c r="BY32" i="7" s="1" a="1"/>
  <c r="BY32" i="7" s="1"/>
  <c r="S27" i="11"/>
  <c r="BY27" i="11" s="1" a="1"/>
  <c r="BY27" i="11" s="1"/>
  <c r="S16" i="3"/>
  <c r="BY16" i="3" s="1" a="1"/>
  <c r="BY16" i="3" s="1"/>
  <c r="BW94" i="13"/>
  <c r="BW62" i="13"/>
  <c r="BV113" i="5"/>
  <c r="BV81" i="5"/>
  <c r="BV79" i="11"/>
  <c r="BV111" i="11"/>
  <c r="BV97" i="10"/>
  <c r="BV65" i="10"/>
  <c r="BV63" i="20"/>
  <c r="BV95" i="20"/>
  <c r="BW93" i="14"/>
  <c r="BW61" i="14"/>
  <c r="S45" i="13"/>
  <c r="BY45" i="13" s="1" a="1"/>
  <c r="BY45" i="13" s="1"/>
  <c r="R33" i="4"/>
  <c r="BX33" i="4" s="1" a="1"/>
  <c r="BX33" i="4" s="1"/>
  <c r="R46" i="2"/>
  <c r="BX46" i="2" s="1" a="1"/>
  <c r="BX46" i="2" s="1"/>
  <c r="S21" i="6"/>
  <c r="BY21" i="6" s="1" a="1"/>
  <c r="BY21" i="6" s="1"/>
  <c r="R16" i="12"/>
  <c r="BX16" i="12" s="1" a="1"/>
  <c r="BX16" i="12" s="1"/>
  <c r="S32" i="18"/>
  <c r="BY32" i="18" s="1" a="1"/>
  <c r="BY32" i="18" s="1"/>
  <c r="R21" i="14"/>
  <c r="BX21" i="14" s="1" a="1"/>
  <c r="BX21" i="14" s="1"/>
  <c r="S24" i="1"/>
  <c r="BY24" i="1" s="1" a="1"/>
  <c r="BY24" i="1" s="1"/>
  <c r="S45" i="2"/>
  <c r="BY45" i="2" s="1" a="1"/>
  <c r="BY45" i="2" s="1"/>
  <c r="S21" i="18"/>
  <c r="BY21" i="18" s="1" a="1"/>
  <c r="BY21" i="18" s="1"/>
  <c r="R38" i="19"/>
  <c r="BX38" i="19" s="1" a="1"/>
  <c r="BX38" i="19" s="1"/>
  <c r="BW103" i="13"/>
  <c r="BW71" i="13"/>
  <c r="S27" i="20"/>
  <c r="BY27" i="20" s="1" a="1"/>
  <c r="BY27" i="20" s="1"/>
  <c r="R21" i="20"/>
  <c r="BX21" i="20" s="1" a="1"/>
  <c r="BX21" i="20" s="1"/>
  <c r="R33" i="13"/>
  <c r="BX33" i="13" s="1" a="1"/>
  <c r="BX33" i="13" s="1"/>
  <c r="S39" i="8"/>
  <c r="BY39" i="8" s="1" a="1"/>
  <c r="BY39" i="8" s="1"/>
  <c r="BV76" i="4"/>
  <c r="BV108" i="4"/>
  <c r="BV73" i="10"/>
  <c r="BV105" i="10"/>
  <c r="S31" i="6"/>
  <c r="BY31" i="6" s="1" a="1"/>
  <c r="BY31" i="6" s="1"/>
  <c r="S29" i="9"/>
  <c r="BY29" i="9" s="1" a="1"/>
  <c r="BY29" i="9" s="1"/>
  <c r="S45" i="8"/>
  <c r="BY45" i="8" s="1" a="1"/>
  <c r="BY45" i="8" s="1"/>
  <c r="S43" i="5"/>
  <c r="BY43" i="5" s="1" a="1"/>
  <c r="BY43" i="5" s="1"/>
  <c r="BV59" i="21"/>
  <c r="BV91" i="21"/>
  <c r="BW87" i="15"/>
  <c r="BW55" i="15"/>
  <c r="BW74" i="15"/>
  <c r="BW106" i="15"/>
  <c r="BV64" i="6"/>
  <c r="BV96" i="6"/>
  <c r="BV90" i="12"/>
  <c r="BV58" i="12"/>
  <c r="S38" i="1"/>
  <c r="BY38" i="1" s="1" a="1"/>
  <c r="BY38" i="1" s="1"/>
  <c r="R28" i="8"/>
  <c r="BX28" i="8" s="1" a="1"/>
  <c r="BX28" i="8" s="1"/>
  <c r="BW81" i="1"/>
  <c r="BW113" i="1"/>
  <c r="BW72" i="7"/>
  <c r="BW104" i="7"/>
  <c r="R20" i="4"/>
  <c r="BX20" i="4" s="1" a="1"/>
  <c r="BX20" i="4" s="1"/>
  <c r="R19" i="17"/>
  <c r="BX19" i="17" s="1" a="1"/>
  <c r="BX19" i="17" s="1"/>
  <c r="R18" i="2"/>
  <c r="BX18" i="2" s="1" a="1"/>
  <c r="BX18" i="2" s="1"/>
  <c r="S43" i="16" l="1"/>
  <c r="BY43" i="16" s="1" a="1"/>
  <c r="BY43" i="16" s="1"/>
  <c r="BW69" i="16"/>
  <c r="BV95" i="2"/>
  <c r="BV63" i="2"/>
  <c r="S17" i="10"/>
  <c r="BY17" i="10" s="1" a="1"/>
  <c r="BY17" i="10" s="1"/>
  <c r="BW45" i="7" a="1"/>
  <c r="BW45" i="7" s="1"/>
  <c r="R45" i="7"/>
  <c r="S17" i="19"/>
  <c r="BY17" i="19" s="1" a="1"/>
  <c r="BY17" i="19" s="1"/>
  <c r="BW37" i="7" a="1"/>
  <c r="BW37" i="7" s="1"/>
  <c r="R37" i="7"/>
  <c r="BW27" i="15" a="1"/>
  <c r="BW27" i="15" s="1"/>
  <c r="R27" i="15"/>
  <c r="BV120" i="7"/>
  <c r="BV123" i="7" s="1"/>
  <c r="BV116" i="7" s="1"/>
  <c r="BV84" i="7"/>
  <c r="BV108" i="7"/>
  <c r="BV76" i="7"/>
  <c r="BV66" i="15"/>
  <c r="BV98" i="15"/>
  <c r="BW24" i="2" a="1"/>
  <c r="BW24" i="2" s="1"/>
  <c r="R24" i="2"/>
  <c r="BW21" i="21" a="1"/>
  <c r="BW21" i="21" s="1"/>
  <c r="R21" i="21"/>
  <c r="BV60" i="21"/>
  <c r="BV92" i="21"/>
  <c r="BW15" i="3" a="1"/>
  <c r="BW15" i="3" s="1"/>
  <c r="R15" i="3"/>
  <c r="R47" i="3" s="1"/>
  <c r="BV54" i="3"/>
  <c r="BV86" i="3"/>
  <c r="BW25" i="1" a="1"/>
  <c r="BW25" i="1" s="1"/>
  <c r="R25" i="1"/>
  <c r="BV96" i="1"/>
  <c r="BV64" i="1"/>
  <c r="BW33" i="20" a="1"/>
  <c r="BW33" i="20" s="1"/>
  <c r="R33" i="20"/>
  <c r="R47" i="20" s="1"/>
  <c r="BV72" i="20"/>
  <c r="BV104" i="20"/>
  <c r="BW23" i="4" a="1"/>
  <c r="BW23" i="4" s="1"/>
  <c r="R23" i="4"/>
  <c r="BW21" i="10" a="1"/>
  <c r="BW21" i="10" s="1"/>
  <c r="R21" i="10"/>
  <c r="BV62" i="4"/>
  <c r="BV94" i="4"/>
  <c r="BW39" i="18" a="1"/>
  <c r="BW39" i="18" s="1"/>
  <c r="R39" i="18"/>
  <c r="BV60" i="10"/>
  <c r="BV92" i="10"/>
  <c r="BW35" i="1" a="1"/>
  <c r="BW35" i="1" s="1"/>
  <c r="R35" i="1"/>
  <c r="BW29" i="8" a="1"/>
  <c r="BW29" i="8" s="1"/>
  <c r="R29" i="8"/>
  <c r="BV78" i="18"/>
  <c r="BV110" i="18"/>
  <c r="BW26" i="17" a="1"/>
  <c r="BW26" i="17" s="1"/>
  <c r="R26" i="17"/>
  <c r="BV106" i="1"/>
  <c r="BV74" i="1"/>
  <c r="BV68" i="8"/>
  <c r="BV100" i="8"/>
  <c r="BV65" i="17"/>
  <c r="BV97" i="17"/>
  <c r="BW44" i="7" a="1"/>
  <c r="BW44" i="7" s="1"/>
  <c r="R44" i="7"/>
  <c r="BW29" i="17" a="1"/>
  <c r="BW29" i="17" s="1"/>
  <c r="R29" i="17"/>
  <c r="BV115" i="7"/>
  <c r="BV83" i="7"/>
  <c r="S37" i="18"/>
  <c r="BY37" i="18" s="1" a="1"/>
  <c r="BY37" i="18" s="1"/>
  <c r="BV100" i="17"/>
  <c r="BV68" i="17"/>
  <c r="BW28" i="11" a="1"/>
  <c r="BW28" i="11" s="1"/>
  <c r="R28" i="11"/>
  <c r="BV67" i="11"/>
  <c r="BV9" i="11"/>
  <c r="BV99" i="11"/>
  <c r="BW38" i="17" a="1"/>
  <c r="BW38" i="17" s="1"/>
  <c r="R38" i="17"/>
  <c r="BV109" i="17"/>
  <c r="BV77" i="17"/>
  <c r="S37" i="3"/>
  <c r="BY37" i="3" s="1" a="1"/>
  <c r="BY37" i="3" s="1"/>
  <c r="S18" i="1"/>
  <c r="BY18" i="1" s="1" a="1"/>
  <c r="BY18" i="1" s="1"/>
  <c r="S26" i="6"/>
  <c r="BY26" i="6" s="1" a="1"/>
  <c r="BY26" i="6" s="1"/>
  <c r="S39" i="11"/>
  <c r="BY39" i="11" s="1" a="1"/>
  <c r="BY39" i="11" s="1"/>
  <c r="BW39" i="14" a="1"/>
  <c r="BW39" i="14" s="1"/>
  <c r="R39" i="14"/>
  <c r="BV74" i="4"/>
  <c r="BV106" i="4"/>
  <c r="BW44" i="12" a="1"/>
  <c r="BW44" i="12" s="1"/>
  <c r="R44" i="12"/>
  <c r="BV78" i="14"/>
  <c r="BV110" i="14"/>
  <c r="BV115" i="12"/>
  <c r="BV83" i="12"/>
  <c r="BW30" i="6" a="1"/>
  <c r="BW30" i="6" s="1"/>
  <c r="R30" i="6"/>
  <c r="BV69" i="6"/>
  <c r="BV101" i="6"/>
  <c r="BW35" i="9" a="1"/>
  <c r="BW35" i="9" s="1"/>
  <c r="R35" i="9"/>
  <c r="BV106" i="9"/>
  <c r="BV74" i="9"/>
  <c r="BW24" i="18" a="1"/>
  <c r="BW24" i="18" s="1"/>
  <c r="R24" i="18"/>
  <c r="BW35" i="4" a="1"/>
  <c r="BW35" i="4" s="1"/>
  <c r="R35" i="4"/>
  <c r="BV95" i="18"/>
  <c r="BV63" i="18"/>
  <c r="DC49" i="7"/>
  <c r="DD50" i="7"/>
  <c r="DD50" i="16"/>
  <c r="DC49" i="16"/>
  <c r="DD50" i="2"/>
  <c r="DC49" i="2"/>
  <c r="DD50" i="11"/>
  <c r="DC49" i="11"/>
  <c r="DD50" i="9"/>
  <c r="DC49" i="9"/>
  <c r="DD50" i="21"/>
  <c r="DC49" i="21"/>
  <c r="DD50" i="20"/>
  <c r="DC49" i="20"/>
  <c r="DD50" i="6"/>
  <c r="DC49" i="6"/>
  <c r="DD50" i="17"/>
  <c r="DC49" i="17"/>
  <c r="DD50" i="8"/>
  <c r="DC49" i="8"/>
  <c r="DD50" i="18"/>
  <c r="DC49" i="18"/>
  <c r="DD50" i="12"/>
  <c r="DC49" i="12"/>
  <c r="DC49" i="10"/>
  <c r="DD50" i="10"/>
  <c r="DC49" i="15"/>
  <c r="DD50" i="15"/>
  <c r="DC49" i="14"/>
  <c r="DD50" i="14"/>
  <c r="DC49" i="19"/>
  <c r="DD50" i="19"/>
  <c r="DD50" i="4"/>
  <c r="DC49" i="4"/>
  <c r="DD50" i="1"/>
  <c r="DC49" i="1"/>
  <c r="DC49" i="13"/>
  <c r="DD50" i="13"/>
  <c r="DC49" i="5"/>
  <c r="DD50" i="5"/>
  <c r="DC49" i="3"/>
  <c r="DD50" i="3"/>
  <c r="DD48" i="8"/>
  <c r="DC121" i="8" a="1"/>
  <c r="DC121" i="8" s="1"/>
  <c r="DC122" i="8" s="1"/>
  <c r="DD48" i="11"/>
  <c r="DC121" i="11" a="1"/>
  <c r="DC121" i="11" s="1"/>
  <c r="DC122" i="11" s="1"/>
  <c r="DD48" i="5"/>
  <c r="DC121" i="5" a="1"/>
  <c r="DC121" i="5" s="1"/>
  <c r="DC122" i="5" s="1"/>
  <c r="DD48" i="17"/>
  <c r="DC121" i="17" a="1"/>
  <c r="DC121" i="17" s="1"/>
  <c r="DC122" i="17" s="1"/>
  <c r="DD48" i="20"/>
  <c r="DC121" i="20" a="1"/>
  <c r="DC121" i="20" s="1"/>
  <c r="DC122" i="20" s="1"/>
  <c r="DD48" i="10"/>
  <c r="DC121" i="10" a="1"/>
  <c r="DC121" i="10" s="1"/>
  <c r="DC122" i="10" s="1"/>
  <c r="DD48" i="9"/>
  <c r="DC121" i="9" a="1"/>
  <c r="DC121" i="9" s="1"/>
  <c r="DC122" i="9" s="1"/>
  <c r="DD48" i="18"/>
  <c r="DC121" i="18" a="1"/>
  <c r="DC121" i="18" s="1"/>
  <c r="DC122" i="18" s="1"/>
  <c r="DD48" i="4"/>
  <c r="DC121" i="4" a="1"/>
  <c r="DC121" i="4" s="1"/>
  <c r="DC122" i="4" s="1"/>
  <c r="DD48" i="12"/>
  <c r="DC121" i="12" a="1"/>
  <c r="DC121" i="12" s="1"/>
  <c r="DC122" i="12" s="1"/>
  <c r="DD48" i="16"/>
  <c r="DC121" i="16" a="1"/>
  <c r="DC121" i="16" s="1"/>
  <c r="DC122" i="16" s="1"/>
  <c r="DD48" i="6"/>
  <c r="DC121" i="6" a="1"/>
  <c r="DC121" i="6" s="1"/>
  <c r="DC122" i="6" s="1"/>
  <c r="DD48" i="21"/>
  <c r="DC121" i="21" a="1"/>
  <c r="DC121" i="21" s="1"/>
  <c r="DC122" i="21" s="1"/>
  <c r="DD48" i="14"/>
  <c r="DC121" i="14" a="1"/>
  <c r="DC121" i="14" s="1"/>
  <c r="DC122" i="14" s="1"/>
  <c r="DD48" i="19"/>
  <c r="DC121" i="19" a="1"/>
  <c r="DC121" i="19" s="1"/>
  <c r="DC122" i="19" s="1"/>
  <c r="DD48" i="3"/>
  <c r="DC121" i="3" a="1"/>
  <c r="DC121" i="3" s="1"/>
  <c r="DC122" i="3" s="1"/>
  <c r="DD48" i="1"/>
  <c r="DC121" i="1" a="1"/>
  <c r="DC121" i="1" s="1"/>
  <c r="DC122" i="1" s="1"/>
  <c r="DD48" i="15"/>
  <c r="DC121" i="15" a="1"/>
  <c r="DC121" i="15" s="1"/>
  <c r="DC122" i="15" s="1"/>
  <c r="DD48" i="7"/>
  <c r="DC121" i="7" a="1"/>
  <c r="DC121" i="7" s="1"/>
  <c r="DC122" i="7" s="1"/>
  <c r="DD48" i="13"/>
  <c r="DC121" i="13" a="1"/>
  <c r="DC121" i="13" s="1"/>
  <c r="DC122" i="13" s="1"/>
  <c r="DD48" i="2"/>
  <c r="DC121" i="2" a="1"/>
  <c r="DC121" i="2" s="1"/>
  <c r="DC122" i="2" s="1"/>
  <c r="S28" i="8"/>
  <c r="BY28" i="8" s="1" a="1"/>
  <c r="BY28" i="8" s="1"/>
  <c r="S21" i="20"/>
  <c r="BY21" i="20" s="1" a="1"/>
  <c r="BY21" i="20" s="1"/>
  <c r="BW109" i="19"/>
  <c r="BW77" i="19"/>
  <c r="BW92" i="14"/>
  <c r="BW60" i="14"/>
  <c r="BW117" i="2"/>
  <c r="BW85" i="2"/>
  <c r="BW112" i="2"/>
  <c r="BW80" i="2"/>
  <c r="BW105" i="19"/>
  <c r="BW73" i="19"/>
  <c r="R15" i="18"/>
  <c r="BX15" i="18" s="1" a="1"/>
  <c r="BX15" i="18" s="1"/>
  <c r="Q47" i="18"/>
  <c r="S34" i="3"/>
  <c r="BY34" i="3" s="1" a="1"/>
  <c r="BY34" i="3" s="1"/>
  <c r="BX107" i="6"/>
  <c r="BX75" i="6"/>
  <c r="BX65" i="16"/>
  <c r="BX97" i="16"/>
  <c r="S19" i="18"/>
  <c r="BY19" i="18" s="1" a="1"/>
  <c r="BY19" i="18" s="1"/>
  <c r="T45" i="19"/>
  <c r="BZ45" i="19" s="1" a="1"/>
  <c r="BZ45" i="19" s="1"/>
  <c r="T40" i="2"/>
  <c r="BZ40" i="2" s="1" a="1"/>
  <c r="BZ40" i="2" s="1"/>
  <c r="S16" i="11"/>
  <c r="BY16" i="11" s="1" a="1"/>
  <c r="BY16" i="11" s="1"/>
  <c r="T28" i="6"/>
  <c r="BZ28" i="6" s="1" a="1"/>
  <c r="BZ28" i="6" s="1"/>
  <c r="BW109" i="9"/>
  <c r="BW77" i="9"/>
  <c r="BX62" i="21"/>
  <c r="BX94" i="21"/>
  <c r="T36" i="1"/>
  <c r="BZ36" i="1" s="1" a="1"/>
  <c r="BZ36" i="1" s="1"/>
  <c r="T30" i="3"/>
  <c r="BZ30" i="3" s="1" a="1"/>
  <c r="BZ30" i="3" s="1"/>
  <c r="T32" i="14"/>
  <c r="BZ32" i="14" s="1" a="1"/>
  <c r="BZ32" i="14" s="1"/>
  <c r="BW72" i="17"/>
  <c r="BW104" i="17"/>
  <c r="BX70" i="9"/>
  <c r="BX102" i="9"/>
  <c r="S26" i="4"/>
  <c r="BY26" i="4" s="1" a="1"/>
  <c r="BY26" i="4" s="1"/>
  <c r="BW85" i="8"/>
  <c r="BW117" i="8"/>
  <c r="BW98" i="13"/>
  <c r="BW66" i="13"/>
  <c r="BW110" i="4"/>
  <c r="BW78" i="4"/>
  <c r="BX87" i="4"/>
  <c r="BX55" i="4"/>
  <c r="S33" i="8"/>
  <c r="BY33" i="8" s="1" a="1"/>
  <c r="BY33" i="8" s="1"/>
  <c r="T23" i="19"/>
  <c r="BZ23" i="19" s="1" a="1"/>
  <c r="BZ23" i="19" s="1"/>
  <c r="BW105" i="13"/>
  <c r="BW73" i="13"/>
  <c r="T32" i="2"/>
  <c r="BZ32" i="2" s="1" a="1"/>
  <c r="BZ32" i="2" s="1"/>
  <c r="BX104" i="15"/>
  <c r="BX72" i="15"/>
  <c r="T28" i="4"/>
  <c r="BZ28" i="4" s="1" a="1"/>
  <c r="BZ28" i="4" s="1"/>
  <c r="T32" i="1"/>
  <c r="BZ32" i="1" s="1" a="1"/>
  <c r="BZ32" i="1" s="1"/>
  <c r="S18" i="19"/>
  <c r="BY18" i="19" s="1" a="1"/>
  <c r="BY18" i="19" s="1"/>
  <c r="BX81" i="11"/>
  <c r="BX113" i="11"/>
  <c r="BX80" i="16"/>
  <c r="BX112" i="16"/>
  <c r="BX117" i="6"/>
  <c r="BX85" i="6"/>
  <c r="BX117" i="5"/>
  <c r="BX85" i="5"/>
  <c r="BX94" i="5"/>
  <c r="BX62" i="5"/>
  <c r="BW89" i="3"/>
  <c r="BW57" i="3"/>
  <c r="T22" i="3"/>
  <c r="BZ22" i="3" s="1" a="1"/>
  <c r="BZ22" i="3" s="1"/>
  <c r="BW115" i="4"/>
  <c r="BW83" i="4"/>
  <c r="T41" i="8"/>
  <c r="BZ41" i="8" s="1" a="1"/>
  <c r="BZ41" i="8" s="1"/>
  <c r="S36" i="11"/>
  <c r="BY36" i="11" s="1" a="1"/>
  <c r="BY36" i="11" s="1"/>
  <c r="S29" i="5"/>
  <c r="BY29" i="5" s="1" a="1"/>
  <c r="BY29" i="5" s="1"/>
  <c r="BX100" i="12"/>
  <c r="BX68" i="12"/>
  <c r="BW79" i="7"/>
  <c r="BW111" i="7"/>
  <c r="BW104" i="10"/>
  <c r="BW72" i="10"/>
  <c r="BX64" i="21"/>
  <c r="BX96" i="21"/>
  <c r="BX56" i="21"/>
  <c r="BX88" i="21"/>
  <c r="BX83" i="20"/>
  <c r="BX115" i="20"/>
  <c r="BX57" i="11"/>
  <c r="BX89" i="11"/>
  <c r="BW54" i="19"/>
  <c r="BW86" i="19"/>
  <c r="S32" i="20"/>
  <c r="BY32" i="20" s="1" a="1"/>
  <c r="BY32" i="20" s="1"/>
  <c r="S40" i="13"/>
  <c r="BY40" i="13" s="1" a="1"/>
  <c r="BY40" i="13" s="1"/>
  <c r="T20" i="7"/>
  <c r="BZ20" i="7" s="1" a="1"/>
  <c r="BZ20" i="7" s="1"/>
  <c r="S30" i="12"/>
  <c r="BY30" i="12" s="1" a="1"/>
  <c r="BY30" i="12" s="1"/>
  <c r="BW93" i="13"/>
  <c r="BW61" i="13"/>
  <c r="BW108" i="11"/>
  <c r="BW76" i="11"/>
  <c r="BX56" i="9"/>
  <c r="BX88" i="9"/>
  <c r="BX75" i="19"/>
  <c r="BX107" i="19"/>
  <c r="BX106" i="2"/>
  <c r="BX74" i="2"/>
  <c r="BX107" i="7"/>
  <c r="BX75" i="7"/>
  <c r="S46" i="17"/>
  <c r="BY46" i="17" s="1" a="1"/>
  <c r="BY46" i="17" s="1"/>
  <c r="T36" i="14"/>
  <c r="BZ36" i="14" s="1" a="1"/>
  <c r="BZ36" i="14" s="1"/>
  <c r="S38" i="14"/>
  <c r="BY38" i="14" s="1" a="1"/>
  <c r="BY38" i="14" s="1"/>
  <c r="T32" i="17"/>
  <c r="BZ32" i="17" s="1" a="1"/>
  <c r="BZ32" i="17" s="1"/>
  <c r="T40" i="1"/>
  <c r="BZ40" i="1" s="1" a="1"/>
  <c r="BZ40" i="1" s="1"/>
  <c r="T20" i="19"/>
  <c r="BZ20" i="19" s="1" a="1"/>
  <c r="BZ20" i="19" s="1"/>
  <c r="T35" i="19"/>
  <c r="BZ35" i="19" s="1" a="1"/>
  <c r="BZ35" i="19" s="1"/>
  <c r="BX92" i="13"/>
  <c r="BX60" i="13"/>
  <c r="BW95" i="4"/>
  <c r="BW63" i="4"/>
  <c r="BW91" i="3"/>
  <c r="BW59" i="3"/>
  <c r="T28" i="3"/>
  <c r="BZ28" i="3" s="1" a="1"/>
  <c r="BZ28" i="3" s="1"/>
  <c r="BW97" i="2"/>
  <c r="BW65" i="2"/>
  <c r="BX58" i="16"/>
  <c r="BX90" i="16"/>
  <c r="BW96" i="14"/>
  <c r="BW64" i="14"/>
  <c r="BW64" i="17"/>
  <c r="BW96" i="17"/>
  <c r="BW70" i="18"/>
  <c r="BW102" i="18"/>
  <c r="T37" i="19"/>
  <c r="BZ37" i="19" s="1" a="1"/>
  <c r="BZ37" i="19" s="1"/>
  <c r="S30" i="21"/>
  <c r="BY30" i="21" s="1" a="1"/>
  <c r="BY30" i="21" s="1"/>
  <c r="S41" i="14"/>
  <c r="BY41" i="14" s="1" a="1"/>
  <c r="BY41" i="14" s="1"/>
  <c r="BX87" i="2"/>
  <c r="BX55" i="2"/>
  <c r="BX92" i="12"/>
  <c r="BX60" i="12"/>
  <c r="BX82" i="4"/>
  <c r="BX114" i="4"/>
  <c r="BW115" i="11"/>
  <c r="BW83" i="11"/>
  <c r="T42" i="6"/>
  <c r="BZ42" i="6" s="1" a="1"/>
  <c r="BZ42" i="6" s="1"/>
  <c r="S19" i="21"/>
  <c r="BY19" i="21" s="1" a="1"/>
  <c r="BY19" i="21" s="1"/>
  <c r="S21" i="19"/>
  <c r="BY21" i="19" s="1" a="1"/>
  <c r="BY21" i="19" s="1"/>
  <c r="T17" i="5"/>
  <c r="BZ17" i="5" s="1" a="1"/>
  <c r="BZ17" i="5" s="1"/>
  <c r="T41" i="7"/>
  <c r="BZ41" i="7" s="1" a="1"/>
  <c r="BZ41" i="7" s="1"/>
  <c r="BX66" i="5"/>
  <c r="BX98" i="5"/>
  <c r="BX77" i="11"/>
  <c r="BX109" i="11"/>
  <c r="S40" i="15"/>
  <c r="BY40" i="15" s="1" a="1"/>
  <c r="BY40" i="15" s="1"/>
  <c r="T44" i="15"/>
  <c r="BZ44" i="15" s="1" a="1"/>
  <c r="BZ44" i="15" s="1"/>
  <c r="BW108" i="10"/>
  <c r="BW76" i="10"/>
  <c r="BX90" i="10"/>
  <c r="BX58" i="10"/>
  <c r="BX97" i="1"/>
  <c r="BX65" i="1"/>
  <c r="BW57" i="18"/>
  <c r="BW89" i="18"/>
  <c r="T34" i="6"/>
  <c r="BZ34" i="6" s="1" a="1"/>
  <c r="BZ34" i="6" s="1"/>
  <c r="BW111" i="14"/>
  <c r="BW79" i="14"/>
  <c r="BW83" i="16"/>
  <c r="BW115" i="16"/>
  <c r="BX70" i="3"/>
  <c r="BX102" i="3"/>
  <c r="T17" i="10"/>
  <c r="BZ17" i="10" s="1" a="1"/>
  <c r="BZ17" i="10" s="1"/>
  <c r="BX55" i="8"/>
  <c r="BX87" i="8"/>
  <c r="BW59" i="20"/>
  <c r="BW91" i="20"/>
  <c r="BX57" i="16"/>
  <c r="BX89" i="16"/>
  <c r="T17" i="15"/>
  <c r="BZ17" i="15" s="1" a="1"/>
  <c r="BZ17" i="15" s="1"/>
  <c r="T20" i="15"/>
  <c r="BZ20" i="15" s="1" a="1"/>
  <c r="BZ20" i="15" s="1"/>
  <c r="S23" i="3"/>
  <c r="BY23" i="3" s="1" a="1"/>
  <c r="BY23" i="3" s="1"/>
  <c r="S17" i="3"/>
  <c r="BY17" i="3" s="1" a="1"/>
  <c r="BY17" i="3" s="1"/>
  <c r="T44" i="10"/>
  <c r="BZ44" i="10" s="1" a="1"/>
  <c r="BZ44" i="10" s="1"/>
  <c r="T27" i="19"/>
  <c r="BZ27" i="19" s="1" a="1"/>
  <c r="BZ27" i="19" s="1"/>
  <c r="S34" i="9"/>
  <c r="BY34" i="9" s="1" a="1"/>
  <c r="BY34" i="9" s="1"/>
  <c r="BW103" i="6"/>
  <c r="BW71" i="6"/>
  <c r="T39" i="12"/>
  <c r="BZ39" i="12" s="1" a="1"/>
  <c r="BZ39" i="12" s="1"/>
  <c r="BW90" i="5"/>
  <c r="BW58" i="5"/>
  <c r="BW101" i="19"/>
  <c r="BW69" i="19"/>
  <c r="BW110" i="5"/>
  <c r="BW78" i="5"/>
  <c r="T22" i="10"/>
  <c r="BZ22" i="10" s="1" a="1"/>
  <c r="BZ22" i="10" s="1"/>
  <c r="S39" i="10"/>
  <c r="BY39" i="10" s="1" a="1"/>
  <c r="BY39" i="10" s="1"/>
  <c r="BX98" i="18"/>
  <c r="BX66" i="18"/>
  <c r="BW79" i="12"/>
  <c r="BW111" i="12"/>
  <c r="S23" i="17"/>
  <c r="BY23" i="17" s="1" a="1"/>
  <c r="BY23" i="17" s="1"/>
  <c r="S34" i="14"/>
  <c r="BY34" i="14" s="1" a="1"/>
  <c r="BY34" i="14" s="1"/>
  <c r="T21" i="7"/>
  <c r="BZ21" i="7" s="1" a="1"/>
  <c r="BZ21" i="7" s="1"/>
  <c r="T44" i="6"/>
  <c r="BZ44" i="6" s="1" a="1"/>
  <c r="BZ44" i="6" s="1"/>
  <c r="T34" i="18"/>
  <c r="BZ34" i="18" s="1" a="1"/>
  <c r="BZ34" i="18" s="1"/>
  <c r="S22" i="12"/>
  <c r="BY22" i="12" s="1" a="1"/>
  <c r="BY22" i="12" s="1"/>
  <c r="S29" i="19"/>
  <c r="BY29" i="19" s="1" a="1"/>
  <c r="BY29" i="19" s="1"/>
  <c r="BW120" i="21"/>
  <c r="BW123" i="21" s="1"/>
  <c r="BW116" i="21" s="1"/>
  <c r="BW84" i="21"/>
  <c r="BX79" i="9"/>
  <c r="BX111" i="9"/>
  <c r="T21" i="8"/>
  <c r="BZ21" i="8" s="1" a="1"/>
  <c r="BZ21" i="8" s="1"/>
  <c r="BX59" i="14"/>
  <c r="BX91" i="14"/>
  <c r="S18" i="5"/>
  <c r="BY18" i="5" s="1" a="1"/>
  <c r="BY18" i="5" s="1"/>
  <c r="T35" i="12"/>
  <c r="BZ35" i="12" s="1" a="1"/>
  <c r="BZ35" i="12" s="1"/>
  <c r="BX85" i="9"/>
  <c r="BX117" i="9"/>
  <c r="BX82" i="11"/>
  <c r="BX114" i="11"/>
  <c r="BX59" i="5"/>
  <c r="BX91" i="5"/>
  <c r="BV54" i="9"/>
  <c r="BV86" i="9"/>
  <c r="T31" i="20"/>
  <c r="BZ31" i="20" s="1" a="1"/>
  <c r="BZ31" i="20" s="1"/>
  <c r="T29" i="7"/>
  <c r="BZ29" i="7" s="1" a="1"/>
  <c r="BZ29" i="7" s="1"/>
  <c r="T45" i="9"/>
  <c r="BZ45" i="9" s="1" a="1"/>
  <c r="BZ45" i="9" s="1"/>
  <c r="T20" i="10"/>
  <c r="BZ20" i="10" s="1" a="1"/>
  <c r="BZ20" i="10" s="1"/>
  <c r="S19" i="12"/>
  <c r="BY19" i="12" s="1" a="1"/>
  <c r="BY19" i="12" s="1"/>
  <c r="S20" i="21"/>
  <c r="BY20" i="21" s="1" a="1"/>
  <c r="BY20" i="21" s="1"/>
  <c r="BW108" i="4"/>
  <c r="BW76" i="4"/>
  <c r="S26" i="10"/>
  <c r="BY26" i="10" s="1" a="1"/>
  <c r="BY26" i="10" s="1"/>
  <c r="T23" i="13"/>
  <c r="BZ23" i="13" s="1" a="1"/>
  <c r="BZ23" i="13" s="1"/>
  <c r="BX105" i="1"/>
  <c r="BX73" i="1"/>
  <c r="BX108" i="2"/>
  <c r="BX76" i="2"/>
  <c r="T20" i="17"/>
  <c r="BZ20" i="17" s="1" a="1"/>
  <c r="BZ20" i="17" s="1"/>
  <c r="BW86" i="2"/>
  <c r="BW54" i="2"/>
  <c r="BX83" i="19"/>
  <c r="BX115" i="19"/>
  <c r="BX99" i="15"/>
  <c r="BX67" i="15"/>
  <c r="BX108" i="1"/>
  <c r="BX76" i="1"/>
  <c r="BW80" i="3"/>
  <c r="BW112" i="3"/>
  <c r="BW100" i="4"/>
  <c r="BW68" i="4"/>
  <c r="BX74" i="16"/>
  <c r="BX106" i="16"/>
  <c r="BX96" i="18"/>
  <c r="BX64" i="18"/>
  <c r="BX78" i="7"/>
  <c r="BX110" i="7"/>
  <c r="T18" i="20"/>
  <c r="BZ18" i="20" s="1" a="1"/>
  <c r="BZ18" i="20" s="1"/>
  <c r="S46" i="13"/>
  <c r="BY46" i="13" s="1" a="1"/>
  <c r="BY46" i="13" s="1"/>
  <c r="BX109" i="1"/>
  <c r="BX77" i="1"/>
  <c r="BX68" i="9"/>
  <c r="BX100" i="9"/>
  <c r="BX66" i="20"/>
  <c r="BX98" i="20"/>
  <c r="S38" i="19"/>
  <c r="BY38" i="19" s="1" a="1"/>
  <c r="BY38" i="19" s="1"/>
  <c r="S21" i="14"/>
  <c r="BY21" i="14" s="1" a="1"/>
  <c r="BY21" i="14" s="1"/>
  <c r="S46" i="2"/>
  <c r="BY46" i="2" s="1" a="1"/>
  <c r="BY46" i="2" s="1"/>
  <c r="S41" i="2"/>
  <c r="BY41" i="2" s="1" a="1"/>
  <c r="BY41" i="2" s="1"/>
  <c r="S34" i="19"/>
  <c r="BY34" i="19" s="1" a="1"/>
  <c r="BY34" i="19" s="1"/>
  <c r="BW113" i="14"/>
  <c r="BW81" i="14"/>
  <c r="T36" i="6"/>
  <c r="BZ36" i="6" s="1" a="1"/>
  <c r="BZ36" i="6" s="1"/>
  <c r="T26" i="16"/>
  <c r="BZ26" i="16" s="1" a="1"/>
  <c r="BZ26" i="16" s="1"/>
  <c r="BX79" i="20"/>
  <c r="BX111" i="20"/>
  <c r="BX102" i="12"/>
  <c r="BX70" i="12"/>
  <c r="BW86" i="5"/>
  <c r="BW54" i="5"/>
  <c r="S38" i="9"/>
  <c r="BY38" i="9" s="1" a="1"/>
  <c r="BY38" i="9" s="1"/>
  <c r="T23" i="21"/>
  <c r="BZ23" i="21" s="1" a="1"/>
  <c r="BZ23" i="21" s="1"/>
  <c r="BW96" i="20"/>
  <c r="BW64" i="20"/>
  <c r="S33" i="17"/>
  <c r="BY33" i="17" s="1" a="1"/>
  <c r="BY33" i="17" s="1"/>
  <c r="BW88" i="6"/>
  <c r="BW56" i="6"/>
  <c r="T31" i="9"/>
  <c r="BZ31" i="9" s="1" a="1"/>
  <c r="BZ31" i="9" s="1"/>
  <c r="S46" i="8"/>
  <c r="BY46" i="8" s="1" a="1"/>
  <c r="BY46" i="8" s="1"/>
  <c r="S27" i="13"/>
  <c r="BY27" i="13" s="1" a="1"/>
  <c r="BY27" i="13" s="1"/>
  <c r="S39" i="4"/>
  <c r="BY39" i="4" s="1" a="1"/>
  <c r="BY39" i="4" s="1"/>
  <c r="T16" i="4"/>
  <c r="BZ16" i="4" s="1" a="1"/>
  <c r="BZ16" i="4" s="1"/>
  <c r="BX85" i="19"/>
  <c r="BX117" i="19"/>
  <c r="BW111" i="5"/>
  <c r="BW79" i="5"/>
  <c r="BX95" i="5"/>
  <c r="BX63" i="5"/>
  <c r="S34" i="13"/>
  <c r="BY34" i="13" s="1" a="1"/>
  <c r="BY34" i="13" s="1"/>
  <c r="BW71" i="15"/>
  <c r="BW103" i="15"/>
  <c r="BX102" i="2"/>
  <c r="BX70" i="2"/>
  <c r="BW120" i="10"/>
  <c r="BW123" i="10" s="1"/>
  <c r="BW116" i="10" s="1"/>
  <c r="BW84" i="10"/>
  <c r="BW76" i="17"/>
  <c r="BW108" i="17"/>
  <c r="BX79" i="21"/>
  <c r="BX111" i="21"/>
  <c r="BW86" i="13"/>
  <c r="BW54" i="13"/>
  <c r="T42" i="11"/>
  <c r="BZ42" i="11" s="1" a="1"/>
  <c r="BZ42" i="11" s="1"/>
  <c r="T41" i="16"/>
  <c r="BZ41" i="16" s="1" a="1"/>
  <c r="BZ41" i="16" s="1"/>
  <c r="T46" i="6"/>
  <c r="BZ46" i="6" s="1" a="1"/>
  <c r="BZ46" i="6" s="1"/>
  <c r="T46" i="5"/>
  <c r="BZ46" i="5" s="1" a="1"/>
  <c r="BZ46" i="5" s="1"/>
  <c r="T23" i="5"/>
  <c r="BZ23" i="5" s="1" a="1"/>
  <c r="BZ23" i="5" s="1"/>
  <c r="S18" i="3"/>
  <c r="BY18" i="3" s="1" a="1"/>
  <c r="BY18" i="3" s="1"/>
  <c r="BW82" i="8"/>
  <c r="BW114" i="8"/>
  <c r="S44" i="4"/>
  <c r="BY44" i="4" s="1" a="1"/>
  <c r="BY44" i="4" s="1"/>
  <c r="BW83" i="8"/>
  <c r="BW115" i="8"/>
  <c r="BW105" i="5"/>
  <c r="BW73" i="5"/>
  <c r="T29" i="12"/>
  <c r="BZ29" i="12" s="1" a="1"/>
  <c r="BZ29" i="12" s="1"/>
  <c r="S40" i="7"/>
  <c r="BY40" i="7" s="1" a="1"/>
  <c r="BY40" i="7" s="1"/>
  <c r="S33" i="10"/>
  <c r="BY33" i="10" s="1" a="1"/>
  <c r="BY33" i="10" s="1"/>
  <c r="T25" i="21"/>
  <c r="BZ25" i="21" s="1" a="1"/>
  <c r="BZ25" i="21" s="1"/>
  <c r="T17" i="21"/>
  <c r="BZ17" i="21" s="1" a="1"/>
  <c r="BZ17" i="21" s="1"/>
  <c r="T44" i="20"/>
  <c r="BZ44" i="20" s="1" a="1"/>
  <c r="BZ44" i="20" s="1"/>
  <c r="T18" i="11"/>
  <c r="BZ18" i="11" s="1" a="1"/>
  <c r="BZ18" i="11" s="1"/>
  <c r="BW109" i="2"/>
  <c r="BW77" i="2"/>
  <c r="BX102" i="13"/>
  <c r="BX70" i="13"/>
  <c r="BW79" i="17"/>
  <c r="BW111" i="17"/>
  <c r="BW94" i="11"/>
  <c r="BW62" i="11"/>
  <c r="S22" i="13"/>
  <c r="BY22" i="13" s="1" a="1"/>
  <c r="BY22" i="13" s="1"/>
  <c r="S37" i="11"/>
  <c r="BY37" i="11" s="1" a="1"/>
  <c r="BY37" i="11" s="1"/>
  <c r="T17" i="9"/>
  <c r="BZ17" i="9" s="1" a="1"/>
  <c r="BZ17" i="9" s="1"/>
  <c r="T36" i="19"/>
  <c r="BZ36" i="19" s="1" a="1"/>
  <c r="BZ36" i="19" s="1"/>
  <c r="T35" i="2"/>
  <c r="BZ35" i="2" s="1" a="1"/>
  <c r="BZ35" i="2" s="1"/>
  <c r="T36" i="7"/>
  <c r="BZ36" i="7" s="1" a="1"/>
  <c r="BZ36" i="7" s="1"/>
  <c r="T33" i="11"/>
  <c r="BZ33" i="11" s="1" a="1"/>
  <c r="BZ33" i="11" s="1"/>
  <c r="BW96" i="19"/>
  <c r="BW64" i="19"/>
  <c r="BW99" i="13"/>
  <c r="BW67" i="13"/>
  <c r="S24" i="4"/>
  <c r="BY24" i="4" s="1" a="1"/>
  <c r="BY24" i="4" s="1"/>
  <c r="S20" i="3"/>
  <c r="BY20" i="3" s="1" a="1"/>
  <c r="BY20" i="3" s="1"/>
  <c r="BV86" i="8"/>
  <c r="BV54" i="8"/>
  <c r="S26" i="2"/>
  <c r="BY26" i="2" s="1" a="1"/>
  <c r="BY26" i="2" s="1"/>
  <c r="BX102" i="4"/>
  <c r="BX70" i="4"/>
  <c r="T19" i="16"/>
  <c r="BZ19" i="16" s="1" a="1"/>
  <c r="BZ19" i="16" s="1"/>
  <c r="BW120" i="3"/>
  <c r="BW123" i="3" s="1"/>
  <c r="BW116" i="3" s="1"/>
  <c r="BW84" i="3"/>
  <c r="S25" i="14"/>
  <c r="BY25" i="14" s="1" a="1"/>
  <c r="BY25" i="14" s="1"/>
  <c r="S25" i="17"/>
  <c r="BY25" i="17" s="1" a="1"/>
  <c r="BY25" i="17" s="1"/>
  <c r="S31" i="18"/>
  <c r="BY31" i="18" s="1" a="1"/>
  <c r="BY31" i="18" s="1"/>
  <c r="BX102" i="7"/>
  <c r="BX70" i="7"/>
  <c r="BW70" i="17"/>
  <c r="BW102" i="17"/>
  <c r="BW92" i="3"/>
  <c r="BW60" i="3"/>
  <c r="BX77" i="5"/>
  <c r="BX109" i="5"/>
  <c r="BX67" i="19"/>
  <c r="BX99" i="19"/>
  <c r="T16" i="2"/>
  <c r="BZ16" i="2" s="1" a="1"/>
  <c r="BZ16" i="2" s="1"/>
  <c r="T21" i="12"/>
  <c r="BZ21" i="12" s="1" a="1"/>
  <c r="BZ21" i="12" s="1"/>
  <c r="T43" i="4"/>
  <c r="BZ43" i="4" s="1" a="1"/>
  <c r="BZ43" i="4" s="1"/>
  <c r="S44" i="11"/>
  <c r="BY44" i="11" s="1" a="1"/>
  <c r="BY44" i="11" s="1"/>
  <c r="BX83" i="14"/>
  <c r="BX115" i="14"/>
  <c r="BW105" i="2"/>
  <c r="BW73" i="2"/>
  <c r="BW92" i="11"/>
  <c r="BW60" i="11"/>
  <c r="BW103" i="9"/>
  <c r="BW71" i="9"/>
  <c r="BW61" i="18"/>
  <c r="BW93" i="18"/>
  <c r="BX56" i="8"/>
  <c r="BX88" i="8"/>
  <c r="T27" i="5"/>
  <c r="BZ27" i="5" s="1" a="1"/>
  <c r="BZ27" i="5" s="1"/>
  <c r="T38" i="11"/>
  <c r="BZ38" i="11" s="1" a="1"/>
  <c r="BZ38" i="11" s="1"/>
  <c r="BX72" i="6"/>
  <c r="BX104" i="6"/>
  <c r="BX82" i="17"/>
  <c r="BX114" i="17"/>
  <c r="S37" i="10"/>
  <c r="BY37" i="10" s="1" a="1"/>
  <c r="BY37" i="10" s="1"/>
  <c r="T19" i="10"/>
  <c r="BZ19" i="10" s="1" a="1"/>
  <c r="BZ19" i="10" s="1"/>
  <c r="T26" i="1"/>
  <c r="BZ26" i="1" s="1" a="1"/>
  <c r="BZ26" i="1" s="1"/>
  <c r="S18" i="18"/>
  <c r="BY18" i="18" s="1" a="1"/>
  <c r="BY18" i="18" s="1"/>
  <c r="BX85" i="4"/>
  <c r="BX117" i="4"/>
  <c r="BW90" i="4"/>
  <c r="BW58" i="4"/>
  <c r="S40" i="14"/>
  <c r="BY40" i="14" s="1" a="1"/>
  <c r="BY40" i="14" s="1"/>
  <c r="S44" i="16"/>
  <c r="BY44" i="16" s="1" a="1"/>
  <c r="BY44" i="16" s="1"/>
  <c r="BW120" i="6"/>
  <c r="BW123" i="6" s="1"/>
  <c r="BW116" i="6" s="1"/>
  <c r="BW84" i="6"/>
  <c r="T31" i="3"/>
  <c r="BZ31" i="3" s="1" a="1"/>
  <c r="BZ31" i="3" s="1"/>
  <c r="T16" i="8"/>
  <c r="BZ16" i="8" s="1" a="1"/>
  <c r="BZ16" i="8" s="1"/>
  <c r="S20" i="20"/>
  <c r="BY20" i="20" s="1" a="1"/>
  <c r="BY20" i="20" s="1"/>
  <c r="T18" i="16"/>
  <c r="BZ18" i="16" s="1" a="1"/>
  <c r="BZ18" i="16" s="1"/>
  <c r="BX59" i="9"/>
  <c r="BX91" i="9"/>
  <c r="BX85" i="21"/>
  <c r="BX117" i="21"/>
  <c r="BX67" i="5"/>
  <c r="BX99" i="5"/>
  <c r="BX107" i="10"/>
  <c r="BX75" i="10"/>
  <c r="BX66" i="9"/>
  <c r="BX98" i="9"/>
  <c r="BX56" i="14"/>
  <c r="BX88" i="14"/>
  <c r="S32" i="6"/>
  <c r="BY32" i="6" s="1" a="1"/>
  <c r="BY32" i="6" s="1"/>
  <c r="BX97" i="12"/>
  <c r="BX65" i="12"/>
  <c r="BX79" i="8"/>
  <c r="BX111" i="8"/>
  <c r="S19" i="5"/>
  <c r="BY19" i="5" s="1" a="1"/>
  <c r="BY19" i="5" s="1"/>
  <c r="S30" i="19"/>
  <c r="BY30" i="19" s="1" a="1"/>
  <c r="BY30" i="19" s="1"/>
  <c r="S39" i="5"/>
  <c r="BY39" i="5" s="1" a="1"/>
  <c r="BY39" i="5" s="1"/>
  <c r="BX72" i="21"/>
  <c r="BX104" i="21"/>
  <c r="T27" i="18"/>
  <c r="BZ27" i="18" s="1" a="1"/>
  <c r="BZ27" i="18" s="1"/>
  <c r="S40" i="12"/>
  <c r="BY40" i="12" s="1" a="1"/>
  <c r="BY40" i="12" s="1"/>
  <c r="BX75" i="9"/>
  <c r="BX107" i="9"/>
  <c r="BX94" i="12"/>
  <c r="BX62" i="12"/>
  <c r="BX110" i="2"/>
  <c r="BX78" i="2"/>
  <c r="BX83" i="5"/>
  <c r="BX115" i="5"/>
  <c r="BX110" i="1"/>
  <c r="BX78" i="1"/>
  <c r="BX101" i="18"/>
  <c r="BX69" i="18"/>
  <c r="BX75" i="16"/>
  <c r="BX107" i="16"/>
  <c r="S45" i="21"/>
  <c r="BY45" i="21" s="1" a="1"/>
  <c r="BY45" i="21" s="1"/>
  <c r="T40" i="9"/>
  <c r="BZ40" i="9" s="1" a="1"/>
  <c r="BZ40" i="9" s="1"/>
  <c r="BX107" i="13"/>
  <c r="BX75" i="13"/>
  <c r="R15" i="16"/>
  <c r="BX15" i="16" s="1" a="1"/>
  <c r="BX15" i="16" s="1"/>
  <c r="BX10" i="16" s="1"/>
  <c r="BX30" i="16" s="1"/>
  <c r="BX69" i="16" s="1"/>
  <c r="Q47" i="16"/>
  <c r="T20" i="14"/>
  <c r="BZ20" i="14" s="1" a="1"/>
  <c r="BZ20" i="14" s="1"/>
  <c r="BW114" i="13"/>
  <c r="BW82" i="13"/>
  <c r="BX58" i="11"/>
  <c r="BX90" i="11"/>
  <c r="T43" i="11"/>
  <c r="BZ43" i="11" s="1" a="1"/>
  <c r="BZ43" i="11" s="1"/>
  <c r="T20" i="5"/>
  <c r="BZ20" i="5" s="1" a="1"/>
  <c r="BZ20" i="5" s="1"/>
  <c r="BX80" i="9"/>
  <c r="BX112" i="9"/>
  <c r="BX63" i="14"/>
  <c r="BX95" i="14"/>
  <c r="BW96" i="6"/>
  <c r="BW64" i="6"/>
  <c r="S37" i="4"/>
  <c r="BY37" i="4" s="1" a="1"/>
  <c r="BY37" i="4" s="1"/>
  <c r="BX103" i="13"/>
  <c r="BX71" i="13"/>
  <c r="BW111" i="11"/>
  <c r="BW79" i="11"/>
  <c r="T34" i="1"/>
  <c r="BZ34" i="1" s="1" a="1"/>
  <c r="BZ34" i="1" s="1"/>
  <c r="T37" i="2"/>
  <c r="BZ37" i="2" s="1" a="1"/>
  <c r="BZ37" i="2" s="1"/>
  <c r="BX61" i="17"/>
  <c r="BX93" i="17"/>
  <c r="BX56" i="17"/>
  <c r="BX88" i="17"/>
  <c r="S15" i="2"/>
  <c r="BY15" i="2" s="1" a="1"/>
  <c r="BY15" i="2" s="1"/>
  <c r="R47" i="2"/>
  <c r="BW101" i="14"/>
  <c r="BW69" i="14"/>
  <c r="T44" i="19"/>
  <c r="BZ44" i="19" s="1" a="1"/>
  <c r="BZ44" i="19" s="1"/>
  <c r="T28" i="15"/>
  <c r="BZ28" i="15" s="1" a="1"/>
  <c r="BZ28" i="15" s="1"/>
  <c r="T37" i="1"/>
  <c r="BZ37" i="1" s="1" a="1"/>
  <c r="BZ37" i="1" s="1"/>
  <c r="S41" i="3"/>
  <c r="BY41" i="3" s="1" a="1"/>
  <c r="BY41" i="3" s="1"/>
  <c r="S29" i="4"/>
  <c r="BY29" i="4" s="1" a="1"/>
  <c r="BY29" i="4" s="1"/>
  <c r="T35" i="16"/>
  <c r="BZ35" i="16" s="1" a="1"/>
  <c r="BZ35" i="16" s="1"/>
  <c r="T25" i="18"/>
  <c r="BZ25" i="18" s="1" a="1"/>
  <c r="BZ25" i="18" s="1"/>
  <c r="T39" i="7"/>
  <c r="BZ39" i="7" s="1" a="1"/>
  <c r="BZ39" i="7" s="1"/>
  <c r="BW117" i="14"/>
  <c r="BW85" i="14"/>
  <c r="BX115" i="17"/>
  <c r="BX83" i="17"/>
  <c r="BW89" i="2"/>
  <c r="BW57" i="2"/>
  <c r="T38" i="1"/>
  <c r="BZ38" i="1" s="1" a="1"/>
  <c r="BZ38" i="1" s="1"/>
  <c r="T29" i="9"/>
  <c r="BZ29" i="9" s="1" a="1"/>
  <c r="BZ29" i="9" s="1"/>
  <c r="T27" i="20"/>
  <c r="BZ27" i="20" s="1" a="1"/>
  <c r="BZ27" i="20" s="1"/>
  <c r="BX92" i="18"/>
  <c r="BX60" i="18"/>
  <c r="BX71" i="18"/>
  <c r="BX103" i="18"/>
  <c r="BW104" i="4"/>
  <c r="BW72" i="4"/>
  <c r="BX87" i="3"/>
  <c r="BX55" i="3"/>
  <c r="BX58" i="8"/>
  <c r="BX90" i="8"/>
  <c r="BX112" i="12"/>
  <c r="BX80" i="12"/>
  <c r="S42" i="14"/>
  <c r="BY42" i="14" s="1" a="1"/>
  <c r="BY42" i="14" s="1"/>
  <c r="BX113" i="18"/>
  <c r="BX81" i="18"/>
  <c r="BX81" i="8"/>
  <c r="BX113" i="8"/>
  <c r="BX66" i="14"/>
  <c r="BX98" i="14"/>
  <c r="T40" i="20"/>
  <c r="BZ40" i="20" s="1" a="1"/>
  <c r="BZ40" i="20" s="1"/>
  <c r="T31" i="12"/>
  <c r="BZ31" i="12" s="1" a="1"/>
  <c r="BZ31" i="12" s="1"/>
  <c r="BX55" i="19"/>
  <c r="BX87" i="19"/>
  <c r="BW115" i="9"/>
  <c r="BW83" i="9"/>
  <c r="BX104" i="1"/>
  <c r="BX72" i="1"/>
  <c r="S25" i="20"/>
  <c r="BY25" i="20" s="1" a="1"/>
  <c r="BY25" i="20" s="1"/>
  <c r="BX61" i="19"/>
  <c r="BX93" i="19"/>
  <c r="S17" i="6"/>
  <c r="BY17" i="6" s="1" a="1"/>
  <c r="BY17" i="6" s="1"/>
  <c r="T40" i="3"/>
  <c r="BZ40" i="3" s="1" a="1"/>
  <c r="BZ40" i="3" s="1"/>
  <c r="T46" i="19"/>
  <c r="BZ46" i="19" s="1" a="1"/>
  <c r="BZ46" i="19" s="1"/>
  <c r="S40" i="5"/>
  <c r="BY40" i="5" s="1" a="1"/>
  <c r="BY40" i="5" s="1"/>
  <c r="T24" i="5"/>
  <c r="BZ24" i="5" s="1" a="1"/>
  <c r="BZ24" i="5" s="1"/>
  <c r="BX80" i="19"/>
  <c r="BX112" i="19"/>
  <c r="BX109" i="10"/>
  <c r="BX77" i="10"/>
  <c r="S32" i="15"/>
  <c r="BY32" i="15" s="1" a="1"/>
  <c r="BY32" i="15" s="1"/>
  <c r="T31" i="2"/>
  <c r="BZ31" i="2" s="1" a="1"/>
  <c r="BZ31" i="2" s="1"/>
  <c r="S45" i="10"/>
  <c r="BY45" i="10" s="1" a="1"/>
  <c r="BY45" i="10" s="1"/>
  <c r="S37" i="17"/>
  <c r="BY37" i="17" s="1" a="1"/>
  <c r="BY37" i="17" s="1"/>
  <c r="T40" i="21"/>
  <c r="BZ40" i="21" s="1" a="1"/>
  <c r="BZ40" i="21" s="1"/>
  <c r="BX88" i="18"/>
  <c r="BX56" i="18"/>
  <c r="BX78" i="3"/>
  <c r="BX110" i="3"/>
  <c r="BX74" i="3"/>
  <c r="BX106" i="3"/>
  <c r="BW100" i="14"/>
  <c r="BW68" i="14"/>
  <c r="BX117" i="7"/>
  <c r="BX85" i="7"/>
  <c r="BX64" i="4"/>
  <c r="BX96" i="4"/>
  <c r="S43" i="8"/>
  <c r="BY43" i="8" s="1" a="1"/>
  <c r="BY43" i="8" s="1"/>
  <c r="S44" i="8"/>
  <c r="BY44" i="8" s="1" a="1"/>
  <c r="BY44" i="8" s="1"/>
  <c r="S34" i="5"/>
  <c r="BY34" i="5" s="1" a="1"/>
  <c r="BY34" i="5" s="1"/>
  <c r="BX99" i="12"/>
  <c r="BX67" i="12"/>
  <c r="BX66" i="16"/>
  <c r="BX98" i="16"/>
  <c r="BW112" i="10"/>
  <c r="BW80" i="10"/>
  <c r="BX61" i="20"/>
  <c r="BX93" i="20"/>
  <c r="BW62" i="18"/>
  <c r="BW94" i="18"/>
  <c r="BW105" i="4"/>
  <c r="BW73" i="4"/>
  <c r="BX73" i="20"/>
  <c r="BX105" i="20"/>
  <c r="BX55" i="9"/>
  <c r="BX87" i="9"/>
  <c r="BX96" i="12"/>
  <c r="BX64" i="12"/>
  <c r="BX99" i="1"/>
  <c r="BX67" i="1"/>
  <c r="S15" i="19"/>
  <c r="BY15" i="19" s="1" a="1"/>
  <c r="BY15" i="19" s="1"/>
  <c r="R47" i="19"/>
  <c r="S38" i="2"/>
  <c r="BY38" i="2" s="1" a="1"/>
  <c r="BY38" i="2" s="1"/>
  <c r="T31" i="13"/>
  <c r="BZ31" i="13" s="1" a="1"/>
  <c r="BZ31" i="13" s="1"/>
  <c r="S40" i="17"/>
  <c r="BY40" i="17" s="1" a="1"/>
  <c r="BY40" i="17" s="1"/>
  <c r="S23" i="11"/>
  <c r="BY23" i="11" s="1" a="1"/>
  <c r="BY23" i="11" s="1"/>
  <c r="BW95" i="21"/>
  <c r="BW63" i="21"/>
  <c r="BX109" i="12"/>
  <c r="BX77" i="12"/>
  <c r="BW106" i="11"/>
  <c r="BW74" i="11"/>
  <c r="BW54" i="17"/>
  <c r="BW86" i="17"/>
  <c r="BX72" i="11"/>
  <c r="BX104" i="11"/>
  <c r="S25" i="19"/>
  <c r="BY25" i="19" s="1" a="1"/>
  <c r="BY25" i="19" s="1"/>
  <c r="S28" i="13"/>
  <c r="BY28" i="13" s="1" a="1"/>
  <c r="BY28" i="13" s="1"/>
  <c r="BX84" i="16"/>
  <c r="BX120" i="16"/>
  <c r="BX123" i="16" s="1"/>
  <c r="BX116" i="16" s="1"/>
  <c r="BX79" i="16"/>
  <c r="BX111" i="16"/>
  <c r="BW68" i="20"/>
  <c r="BW100" i="20"/>
  <c r="T31" i="4"/>
  <c r="BZ31" i="4" s="1" a="1"/>
  <c r="BZ31" i="4" s="1"/>
  <c r="BX117" i="10"/>
  <c r="BX85" i="10"/>
  <c r="S45" i="3"/>
  <c r="BY45" i="3" s="1" a="1"/>
  <c r="BY45" i="3" s="1"/>
  <c r="BX72" i="5"/>
  <c r="BX104" i="5"/>
  <c r="BV86" i="12"/>
  <c r="BV54" i="12"/>
  <c r="T31" i="7"/>
  <c r="BZ31" i="7" s="1" a="1"/>
  <c r="BZ31" i="7" s="1"/>
  <c r="S31" i="17"/>
  <c r="BY31" i="17" s="1" a="1"/>
  <c r="BY31" i="17" s="1"/>
  <c r="S21" i="3"/>
  <c r="BY21" i="3" s="1" a="1"/>
  <c r="BY21" i="3" s="1"/>
  <c r="T38" i="5"/>
  <c r="BZ38" i="5" s="1" a="1"/>
  <c r="BZ38" i="5" s="1"/>
  <c r="T28" i="19"/>
  <c r="BZ28" i="19" s="1" a="1"/>
  <c r="BZ28" i="19" s="1"/>
  <c r="BX63" i="16"/>
  <c r="BX95" i="16"/>
  <c r="BX78" i="16"/>
  <c r="BX110" i="16"/>
  <c r="BX100" i="15"/>
  <c r="BX68" i="15"/>
  <c r="BX108" i="12"/>
  <c r="BX76" i="12"/>
  <c r="BX67" i="16"/>
  <c r="BX99" i="16"/>
  <c r="BW82" i="15"/>
  <c r="BW114" i="15"/>
  <c r="T44" i="14"/>
  <c r="BZ44" i="14" s="1" a="1"/>
  <c r="BZ44" i="14" s="1"/>
  <c r="S34" i="2"/>
  <c r="BY34" i="2" s="1" a="1"/>
  <c r="BY34" i="2" s="1"/>
  <c r="S21" i="11"/>
  <c r="BY21" i="11" s="1" a="1"/>
  <c r="BY21" i="11" s="1"/>
  <c r="S32" i="9"/>
  <c r="BY32" i="9" s="1" a="1"/>
  <c r="BY32" i="9" s="1"/>
  <c r="S22" i="18"/>
  <c r="BY22" i="18" s="1" a="1"/>
  <c r="BY22" i="18" s="1"/>
  <c r="T17" i="8"/>
  <c r="BZ17" i="8" s="1" a="1"/>
  <c r="BZ17" i="8" s="1"/>
  <c r="BX107" i="12"/>
  <c r="BX75" i="12"/>
  <c r="T33" i="6"/>
  <c r="BZ33" i="6" s="1" a="1"/>
  <c r="BZ33" i="6" s="1"/>
  <c r="T43" i="17"/>
  <c r="BZ43" i="17" s="1" a="1"/>
  <c r="BZ43" i="17" s="1"/>
  <c r="BW63" i="15"/>
  <c r="BW95" i="15"/>
  <c r="BW120" i="14"/>
  <c r="BW123" i="14" s="1"/>
  <c r="BW116" i="14" s="1"/>
  <c r="BW84" i="14"/>
  <c r="BX91" i="2"/>
  <c r="BX59" i="2"/>
  <c r="BX112" i="17"/>
  <c r="BX80" i="17"/>
  <c r="T46" i="4"/>
  <c r="BZ46" i="4" s="1" a="1"/>
  <c r="BZ46" i="4" s="1"/>
  <c r="S19" i="4"/>
  <c r="BY19" i="4" s="1" a="1"/>
  <c r="BY19" i="4" s="1"/>
  <c r="BW54" i="15"/>
  <c r="BW86" i="15"/>
  <c r="BX65" i="14"/>
  <c r="BX97" i="14"/>
  <c r="S45" i="6"/>
  <c r="BY45" i="6" s="1" a="1"/>
  <c r="BY45" i="6" s="1"/>
  <c r="BX64" i="8"/>
  <c r="BX96" i="8"/>
  <c r="BX65" i="11"/>
  <c r="BX97" i="11"/>
  <c r="BX103" i="10"/>
  <c r="BX71" i="10"/>
  <c r="BX56" i="16"/>
  <c r="BX88" i="16"/>
  <c r="BW100" i="13"/>
  <c r="BW68" i="13"/>
  <c r="T20" i="9"/>
  <c r="BZ20" i="9" s="1" a="1"/>
  <c r="BZ20" i="9" s="1"/>
  <c r="T46" i="21"/>
  <c r="BZ46" i="21" s="1" a="1"/>
  <c r="BZ46" i="21" s="1"/>
  <c r="T28" i="5"/>
  <c r="BZ28" i="5" s="1" a="1"/>
  <c r="BZ28" i="5" s="1"/>
  <c r="T36" i="10"/>
  <c r="BZ36" i="10" s="1" a="1"/>
  <c r="BZ36" i="10" s="1"/>
  <c r="T27" i="9"/>
  <c r="BZ27" i="9" s="1" a="1"/>
  <c r="BZ27" i="9" s="1"/>
  <c r="T17" i="14"/>
  <c r="BZ17" i="14" s="1" a="1"/>
  <c r="BZ17" i="14" s="1"/>
  <c r="BX82" i="16"/>
  <c r="BX114" i="16"/>
  <c r="T26" i="12"/>
  <c r="BZ26" i="12" s="1" a="1"/>
  <c r="BZ26" i="12" s="1"/>
  <c r="T40" i="8"/>
  <c r="BZ40" i="8" s="1" a="1"/>
  <c r="BZ40" i="8" s="1"/>
  <c r="T33" i="21"/>
  <c r="BZ33" i="21" s="1" a="1"/>
  <c r="BZ33" i="21" s="1"/>
  <c r="BX61" i="11"/>
  <c r="BX93" i="11"/>
  <c r="BW88" i="2"/>
  <c r="BW56" i="2"/>
  <c r="BW55" i="7"/>
  <c r="BW87" i="7"/>
  <c r="T36" i="9"/>
  <c r="BZ36" i="9" s="1" a="1"/>
  <c r="BZ36" i="9" s="1"/>
  <c r="T23" i="12"/>
  <c r="BZ23" i="12" s="1" a="1"/>
  <c r="BZ23" i="12" s="1"/>
  <c r="T39" i="2"/>
  <c r="BZ39" i="2" s="1" a="1"/>
  <c r="BZ39" i="2" s="1"/>
  <c r="T44" i="5"/>
  <c r="BZ44" i="5" s="1" a="1"/>
  <c r="BZ44" i="5" s="1"/>
  <c r="T39" i="1"/>
  <c r="BZ39" i="1" s="1" a="1"/>
  <c r="BZ39" i="1" s="1"/>
  <c r="T30" i="18"/>
  <c r="BZ30" i="18" s="1" a="1"/>
  <c r="BZ30" i="18" s="1"/>
  <c r="T36" i="16"/>
  <c r="BZ36" i="16" s="1" a="1"/>
  <c r="BZ36" i="16" s="1"/>
  <c r="BX56" i="19"/>
  <c r="BX88" i="19"/>
  <c r="BX108" i="3"/>
  <c r="BX76" i="3"/>
  <c r="BW92" i="5"/>
  <c r="BW60" i="5"/>
  <c r="T36" i="13"/>
  <c r="BZ36" i="13" s="1" a="1"/>
  <c r="BZ36" i="13" s="1"/>
  <c r="S43" i="13"/>
  <c r="BY43" i="13" s="1" a="1"/>
  <c r="BY43" i="13" s="1"/>
  <c r="T19" i="11"/>
  <c r="BZ19" i="11" s="1" a="1"/>
  <c r="BZ19" i="11" s="1"/>
  <c r="BW65" i="18"/>
  <c r="BW97" i="18"/>
  <c r="BX57" i="14"/>
  <c r="BX89" i="14"/>
  <c r="BX58" i="20"/>
  <c r="BX90" i="20"/>
  <c r="BX67" i="7"/>
  <c r="BX99" i="7"/>
  <c r="R15" i="9"/>
  <c r="BX15" i="9" s="1" a="1"/>
  <c r="BX15" i="9" s="1"/>
  <c r="Q47" i="9"/>
  <c r="T41" i="9"/>
  <c r="BZ41" i="9" s="1" a="1"/>
  <c r="BZ41" i="9" s="1"/>
  <c r="T24" i="14"/>
  <c r="BZ24" i="14" s="1" a="1"/>
  <c r="BZ24" i="14" s="1"/>
  <c r="BX87" i="17"/>
  <c r="BX55" i="17"/>
  <c r="S25" i="6"/>
  <c r="BY25" i="6" s="1" a="1"/>
  <c r="BY25" i="6" s="1"/>
  <c r="T32" i="13"/>
  <c r="BZ32" i="13" s="1" a="1"/>
  <c r="BZ32" i="13" s="1"/>
  <c r="S40" i="11"/>
  <c r="BY40" i="11" s="1" a="1"/>
  <c r="BY40" i="11" s="1"/>
  <c r="BW89" i="21"/>
  <c r="BW57" i="21"/>
  <c r="BX81" i="21"/>
  <c r="BX113" i="21"/>
  <c r="T22" i="17"/>
  <c r="BZ22" i="17" s="1" a="1"/>
  <c r="BZ22" i="17" s="1"/>
  <c r="T17" i="17"/>
  <c r="BZ17" i="17" s="1" a="1"/>
  <c r="BZ17" i="17" s="1"/>
  <c r="S30" i="14"/>
  <c r="BY30" i="14" s="1" a="1"/>
  <c r="BY30" i="14" s="1"/>
  <c r="BX112" i="18"/>
  <c r="BX80" i="18"/>
  <c r="BX100" i="2"/>
  <c r="BX68" i="2"/>
  <c r="BX109" i="7"/>
  <c r="BX77" i="7"/>
  <c r="BW99" i="2"/>
  <c r="BW67" i="2"/>
  <c r="BX89" i="10"/>
  <c r="BX57" i="10"/>
  <c r="BX109" i="15"/>
  <c r="BX77" i="15"/>
  <c r="BX89" i="17"/>
  <c r="BX57" i="17"/>
  <c r="BW66" i="12"/>
  <c r="BW98" i="12"/>
  <c r="S46" i="14"/>
  <c r="BY46" i="14" s="1" a="1"/>
  <c r="BY46" i="14" s="1"/>
  <c r="T44" i="17"/>
  <c r="BZ44" i="17" s="1" a="1"/>
  <c r="BZ44" i="17" s="1"/>
  <c r="S18" i="2"/>
  <c r="BY18" i="2" s="1" a="1"/>
  <c r="BY18" i="2" s="1"/>
  <c r="BX82" i="5"/>
  <c r="BX114" i="5"/>
  <c r="BX70" i="6"/>
  <c r="BX102" i="6"/>
  <c r="BX78" i="8"/>
  <c r="BX110" i="8"/>
  <c r="T21" i="18"/>
  <c r="BZ21" i="18" s="1" a="1"/>
  <c r="BZ21" i="18" s="1"/>
  <c r="T32" i="18"/>
  <c r="BZ32" i="18" s="1" a="1"/>
  <c r="BZ32" i="18" s="1"/>
  <c r="S33" i="4"/>
  <c r="BY33" i="4" s="1" a="1"/>
  <c r="BY33" i="4" s="1"/>
  <c r="T16" i="3"/>
  <c r="BZ16" i="3" s="1" a="1"/>
  <c r="BZ16" i="3" s="1"/>
  <c r="T19" i="8"/>
  <c r="BZ19" i="8" s="1" a="1"/>
  <c r="BZ19" i="8" s="1"/>
  <c r="T41" i="12"/>
  <c r="BZ41" i="12" s="1" a="1"/>
  <c r="BZ41" i="12" s="1"/>
  <c r="BW114" i="21"/>
  <c r="BW82" i="21"/>
  <c r="BX107" i="17"/>
  <c r="BX75" i="17"/>
  <c r="T42" i="18"/>
  <c r="BZ42" i="18" s="1" a="1"/>
  <c r="BZ42" i="18" s="1"/>
  <c r="T42" i="8"/>
  <c r="BZ42" i="8" s="1" a="1"/>
  <c r="BZ42" i="8" s="1"/>
  <c r="T27" i="14"/>
  <c r="BZ27" i="14" s="1" a="1"/>
  <c r="BZ27" i="14" s="1"/>
  <c r="BX59" i="8"/>
  <c r="BX91" i="8"/>
  <c r="BW113" i="20"/>
  <c r="BW81" i="20"/>
  <c r="BW97" i="9"/>
  <c r="BW65" i="9"/>
  <c r="S15" i="5"/>
  <c r="BY15" i="5" s="1" a="1"/>
  <c r="BY15" i="5" s="1"/>
  <c r="R47" i="5"/>
  <c r="T16" i="19"/>
  <c r="BZ16" i="19" s="1" a="1"/>
  <c r="BZ16" i="19" s="1"/>
  <c r="S44" i="9"/>
  <c r="BY44" i="9" s="1" a="1"/>
  <c r="BY44" i="9" s="1"/>
  <c r="T33" i="1"/>
  <c r="BZ33" i="1" s="1" a="1"/>
  <c r="BZ33" i="1" s="1"/>
  <c r="BW106" i="21"/>
  <c r="BW74" i="21"/>
  <c r="BX65" i="20"/>
  <c r="BX97" i="20"/>
  <c r="BX96" i="10"/>
  <c r="BX64" i="10"/>
  <c r="BW57" i="12"/>
  <c r="BW89" i="12"/>
  <c r="BX78" i="11"/>
  <c r="BX110" i="11"/>
  <c r="T22" i="19"/>
  <c r="BZ22" i="19" s="1" a="1"/>
  <c r="BZ22" i="19" s="1"/>
  <c r="BW54" i="7"/>
  <c r="BW86" i="7"/>
  <c r="BX82" i="9"/>
  <c r="BX114" i="9"/>
  <c r="BX79" i="3"/>
  <c r="BX111" i="3"/>
  <c r="BW91" i="16"/>
  <c r="BW59" i="16"/>
  <c r="BW106" i="13"/>
  <c r="BW74" i="13"/>
  <c r="BX95" i="3"/>
  <c r="BX63" i="3"/>
  <c r="BX114" i="2"/>
  <c r="BX82" i="2"/>
  <c r="T41" i="19"/>
  <c r="BZ41" i="19" s="1" a="1"/>
  <c r="BZ41" i="19" s="1"/>
  <c r="T38" i="10"/>
  <c r="BZ38" i="10" s="1" a="1"/>
  <c r="BZ38" i="10" s="1"/>
  <c r="BX55" i="20"/>
  <c r="BX87" i="20"/>
  <c r="BX71" i="3"/>
  <c r="BX103" i="3"/>
  <c r="BX69" i="17"/>
  <c r="BX101" i="17"/>
  <c r="BX114" i="10"/>
  <c r="BX82" i="10"/>
  <c r="BW111" i="10"/>
  <c r="BW79" i="10"/>
  <c r="S15" i="13"/>
  <c r="BY15" i="13" s="1" a="1"/>
  <c r="BY15" i="13" s="1"/>
  <c r="R47" i="13"/>
  <c r="T17" i="18"/>
  <c r="BZ17" i="18" s="1" a="1"/>
  <c r="BZ17" i="18" s="1"/>
  <c r="T39" i="3"/>
  <c r="BZ39" i="3" s="1" a="1"/>
  <c r="BZ39" i="3" s="1"/>
  <c r="T35" i="3"/>
  <c r="BZ35" i="3" s="1" a="1"/>
  <c r="BZ35" i="3" s="1"/>
  <c r="S29" i="14"/>
  <c r="BY29" i="14" s="1" a="1"/>
  <c r="BY29" i="14" s="1"/>
  <c r="T46" i="7"/>
  <c r="BZ46" i="7" s="1" a="1"/>
  <c r="BZ46" i="7" s="1"/>
  <c r="T25" i="4"/>
  <c r="BZ25" i="4" s="1" a="1"/>
  <c r="BZ25" i="4" s="1"/>
  <c r="BX72" i="9"/>
  <c r="BX104" i="9"/>
  <c r="BX120" i="15"/>
  <c r="BX123" i="15" s="1"/>
  <c r="BX116" i="15" s="1"/>
  <c r="BX84" i="15"/>
  <c r="BW120" i="11"/>
  <c r="BW123" i="11" s="1"/>
  <c r="BW116" i="11" s="1"/>
  <c r="BW84" i="11"/>
  <c r="BX56" i="11"/>
  <c r="BX88" i="11"/>
  <c r="T28" i="12"/>
  <c r="BZ28" i="12" s="1" a="1"/>
  <c r="BZ28" i="12" s="1"/>
  <c r="T27" i="16"/>
  <c r="BZ27" i="16" s="1" a="1"/>
  <c r="BZ27" i="16" s="1"/>
  <c r="S41" i="10"/>
  <c r="BY41" i="10" s="1" a="1"/>
  <c r="BY41" i="10" s="1"/>
  <c r="T22" i="20"/>
  <c r="BZ22" i="20" s="1" a="1"/>
  <c r="BZ22" i="20" s="1"/>
  <c r="S23" i="18"/>
  <c r="BY23" i="18" s="1" a="1"/>
  <c r="BY23" i="18" s="1"/>
  <c r="S34" i="4"/>
  <c r="BY34" i="4" s="1" a="1"/>
  <c r="BY34" i="4" s="1"/>
  <c r="T34" i="20"/>
  <c r="BZ34" i="20" s="1" a="1"/>
  <c r="BZ34" i="20" s="1"/>
  <c r="T16" i="9"/>
  <c r="BZ16" i="9" s="1" a="1"/>
  <c r="BZ16" i="9" s="1"/>
  <c r="T25" i="12"/>
  <c r="BZ25" i="12" s="1" a="1"/>
  <c r="BZ25" i="12" s="1"/>
  <c r="T28" i="1"/>
  <c r="BZ28" i="1" s="1" a="1"/>
  <c r="BZ28" i="1" s="1"/>
  <c r="BX84" i="18"/>
  <c r="BX120" i="18"/>
  <c r="BX123" i="18" s="1"/>
  <c r="BX116" i="18" s="1"/>
  <c r="BW117" i="3"/>
  <c r="BW85" i="3"/>
  <c r="BW66" i="7"/>
  <c r="BW98" i="7"/>
  <c r="BW97" i="15"/>
  <c r="BW65" i="15"/>
  <c r="BX65" i="7"/>
  <c r="BX97" i="7"/>
  <c r="S24" i="21"/>
  <c r="BY24" i="21" s="1" a="1"/>
  <c r="BY24" i="21" s="1"/>
  <c r="T38" i="12"/>
  <c r="BZ38" i="12" s="1" a="1"/>
  <c r="BZ38" i="12" s="1"/>
  <c r="S35" i="11"/>
  <c r="BY35" i="11" s="1" a="1"/>
  <c r="BY35" i="11" s="1"/>
  <c r="BX87" i="13"/>
  <c r="BX55" i="13"/>
  <c r="BW86" i="10"/>
  <c r="BW54" i="10"/>
  <c r="T24" i="9"/>
  <c r="BZ24" i="9" s="1" a="1"/>
  <c r="BZ24" i="9" s="1"/>
  <c r="T45" i="16"/>
  <c r="BZ45" i="16" s="1" a="1"/>
  <c r="BZ45" i="16" s="1"/>
  <c r="R15" i="8"/>
  <c r="BX15" i="8" s="1" a="1"/>
  <c r="BX15" i="8" s="1"/>
  <c r="Q47" i="8"/>
  <c r="T40" i="16"/>
  <c r="BZ40" i="16" s="1" a="1"/>
  <c r="BZ40" i="16" s="1"/>
  <c r="S29" i="20"/>
  <c r="BY29" i="20" s="1" a="1"/>
  <c r="BY29" i="20" s="1"/>
  <c r="BX80" i="21"/>
  <c r="BX112" i="21"/>
  <c r="T46" i="10"/>
  <c r="BZ46" i="10" s="1" a="1"/>
  <c r="BZ46" i="10" s="1"/>
  <c r="T33" i="5"/>
  <c r="BZ33" i="5" s="1" a="1"/>
  <c r="BZ33" i="5" s="1"/>
  <c r="BW107" i="2"/>
  <c r="BW75" i="2"/>
  <c r="BW65" i="8"/>
  <c r="BW97" i="8"/>
  <c r="BW74" i="18"/>
  <c r="BW106" i="18"/>
  <c r="BW79" i="18"/>
  <c r="BW111" i="18"/>
  <c r="T24" i="16"/>
  <c r="BZ24" i="16" s="1" a="1"/>
  <c r="BZ24" i="16" s="1"/>
  <c r="T39" i="16"/>
  <c r="BZ39" i="16" s="1" a="1"/>
  <c r="BZ39" i="16" s="1"/>
  <c r="T29" i="15"/>
  <c r="BZ29" i="15" s="1" a="1"/>
  <c r="BZ29" i="15" s="1"/>
  <c r="T37" i="12"/>
  <c r="BZ37" i="12" s="1" a="1"/>
  <c r="BZ37" i="12" s="1"/>
  <c r="T28" i="16"/>
  <c r="BZ28" i="16" s="1" a="1"/>
  <c r="BZ28" i="16" s="1"/>
  <c r="S43" i="15"/>
  <c r="BY43" i="15" s="1" a="1"/>
  <c r="BY43" i="15" s="1"/>
  <c r="BW110" i="9"/>
  <c r="BW78" i="9"/>
  <c r="BX89" i="6"/>
  <c r="BX57" i="6"/>
  <c r="BW109" i="20"/>
  <c r="BW77" i="20"/>
  <c r="BX113" i="15"/>
  <c r="BX81" i="15"/>
  <c r="BV54" i="21"/>
  <c r="BV86" i="21"/>
  <c r="T36" i="12"/>
  <c r="BZ36" i="12" s="1" a="1"/>
  <c r="BZ36" i="12" s="1"/>
  <c r="S24" i="15"/>
  <c r="BY24" i="15" s="1" a="1"/>
  <c r="BY24" i="15" s="1"/>
  <c r="S45" i="14"/>
  <c r="BY45" i="14" s="1" a="1"/>
  <c r="BY45" i="14" s="1"/>
  <c r="T20" i="2"/>
  <c r="BZ20" i="2" s="1" a="1"/>
  <c r="BZ20" i="2" s="1"/>
  <c r="T41" i="17"/>
  <c r="BZ41" i="17" s="1" a="1"/>
  <c r="BZ41" i="17" s="1"/>
  <c r="BW107" i="21"/>
  <c r="BW75" i="21"/>
  <c r="BX113" i="13"/>
  <c r="BX81" i="13"/>
  <c r="T26" i="14"/>
  <c r="BZ26" i="14" s="1" a="1"/>
  <c r="BZ26" i="14" s="1"/>
  <c r="BX97" i="13"/>
  <c r="BX65" i="13"/>
  <c r="T25" i="8"/>
  <c r="BZ25" i="8" s="1" a="1"/>
  <c r="BZ25" i="8" s="1"/>
  <c r="BX120" i="1"/>
  <c r="BX123" i="1" s="1"/>
  <c r="BX116" i="1" s="1"/>
  <c r="BX84" i="1"/>
  <c r="T26" i="11"/>
  <c r="BZ26" i="11" s="1" a="1"/>
  <c r="BZ26" i="11" s="1"/>
  <c r="T32" i="10"/>
  <c r="BZ32" i="10" s="1" a="1"/>
  <c r="BZ32" i="10" s="1"/>
  <c r="T17" i="16"/>
  <c r="BZ17" i="16" s="1" a="1"/>
  <c r="BZ17" i="16" s="1"/>
  <c r="S29" i="13"/>
  <c r="BY29" i="13" s="1" a="1"/>
  <c r="BY29" i="13" s="1"/>
  <c r="BX56" i="4"/>
  <c r="BX88" i="4"/>
  <c r="BX94" i="15"/>
  <c r="BX62" i="15"/>
  <c r="BX73" i="17"/>
  <c r="BX105" i="17"/>
  <c r="BX74" i="7"/>
  <c r="BX106" i="7"/>
  <c r="BW80" i="20"/>
  <c r="BW112" i="20"/>
  <c r="BX87" i="6"/>
  <c r="BX55" i="6"/>
  <c r="BX102" i="10"/>
  <c r="BX70" i="10"/>
  <c r="BX54" i="20"/>
  <c r="BX86" i="20"/>
  <c r="BX79" i="19"/>
  <c r="BX111" i="19"/>
  <c r="BW77" i="16"/>
  <c r="BW109" i="16"/>
  <c r="T22" i="11"/>
  <c r="BZ22" i="11" s="1" a="1"/>
  <c r="BZ22" i="11" s="1"/>
  <c r="S17" i="2"/>
  <c r="BY17" i="2" s="1" a="1"/>
  <c r="BY17" i="2" s="1"/>
  <c r="S16" i="7"/>
  <c r="BY16" i="7" s="1" a="1"/>
  <c r="BY16" i="7" s="1"/>
  <c r="BX108" i="13"/>
  <c r="BX76" i="13"/>
  <c r="BX78" i="20"/>
  <c r="BX110" i="20"/>
  <c r="BX111" i="4"/>
  <c r="BX79" i="4"/>
  <c r="BW69" i="7"/>
  <c r="BW101" i="7"/>
  <c r="BX60" i="9"/>
  <c r="BX92" i="9"/>
  <c r="BX62" i="20"/>
  <c r="BX94" i="20"/>
  <c r="BW98" i="6"/>
  <c r="BW66" i="6"/>
  <c r="T17" i="19"/>
  <c r="BZ17" i="19" s="1" a="1"/>
  <c r="BZ17" i="19" s="1"/>
  <c r="T37" i="3"/>
  <c r="BZ37" i="3" s="1" a="1"/>
  <c r="BZ37" i="3" s="1"/>
  <c r="S21" i="5"/>
  <c r="BY21" i="5" s="1" a="1"/>
  <c r="BY21" i="5" s="1"/>
  <c r="BX106" i="10"/>
  <c r="BX74" i="10"/>
  <c r="BX104" i="2"/>
  <c r="BX72" i="2"/>
  <c r="BX96" i="5"/>
  <c r="BX64" i="5"/>
  <c r="BX101" i="10"/>
  <c r="BX69" i="10"/>
  <c r="BX61" i="16"/>
  <c r="BX93" i="16"/>
  <c r="S26" i="18"/>
  <c r="BY26" i="18" s="1" a="1"/>
  <c r="BY26" i="18" s="1"/>
  <c r="T18" i="14"/>
  <c r="BZ18" i="14" s="1" a="1"/>
  <c r="BZ18" i="14" s="1"/>
  <c r="T19" i="20"/>
  <c r="BZ19" i="20" s="1" a="1"/>
  <c r="BZ19" i="20" s="1"/>
  <c r="T28" i="7"/>
  <c r="BZ28" i="7" s="1" a="1"/>
  <c r="BZ28" i="7" s="1"/>
  <c r="BX114" i="18"/>
  <c r="BX82" i="18"/>
  <c r="BW99" i="10"/>
  <c r="BW67" i="10"/>
  <c r="BW94" i="14"/>
  <c r="BW62" i="14"/>
  <c r="T16" i="17"/>
  <c r="BZ16" i="17" s="1" a="1"/>
  <c r="BZ16" i="17" s="1"/>
  <c r="BX83" i="18"/>
  <c r="BX115" i="18"/>
  <c r="BX72" i="7"/>
  <c r="BX104" i="7"/>
  <c r="BX106" i="15"/>
  <c r="BX74" i="15"/>
  <c r="BX61" i="14"/>
  <c r="BX93" i="14"/>
  <c r="BW113" i="5"/>
  <c r="BW81" i="5"/>
  <c r="S18" i="21"/>
  <c r="BY18" i="21" s="1" a="1"/>
  <c r="BY18" i="21" s="1"/>
  <c r="T42" i="21"/>
  <c r="BZ42" i="21" s="1" a="1"/>
  <c r="BZ42" i="21" s="1"/>
  <c r="BW112" i="13"/>
  <c r="BW80" i="13"/>
  <c r="BX110" i="13"/>
  <c r="BX78" i="13"/>
  <c r="T41" i="18"/>
  <c r="BZ41" i="18" s="1" a="1"/>
  <c r="BZ41" i="18" s="1"/>
  <c r="T29" i="2"/>
  <c r="BZ29" i="2" s="1" a="1"/>
  <c r="BZ29" i="2" s="1"/>
  <c r="T38" i="7"/>
  <c r="BZ38" i="7" s="1" a="1"/>
  <c r="BZ38" i="7" s="1"/>
  <c r="S28" i="2"/>
  <c r="BY28" i="2" s="1" a="1"/>
  <c r="BY28" i="2" s="1"/>
  <c r="T18" i="10"/>
  <c r="BZ18" i="10" s="1" a="1"/>
  <c r="BZ18" i="10" s="1"/>
  <c r="T38" i="15"/>
  <c r="BZ38" i="15" s="1" a="1"/>
  <c r="BZ38" i="15" s="1"/>
  <c r="T18" i="17"/>
  <c r="BZ18" i="17" s="1" a="1"/>
  <c r="BZ18" i="17" s="1"/>
  <c r="S27" i="12"/>
  <c r="BY27" i="12" s="1" a="1"/>
  <c r="BY27" i="12" s="1"/>
  <c r="BX85" i="11"/>
  <c r="BX117" i="11"/>
  <c r="BX95" i="8"/>
  <c r="BX63" i="8"/>
  <c r="BX68" i="16"/>
  <c r="BX100" i="16"/>
  <c r="BX99" i="18"/>
  <c r="BX67" i="18"/>
  <c r="BW58" i="17"/>
  <c r="BW90" i="17"/>
  <c r="T43" i="5"/>
  <c r="BZ43" i="5" s="1" a="1"/>
  <c r="BZ43" i="5" s="1"/>
  <c r="T31" i="6"/>
  <c r="BZ31" i="6" s="1" a="1"/>
  <c r="BZ31" i="6" s="1"/>
  <c r="T39" i="8"/>
  <c r="BZ39" i="8" s="1" a="1"/>
  <c r="BZ39" i="8" s="1"/>
  <c r="BX120" i="2"/>
  <c r="BX123" i="2" s="1"/>
  <c r="BX116" i="2" s="1"/>
  <c r="BX84" i="2"/>
  <c r="BW55" i="12"/>
  <c r="BW87" i="12"/>
  <c r="BX120" i="13"/>
  <c r="BX123" i="13" s="1"/>
  <c r="BX116" i="13" s="1"/>
  <c r="BX84" i="13"/>
  <c r="BX66" i="11"/>
  <c r="BX98" i="11"/>
  <c r="BW100" i="3"/>
  <c r="BW68" i="3"/>
  <c r="BW99" i="21"/>
  <c r="BW67" i="21"/>
  <c r="S43" i="21"/>
  <c r="BY43" i="21" s="1" a="1"/>
  <c r="BY43" i="21" s="1"/>
  <c r="T36" i="17"/>
  <c r="BZ36" i="17" s="1" a="1"/>
  <c r="BZ36" i="17" s="1"/>
  <c r="BW57" i="7"/>
  <c r="BW89" i="7"/>
  <c r="BX76" i="8"/>
  <c r="BX108" i="8"/>
  <c r="BX76" i="9"/>
  <c r="BX108" i="9"/>
  <c r="BW65" i="3"/>
  <c r="BW97" i="3"/>
  <c r="T20" i="8"/>
  <c r="BZ20" i="8" s="1" a="1"/>
  <c r="BZ20" i="8" s="1"/>
  <c r="S42" i="20"/>
  <c r="BY42" i="20" s="1" a="1"/>
  <c r="BY42" i="20" s="1"/>
  <c r="S26" i="9"/>
  <c r="BY26" i="9" s="1" a="1"/>
  <c r="BY26" i="9" s="1"/>
  <c r="BX72" i="19"/>
  <c r="BX104" i="19"/>
  <c r="BW82" i="12"/>
  <c r="BW114" i="12"/>
  <c r="BX108" i="5"/>
  <c r="BX76" i="5"/>
  <c r="S35" i="21"/>
  <c r="BY35" i="21" s="1" a="1"/>
  <c r="BY35" i="21" s="1"/>
  <c r="T26" i="20"/>
  <c r="BZ26" i="20" s="1" a="1"/>
  <c r="BZ26" i="20" s="1"/>
  <c r="T25" i="10"/>
  <c r="BZ25" i="10" s="1" a="1"/>
  <c r="BZ25" i="10" s="1"/>
  <c r="S18" i="12"/>
  <c r="BY18" i="12" s="1" a="1"/>
  <c r="BY18" i="12" s="1"/>
  <c r="BX73" i="16"/>
  <c r="BX105" i="16"/>
  <c r="BX88" i="13"/>
  <c r="BX56" i="13"/>
  <c r="T43" i="9"/>
  <c r="BZ43" i="9" s="1" a="1"/>
  <c r="BZ43" i="9" s="1"/>
  <c r="BW64" i="16"/>
  <c r="BW96" i="16"/>
  <c r="BX69" i="5"/>
  <c r="BX101" i="5"/>
  <c r="S20" i="16"/>
  <c r="BY20" i="16" s="1" a="1"/>
  <c r="BY20" i="16" s="1"/>
  <c r="S35" i="13"/>
  <c r="BY35" i="13" s="1" a="1"/>
  <c r="BY35" i="13" s="1"/>
  <c r="T24" i="3"/>
  <c r="BZ24" i="3" s="1" a="1"/>
  <c r="BZ24" i="3" s="1"/>
  <c r="T43" i="2"/>
  <c r="BZ43" i="2" s="1" a="1"/>
  <c r="BZ43" i="2" s="1"/>
  <c r="BX75" i="20"/>
  <c r="BX107" i="20"/>
  <c r="BX62" i="9"/>
  <c r="BX94" i="9"/>
  <c r="T16" i="20"/>
  <c r="BZ16" i="20" s="1" a="1"/>
  <c r="BZ16" i="20" s="1"/>
  <c r="T32" i="3"/>
  <c r="BZ32" i="3" s="1" a="1"/>
  <c r="BZ32" i="3" s="1"/>
  <c r="T30" i="17"/>
  <c r="BZ30" i="17" s="1" a="1"/>
  <c r="BZ30" i="17" s="1"/>
  <c r="T43" i="10"/>
  <c r="BZ43" i="10" s="1" a="1"/>
  <c r="BZ43" i="10" s="1"/>
  <c r="S40" i="10"/>
  <c r="BY40" i="10" s="1" a="1"/>
  <c r="BY40" i="10" s="1"/>
  <c r="BW101" i="2"/>
  <c r="BW69" i="2"/>
  <c r="BW120" i="4"/>
  <c r="BW123" i="4" s="1"/>
  <c r="BW116" i="4" s="1"/>
  <c r="BW84" i="4"/>
  <c r="BX100" i="18"/>
  <c r="BX68" i="18"/>
  <c r="T33" i="9"/>
  <c r="BZ33" i="9" s="1" a="1"/>
  <c r="BZ33" i="9" s="1"/>
  <c r="BW86" i="14"/>
  <c r="BW54" i="14"/>
  <c r="T45" i="15"/>
  <c r="BZ45" i="15" s="1" a="1"/>
  <c r="BZ45" i="15" s="1"/>
  <c r="S45" i="11"/>
  <c r="BY45" i="11" s="1" a="1"/>
  <c r="BY45" i="11" s="1"/>
  <c r="T17" i="11"/>
  <c r="BZ17" i="11" s="1" a="1"/>
  <c r="BZ17" i="11" s="1"/>
  <c r="BX58" i="9"/>
  <c r="BX90" i="9"/>
  <c r="BW95" i="6"/>
  <c r="BW63" i="6"/>
  <c r="BW89" i="15"/>
  <c r="BW57" i="15"/>
  <c r="BW93" i="2"/>
  <c r="BW61" i="2"/>
  <c r="BW87" i="5"/>
  <c r="BW55" i="5"/>
  <c r="BX68" i="21"/>
  <c r="BX100" i="21"/>
  <c r="BX100" i="6"/>
  <c r="BX68" i="6"/>
  <c r="T45" i="18"/>
  <c r="BZ45" i="18" s="1" a="1"/>
  <c r="BZ45" i="18" s="1"/>
  <c r="S46" i="3"/>
  <c r="BY46" i="3" s="1" a="1"/>
  <c r="BY46" i="3" s="1"/>
  <c r="S27" i="7"/>
  <c r="BY27" i="7" s="1" a="1"/>
  <c r="BY27" i="7" s="1"/>
  <c r="S26" i="15"/>
  <c r="BY26" i="15" s="1" a="1"/>
  <c r="BY26" i="15" s="1"/>
  <c r="T26" i="7"/>
  <c r="BZ26" i="7" s="1" a="1"/>
  <c r="BZ26" i="7" s="1"/>
  <c r="BX71" i="19"/>
  <c r="BX103" i="19"/>
  <c r="BX61" i="4"/>
  <c r="BX93" i="4"/>
  <c r="BX96" i="2"/>
  <c r="BX64" i="2"/>
  <c r="BX94" i="1"/>
  <c r="BX62" i="1"/>
  <c r="BX58" i="19"/>
  <c r="BX90" i="19"/>
  <c r="S15" i="17"/>
  <c r="BY15" i="17" s="1" a="1"/>
  <c r="BY15" i="17" s="1"/>
  <c r="T16" i="13"/>
  <c r="BZ16" i="13" s="1" a="1"/>
  <c r="BZ16" i="13" s="1"/>
  <c r="BW78" i="15"/>
  <c r="BW110" i="15"/>
  <c r="BX63" i="9"/>
  <c r="BX95" i="9"/>
  <c r="BX113" i="12"/>
  <c r="BX81" i="12"/>
  <c r="T41" i="21"/>
  <c r="BZ41" i="21" s="1" a="1"/>
  <c r="BZ41" i="21" s="1"/>
  <c r="BX120" i="17"/>
  <c r="BX123" i="17" s="1"/>
  <c r="BX116" i="17" s="1"/>
  <c r="BX84" i="17"/>
  <c r="BX109" i="18"/>
  <c r="BX77" i="18"/>
  <c r="BX61" i="21"/>
  <c r="BX93" i="21"/>
  <c r="R15" i="12"/>
  <c r="BX15" i="12" s="1" a="1"/>
  <c r="BX15" i="12" s="1"/>
  <c r="Q47" i="12"/>
  <c r="S36" i="2"/>
  <c r="BY36" i="2" s="1" a="1"/>
  <c r="BY36" i="2" s="1"/>
  <c r="S26" i="8"/>
  <c r="BY26" i="8" s="1" a="1"/>
  <c r="BY26" i="8" s="1"/>
  <c r="S35" i="18"/>
  <c r="BY35" i="18" s="1" a="1"/>
  <c r="BY35" i="18" s="1"/>
  <c r="S40" i="18"/>
  <c r="BY40" i="18" s="1" a="1"/>
  <c r="BY40" i="18" s="1"/>
  <c r="BW93" i="15"/>
  <c r="BW61" i="15"/>
  <c r="BX101" i="1"/>
  <c r="BX69" i="1"/>
  <c r="BW106" i="14"/>
  <c r="BW74" i="14"/>
  <c r="BX115" i="13"/>
  <c r="BX83" i="13"/>
  <c r="BW54" i="1"/>
  <c r="BW86" i="1"/>
  <c r="S39" i="9"/>
  <c r="BY39" i="9" s="1" a="1"/>
  <c r="BY39" i="9" s="1"/>
  <c r="T18" i="6"/>
  <c r="BZ18" i="6" s="1" a="1"/>
  <c r="BZ18" i="6" s="1"/>
  <c r="S38" i="20"/>
  <c r="BY38" i="20" s="1" a="1"/>
  <c r="BY38" i="20" s="1"/>
  <c r="T42" i="15"/>
  <c r="BZ42" i="15" s="1" a="1"/>
  <c r="BZ42" i="15" s="1"/>
  <c r="BW102" i="21"/>
  <c r="BW70" i="21"/>
  <c r="S36" i="21"/>
  <c r="BY36" i="21" s="1" a="1"/>
  <c r="BY36" i="21" s="1"/>
  <c r="T42" i="13"/>
  <c r="BZ42" i="13" s="1" a="1"/>
  <c r="BZ42" i="13" s="1"/>
  <c r="S15" i="15"/>
  <c r="BY15" i="15" s="1" a="1"/>
  <c r="BY15" i="15" s="1"/>
  <c r="R47" i="15"/>
  <c r="T26" i="13"/>
  <c r="BZ26" i="13" s="1" a="1"/>
  <c r="BZ26" i="13" s="1"/>
  <c r="BX92" i="15"/>
  <c r="BX60" i="15"/>
  <c r="T45" i="1"/>
  <c r="BZ45" i="1" s="1" a="1"/>
  <c r="BZ45" i="1" s="1"/>
  <c r="T17" i="4"/>
  <c r="BZ17" i="4" s="1" a="1"/>
  <c r="BZ17" i="4" s="1"/>
  <c r="T23" i="15"/>
  <c r="BZ23" i="15" s="1" a="1"/>
  <c r="BZ23" i="15" s="1"/>
  <c r="T34" i="17"/>
  <c r="BZ34" i="17" s="1" a="1"/>
  <c r="BZ34" i="17" s="1"/>
  <c r="T35" i="7"/>
  <c r="BZ35" i="7" s="1" a="1"/>
  <c r="BZ35" i="7" s="1"/>
  <c r="S41" i="20"/>
  <c r="BY41" i="20" s="1" a="1"/>
  <c r="BY41" i="20" s="1"/>
  <c r="T16" i="6"/>
  <c r="BZ16" i="6" s="1" a="1"/>
  <c r="BZ16" i="6" s="1"/>
  <c r="T31" i="10"/>
  <c r="BZ31" i="10" s="1" a="1"/>
  <c r="BZ31" i="10" s="1"/>
  <c r="BX102" i="1"/>
  <c r="BX70" i="1"/>
  <c r="BW75" i="18"/>
  <c r="BW107" i="18"/>
  <c r="T40" i="19"/>
  <c r="BZ40" i="19" s="1" a="1"/>
  <c r="BZ40" i="19" s="1"/>
  <c r="S38" i="16"/>
  <c r="BY38" i="16" s="1" a="1"/>
  <c r="BY38" i="16" s="1"/>
  <c r="BX120" i="12"/>
  <c r="BX123" i="12" s="1"/>
  <c r="BX116" i="12" s="1"/>
  <c r="BX84" i="12"/>
  <c r="BX80" i="6"/>
  <c r="BX112" i="6"/>
  <c r="BW95" i="11"/>
  <c r="BW63" i="11"/>
  <c r="BX77" i="21"/>
  <c r="BX109" i="21"/>
  <c r="BW89" i="4"/>
  <c r="BW57" i="4"/>
  <c r="T37" i="13"/>
  <c r="BZ37" i="13" s="1" a="1"/>
  <c r="BZ37" i="13" s="1"/>
  <c r="T39" i="20"/>
  <c r="BZ39" i="20" s="1" a="1"/>
  <c r="BZ39" i="20" s="1"/>
  <c r="T40" i="4"/>
  <c r="BZ40" i="4" s="1" a="1"/>
  <c r="BZ40" i="4" s="1"/>
  <c r="S30" i="7"/>
  <c r="BY30" i="7" s="1" a="1"/>
  <c r="BY30" i="7" s="1"/>
  <c r="T21" i="9"/>
  <c r="BZ21" i="9" s="1" a="1"/>
  <c r="BZ21" i="9" s="1"/>
  <c r="T23" i="20"/>
  <c r="BZ23" i="20" s="1" a="1"/>
  <c r="BZ23" i="20" s="1"/>
  <c r="S27" i="6"/>
  <c r="BY27" i="6" s="1" a="1"/>
  <c r="BY27" i="6" s="1"/>
  <c r="BW92" i="2"/>
  <c r="BW60" i="2"/>
  <c r="T23" i="7"/>
  <c r="BZ23" i="7" s="1" a="1"/>
  <c r="BZ23" i="7" s="1"/>
  <c r="T35" i="10"/>
  <c r="BZ35" i="10" s="1" a="1"/>
  <c r="BZ35" i="10" s="1"/>
  <c r="T33" i="2"/>
  <c r="BZ33" i="2" s="1" a="1"/>
  <c r="BZ33" i="2" s="1"/>
  <c r="T25" i="5"/>
  <c r="BZ25" i="5" s="1" a="1"/>
  <c r="BZ25" i="5" s="1"/>
  <c r="T30" i="10"/>
  <c r="BZ30" i="10" s="1" a="1"/>
  <c r="BZ30" i="10" s="1"/>
  <c r="T22" i="16"/>
  <c r="BZ22" i="16" s="1" a="1"/>
  <c r="BZ22" i="16" s="1"/>
  <c r="BX89" i="1"/>
  <c r="BX57" i="1"/>
  <c r="BW68" i="10"/>
  <c r="BW100" i="10"/>
  <c r="T43" i="18"/>
  <c r="BZ43" i="18" s="1" a="1"/>
  <c r="BZ43" i="18" s="1"/>
  <c r="S28" i="10"/>
  <c r="BY28" i="10" s="1" a="1"/>
  <c r="BY28" i="10" s="1"/>
  <c r="S23" i="14"/>
  <c r="BY23" i="14" s="1" a="1"/>
  <c r="BY23" i="14" s="1"/>
  <c r="BX102" i="15"/>
  <c r="BX70" i="15"/>
  <c r="BX105" i="12"/>
  <c r="BX73" i="12"/>
  <c r="T44" i="18"/>
  <c r="BZ44" i="18" s="1" a="1"/>
  <c r="BZ44" i="18" s="1"/>
  <c r="T33" i="7"/>
  <c r="BZ33" i="7" s="1" a="1"/>
  <c r="BZ33" i="7" s="1"/>
  <c r="T35" i="15"/>
  <c r="BZ35" i="15" s="1" a="1"/>
  <c r="BZ35" i="15" s="1"/>
  <c r="BW86" i="4"/>
  <c r="BW54" i="4"/>
  <c r="T22" i="14"/>
  <c r="BZ22" i="14" s="1" a="1"/>
  <c r="BZ22" i="14" s="1"/>
  <c r="S42" i="5"/>
  <c r="BY42" i="5" s="1" a="1"/>
  <c r="BY42" i="5" s="1"/>
  <c r="BX92" i="17"/>
  <c r="BX60" i="17"/>
  <c r="BX67" i="9"/>
  <c r="BX99" i="9"/>
  <c r="S41" i="13"/>
  <c r="BY41" i="13" s="1" a="1"/>
  <c r="BY41" i="13" s="1"/>
  <c r="T39" i="13"/>
  <c r="BZ39" i="13" s="1" a="1"/>
  <c r="BZ39" i="13" s="1"/>
  <c r="BX87" i="1"/>
  <c r="BX55" i="1"/>
  <c r="BX93" i="6"/>
  <c r="BX61" i="6"/>
  <c r="BX79" i="6"/>
  <c r="BX111" i="6"/>
  <c r="BW63" i="12"/>
  <c r="BW95" i="12"/>
  <c r="BX64" i="11"/>
  <c r="BX96" i="11"/>
  <c r="BW89" i="13"/>
  <c r="BW57" i="13"/>
  <c r="BX72" i="16"/>
  <c r="BX104" i="16"/>
  <c r="BW101" i="15"/>
  <c r="BW69" i="15"/>
  <c r="T46" i="11"/>
  <c r="BZ46" i="11" s="1" a="1"/>
  <c r="BZ46" i="11" s="1"/>
  <c r="T24" i="8"/>
  <c r="BZ24" i="8" s="1" a="1"/>
  <c r="BZ24" i="8" s="1"/>
  <c r="T29" i="16"/>
  <c r="BZ29" i="16" s="1" a="1"/>
  <c r="BZ29" i="16" s="1"/>
  <c r="T28" i="18"/>
  <c r="BZ28" i="18" s="1" a="1"/>
  <c r="BZ28" i="18" s="1"/>
  <c r="S19" i="17"/>
  <c r="BY19" i="17" s="1" a="1"/>
  <c r="BY19" i="17" s="1"/>
  <c r="BX84" i="8"/>
  <c r="BX120" i="8"/>
  <c r="BX123" i="8" s="1"/>
  <c r="BX116" i="8" s="1"/>
  <c r="BW104" i="13"/>
  <c r="BW72" i="13"/>
  <c r="T45" i="2"/>
  <c r="BZ45" i="2" s="1" a="1"/>
  <c r="BZ45" i="2" s="1"/>
  <c r="S16" i="12"/>
  <c r="BY16" i="12" s="1" a="1"/>
  <c r="BY16" i="12" s="1"/>
  <c r="T45" i="13"/>
  <c r="BZ45" i="13" s="1" a="1"/>
  <c r="BZ45" i="13" s="1"/>
  <c r="T27" i="11"/>
  <c r="BZ27" i="11" s="1" a="1"/>
  <c r="BZ27" i="11" s="1"/>
  <c r="S29" i="3"/>
  <c r="BY29" i="3" s="1" a="1"/>
  <c r="BY29" i="3" s="1"/>
  <c r="S28" i="21"/>
  <c r="BY28" i="21" s="1" a="1"/>
  <c r="BY28" i="21" s="1"/>
  <c r="BX59" i="11"/>
  <c r="BX91" i="11"/>
  <c r="S18" i="7"/>
  <c r="BY18" i="7" s="1" a="1"/>
  <c r="BY18" i="7" s="1"/>
  <c r="T37" i="8"/>
  <c r="BZ37" i="8" s="1" a="1"/>
  <c r="BZ37" i="8" s="1"/>
  <c r="T37" i="9"/>
  <c r="BZ37" i="9" s="1" a="1"/>
  <c r="BZ37" i="9" s="1"/>
  <c r="S26" i="3"/>
  <c r="BY26" i="3" s="1" a="1"/>
  <c r="BY26" i="3" s="1"/>
  <c r="BX112" i="15"/>
  <c r="BX80" i="15"/>
  <c r="BX66" i="3"/>
  <c r="BX98" i="3"/>
  <c r="BX69" i="11"/>
  <c r="BX101" i="11"/>
  <c r="BX71" i="8"/>
  <c r="BX103" i="8"/>
  <c r="T33" i="19"/>
  <c r="BZ33" i="19" s="1" a="1"/>
  <c r="BZ33" i="19" s="1"/>
  <c r="S43" i="12"/>
  <c r="BY43" i="12" s="1" a="1"/>
  <c r="BY43" i="12" s="1"/>
  <c r="T37" i="5"/>
  <c r="BZ37" i="5" s="1" a="1"/>
  <c r="BZ37" i="5" s="1"/>
  <c r="BX107" i="15"/>
  <c r="BX75" i="15"/>
  <c r="BW112" i="4"/>
  <c r="BW80" i="4"/>
  <c r="BW109" i="6"/>
  <c r="BW77" i="6"/>
  <c r="BX59" i="18"/>
  <c r="BX91" i="18"/>
  <c r="T34" i="16"/>
  <c r="BZ34" i="16" s="1" a="1"/>
  <c r="BZ34" i="16" s="1"/>
  <c r="S15" i="7"/>
  <c r="BY15" i="7" s="1" a="1"/>
  <c r="BY15" i="7" s="1"/>
  <c r="T17" i="13"/>
  <c r="BZ17" i="13" s="1" a="1"/>
  <c r="BZ17" i="13" s="1"/>
  <c r="BW114" i="6"/>
  <c r="BW82" i="6"/>
  <c r="S25" i="16"/>
  <c r="BY25" i="16" s="1" a="1"/>
  <c r="BY25" i="16" s="1"/>
  <c r="T30" i="5"/>
  <c r="BZ30" i="5" s="1" a="1"/>
  <c r="BZ30" i="5" s="1"/>
  <c r="BX61" i="5"/>
  <c r="BX93" i="5"/>
  <c r="BW102" i="11"/>
  <c r="BW70" i="11"/>
  <c r="BX74" i="5"/>
  <c r="BX106" i="5"/>
  <c r="T36" i="20"/>
  <c r="BZ36" i="20" s="1" a="1"/>
  <c r="BZ36" i="20" s="1"/>
  <c r="T23" i="9"/>
  <c r="BZ23" i="9" s="1" a="1"/>
  <c r="BZ23" i="9" s="1"/>
  <c r="BX90" i="15"/>
  <c r="BX58" i="15"/>
  <c r="BX60" i="4"/>
  <c r="BX92" i="4"/>
  <c r="BX78" i="17"/>
  <c r="BX110" i="17"/>
  <c r="BX62" i="16"/>
  <c r="BX94" i="16"/>
  <c r="BX98" i="2"/>
  <c r="BX66" i="2"/>
  <c r="BW103" i="16"/>
  <c r="BW71" i="16"/>
  <c r="S30" i="2"/>
  <c r="BY30" i="2" s="1" a="1"/>
  <c r="BY30" i="2" s="1"/>
  <c r="S45" i="4"/>
  <c r="BY45" i="4" s="1" a="1"/>
  <c r="BY45" i="4" s="1"/>
  <c r="T29" i="18"/>
  <c r="BZ29" i="18" s="1" a="1"/>
  <c r="BZ29" i="18" s="1"/>
  <c r="BX82" i="14"/>
  <c r="BX114" i="14"/>
  <c r="BW113" i="19"/>
  <c r="BW81" i="19"/>
  <c r="BX112" i="1"/>
  <c r="BX80" i="1"/>
  <c r="BX69" i="9"/>
  <c r="BX101" i="9"/>
  <c r="T19" i="9"/>
  <c r="BZ19" i="9" s="1" a="1"/>
  <c r="BZ19" i="9" s="1"/>
  <c r="S24" i="6"/>
  <c r="BY24" i="6" s="1" a="1"/>
  <c r="BY24" i="6" s="1"/>
  <c r="S18" i="15"/>
  <c r="BY18" i="15" s="1" a="1"/>
  <c r="BY18" i="15" s="1"/>
  <c r="S22" i="2"/>
  <c r="BY22" i="2" s="1" a="1"/>
  <c r="BY22" i="2" s="1"/>
  <c r="S16" i="5"/>
  <c r="BY16" i="5" s="1" a="1"/>
  <c r="BY16" i="5" s="1"/>
  <c r="T29" i="21"/>
  <c r="BZ29" i="21" s="1" a="1"/>
  <c r="BZ29" i="21" s="1"/>
  <c r="T29" i="6"/>
  <c r="BZ29" i="6" s="1" a="1"/>
  <c r="BZ29" i="6" s="1"/>
  <c r="BX115" i="2"/>
  <c r="BX83" i="2"/>
  <c r="BX92" i="1"/>
  <c r="BX60" i="1"/>
  <c r="BX80" i="11"/>
  <c r="BX112" i="11"/>
  <c r="BX75" i="8"/>
  <c r="BX107" i="8"/>
  <c r="BX93" i="1"/>
  <c r="BX61" i="1"/>
  <c r="BX54" i="11"/>
  <c r="BX86" i="11"/>
  <c r="T32" i="19"/>
  <c r="BZ32" i="19" s="1" a="1"/>
  <c r="BZ32" i="19" s="1"/>
  <c r="T22" i="4"/>
  <c r="BZ22" i="4" s="1" a="1"/>
  <c r="BZ22" i="4" s="1"/>
  <c r="T25" i="2"/>
  <c r="BZ25" i="2" s="1" a="1"/>
  <c r="BZ25" i="2" s="1"/>
  <c r="T23" i="1"/>
  <c r="BZ23" i="1" s="1" a="1"/>
  <c r="BZ23" i="1" s="1"/>
  <c r="T19" i="19"/>
  <c r="BZ19" i="19" s="1" a="1"/>
  <c r="BZ19" i="19" s="1"/>
  <c r="BW108" i="20"/>
  <c r="BW76" i="20"/>
  <c r="BW66" i="17"/>
  <c r="BW98" i="17"/>
  <c r="BX65" i="21"/>
  <c r="BX97" i="21"/>
  <c r="BX69" i="4"/>
  <c r="BX101" i="4"/>
  <c r="BX91" i="13"/>
  <c r="BX59" i="13"/>
  <c r="BX113" i="7"/>
  <c r="BX81" i="7"/>
  <c r="S15" i="10"/>
  <c r="BY15" i="10" s="1" a="1"/>
  <c r="BY15" i="10" s="1"/>
  <c r="R47" i="10"/>
  <c r="S39" i="15"/>
  <c r="BY39" i="15" s="1" a="1"/>
  <c r="BY39" i="15" s="1"/>
  <c r="BX90" i="1"/>
  <c r="BX58" i="1"/>
  <c r="BX109" i="13"/>
  <c r="BX77" i="13"/>
  <c r="BX66" i="8"/>
  <c r="BX98" i="8"/>
  <c r="T42" i="12"/>
  <c r="BZ42" i="12" s="1" a="1"/>
  <c r="BZ42" i="12" s="1"/>
  <c r="BW100" i="11"/>
  <c r="BW68" i="11"/>
  <c r="T45" i="17"/>
  <c r="BZ45" i="17" s="1" a="1"/>
  <c r="BZ45" i="17" s="1"/>
  <c r="T38" i="18"/>
  <c r="BZ38" i="18" s="1" a="1"/>
  <c r="BZ38" i="18" s="1"/>
  <c r="T22" i="21"/>
  <c r="BZ22" i="21" s="1" a="1"/>
  <c r="BZ22" i="21" s="1"/>
  <c r="BX70" i="16"/>
  <c r="BX102" i="16"/>
  <c r="BW57" i="8"/>
  <c r="BW89" i="8"/>
  <c r="BX93" i="7"/>
  <c r="BX61" i="7"/>
  <c r="BW86" i="6"/>
  <c r="BW54" i="6"/>
  <c r="S22" i="15"/>
  <c r="BY22" i="15" s="1" a="1"/>
  <c r="BY22" i="15" s="1"/>
  <c r="T30" i="1"/>
  <c r="BZ30" i="1" s="1" a="1"/>
  <c r="BZ30" i="1" s="1"/>
  <c r="S35" i="14"/>
  <c r="BY35" i="14" s="1" a="1"/>
  <c r="BY35" i="14" s="1"/>
  <c r="T44" i="13"/>
  <c r="BZ44" i="13" s="1" a="1"/>
  <c r="BZ44" i="13" s="1"/>
  <c r="BX102" i="5"/>
  <c r="BX70" i="5"/>
  <c r="BW107" i="3"/>
  <c r="BW75" i="3"/>
  <c r="R15" i="21"/>
  <c r="BX15" i="21" s="1" a="1"/>
  <c r="BX15" i="21" s="1"/>
  <c r="Q47" i="21"/>
  <c r="BW113" i="4"/>
  <c r="BW81" i="4"/>
  <c r="S31" i="21"/>
  <c r="BY31" i="21" s="1" a="1"/>
  <c r="BY31" i="21" s="1"/>
  <c r="T21" i="15"/>
  <c r="BZ21" i="15" s="1" a="1"/>
  <c r="BZ21" i="15" s="1"/>
  <c r="BX113" i="17"/>
  <c r="BX81" i="17"/>
  <c r="BW108" i="6"/>
  <c r="BW76" i="6"/>
  <c r="BW87" i="10"/>
  <c r="BW55" i="10"/>
  <c r="BX69" i="20"/>
  <c r="BX101" i="20"/>
  <c r="BW108" i="21"/>
  <c r="BW76" i="21"/>
  <c r="BW97" i="5"/>
  <c r="BW65" i="5"/>
  <c r="BX91" i="1"/>
  <c r="BX59" i="1"/>
  <c r="BX55" i="16"/>
  <c r="BX87" i="16"/>
  <c r="T15" i="20"/>
  <c r="BZ15" i="20" s="1" a="1"/>
  <c r="BZ15" i="20" s="1"/>
  <c r="T31" i="1"/>
  <c r="BZ31" i="1" s="1" a="1"/>
  <c r="BZ31" i="1" s="1"/>
  <c r="S36" i="18"/>
  <c r="BY36" i="18" s="1" a="1"/>
  <c r="BY36" i="18" s="1"/>
  <c r="T45" i="12"/>
  <c r="BZ45" i="12" s="1" a="1"/>
  <c r="BZ45" i="12" s="1"/>
  <c r="T41" i="6"/>
  <c r="BZ41" i="6" s="1" a="1"/>
  <c r="BZ41" i="6" s="1"/>
  <c r="S24" i="11"/>
  <c r="BY24" i="11" s="1" a="1"/>
  <c r="BY24" i="11" s="1"/>
  <c r="T38" i="21"/>
  <c r="BZ38" i="21" s="1" a="1"/>
  <c r="BZ38" i="21" s="1"/>
  <c r="S18" i="4"/>
  <c r="BY18" i="4" s="1" a="1"/>
  <c r="BY18" i="4" s="1"/>
  <c r="BX107" i="5"/>
  <c r="BX75" i="5"/>
  <c r="BX112" i="5"/>
  <c r="BX80" i="5"/>
  <c r="BX100" i="1"/>
  <c r="BX68" i="1"/>
  <c r="BW85" i="16"/>
  <c r="BW117" i="16"/>
  <c r="BX90" i="13"/>
  <c r="BX58" i="13"/>
  <c r="BX64" i="7"/>
  <c r="BX96" i="7"/>
  <c r="BW110" i="19"/>
  <c r="BW78" i="19"/>
  <c r="BW56" i="12"/>
  <c r="BW88" i="12"/>
  <c r="S21" i="2"/>
  <c r="BY21" i="2" s="1" a="1"/>
  <c r="BY21" i="2" s="1"/>
  <c r="BX94" i="7"/>
  <c r="BX62" i="7"/>
  <c r="BX81" i="9"/>
  <c r="BX113" i="9"/>
  <c r="BX95" i="13"/>
  <c r="BX63" i="13"/>
  <c r="BX63" i="19"/>
  <c r="BX95" i="19"/>
  <c r="BX87" i="18"/>
  <c r="BX55" i="18"/>
  <c r="BX96" i="13"/>
  <c r="BX64" i="13"/>
  <c r="T18" i="1"/>
  <c r="BZ18" i="1" s="1" a="1"/>
  <c r="BZ18" i="1" s="1"/>
  <c r="S29" i="10"/>
  <c r="BY29" i="10" s="1" a="1"/>
  <c r="BY29" i="10" s="1"/>
  <c r="BW63" i="7"/>
  <c r="BW95" i="7"/>
  <c r="BW72" i="3"/>
  <c r="BW104" i="3"/>
  <c r="BX117" i="1"/>
  <c r="BX85" i="1"/>
  <c r="T31" i="15"/>
  <c r="BZ31" i="15" s="1" a="1"/>
  <c r="BZ31" i="15" s="1"/>
  <c r="T34" i="12"/>
  <c r="BZ34" i="12" s="1" a="1"/>
  <c r="BZ34" i="12" s="1"/>
  <c r="BX113" i="1"/>
  <c r="BX81" i="1"/>
  <c r="BX87" i="15"/>
  <c r="BX55" i="15"/>
  <c r="BW73" i="10"/>
  <c r="BW105" i="10"/>
  <c r="BW63" i="20"/>
  <c r="BW95" i="20"/>
  <c r="BW103" i="4"/>
  <c r="BW71" i="4"/>
  <c r="T21" i="17"/>
  <c r="BZ21" i="17" s="1" a="1"/>
  <c r="BZ21" i="17" s="1"/>
  <c r="T28" i="9"/>
  <c r="BZ28" i="9" s="1" a="1"/>
  <c r="BZ28" i="9" s="1"/>
  <c r="BX67" i="14"/>
  <c r="BX99" i="14"/>
  <c r="BX58" i="3"/>
  <c r="BX90" i="3"/>
  <c r="BX82" i="7"/>
  <c r="BX114" i="7"/>
  <c r="T16" i="1"/>
  <c r="BZ16" i="1" s="1" a="1"/>
  <c r="BZ16" i="1" s="1"/>
  <c r="T22" i="6"/>
  <c r="BZ22" i="6" s="1" a="1"/>
  <c r="BZ22" i="6" s="1"/>
  <c r="T40" i="6"/>
  <c r="BZ40" i="6" s="1" a="1"/>
  <c r="BZ40" i="6" s="1"/>
  <c r="S24" i="12"/>
  <c r="BY24" i="12" s="1" a="1"/>
  <c r="BY24" i="12" s="1"/>
  <c r="T25" i="11"/>
  <c r="BZ25" i="11" s="1" a="1"/>
  <c r="BZ25" i="11" s="1"/>
  <c r="S18" i="13"/>
  <c r="BY18" i="13" s="1" a="1"/>
  <c r="BY18" i="13" s="1"/>
  <c r="T33" i="16"/>
  <c r="BZ33" i="16" s="1" a="1"/>
  <c r="BZ33" i="16" s="1"/>
  <c r="S30" i="15"/>
  <c r="BY30" i="15" s="1" a="1"/>
  <c r="BY30" i="15" s="1"/>
  <c r="BW108" i="16"/>
  <c r="BW76" i="16"/>
  <c r="BW105" i="11"/>
  <c r="BW73" i="11"/>
  <c r="BW91" i="4"/>
  <c r="BW59" i="4"/>
  <c r="T45" i="8"/>
  <c r="BZ45" i="8" s="1" a="1"/>
  <c r="BZ45" i="8" s="1"/>
  <c r="S33" i="13"/>
  <c r="BY33" i="13" s="1" a="1"/>
  <c r="BY33" i="13" s="1"/>
  <c r="BX95" i="1"/>
  <c r="BX63" i="1"/>
  <c r="T21" i="6"/>
  <c r="BZ21" i="6" s="1" a="1"/>
  <c r="BZ21" i="6" s="1"/>
  <c r="BX71" i="7"/>
  <c r="BX103" i="7"/>
  <c r="BW113" i="2"/>
  <c r="BW81" i="2"/>
  <c r="BV54" i="18"/>
  <c r="BV86" i="18"/>
  <c r="BX108" i="18"/>
  <c r="BX76" i="18"/>
  <c r="T20" i="11"/>
  <c r="BZ20" i="11" s="1" a="1"/>
  <c r="BZ20" i="11" s="1"/>
  <c r="BX117" i="12"/>
  <c r="BX85" i="12"/>
  <c r="BW83" i="3"/>
  <c r="BW115" i="3"/>
  <c r="BW97" i="19"/>
  <c r="BW65" i="19"/>
  <c r="BW89" i="9"/>
  <c r="BW57" i="9"/>
  <c r="BW94" i="2"/>
  <c r="BW62" i="2"/>
  <c r="T41" i="15"/>
  <c r="BZ41" i="15" s="1" a="1"/>
  <c r="BZ41" i="15" s="1"/>
  <c r="T27" i="3"/>
  <c r="BZ27" i="3" s="1" a="1"/>
  <c r="BZ27" i="3" s="1"/>
  <c r="T30" i="11"/>
  <c r="BZ30" i="11" s="1" a="1"/>
  <c r="BZ30" i="11" s="1"/>
  <c r="T32" i="8"/>
  <c r="BZ32" i="8" s="1" a="1"/>
  <c r="BZ32" i="8" s="1"/>
  <c r="BX56" i="20"/>
  <c r="BX88" i="20"/>
  <c r="BX72" i="14"/>
  <c r="BX104" i="14"/>
  <c r="BX114" i="1"/>
  <c r="BX82" i="1"/>
  <c r="BW87" i="14"/>
  <c r="BW55" i="14"/>
  <c r="T36" i="15"/>
  <c r="BZ36" i="15" s="1" a="1"/>
  <c r="BZ36" i="15" s="1"/>
  <c r="S41" i="4"/>
  <c r="BY41" i="4" s="1" a="1"/>
  <c r="BY41" i="4" s="1"/>
  <c r="S38" i="6"/>
  <c r="BY38" i="6" s="1" a="1"/>
  <c r="BY38" i="6" s="1"/>
  <c r="T20" i="18"/>
  <c r="BZ20" i="18" s="1" a="1"/>
  <c r="BZ20" i="18" s="1"/>
  <c r="BX104" i="12"/>
  <c r="BX72" i="12"/>
  <c r="BW120" i="5"/>
  <c r="BW123" i="5" s="1"/>
  <c r="BW116" i="5" s="1"/>
  <c r="BW84" i="5"/>
  <c r="BX98" i="1"/>
  <c r="BX66" i="1"/>
  <c r="BW74" i="8"/>
  <c r="BW106" i="8"/>
  <c r="S43" i="6"/>
  <c r="BY43" i="6" s="1" a="1"/>
  <c r="BY43" i="6" s="1"/>
  <c r="BW87" i="21"/>
  <c r="BW55" i="21"/>
  <c r="BW117" i="15"/>
  <c r="BW85" i="15"/>
  <c r="T22" i="5"/>
  <c r="BZ22" i="5" s="1" a="1"/>
  <c r="BZ22" i="5" s="1"/>
  <c r="S31" i="11"/>
  <c r="BY31" i="11" s="1" a="1"/>
  <c r="BY31" i="11" s="1"/>
  <c r="T35" i="5"/>
  <c r="BZ35" i="5" s="1" a="1"/>
  <c r="BZ35" i="5" s="1"/>
  <c r="BX77" i="8"/>
  <c r="BX109" i="8"/>
  <c r="BW81" i="16"/>
  <c r="BW113" i="16"/>
  <c r="T19" i="15"/>
  <c r="BZ19" i="15" s="1" a="1"/>
  <c r="BZ19" i="15" s="1"/>
  <c r="T21" i="4"/>
  <c r="BZ21" i="4" s="1" a="1"/>
  <c r="BZ21" i="4" s="1"/>
  <c r="T39" i="17"/>
  <c r="BZ39" i="17" s="1" a="1"/>
  <c r="BZ39" i="17" s="1"/>
  <c r="T23" i="16"/>
  <c r="BZ23" i="16" s="1" a="1"/>
  <c r="BZ23" i="16" s="1"/>
  <c r="T27" i="2"/>
  <c r="BZ27" i="2" s="1" a="1"/>
  <c r="BZ27" i="2" s="1"/>
  <c r="S32" i="16"/>
  <c r="BY32" i="16" s="1" a="1"/>
  <c r="BY32" i="16" s="1"/>
  <c r="BX96" i="15"/>
  <c r="BX64" i="15"/>
  <c r="BX91" i="12"/>
  <c r="BX59" i="12"/>
  <c r="BX91" i="6"/>
  <c r="BX59" i="6"/>
  <c r="BX82" i="3"/>
  <c r="BX114" i="3"/>
  <c r="BX95" i="10"/>
  <c r="BX63" i="10"/>
  <c r="BW90" i="2"/>
  <c r="BW58" i="2"/>
  <c r="BX88" i="1"/>
  <c r="BX56" i="1"/>
  <c r="T43" i="14"/>
  <c r="BZ43" i="14" s="1" a="1"/>
  <c r="BZ43" i="14" s="1"/>
  <c r="S15" i="14"/>
  <c r="BY15" i="14" s="1" a="1"/>
  <c r="BY15" i="14" s="1"/>
  <c r="R47" i="14"/>
  <c r="S42" i="19"/>
  <c r="BY42" i="19" s="1" a="1"/>
  <c r="BY42" i="19" s="1"/>
  <c r="T41" i="1"/>
  <c r="BZ41" i="1" s="1" a="1"/>
  <c r="BZ41" i="1" s="1"/>
  <c r="T30" i="9"/>
  <c r="BZ30" i="9" s="1" a="1"/>
  <c r="BZ30" i="9" s="1"/>
  <c r="BX108" i="15"/>
  <c r="BX76" i="15"/>
  <c r="BX73" i="8"/>
  <c r="BX105" i="8"/>
  <c r="BW58" i="7"/>
  <c r="BW90" i="7"/>
  <c r="BW102" i="14"/>
  <c r="BW70" i="14"/>
  <c r="BW70" i="8"/>
  <c r="BW102" i="8"/>
  <c r="BX64" i="9"/>
  <c r="BX96" i="9"/>
  <c r="BW73" i="15"/>
  <c r="BW105" i="15"/>
  <c r="BX82" i="20"/>
  <c r="BX114" i="20"/>
  <c r="T44" i="2"/>
  <c r="BZ44" i="2" s="1" a="1"/>
  <c r="BZ44" i="2" s="1"/>
  <c r="T21" i="1"/>
  <c r="BZ21" i="1" s="1" a="1"/>
  <c r="BZ21" i="1" s="1"/>
  <c r="T41" i="11"/>
  <c r="BZ41" i="11" s="1" a="1"/>
  <c r="BZ41" i="11" s="1"/>
  <c r="T36" i="8"/>
  <c r="BZ36" i="8" s="1" a="1"/>
  <c r="BZ36" i="8" s="1"/>
  <c r="T22" i="1"/>
  <c r="BZ22" i="1" s="1" a="1"/>
  <c r="BZ22" i="1" s="1"/>
  <c r="R47" i="11"/>
  <c r="BX78" i="6"/>
  <c r="BX110" i="6"/>
  <c r="BX115" i="1"/>
  <c r="BX83" i="1"/>
  <c r="BX73" i="21"/>
  <c r="BX105" i="21"/>
  <c r="S37" i="20"/>
  <c r="BY37" i="20" s="1" a="1"/>
  <c r="BY37" i="20" s="1"/>
  <c r="S27" i="17"/>
  <c r="BY27" i="17" s="1" a="1"/>
  <c r="BY27" i="17" s="1"/>
  <c r="T26" i="21"/>
  <c r="BZ26" i="21" s="1" a="1"/>
  <c r="BZ26" i="21" s="1"/>
  <c r="T30" i="4"/>
  <c r="BZ30" i="4" s="1" a="1"/>
  <c r="BZ30" i="4" s="1"/>
  <c r="T20" i="13"/>
  <c r="BZ20" i="13" s="1" a="1"/>
  <c r="BZ20" i="13" s="1"/>
  <c r="T42" i="7"/>
  <c r="BZ42" i="7" s="1" a="1"/>
  <c r="BZ42" i="7" s="1"/>
  <c r="T19" i="1"/>
  <c r="BZ19" i="1" s="1" a="1"/>
  <c r="BZ19" i="1" s="1"/>
  <c r="T38" i="13"/>
  <c r="BZ38" i="13" s="1" a="1"/>
  <c r="BZ38" i="13" s="1"/>
  <c r="T27" i="8"/>
  <c r="BZ27" i="8" s="1" a="1"/>
  <c r="BZ27" i="8" s="1"/>
  <c r="BX74" i="17"/>
  <c r="BX106" i="17"/>
  <c r="S29" i="11"/>
  <c r="BY29" i="11" s="1" a="1"/>
  <c r="BY29" i="11" s="1"/>
  <c r="BX66" i="4"/>
  <c r="BX98" i="4"/>
  <c r="BX109" i="4"/>
  <c r="BX77" i="4"/>
  <c r="T31" i="16"/>
  <c r="BZ31" i="16" s="1" a="1"/>
  <c r="BZ31" i="16" s="1"/>
  <c r="S18" i="8"/>
  <c r="BY18" i="8" s="1" a="1"/>
  <c r="BY18" i="8" s="1"/>
  <c r="T22" i="7"/>
  <c r="BZ22" i="7" s="1" a="1"/>
  <c r="BZ22" i="7" s="1"/>
  <c r="BW115" i="21"/>
  <c r="BW83" i="21"/>
  <c r="BX62" i="6"/>
  <c r="BX94" i="6"/>
  <c r="BX107" i="4"/>
  <c r="BX75" i="4"/>
  <c r="BW101" i="13"/>
  <c r="BW69" i="13"/>
  <c r="BW85" i="18"/>
  <c r="BW117" i="18"/>
  <c r="S15" i="1"/>
  <c r="BY15" i="1" s="1" a="1"/>
  <c r="BY15" i="1" s="1"/>
  <c r="R47" i="1"/>
  <c r="T31" i="5"/>
  <c r="BZ31" i="5" s="1" a="1"/>
  <c r="BZ31" i="5" s="1"/>
  <c r="S36" i="3"/>
  <c r="BY36" i="3" s="1" a="1"/>
  <c r="BY36" i="3" s="1"/>
  <c r="S42" i="4"/>
  <c r="BY42" i="4" s="1" a="1"/>
  <c r="BY42" i="4" s="1"/>
  <c r="BW96" i="3"/>
  <c r="BW64" i="3"/>
  <c r="BW103" i="21"/>
  <c r="BW71" i="21"/>
  <c r="BW103" i="5"/>
  <c r="BW71" i="5"/>
  <c r="BW90" i="14"/>
  <c r="BW58" i="14"/>
  <c r="T42" i="17"/>
  <c r="BZ42" i="17" s="1" a="1"/>
  <c r="BZ42" i="17" s="1"/>
  <c r="BX103" i="12"/>
  <c r="BX71" i="12"/>
  <c r="BX60" i="16"/>
  <c r="BX92" i="16"/>
  <c r="S37" i="6"/>
  <c r="BY37" i="6" s="1" a="1"/>
  <c r="BY37" i="6" s="1"/>
  <c r="S16" i="10"/>
  <c r="BY16" i="10" s="1" a="1"/>
  <c r="BY16" i="10" s="1"/>
  <c r="T30" i="20"/>
  <c r="BZ30" i="20" s="1" a="1"/>
  <c r="BZ30" i="20" s="1"/>
  <c r="S37" i="21"/>
  <c r="BY37" i="21" s="1" a="1"/>
  <c r="BY37" i="21" s="1"/>
  <c r="S26" i="5"/>
  <c r="BY26" i="5" s="1" a="1"/>
  <c r="BY26" i="5" s="1"/>
  <c r="T20" i="1"/>
  <c r="BZ20" i="1" s="1" a="1"/>
  <c r="BZ20" i="1" s="1"/>
  <c r="T16" i="16"/>
  <c r="BZ16" i="16" s="1" a="1"/>
  <c r="BZ16" i="16" s="1"/>
  <c r="BX61" i="9"/>
  <c r="BX93" i="9"/>
  <c r="BX106" i="6"/>
  <c r="BX74" i="6"/>
  <c r="BW103" i="11"/>
  <c r="BW71" i="11"/>
  <c r="BX94" i="10"/>
  <c r="BX62" i="10"/>
  <c r="BX58" i="6"/>
  <c r="BX90" i="6"/>
  <c r="BW62" i="8"/>
  <c r="BW94" i="8"/>
  <c r="T36" i="5"/>
  <c r="BZ36" i="5" s="1" a="1"/>
  <c r="BZ36" i="5" s="1"/>
  <c r="T41" i="5"/>
  <c r="BZ41" i="5" s="1" a="1"/>
  <c r="BZ41" i="5" s="1"/>
  <c r="T29" i="1"/>
  <c r="BZ29" i="1" s="1" a="1"/>
  <c r="BZ29" i="1" s="1"/>
  <c r="S46" i="16"/>
  <c r="BY46" i="16" s="1" a="1"/>
  <c r="BY46" i="16" s="1"/>
  <c r="T19" i="13"/>
  <c r="BZ19" i="13" s="1" a="1"/>
  <c r="BZ19" i="13" s="1"/>
  <c r="BX61" i="8"/>
  <c r="BX93" i="8"/>
  <c r="T25" i="7"/>
  <c r="BZ25" i="7" s="1" a="1"/>
  <c r="BZ25" i="7" s="1"/>
  <c r="S39" i="19"/>
  <c r="BY39" i="19" s="1" a="1"/>
  <c r="BY39" i="19" s="1"/>
  <c r="S17" i="12"/>
  <c r="BY17" i="12" s="1" a="1"/>
  <c r="BY17" i="12" s="1"/>
  <c r="BX113" i="3"/>
  <c r="BX81" i="3"/>
  <c r="BX82" i="19"/>
  <c r="BX114" i="19"/>
  <c r="T42" i="9"/>
  <c r="BZ42" i="9" s="1" a="1"/>
  <c r="BZ42" i="9" s="1"/>
  <c r="T24" i="13"/>
  <c r="BZ24" i="13" s="1" a="1"/>
  <c r="BZ24" i="13" s="1"/>
  <c r="T24" i="19"/>
  <c r="BZ24" i="19" s="1" a="1"/>
  <c r="BZ24" i="19" s="1"/>
  <c r="T16" i="18"/>
  <c r="BZ16" i="18" s="1" a="1"/>
  <c r="BZ16" i="18" s="1"/>
  <c r="T25" i="13"/>
  <c r="BZ25" i="13" s="1" a="1"/>
  <c r="BZ25" i="13" s="1"/>
  <c r="BX95" i="17"/>
  <c r="BX63" i="17"/>
  <c r="BW98" i="21"/>
  <c r="BW66" i="21"/>
  <c r="S24" i="7"/>
  <c r="BY24" i="7" s="1" a="1"/>
  <c r="BY24" i="7" s="1"/>
  <c r="S33" i="3"/>
  <c r="BY33" i="3" s="1" a="1"/>
  <c r="BY33" i="3" s="1"/>
  <c r="T46" i="1"/>
  <c r="BZ46" i="1" s="1" a="1"/>
  <c r="BZ46" i="1" s="1"/>
  <c r="BX76" i="14"/>
  <c r="BX108" i="14"/>
  <c r="T42" i="1"/>
  <c r="BZ42" i="1" s="1" a="1"/>
  <c r="BZ42" i="1" s="1"/>
  <c r="T16" i="15"/>
  <c r="BZ16" i="15" s="1" a="1"/>
  <c r="BZ16" i="15" s="1"/>
  <c r="S34" i="10"/>
  <c r="BY34" i="10" s="1" a="1"/>
  <c r="BY34" i="10" s="1"/>
  <c r="S15" i="4"/>
  <c r="BY15" i="4" s="1" a="1"/>
  <c r="BY15" i="4" s="1"/>
  <c r="R47" i="4"/>
  <c r="S24" i="20"/>
  <c r="BY24" i="20" s="1" a="1"/>
  <c r="BY24" i="20" s="1"/>
  <c r="S32" i="4"/>
  <c r="BY32" i="4" s="1" a="1"/>
  <c r="BY32" i="4" s="1"/>
  <c r="BX105" i="7"/>
  <c r="BX73" i="7"/>
  <c r="BW56" i="7"/>
  <c r="BW88" i="7"/>
  <c r="BX70" i="19"/>
  <c r="BX102" i="19"/>
  <c r="T28" i="14"/>
  <c r="BZ28" i="14" s="1" a="1"/>
  <c r="BZ28" i="14" s="1"/>
  <c r="T19" i="3"/>
  <c r="BZ19" i="3" s="1" a="1"/>
  <c r="BZ19" i="3" s="1"/>
  <c r="T43" i="7"/>
  <c r="BZ43" i="7" s="1" a="1"/>
  <c r="BZ43" i="7" s="1"/>
  <c r="BX101" i="16"/>
  <c r="BW69" i="8"/>
  <c r="BW101" i="8"/>
  <c r="BX85" i="20"/>
  <c r="BX117" i="20"/>
  <c r="BX74" i="20"/>
  <c r="BX106" i="20"/>
  <c r="BW67" i="20"/>
  <c r="BW99" i="20"/>
  <c r="BX72" i="18"/>
  <c r="BX104" i="18"/>
  <c r="T26" i="6"/>
  <c r="BZ26" i="6" s="1" a="1"/>
  <c r="BZ26" i="6" s="1"/>
  <c r="BW109" i="3"/>
  <c r="BW77" i="3"/>
  <c r="BX78" i="21"/>
  <c r="BX110" i="21"/>
  <c r="BW113" i="10"/>
  <c r="BW81" i="10"/>
  <c r="BW98" i="10"/>
  <c r="BW66" i="10"/>
  <c r="BW67" i="17"/>
  <c r="BW99" i="17"/>
  <c r="BW84" i="20"/>
  <c r="BW120" i="20"/>
  <c r="BW123" i="20" s="1"/>
  <c r="BW116" i="20" s="1"/>
  <c r="S37" i="16"/>
  <c r="BY37" i="16" s="1" a="1"/>
  <c r="BY37" i="16" s="1"/>
  <c r="S34" i="11"/>
  <c r="BY34" i="11" s="1" a="1"/>
  <c r="BY34" i="11" s="1"/>
  <c r="S20" i="4"/>
  <c r="BY20" i="4" s="1" a="1"/>
  <c r="BY20" i="4" s="1"/>
  <c r="BW67" i="8"/>
  <c r="BW99" i="8"/>
  <c r="BW60" i="20"/>
  <c r="BW92" i="20"/>
  <c r="T24" i="1"/>
  <c r="BZ24" i="1" s="1" a="1"/>
  <c r="BZ24" i="1" s="1"/>
  <c r="BX60" i="6"/>
  <c r="BX92" i="6"/>
  <c r="T32" i="7"/>
  <c r="BZ32" i="7" s="1" a="1"/>
  <c r="BZ32" i="7" s="1"/>
  <c r="S42" i="2"/>
  <c r="BY42" i="2" s="1" a="1"/>
  <c r="BY42" i="2" s="1"/>
  <c r="T37" i="18"/>
  <c r="BZ37" i="18" s="1" a="1"/>
  <c r="BZ37" i="18" s="1"/>
  <c r="BW73" i="3"/>
  <c r="BW105" i="3"/>
  <c r="T46" i="12"/>
  <c r="BZ46" i="12" s="1" a="1"/>
  <c r="BZ46" i="12" s="1"/>
  <c r="S44" i="3"/>
  <c r="BY44" i="3" s="1" a="1"/>
  <c r="BY44" i="3" s="1"/>
  <c r="S26" i="19"/>
  <c r="BY26" i="19" s="1" a="1"/>
  <c r="BY26" i="19" s="1"/>
  <c r="S18" i="9"/>
  <c r="BY18" i="9" s="1" a="1"/>
  <c r="BY18" i="9" s="1"/>
  <c r="S23" i="2"/>
  <c r="BY23" i="2" s="1" a="1"/>
  <c r="BY23" i="2" s="1"/>
  <c r="BW58" i="18"/>
  <c r="BW90" i="18"/>
  <c r="BX84" i="19"/>
  <c r="BX120" i="19"/>
  <c r="BX123" i="19" s="1"/>
  <c r="BX116" i="19" s="1"/>
  <c r="BX111" i="2"/>
  <c r="BX79" i="2"/>
  <c r="BW87" i="11"/>
  <c r="BW55" i="11"/>
  <c r="BX67" i="6"/>
  <c r="BX99" i="6"/>
  <c r="T17" i="20"/>
  <c r="BZ17" i="20" s="1" a="1"/>
  <c r="BZ17" i="20" s="1"/>
  <c r="T33" i="14"/>
  <c r="BZ33" i="14" s="1" a="1"/>
  <c r="BZ33" i="14" s="1"/>
  <c r="T43" i="1"/>
  <c r="BZ43" i="1" s="1" a="1"/>
  <c r="BZ43" i="1" s="1"/>
  <c r="S16" i="14"/>
  <c r="BY16" i="14" s="1" a="1"/>
  <c r="BY16" i="14" s="1"/>
  <c r="BX107" i="1"/>
  <c r="BX75" i="1"/>
  <c r="BX69" i="3"/>
  <c r="BX101" i="3"/>
  <c r="BX71" i="14"/>
  <c r="BX103" i="14"/>
  <c r="T33" i="12"/>
  <c r="BZ33" i="12" s="1" a="1"/>
  <c r="BZ33" i="12" s="1"/>
  <c r="S45" i="5"/>
  <c r="BY45" i="5" s="1" a="1"/>
  <c r="BY45" i="5" s="1"/>
  <c r="T27" i="1"/>
  <c r="BZ27" i="1" s="1" a="1"/>
  <c r="BZ27" i="1" s="1"/>
  <c r="S35" i="8"/>
  <c r="BY35" i="8" s="1" a="1"/>
  <c r="BY35" i="8" s="1"/>
  <c r="BW97" i="4"/>
  <c r="BW65" i="4"/>
  <c r="S16" i="21"/>
  <c r="BY16" i="21" s="1" a="1"/>
  <c r="BY16" i="21" s="1"/>
  <c r="S46" i="15"/>
  <c r="BY46" i="15" s="1" a="1"/>
  <c r="BY46" i="15" s="1"/>
  <c r="BW72" i="8"/>
  <c r="BW104" i="8"/>
  <c r="BX62" i="19"/>
  <c r="BX94" i="19"/>
  <c r="T38" i="8"/>
  <c r="BZ38" i="8" s="1" a="1"/>
  <c r="BZ38" i="8" s="1"/>
  <c r="S42" i="16"/>
  <c r="BY42" i="16" s="1" a="1"/>
  <c r="BY42" i="16" s="1"/>
  <c r="BX103" i="2"/>
  <c r="BX71" i="2"/>
  <c r="T33" i="15"/>
  <c r="BZ33" i="15" s="1" a="1"/>
  <c r="BZ33" i="15" s="1"/>
  <c r="BX67" i="4"/>
  <c r="BX99" i="4"/>
  <c r="BX103" i="1"/>
  <c r="BX71" i="1"/>
  <c r="BW89" i="19"/>
  <c r="BW57" i="19"/>
  <c r="T25" i="15"/>
  <c r="BZ25" i="15" s="1" a="1"/>
  <c r="BZ25" i="15" s="1"/>
  <c r="T20" i="12"/>
  <c r="BZ20" i="12" s="1" a="1"/>
  <c r="BZ20" i="12" s="1"/>
  <c r="T20" i="6"/>
  <c r="BZ20" i="6" s="1" a="1"/>
  <c r="BZ20" i="6" s="1"/>
  <c r="T43" i="3"/>
  <c r="BZ43" i="3" s="1" a="1"/>
  <c r="BZ43" i="3" s="1"/>
  <c r="T24" i="10"/>
  <c r="BZ24" i="10" s="1" a="1"/>
  <c r="BZ24" i="10" s="1"/>
  <c r="BX61" i="3"/>
  <c r="BX93" i="3"/>
  <c r="S19" i="2"/>
  <c r="BY19" i="2" s="1" a="1"/>
  <c r="BY19" i="2" s="1"/>
  <c r="T17" i="1"/>
  <c r="BZ17" i="1" s="1" a="1"/>
  <c r="BZ17" i="1" s="1"/>
  <c r="BX80" i="8"/>
  <c r="BX112" i="8"/>
  <c r="BW107" i="11"/>
  <c r="BW75" i="11"/>
  <c r="BW100" i="5"/>
  <c r="BW68" i="5"/>
  <c r="T37" i="15"/>
  <c r="BZ37" i="15" s="1" a="1"/>
  <c r="BZ37" i="15" s="1"/>
  <c r="T34" i="8"/>
  <c r="BZ34" i="8" s="1" a="1"/>
  <c r="BZ34" i="8" s="1"/>
  <c r="S19" i="7"/>
  <c r="BY19" i="7" s="1" a="1"/>
  <c r="BY19" i="7" s="1"/>
  <c r="S31" i="14"/>
  <c r="BY31" i="14" s="1" a="1"/>
  <c r="BY31" i="14" s="1"/>
  <c r="S31" i="8"/>
  <c r="BY31" i="8" s="1" a="1"/>
  <c r="BY31" i="8" s="1"/>
  <c r="T25" i="9"/>
  <c r="BZ25" i="9" s="1" a="1"/>
  <c r="BZ25" i="9" s="1"/>
  <c r="S34" i="15"/>
  <c r="BY34" i="15" s="1" a="1"/>
  <c r="BY34" i="15" s="1"/>
  <c r="T43" i="20"/>
  <c r="BZ43" i="20" s="1" a="1"/>
  <c r="BZ43" i="20" s="1"/>
  <c r="BW103" i="20"/>
  <c r="BW71" i="20"/>
  <c r="BW111" i="13"/>
  <c r="BW79" i="13"/>
  <c r="BX91" i="7"/>
  <c r="BX59" i="7"/>
  <c r="BW69" i="12"/>
  <c r="BW101" i="12"/>
  <c r="T15" i="11"/>
  <c r="BZ15" i="11" s="1" a="1"/>
  <c r="BZ15" i="11" s="1"/>
  <c r="T39" i="6"/>
  <c r="BZ39" i="6" s="1" a="1"/>
  <c r="BZ39" i="6" s="1"/>
  <c r="T44" i="1"/>
  <c r="BZ44" i="1" s="1" a="1"/>
  <c r="BZ44" i="1" s="1"/>
  <c r="T34" i="21"/>
  <c r="BZ34" i="21" s="1" a="1"/>
  <c r="BZ34" i="21" s="1"/>
  <c r="BW85" i="17"/>
  <c r="BW117" i="17"/>
  <c r="BX75" i="14"/>
  <c r="BX107" i="14"/>
  <c r="BW109" i="14"/>
  <c r="BW77" i="14"/>
  <c r="BX103" i="17"/>
  <c r="BX71" i="17"/>
  <c r="BX111" i="1"/>
  <c r="BX79" i="1"/>
  <c r="BX59" i="19"/>
  <c r="BX91" i="19"/>
  <c r="BX74" i="19"/>
  <c r="BX106" i="19"/>
  <c r="T21" i="13"/>
  <c r="BZ21" i="13" s="1" a="1"/>
  <c r="BZ21" i="13" s="1"/>
  <c r="BX99" i="3"/>
  <c r="BX67" i="3"/>
  <c r="T35" i="17"/>
  <c r="BZ35" i="17" s="1" a="1"/>
  <c r="BZ35" i="17" s="1"/>
  <c r="T27" i="4"/>
  <c r="BZ27" i="4" s="1" a="1"/>
  <c r="BZ27" i="4" s="1"/>
  <c r="T38" i="4"/>
  <c r="BZ38" i="4" s="1" a="1"/>
  <c r="BZ38" i="4" s="1"/>
  <c r="BX76" i="19"/>
  <c r="BX108" i="19"/>
  <c r="BW101" i="21"/>
  <c r="BW69" i="21"/>
  <c r="BW112" i="14"/>
  <c r="BW80" i="14"/>
  <c r="S15" i="6"/>
  <c r="BY15" i="6" s="1" a="1"/>
  <c r="BY15" i="6" s="1"/>
  <c r="R47" i="6"/>
  <c r="S44" i="21"/>
  <c r="BY44" i="21" s="1" a="1"/>
  <c r="BY44" i="21" s="1"/>
  <c r="T23" i="6"/>
  <c r="BZ23" i="6" s="1" a="1"/>
  <c r="BZ23" i="6" s="1"/>
  <c r="T36" i="4"/>
  <c r="BZ36" i="4" s="1" a="1"/>
  <c r="BZ36" i="4" s="1"/>
  <c r="S30" i="13"/>
  <c r="BY30" i="13" s="1" a="1"/>
  <c r="BY30" i="13" s="1"/>
  <c r="S46" i="18"/>
  <c r="BY46" i="18" s="1" a="1"/>
  <c r="BY46" i="18" s="1"/>
  <c r="BX113" i="6"/>
  <c r="BX81" i="6"/>
  <c r="BW90" i="21"/>
  <c r="BW58" i="21"/>
  <c r="BW92" i="19"/>
  <c r="BW60" i="19"/>
  <c r="BX56" i="5"/>
  <c r="BX88" i="5"/>
  <c r="BX80" i="7"/>
  <c r="BX112" i="7"/>
  <c r="BW111" i="15"/>
  <c r="BW79" i="15"/>
  <c r="BX115" i="15"/>
  <c r="BX83" i="15"/>
  <c r="S25" i="3"/>
  <c r="BY25" i="3" s="1" a="1"/>
  <c r="BY25" i="3" s="1"/>
  <c r="S32" i="21"/>
  <c r="BY32" i="21" s="1" a="1"/>
  <c r="BY32" i="21" s="1"/>
  <c r="BX73" i="6"/>
  <c r="BX105" i="6"/>
  <c r="S32" i="5"/>
  <c r="BY32" i="5" s="1" a="1"/>
  <c r="BY32" i="5" s="1"/>
  <c r="S19" i="14"/>
  <c r="BY19" i="14" s="1" a="1"/>
  <c r="BY19" i="14" s="1"/>
  <c r="BX88" i="10"/>
  <c r="BX56" i="10"/>
  <c r="T32" i="12"/>
  <c r="BZ32" i="12" s="1" a="1"/>
  <c r="BZ32" i="12" s="1"/>
  <c r="T21" i="16"/>
  <c r="BZ21" i="16" s="1" a="1"/>
  <c r="BZ21" i="16" s="1"/>
  <c r="BX88" i="15"/>
  <c r="BX56" i="15"/>
  <c r="BX91" i="15"/>
  <c r="BX59" i="15"/>
  <c r="BW94" i="3"/>
  <c r="BW62" i="3"/>
  <c r="BW88" i="3"/>
  <c r="BW56" i="3"/>
  <c r="BX115" i="10"/>
  <c r="BX83" i="10"/>
  <c r="BX66" i="19"/>
  <c r="BX98" i="19"/>
  <c r="BW105" i="9"/>
  <c r="BW73" i="9"/>
  <c r="T22" i="9"/>
  <c r="BZ22" i="9" s="1" a="1"/>
  <c r="BZ22" i="9" s="1"/>
  <c r="T35" i="6"/>
  <c r="BZ35" i="6" s="1" a="1"/>
  <c r="BZ35" i="6" s="1"/>
  <c r="S32" i="11"/>
  <c r="BY32" i="11" s="1" a="1"/>
  <c r="BY32" i="11" s="1"/>
  <c r="BX110" i="12"/>
  <c r="BX78" i="12"/>
  <c r="T23" i="10"/>
  <c r="BZ23" i="10" s="1" a="1"/>
  <c r="BZ23" i="10" s="1"/>
  <c r="T19" i="6"/>
  <c r="BZ19" i="6" s="1" a="1"/>
  <c r="BZ19" i="6" s="1"/>
  <c r="BX93" i="10"/>
  <c r="BX61" i="10"/>
  <c r="BW110" i="10"/>
  <c r="BW78" i="10"/>
  <c r="S23" i="8"/>
  <c r="BY23" i="8" s="1" a="1"/>
  <c r="BY23" i="8" s="1"/>
  <c r="BW62" i="17"/>
  <c r="BW94" i="17"/>
  <c r="BW105" i="14"/>
  <c r="BW73" i="14"/>
  <c r="BX92" i="7"/>
  <c r="BX60" i="7"/>
  <c r="BX83" i="6"/>
  <c r="BX115" i="6"/>
  <c r="BX105" i="18"/>
  <c r="BX73" i="18"/>
  <c r="T22" i="8"/>
  <c r="BZ22" i="8" s="1" a="1"/>
  <c r="BZ22" i="8" s="1"/>
  <c r="BW61" i="12"/>
  <c r="BW93" i="12"/>
  <c r="BW68" i="19"/>
  <c r="BW100" i="19"/>
  <c r="T42" i="3"/>
  <c r="BZ42" i="3" s="1" a="1"/>
  <c r="BZ42" i="3" s="1"/>
  <c r="T43" i="19"/>
  <c r="BZ43" i="19" s="1" a="1"/>
  <c r="BZ43" i="19" s="1"/>
  <c r="BX60" i="8"/>
  <c r="BX92" i="8"/>
  <c r="BV54" i="16"/>
  <c r="BV86" i="16"/>
  <c r="BW89" i="5"/>
  <c r="BW57" i="5"/>
  <c r="BX106" i="12"/>
  <c r="BX74" i="12"/>
  <c r="T46" i="9"/>
  <c r="BZ46" i="9" s="1" a="1"/>
  <c r="BZ46" i="9" s="1"/>
  <c r="T24" i="17"/>
  <c r="BZ24" i="17" s="1" a="1"/>
  <c r="BZ24" i="17" s="1"/>
  <c r="S27" i="21"/>
  <c r="BY27" i="21" s="1" a="1"/>
  <c r="BY27" i="21" s="1"/>
  <c r="BX70" i="20"/>
  <c r="BX102" i="20"/>
  <c r="BX100" i="7"/>
  <c r="BX68" i="7"/>
  <c r="BX84" i="9"/>
  <c r="BX120" i="9"/>
  <c r="BX123" i="9" s="1"/>
  <c r="BX116" i="9" s="1"/>
  <c r="T37" i="14"/>
  <c r="BZ37" i="14" s="1" a="1"/>
  <c r="BZ37" i="14" s="1"/>
  <c r="BX91" i="10"/>
  <c r="BX59" i="10"/>
  <c r="BW58" i="12"/>
  <c r="BW90" i="12"/>
  <c r="BW91" i="21"/>
  <c r="BW59" i="21"/>
  <c r="BW97" i="10"/>
  <c r="BW65" i="10"/>
  <c r="BX94" i="13"/>
  <c r="BX62" i="13"/>
  <c r="T34" i="7"/>
  <c r="BZ34" i="7" s="1" a="1"/>
  <c r="BZ34" i="7" s="1"/>
  <c r="S17" i="7"/>
  <c r="BY17" i="7" s="1" a="1"/>
  <c r="BY17" i="7" s="1"/>
  <c r="T31" i="19"/>
  <c r="BZ31" i="19" s="1" a="1"/>
  <c r="BZ31" i="19" s="1"/>
  <c r="BX59" i="17"/>
  <c r="BX91" i="17"/>
  <c r="T30" i="16"/>
  <c r="S30" i="8"/>
  <c r="BY30" i="8" s="1" a="1"/>
  <c r="BY30" i="8" s="1"/>
  <c r="T46" i="20"/>
  <c r="BZ46" i="20" s="1" a="1"/>
  <c r="BZ46" i="20" s="1"/>
  <c r="T35" i="20"/>
  <c r="BZ35" i="20" s="1" a="1"/>
  <c r="BZ35" i="20" s="1"/>
  <c r="S28" i="20"/>
  <c r="BY28" i="20" s="1" a="1"/>
  <c r="BY28" i="20" s="1"/>
  <c r="T33" i="18"/>
  <c r="BZ33" i="18" s="1" a="1"/>
  <c r="BZ33" i="18" s="1"/>
  <c r="BX65" i="6"/>
  <c r="BX97" i="6"/>
  <c r="S38" i="3"/>
  <c r="BY38" i="3" s="1" a="1"/>
  <c r="BY38" i="3" s="1"/>
  <c r="T39" i="21"/>
  <c r="BZ39" i="21" s="1" a="1"/>
  <c r="BZ39" i="21" s="1"/>
  <c r="S42" i="10"/>
  <c r="BY42" i="10" s="1" a="1"/>
  <c r="BY42" i="10" s="1"/>
  <c r="S27" i="10"/>
  <c r="BY27" i="10" s="1" a="1"/>
  <c r="BY27" i="10" s="1"/>
  <c r="S28" i="17"/>
  <c r="BY28" i="17" s="1" a="1"/>
  <c r="BY28" i="17" s="1"/>
  <c r="S45" i="20"/>
  <c r="BY45" i="20" s="1" a="1"/>
  <c r="BY45" i="20" s="1"/>
  <c r="BX57" i="20"/>
  <c r="BX89" i="20"/>
  <c r="BW117" i="13"/>
  <c r="BW85" i="13"/>
  <c r="T43" i="16" l="1"/>
  <c r="BZ43" i="16" s="1" a="1"/>
  <c r="BZ43" i="16" s="1"/>
  <c r="BX37" i="7" a="1"/>
  <c r="BX37" i="7" s="1"/>
  <c r="S37" i="7"/>
  <c r="BW108" i="7"/>
  <c r="BW76" i="7"/>
  <c r="T39" i="11"/>
  <c r="BZ39" i="11" s="1" a="1"/>
  <c r="BZ39" i="11" s="1"/>
  <c r="BX45" i="7" a="1"/>
  <c r="BX45" i="7" s="1"/>
  <c r="S45" i="7"/>
  <c r="S47" i="7" s="1"/>
  <c r="BW84" i="7"/>
  <c r="BW120" i="7"/>
  <c r="BW123" i="7" s="1"/>
  <c r="BW116" i="7" s="1"/>
  <c r="R47" i="7"/>
  <c r="BX24" i="2" a="1"/>
  <c r="BX24" i="2" s="1"/>
  <c r="S24" i="2"/>
  <c r="BX27" i="15" a="1"/>
  <c r="BX27" i="15" s="1"/>
  <c r="S27" i="15"/>
  <c r="BW95" i="2"/>
  <c r="BW63" i="2"/>
  <c r="BW66" i="15"/>
  <c r="BW98" i="15"/>
  <c r="R47" i="17"/>
  <c r="BX33" i="20" a="1"/>
  <c r="BX33" i="20" s="1"/>
  <c r="S33" i="20"/>
  <c r="BX15" i="3" a="1"/>
  <c r="BX15" i="3" s="1"/>
  <c r="S15" i="3"/>
  <c r="S47" i="3" s="1"/>
  <c r="BW104" i="20"/>
  <c r="BW72" i="20"/>
  <c r="BW86" i="3"/>
  <c r="BW54" i="3"/>
  <c r="BX25" i="1" a="1"/>
  <c r="BX25" i="1" s="1"/>
  <c r="S25" i="1"/>
  <c r="BX21" i="21" a="1"/>
  <c r="BX21" i="21" s="1"/>
  <c r="S21" i="21"/>
  <c r="BW64" i="1"/>
  <c r="BW96" i="1"/>
  <c r="BW92" i="21"/>
  <c r="BW60" i="21"/>
  <c r="BW110" i="18"/>
  <c r="BW78" i="18"/>
  <c r="BX39" i="18" a="1"/>
  <c r="BX39" i="18" s="1"/>
  <c r="S39" i="18"/>
  <c r="BX29" i="8" a="1"/>
  <c r="BX29" i="8" s="1"/>
  <c r="S29" i="8"/>
  <c r="BW100" i="8"/>
  <c r="BW68" i="8"/>
  <c r="BX29" i="17" a="1"/>
  <c r="BX29" i="17" s="1"/>
  <c r="S29" i="17"/>
  <c r="BX35" i="1" a="1"/>
  <c r="BX35" i="1" s="1"/>
  <c r="S35" i="1"/>
  <c r="S47" i="1" s="1"/>
  <c r="BX21" i="10" a="1"/>
  <c r="BX21" i="10" s="1"/>
  <c r="S21" i="10"/>
  <c r="BX28" i="11" a="1"/>
  <c r="BX28" i="11" s="1"/>
  <c r="S28" i="11"/>
  <c r="S47" i="11" s="1"/>
  <c r="BW100" i="17"/>
  <c r="BW68" i="17"/>
  <c r="BW74" i="1"/>
  <c r="BW106" i="1"/>
  <c r="BW92" i="10"/>
  <c r="BW60" i="10"/>
  <c r="BW67" i="11"/>
  <c r="BW9" i="11"/>
  <c r="BW99" i="11"/>
  <c r="BX44" i="7" a="1"/>
  <c r="BX44" i="7" s="1"/>
  <c r="S44" i="7"/>
  <c r="BX26" i="17" a="1"/>
  <c r="BX26" i="17" s="1"/>
  <c r="S26" i="17"/>
  <c r="BX23" i="4" a="1"/>
  <c r="BX23" i="4" s="1"/>
  <c r="S23" i="4"/>
  <c r="BW115" i="7"/>
  <c r="BW83" i="7"/>
  <c r="BW65" i="17"/>
  <c r="BW97" i="17"/>
  <c r="BW94" i="4"/>
  <c r="BW62" i="4"/>
  <c r="BX38" i="17" a="1"/>
  <c r="BX38" i="17" s="1"/>
  <c r="S38" i="17"/>
  <c r="BW77" i="17"/>
  <c r="BW109" i="17"/>
  <c r="BW74" i="9"/>
  <c r="BW106" i="9"/>
  <c r="BX35" i="4" a="1"/>
  <c r="BX35" i="4" s="1"/>
  <c r="S35" i="4"/>
  <c r="S47" i="4" s="1"/>
  <c r="BX44" i="12" a="1"/>
  <c r="BX44" i="12" s="1"/>
  <c r="S44" i="12"/>
  <c r="BX35" i="9" a="1"/>
  <c r="BX35" i="9" s="1"/>
  <c r="S35" i="9"/>
  <c r="BW106" i="4"/>
  <c r="BW74" i="4"/>
  <c r="BW115" i="12"/>
  <c r="BW83" i="12"/>
  <c r="BX24" i="18" a="1"/>
  <c r="BX24" i="18" s="1"/>
  <c r="S24" i="18"/>
  <c r="BX30" i="6" a="1"/>
  <c r="BX30" i="6" s="1"/>
  <c r="S30" i="6"/>
  <c r="BW63" i="18"/>
  <c r="BW95" i="18"/>
  <c r="BW69" i="6"/>
  <c r="BW101" i="6"/>
  <c r="BX39" i="14" a="1"/>
  <c r="BX39" i="14" s="1"/>
  <c r="S39" i="14"/>
  <c r="BW110" i="14"/>
  <c r="BW78" i="14"/>
  <c r="DE50" i="5"/>
  <c r="DD49" i="5"/>
  <c r="DE50" i="19"/>
  <c r="DD49" i="19"/>
  <c r="DE50" i="12"/>
  <c r="DD49" i="12"/>
  <c r="DE50" i="6"/>
  <c r="DD49" i="6"/>
  <c r="DE50" i="11"/>
  <c r="DD49" i="11"/>
  <c r="DE50" i="18"/>
  <c r="DD49" i="18"/>
  <c r="DE50" i="20"/>
  <c r="DD49" i="20"/>
  <c r="DE50" i="2"/>
  <c r="DD49" i="2"/>
  <c r="DD49" i="15"/>
  <c r="DE50" i="15"/>
  <c r="DD49" i="1"/>
  <c r="DE50" i="1"/>
  <c r="DE50" i="8"/>
  <c r="DD49" i="8"/>
  <c r="DE50" i="21"/>
  <c r="DD49" i="21"/>
  <c r="DE50" i="16"/>
  <c r="DD49" i="16"/>
  <c r="DD49" i="13"/>
  <c r="DE50" i="13"/>
  <c r="DD49" i="3"/>
  <c r="DE50" i="3"/>
  <c r="DD49" i="10"/>
  <c r="DE50" i="10"/>
  <c r="DD49" i="7"/>
  <c r="DE50" i="7"/>
  <c r="DE50" i="14"/>
  <c r="DD49" i="14"/>
  <c r="DE50" i="4"/>
  <c r="DD49" i="4"/>
  <c r="DE50" i="17"/>
  <c r="DD49" i="17"/>
  <c r="DD49" i="9"/>
  <c r="DE50" i="9"/>
  <c r="DE48" i="6"/>
  <c r="DD121" i="6" a="1"/>
  <c r="DD121" i="6" s="1"/>
  <c r="DD122" i="6" s="1"/>
  <c r="DE48" i="18"/>
  <c r="DD121" i="18" a="1"/>
  <c r="DD121" i="18" s="1"/>
  <c r="DD122" i="18" s="1"/>
  <c r="DE48" i="1"/>
  <c r="DD121" i="1" a="1"/>
  <c r="DD121" i="1" s="1"/>
  <c r="DD122" i="1" s="1"/>
  <c r="DE48" i="21"/>
  <c r="DD121" i="21" a="1"/>
  <c r="DD121" i="21" s="1"/>
  <c r="DD122" i="21" s="1"/>
  <c r="DE48" i="10"/>
  <c r="DD121" i="10" a="1"/>
  <c r="DD121" i="10" s="1"/>
  <c r="DD122" i="10" s="1"/>
  <c r="DE48" i="16"/>
  <c r="DD121" i="16" a="1"/>
  <c r="DD121" i="16" s="1"/>
  <c r="DD122" i="16" s="1"/>
  <c r="DE48" i="2"/>
  <c r="DD121" i="2" a="1"/>
  <c r="DD121" i="2" s="1"/>
  <c r="DD122" i="2" s="1"/>
  <c r="DE48" i="3"/>
  <c r="DD121" i="3" a="1"/>
  <c r="DD121" i="3" s="1"/>
  <c r="DD122" i="3" s="1"/>
  <c r="DE48" i="20"/>
  <c r="DD121" i="20" a="1"/>
  <c r="DD121" i="20" s="1"/>
  <c r="DD122" i="20" s="1"/>
  <c r="DE48" i="5"/>
  <c r="DD121" i="5" a="1"/>
  <c r="DD121" i="5" s="1"/>
  <c r="DD122" i="5" s="1"/>
  <c r="DE48" i="12"/>
  <c r="DD121" i="12" a="1"/>
  <c r="DD121" i="12" s="1"/>
  <c r="DD122" i="12" s="1"/>
  <c r="DE48" i="13"/>
  <c r="DD121" i="13" a="1"/>
  <c r="DD121" i="13" s="1"/>
  <c r="DD122" i="13" s="1"/>
  <c r="DE48" i="19"/>
  <c r="DD121" i="19" a="1"/>
  <c r="DD121" i="19" s="1"/>
  <c r="DD122" i="19" s="1"/>
  <c r="DE48" i="17"/>
  <c r="DD121" i="17" a="1"/>
  <c r="DD121" i="17" s="1"/>
  <c r="DD122" i="17" s="1"/>
  <c r="DE48" i="11"/>
  <c r="DD121" i="11" a="1"/>
  <c r="DD121" i="11" s="1"/>
  <c r="DD122" i="11" s="1"/>
  <c r="DE48" i="4"/>
  <c r="DD121" i="4" a="1"/>
  <c r="DD121" i="4" s="1"/>
  <c r="DD122" i="4" s="1"/>
  <c r="DE48" i="7"/>
  <c r="DD121" i="7" a="1"/>
  <c r="DD121" i="7" s="1"/>
  <c r="DD122" i="7" s="1"/>
  <c r="DE48" i="15"/>
  <c r="DD121" i="15" a="1"/>
  <c r="DD121" i="15" s="1"/>
  <c r="DD122" i="15" s="1"/>
  <c r="DE48" i="14"/>
  <c r="DD121" i="14" a="1"/>
  <c r="DD121" i="14" s="1"/>
  <c r="DD122" i="14" s="1"/>
  <c r="DE48" i="9"/>
  <c r="DD121" i="9" a="1"/>
  <c r="DD121" i="9" s="1"/>
  <c r="DD122" i="9" s="1"/>
  <c r="DE48" i="8"/>
  <c r="DD121" i="8" a="1"/>
  <c r="DD121" i="8" s="1"/>
  <c r="DD122" i="8" s="1"/>
  <c r="U27" i="4"/>
  <c r="CA27" i="4" s="1" a="1"/>
  <c r="CA27" i="4" s="1"/>
  <c r="T27" i="10"/>
  <c r="BZ27" i="10" s="1" a="1"/>
  <c r="BZ27" i="10" s="1"/>
  <c r="BY85" i="20"/>
  <c r="BY117" i="20"/>
  <c r="U31" i="19"/>
  <c r="CA31" i="19" s="1" a="1"/>
  <c r="CA31" i="19" s="1"/>
  <c r="BY117" i="9"/>
  <c r="BY85" i="9"/>
  <c r="U43" i="19"/>
  <c r="CA43" i="19" s="1" a="1"/>
  <c r="CA43" i="19" s="1"/>
  <c r="U22" i="8"/>
  <c r="CA22" i="8" s="1" a="1"/>
  <c r="CA22" i="8" s="1"/>
  <c r="T23" i="8"/>
  <c r="BZ23" i="8" s="1" a="1"/>
  <c r="BZ23" i="8" s="1"/>
  <c r="U23" i="10"/>
  <c r="CA23" i="10" s="1" a="1"/>
  <c r="CA23" i="10" s="1"/>
  <c r="U35" i="6"/>
  <c r="CA35" i="6" s="1" a="1"/>
  <c r="CA35" i="6" s="1"/>
  <c r="BX103" i="5"/>
  <c r="BX71" i="5"/>
  <c r="BY74" i="17"/>
  <c r="BY106" i="17"/>
  <c r="U34" i="21"/>
  <c r="CA34" i="21" s="1" a="1"/>
  <c r="CA34" i="21" s="1"/>
  <c r="BX70" i="14"/>
  <c r="BX102" i="14"/>
  <c r="BY63" i="10"/>
  <c r="BY95" i="10"/>
  <c r="BY91" i="12"/>
  <c r="BY59" i="12"/>
  <c r="BY77" i="8"/>
  <c r="BY109" i="8"/>
  <c r="BX117" i="15"/>
  <c r="BX85" i="15"/>
  <c r="T35" i="8"/>
  <c r="BZ35" i="8" s="1" a="1"/>
  <c r="BZ35" i="8" s="1"/>
  <c r="U33" i="14"/>
  <c r="CA33" i="14" s="1" a="1"/>
  <c r="CA33" i="14" s="1"/>
  <c r="T18" i="9"/>
  <c r="BZ18" i="9" s="1" a="1"/>
  <c r="BZ18" i="9" s="1"/>
  <c r="BY71" i="7"/>
  <c r="BY103" i="7"/>
  <c r="T34" i="11"/>
  <c r="BZ34" i="11" s="1" a="1"/>
  <c r="BZ34" i="11" s="1"/>
  <c r="U26" i="6"/>
  <c r="CA26" i="6" s="1" a="1"/>
  <c r="CA26" i="6" s="1"/>
  <c r="BY90" i="3"/>
  <c r="BY58" i="3"/>
  <c r="BX63" i="20"/>
  <c r="BX95" i="20"/>
  <c r="U16" i="15"/>
  <c r="CA16" i="15" s="1" a="1"/>
  <c r="CA16" i="15" s="1"/>
  <c r="BX72" i="3"/>
  <c r="BX104" i="3"/>
  <c r="BY112" i="5"/>
  <c r="BY80" i="5"/>
  <c r="BY91" i="1"/>
  <c r="BY59" i="1"/>
  <c r="BX87" i="10"/>
  <c r="BX55" i="10"/>
  <c r="U42" i="17"/>
  <c r="CA42" i="17" s="1" a="1"/>
  <c r="CA42" i="17" s="1"/>
  <c r="BX113" i="4"/>
  <c r="BX81" i="4"/>
  <c r="U31" i="5"/>
  <c r="CA31" i="5" s="1" a="1"/>
  <c r="CA31" i="5" s="1"/>
  <c r="BY61" i="7"/>
  <c r="BY93" i="7"/>
  <c r="U19" i="1"/>
  <c r="CA19" i="1" s="1" a="1"/>
  <c r="CA19" i="1" s="1"/>
  <c r="U20" i="13"/>
  <c r="CA20" i="13" s="1" a="1"/>
  <c r="CA20" i="13" s="1"/>
  <c r="T37" i="20"/>
  <c r="BZ37" i="20" s="1" a="1"/>
  <c r="BZ37" i="20" s="1"/>
  <c r="BY92" i="1"/>
  <c r="BY60" i="1"/>
  <c r="T42" i="19"/>
  <c r="BZ42" i="19" s="1" a="1"/>
  <c r="BZ42" i="19" s="1"/>
  <c r="BY98" i="2"/>
  <c r="BY66" i="2"/>
  <c r="BY58" i="15"/>
  <c r="BY90" i="15"/>
  <c r="BX70" i="11"/>
  <c r="BX102" i="11"/>
  <c r="U20" i="18"/>
  <c r="CA20" i="18" s="1" a="1"/>
  <c r="CA20" i="18" s="1"/>
  <c r="U41" i="15"/>
  <c r="CA41" i="15" s="1" a="1"/>
  <c r="CA41" i="15" s="1"/>
  <c r="BY104" i="16"/>
  <c r="BY72" i="16"/>
  <c r="T24" i="12"/>
  <c r="BZ24" i="12" s="1" a="1"/>
  <c r="BZ24" i="12" s="1"/>
  <c r="U16" i="1"/>
  <c r="CA16" i="1" s="1" a="1"/>
  <c r="CA16" i="1" s="1"/>
  <c r="U28" i="9"/>
  <c r="CA28" i="9" s="1" a="1"/>
  <c r="CA28" i="9" s="1"/>
  <c r="BX100" i="10"/>
  <c r="BX68" i="10"/>
  <c r="T18" i="4"/>
  <c r="BZ18" i="4" s="1" a="1"/>
  <c r="BZ18" i="4" s="1"/>
  <c r="BY102" i="1"/>
  <c r="BY70" i="1"/>
  <c r="BY101" i="1"/>
  <c r="BY69" i="1"/>
  <c r="BY93" i="21"/>
  <c r="BY61" i="21"/>
  <c r="BX86" i="10"/>
  <c r="BX54" i="10"/>
  <c r="U19" i="19"/>
  <c r="CA19" i="19" s="1" a="1"/>
  <c r="CA19" i="19" s="1"/>
  <c r="U32" i="19"/>
  <c r="CA32" i="19" s="1" a="1"/>
  <c r="CA32" i="19" s="1"/>
  <c r="T16" i="5"/>
  <c r="BZ16" i="5" s="1" a="1"/>
  <c r="BZ16" i="5" s="1"/>
  <c r="T24" i="6"/>
  <c r="BZ24" i="6" s="1" a="1"/>
  <c r="BZ24" i="6" s="1"/>
  <c r="U29" i="18"/>
  <c r="CA29" i="18" s="1" a="1"/>
  <c r="CA29" i="18" s="1"/>
  <c r="T30" i="2"/>
  <c r="BZ30" i="2" s="1" a="1"/>
  <c r="BZ30" i="2" s="1"/>
  <c r="U36" i="20"/>
  <c r="CA36" i="20" s="1" a="1"/>
  <c r="CA36" i="20" s="1"/>
  <c r="U17" i="13"/>
  <c r="CA17" i="13" s="1" a="1"/>
  <c r="CA17" i="13" s="1"/>
  <c r="BY104" i="19"/>
  <c r="BY72" i="19"/>
  <c r="BY76" i="8"/>
  <c r="BY108" i="8"/>
  <c r="T28" i="21"/>
  <c r="BZ28" i="21" s="1" a="1"/>
  <c r="BZ28" i="21" s="1"/>
  <c r="T16" i="12"/>
  <c r="BZ16" i="12" s="1" a="1"/>
  <c r="BZ16" i="12" s="1"/>
  <c r="T19" i="17"/>
  <c r="BZ19" i="17" s="1" a="1"/>
  <c r="BZ19" i="17" s="1"/>
  <c r="U24" i="8"/>
  <c r="CA24" i="8" s="1" a="1"/>
  <c r="CA24" i="8" s="1"/>
  <c r="BY93" i="14"/>
  <c r="BY61" i="14"/>
  <c r="BY74" i="15"/>
  <c r="BY106" i="15"/>
  <c r="U43" i="18"/>
  <c r="CA43" i="18" s="1" a="1"/>
  <c r="CA43" i="18" s="1"/>
  <c r="BY69" i="10"/>
  <c r="BY101" i="10"/>
  <c r="U33" i="2"/>
  <c r="CA33" i="2" s="1" a="1"/>
  <c r="CA33" i="2" s="1"/>
  <c r="T27" i="6"/>
  <c r="BZ27" i="6" s="1" a="1"/>
  <c r="BZ27" i="6" s="1"/>
  <c r="U40" i="4"/>
  <c r="CA40" i="4" s="1" a="1"/>
  <c r="CA40" i="4" s="1"/>
  <c r="U40" i="19"/>
  <c r="CA40" i="19" s="1" a="1"/>
  <c r="CA40" i="19" s="1"/>
  <c r="BY87" i="6"/>
  <c r="BY55" i="6"/>
  <c r="BY62" i="15"/>
  <c r="BY94" i="15"/>
  <c r="T38" i="20"/>
  <c r="BZ38" i="20" s="1" a="1"/>
  <c r="BZ38" i="20" s="1"/>
  <c r="T26" i="8"/>
  <c r="BZ26" i="8" s="1" a="1"/>
  <c r="BZ26" i="8" s="1"/>
  <c r="U16" i="13"/>
  <c r="CA16" i="13" s="1" a="1"/>
  <c r="CA16" i="13" s="1"/>
  <c r="BY65" i="7"/>
  <c r="BY97" i="7"/>
  <c r="BY84" i="18"/>
  <c r="BY120" i="18"/>
  <c r="BY123" i="18" s="1"/>
  <c r="BY116" i="18" s="1"/>
  <c r="T40" i="10"/>
  <c r="BZ40" i="10" s="1" a="1"/>
  <c r="BZ40" i="10" s="1"/>
  <c r="U16" i="20"/>
  <c r="CA16" i="20" s="1" a="1"/>
  <c r="CA16" i="20" s="1"/>
  <c r="U24" i="3"/>
  <c r="CA24" i="3" s="1" a="1"/>
  <c r="CA24" i="3" s="1"/>
  <c r="U26" i="20"/>
  <c r="CA26" i="20" s="1" a="1"/>
  <c r="CA26" i="20" s="1"/>
  <c r="U20" i="8"/>
  <c r="CA20" i="8" s="1" a="1"/>
  <c r="CA20" i="8" s="1"/>
  <c r="U43" i="5"/>
  <c r="CA43" i="5" s="1" a="1"/>
  <c r="CA43" i="5" s="1"/>
  <c r="BY57" i="17"/>
  <c r="BY89" i="17"/>
  <c r="BY77" i="7"/>
  <c r="BY109" i="7"/>
  <c r="BX57" i="21"/>
  <c r="BX89" i="21"/>
  <c r="U19" i="20"/>
  <c r="CA19" i="20" s="1" a="1"/>
  <c r="CA19" i="20" s="1"/>
  <c r="BX88" i="2"/>
  <c r="BX56" i="2"/>
  <c r="BY80" i="17"/>
  <c r="BY112" i="17"/>
  <c r="T43" i="15"/>
  <c r="BZ43" i="15" s="1" a="1"/>
  <c r="BZ43" i="15" s="1"/>
  <c r="BY110" i="16"/>
  <c r="BY78" i="16"/>
  <c r="BY85" i="10"/>
  <c r="BY117" i="10"/>
  <c r="BW54" i="8"/>
  <c r="BW86" i="8"/>
  <c r="BX74" i="11"/>
  <c r="BX106" i="11"/>
  <c r="BY99" i="1"/>
  <c r="BY67" i="1"/>
  <c r="BX73" i="4"/>
  <c r="BX105" i="4"/>
  <c r="BY66" i="16"/>
  <c r="BY98" i="16"/>
  <c r="BY106" i="3"/>
  <c r="BY74" i="3"/>
  <c r="T15" i="13"/>
  <c r="BZ15" i="13" s="1" a="1"/>
  <c r="BZ15" i="13" s="1"/>
  <c r="S47" i="13"/>
  <c r="U33" i="1"/>
  <c r="CA33" i="1" s="1" a="1"/>
  <c r="CA33" i="1" s="1"/>
  <c r="BY87" i="3"/>
  <c r="BY55" i="3"/>
  <c r="T40" i="11"/>
  <c r="BZ40" i="11" s="1" a="1"/>
  <c r="BZ40" i="11" s="1"/>
  <c r="BY83" i="5"/>
  <c r="BY115" i="5"/>
  <c r="U33" i="21"/>
  <c r="CA33" i="21" s="1" a="1"/>
  <c r="CA33" i="21" s="1"/>
  <c r="U27" i="9"/>
  <c r="CA27" i="9" s="1" a="1"/>
  <c r="CA27" i="9" s="1"/>
  <c r="U46" i="21"/>
  <c r="CA46" i="21" s="1" a="1"/>
  <c r="CA46" i="21" s="1"/>
  <c r="T19" i="4"/>
  <c r="BZ19" i="4" s="1" a="1"/>
  <c r="BZ19" i="4" s="1"/>
  <c r="BY104" i="6"/>
  <c r="BY72" i="6"/>
  <c r="BX71" i="9"/>
  <c r="BX103" i="9"/>
  <c r="BY115" i="14"/>
  <c r="BY83" i="14"/>
  <c r="U28" i="19"/>
  <c r="CA28" i="19" s="1" a="1"/>
  <c r="CA28" i="19" s="1"/>
  <c r="U31" i="7"/>
  <c r="CA31" i="7" s="1" a="1"/>
  <c r="CA31" i="7" s="1"/>
  <c r="BX99" i="13"/>
  <c r="BX67" i="13"/>
  <c r="BX62" i="11"/>
  <c r="BX94" i="11"/>
  <c r="BX105" i="5"/>
  <c r="BX73" i="5"/>
  <c r="T37" i="17"/>
  <c r="BZ37" i="17" s="1" a="1"/>
  <c r="BZ37" i="17" s="1"/>
  <c r="U46" i="19"/>
  <c r="CA46" i="19" s="1" a="1"/>
  <c r="CA46" i="19" s="1"/>
  <c r="U40" i="3"/>
  <c r="CA40" i="3" s="1" a="1"/>
  <c r="CA40" i="3" s="1"/>
  <c r="T25" i="20"/>
  <c r="BZ25" i="20" s="1" a="1"/>
  <c r="BZ25" i="20" s="1"/>
  <c r="U27" i="20"/>
  <c r="CA27" i="20" s="1" a="1"/>
  <c r="CA27" i="20" s="1"/>
  <c r="U25" i="18"/>
  <c r="CA25" i="18" s="1" a="1"/>
  <c r="CA25" i="18" s="1"/>
  <c r="T41" i="3"/>
  <c r="BZ41" i="3" s="1" a="1"/>
  <c r="BZ41" i="3" s="1"/>
  <c r="BX76" i="4"/>
  <c r="BX108" i="4"/>
  <c r="BY58" i="10"/>
  <c r="BY90" i="10"/>
  <c r="BY109" i="11"/>
  <c r="BY77" i="11"/>
  <c r="BY92" i="12"/>
  <c r="BY60" i="12"/>
  <c r="BX102" i="18"/>
  <c r="BX70" i="18"/>
  <c r="BY90" i="16"/>
  <c r="BY58" i="16"/>
  <c r="U35" i="2"/>
  <c r="CA35" i="2" s="1" a="1"/>
  <c r="CA35" i="2" s="1"/>
  <c r="BX76" i="11"/>
  <c r="BX108" i="11"/>
  <c r="BY96" i="21"/>
  <c r="BY64" i="21"/>
  <c r="T44" i="4"/>
  <c r="BZ44" i="4" s="1" a="1"/>
  <c r="BZ44" i="4" s="1"/>
  <c r="U46" i="5"/>
  <c r="CA46" i="5" s="1" a="1"/>
  <c r="CA46" i="5" s="1"/>
  <c r="U42" i="11"/>
  <c r="CA42" i="11" s="1" a="1"/>
  <c r="CA42" i="11" s="1"/>
  <c r="T34" i="13"/>
  <c r="BZ34" i="13" s="1" a="1"/>
  <c r="BZ34" i="13" s="1"/>
  <c r="T46" i="8"/>
  <c r="BZ46" i="8" s="1" a="1"/>
  <c r="BZ46" i="8" s="1"/>
  <c r="BY97" i="16"/>
  <c r="BY65" i="16"/>
  <c r="T41" i="2"/>
  <c r="BZ41" i="2" s="1" a="1"/>
  <c r="BZ41" i="2" s="1"/>
  <c r="U18" i="20"/>
  <c r="CA18" i="20" s="1" a="1"/>
  <c r="CA18" i="20" s="1"/>
  <c r="U20" i="10"/>
  <c r="CA20" i="10" s="1" a="1"/>
  <c r="CA20" i="10" s="1"/>
  <c r="BY60" i="8"/>
  <c r="BY92" i="8"/>
  <c r="BX93" i="12"/>
  <c r="BX61" i="12"/>
  <c r="BY115" i="6"/>
  <c r="BY83" i="6"/>
  <c r="BY98" i="19"/>
  <c r="BY66" i="19"/>
  <c r="T23" i="3"/>
  <c r="BZ23" i="3" s="1" a="1"/>
  <c r="BZ23" i="3" s="1"/>
  <c r="T40" i="15"/>
  <c r="BZ40" i="15" s="1" a="1"/>
  <c r="BZ40" i="15" s="1"/>
  <c r="U17" i="5"/>
  <c r="CA17" i="5" s="1" a="1"/>
  <c r="CA17" i="5" s="1"/>
  <c r="T30" i="21"/>
  <c r="BZ30" i="21" s="1" a="1"/>
  <c r="BZ30" i="21" s="1"/>
  <c r="U28" i="3"/>
  <c r="CA28" i="3" s="1" a="1"/>
  <c r="CA28" i="3" s="1"/>
  <c r="U35" i="19"/>
  <c r="CA35" i="19" s="1" a="1"/>
  <c r="CA35" i="19" s="1"/>
  <c r="T38" i="14"/>
  <c r="BZ38" i="14" s="1" a="1"/>
  <c r="BZ38" i="14" s="1"/>
  <c r="T40" i="13"/>
  <c r="BZ40" i="13" s="1" a="1"/>
  <c r="BZ40" i="13" s="1"/>
  <c r="T29" i="5"/>
  <c r="BZ29" i="5" s="1" a="1"/>
  <c r="BZ29" i="5" s="1"/>
  <c r="BY94" i="19"/>
  <c r="BY62" i="19"/>
  <c r="U36" i="1"/>
  <c r="CA36" i="1" s="1" a="1"/>
  <c r="CA36" i="1" s="1"/>
  <c r="U28" i="6"/>
  <c r="CA28" i="6" s="1" a="1"/>
  <c r="CA28" i="6" s="1"/>
  <c r="U45" i="19"/>
  <c r="CA45" i="19" s="1" a="1"/>
  <c r="CA45" i="19" s="1"/>
  <c r="BX67" i="8"/>
  <c r="BX99" i="8"/>
  <c r="BY102" i="19"/>
  <c r="BY70" i="19"/>
  <c r="U46" i="20"/>
  <c r="CA46" i="20" s="1" a="1"/>
  <c r="CA46" i="20" s="1"/>
  <c r="BX56" i="7"/>
  <c r="BX88" i="7"/>
  <c r="U46" i="9"/>
  <c r="CA46" i="9" s="1" a="1"/>
  <c r="CA46" i="9" s="1"/>
  <c r="BY113" i="3"/>
  <c r="BY81" i="3"/>
  <c r="BY93" i="9"/>
  <c r="BY61" i="9"/>
  <c r="T32" i="5"/>
  <c r="BZ32" i="5" s="1" a="1"/>
  <c r="BZ32" i="5" s="1"/>
  <c r="BY75" i="4"/>
  <c r="BY107" i="4"/>
  <c r="T15" i="6"/>
  <c r="BZ15" i="6" s="1" a="1"/>
  <c r="BZ15" i="6" s="1"/>
  <c r="U35" i="17"/>
  <c r="CA35" i="17" s="1" a="1"/>
  <c r="CA35" i="17" s="1"/>
  <c r="BY115" i="1"/>
  <c r="BY83" i="1"/>
  <c r="U15" i="11"/>
  <c r="CA15" i="11" s="1" a="1"/>
  <c r="CA15" i="11" s="1"/>
  <c r="T31" i="14"/>
  <c r="BZ31" i="14" s="1" a="1"/>
  <c r="BZ31" i="14" s="1"/>
  <c r="U24" i="10"/>
  <c r="CA24" i="10" s="1" a="1"/>
  <c r="CA24" i="10" s="1"/>
  <c r="U20" i="12"/>
  <c r="CA20" i="12" s="1" a="1"/>
  <c r="CA20" i="12" s="1"/>
  <c r="U38" i="8"/>
  <c r="CA38" i="8" s="1" a="1"/>
  <c r="CA38" i="8" s="1"/>
  <c r="T46" i="15"/>
  <c r="BZ46" i="15" s="1" a="1"/>
  <c r="BZ46" i="15" s="1"/>
  <c r="BY98" i="1"/>
  <c r="BY66" i="1"/>
  <c r="BY56" i="20"/>
  <c r="BY88" i="20"/>
  <c r="BX65" i="19"/>
  <c r="BX97" i="19"/>
  <c r="BX76" i="16"/>
  <c r="BX108" i="16"/>
  <c r="U19" i="3"/>
  <c r="CA19" i="3" s="1" a="1"/>
  <c r="CA19" i="3" s="1"/>
  <c r="T24" i="20"/>
  <c r="BZ24" i="20" s="1" a="1"/>
  <c r="BZ24" i="20" s="1"/>
  <c r="T33" i="3"/>
  <c r="BZ33" i="3" s="1" a="1"/>
  <c r="BZ33" i="3" s="1"/>
  <c r="BY96" i="13"/>
  <c r="BY64" i="13"/>
  <c r="BY95" i="13"/>
  <c r="BY63" i="13"/>
  <c r="BX88" i="12"/>
  <c r="BX56" i="12"/>
  <c r="BY90" i="13"/>
  <c r="BY58" i="13"/>
  <c r="U41" i="5"/>
  <c r="CA41" i="5" s="1" a="1"/>
  <c r="CA41" i="5" s="1"/>
  <c r="U20" i="1"/>
  <c r="CA20" i="1" s="1" a="1"/>
  <c r="CA20" i="1" s="1"/>
  <c r="T16" i="10"/>
  <c r="BZ16" i="10" s="1" a="1"/>
  <c r="BZ16" i="10" s="1"/>
  <c r="T42" i="4"/>
  <c r="BZ42" i="4" s="1" a="1"/>
  <c r="BZ42" i="4" s="1"/>
  <c r="BX86" i="1"/>
  <c r="BX54" i="1"/>
  <c r="U22" i="7"/>
  <c r="CA22" i="7" s="1" a="1"/>
  <c r="CA22" i="7" s="1"/>
  <c r="BY69" i="4"/>
  <c r="BY101" i="4"/>
  <c r="U21" i="1"/>
  <c r="CA21" i="1" s="1" a="1"/>
  <c r="CA21" i="1" s="1"/>
  <c r="BX54" i="14"/>
  <c r="BX86" i="14"/>
  <c r="U27" i="2"/>
  <c r="CA27" i="2" s="1" a="1"/>
  <c r="CA27" i="2" s="1"/>
  <c r="U19" i="15"/>
  <c r="CA19" i="15" s="1" a="1"/>
  <c r="CA19" i="15" s="1"/>
  <c r="T31" i="11"/>
  <c r="BZ31" i="11" s="1" a="1"/>
  <c r="BZ31" i="11" s="1"/>
  <c r="BX109" i="6"/>
  <c r="BX77" i="6"/>
  <c r="BY71" i="8"/>
  <c r="BY103" i="8"/>
  <c r="BX104" i="13"/>
  <c r="BX72" i="13"/>
  <c r="U33" i="16"/>
  <c r="CA33" i="16" s="1" a="1"/>
  <c r="CA33" i="16" s="1"/>
  <c r="BY111" i="6"/>
  <c r="BY79" i="6"/>
  <c r="BY60" i="17"/>
  <c r="BY92" i="17"/>
  <c r="T29" i="10"/>
  <c r="BZ29" i="10" s="1" a="1"/>
  <c r="BZ29" i="10" s="1"/>
  <c r="BY109" i="21"/>
  <c r="BY77" i="21"/>
  <c r="U31" i="1"/>
  <c r="CA31" i="1" s="1" a="1"/>
  <c r="CA31" i="1" s="1"/>
  <c r="BX70" i="21"/>
  <c r="BX102" i="21"/>
  <c r="U30" i="1"/>
  <c r="CA30" i="1" s="1" a="1"/>
  <c r="CA30" i="1" s="1"/>
  <c r="U22" i="21"/>
  <c r="CA22" i="21" s="1" a="1"/>
  <c r="CA22" i="21" s="1"/>
  <c r="BY94" i="1"/>
  <c r="BY62" i="1"/>
  <c r="BY100" i="6"/>
  <c r="BY68" i="6"/>
  <c r="BX93" i="2"/>
  <c r="BX61" i="2"/>
  <c r="BY90" i="9"/>
  <c r="BY58" i="9"/>
  <c r="BX120" i="4"/>
  <c r="BX123" i="4" s="1"/>
  <c r="BX116" i="4" s="1"/>
  <c r="BX84" i="4"/>
  <c r="BY69" i="5"/>
  <c r="BY101" i="5"/>
  <c r="U33" i="19"/>
  <c r="CA33" i="19" s="1" a="1"/>
  <c r="CA33" i="19" s="1"/>
  <c r="U37" i="8"/>
  <c r="CA37" i="8" s="1" a="1"/>
  <c r="CA37" i="8" s="1"/>
  <c r="BX100" i="3"/>
  <c r="BX68" i="3"/>
  <c r="BY120" i="2"/>
  <c r="BY123" i="2" s="1"/>
  <c r="BY116" i="2" s="1"/>
  <c r="BY84" i="2"/>
  <c r="BY117" i="11"/>
  <c r="BY85" i="11"/>
  <c r="BY110" i="13"/>
  <c r="BY78" i="13"/>
  <c r="U22" i="14"/>
  <c r="CA22" i="14" s="1" a="1"/>
  <c r="CA22" i="14" s="1"/>
  <c r="U35" i="15"/>
  <c r="CA35" i="15" s="1" a="1"/>
  <c r="CA35" i="15" s="1"/>
  <c r="U30" i="10"/>
  <c r="CA30" i="10" s="1" a="1"/>
  <c r="CA30" i="10" s="1"/>
  <c r="BY74" i="10"/>
  <c r="BY106" i="10"/>
  <c r="BY62" i="20"/>
  <c r="BY94" i="20"/>
  <c r="BY110" i="20"/>
  <c r="BY78" i="20"/>
  <c r="U16" i="6"/>
  <c r="CA16" i="6" s="1" a="1"/>
  <c r="CA16" i="6" s="1"/>
  <c r="U23" i="15"/>
  <c r="CA23" i="15" s="1" a="1"/>
  <c r="CA23" i="15" s="1"/>
  <c r="BY120" i="1"/>
  <c r="BY123" i="1" s="1"/>
  <c r="BY116" i="1" s="1"/>
  <c r="BY84" i="1"/>
  <c r="T15" i="15"/>
  <c r="BZ15" i="15" s="1" a="1"/>
  <c r="BZ15" i="15" s="1"/>
  <c r="S47" i="15"/>
  <c r="BY89" i="6"/>
  <c r="BY57" i="6"/>
  <c r="BX111" i="18"/>
  <c r="BX79" i="18"/>
  <c r="BX107" i="2"/>
  <c r="BX75" i="2"/>
  <c r="U26" i="7"/>
  <c r="CA26" i="7" s="1" a="1"/>
  <c r="CA26" i="7" s="1"/>
  <c r="U45" i="18"/>
  <c r="CA45" i="18" s="1" a="1"/>
  <c r="CA45" i="18" s="1"/>
  <c r="BY88" i="11"/>
  <c r="BY56" i="11"/>
  <c r="BY104" i="9"/>
  <c r="BY72" i="9"/>
  <c r="BY82" i="10"/>
  <c r="BY114" i="10"/>
  <c r="BX106" i="13"/>
  <c r="BX74" i="13"/>
  <c r="BY114" i="9"/>
  <c r="BY82" i="9"/>
  <c r="BY110" i="11"/>
  <c r="BY78" i="11"/>
  <c r="BX74" i="21"/>
  <c r="BX106" i="21"/>
  <c r="U18" i="17"/>
  <c r="CA18" i="17" s="1" a="1"/>
  <c r="CA18" i="17" s="1"/>
  <c r="U38" i="7"/>
  <c r="CA38" i="7" s="1" a="1"/>
  <c r="CA38" i="7" s="1"/>
  <c r="T18" i="21"/>
  <c r="BZ18" i="21" s="1" a="1"/>
  <c r="BZ18" i="21" s="1"/>
  <c r="BY89" i="14"/>
  <c r="BY57" i="14"/>
  <c r="BX92" i="5"/>
  <c r="BX60" i="5"/>
  <c r="T17" i="2"/>
  <c r="BZ17" i="2" s="1" a="1"/>
  <c r="BZ17" i="2" s="1"/>
  <c r="BX100" i="13"/>
  <c r="BX68" i="13"/>
  <c r="U41" i="17"/>
  <c r="CA41" i="17" s="1" a="1"/>
  <c r="CA41" i="17" s="1"/>
  <c r="BX95" i="15"/>
  <c r="BX63" i="15"/>
  <c r="BY99" i="16"/>
  <c r="BY67" i="16"/>
  <c r="U39" i="16"/>
  <c r="CA39" i="16" s="1" a="1"/>
  <c r="CA39" i="16" s="1"/>
  <c r="U46" i="10"/>
  <c r="CA46" i="10" s="1" a="1"/>
  <c r="CA46" i="10" s="1"/>
  <c r="T35" i="11"/>
  <c r="BZ35" i="11" s="1" a="1"/>
  <c r="BZ35" i="11" s="1"/>
  <c r="U28" i="1"/>
  <c r="CA28" i="1" s="1" a="1"/>
  <c r="CA28" i="1" s="1"/>
  <c r="T34" i="4"/>
  <c r="BZ34" i="4" s="1" a="1"/>
  <c r="BZ34" i="4" s="1"/>
  <c r="U27" i="16"/>
  <c r="CA27" i="16" s="1" a="1"/>
  <c r="CA27" i="16" s="1"/>
  <c r="U35" i="3"/>
  <c r="CA35" i="3" s="1" a="1"/>
  <c r="CA35" i="3" s="1"/>
  <c r="BY61" i="19"/>
  <c r="BY93" i="19"/>
  <c r="BX83" i="9"/>
  <c r="BX115" i="9"/>
  <c r="U16" i="3"/>
  <c r="CA16" i="3" s="1" a="1"/>
  <c r="CA16" i="3" s="1"/>
  <c r="BY103" i="13"/>
  <c r="BY71" i="13"/>
  <c r="S15" i="9"/>
  <c r="BY15" i="9" s="1" a="1"/>
  <c r="BY15" i="9" s="1"/>
  <c r="R47" i="9"/>
  <c r="BY107" i="13"/>
  <c r="BY75" i="13"/>
  <c r="BY107" i="16"/>
  <c r="BY75" i="16"/>
  <c r="U44" i="5"/>
  <c r="CA44" i="5" s="1" a="1"/>
  <c r="CA44" i="5" s="1"/>
  <c r="BY98" i="9"/>
  <c r="BY66" i="9"/>
  <c r="BY91" i="9"/>
  <c r="BY59" i="9"/>
  <c r="BX120" i="6"/>
  <c r="BX123" i="6" s="1"/>
  <c r="BX116" i="6" s="1"/>
  <c r="BX84" i="6"/>
  <c r="BY85" i="4"/>
  <c r="BY117" i="4"/>
  <c r="U33" i="6"/>
  <c r="CA33" i="6" s="1" a="1"/>
  <c r="CA33" i="6" s="1"/>
  <c r="T32" i="9"/>
  <c r="BZ32" i="9" s="1" a="1"/>
  <c r="BZ32" i="9" s="1"/>
  <c r="U44" i="14"/>
  <c r="CA44" i="14" s="1" a="1"/>
  <c r="CA44" i="14" s="1"/>
  <c r="BY77" i="5"/>
  <c r="BY109" i="5"/>
  <c r="BY70" i="4"/>
  <c r="BY102" i="4"/>
  <c r="T28" i="13"/>
  <c r="BZ28" i="13" s="1" a="1"/>
  <c r="BZ28" i="13" s="1"/>
  <c r="T23" i="11"/>
  <c r="BZ23" i="11" s="1" a="1"/>
  <c r="BZ23" i="11" s="1"/>
  <c r="T34" i="5"/>
  <c r="BZ34" i="5" s="1" a="1"/>
  <c r="BZ34" i="5" s="1"/>
  <c r="BX120" i="10"/>
  <c r="BX123" i="10" s="1"/>
  <c r="BX116" i="10" s="1"/>
  <c r="BX84" i="10"/>
  <c r="BX56" i="6"/>
  <c r="BX88" i="6"/>
  <c r="BY102" i="12"/>
  <c r="BY70" i="12"/>
  <c r="BX81" i="14"/>
  <c r="BX113" i="14"/>
  <c r="BY100" i="9"/>
  <c r="BY68" i="9"/>
  <c r="BY108" i="1"/>
  <c r="BY76" i="1"/>
  <c r="T37" i="4"/>
  <c r="BZ37" i="4" s="1" a="1"/>
  <c r="BZ37" i="4" s="1"/>
  <c r="BY91" i="5"/>
  <c r="BY59" i="5"/>
  <c r="BX69" i="19"/>
  <c r="BX101" i="19"/>
  <c r="BX103" i="6"/>
  <c r="BX71" i="6"/>
  <c r="U19" i="10"/>
  <c r="CA19" i="10" s="1" a="1"/>
  <c r="CA19" i="10" s="1"/>
  <c r="U38" i="11"/>
  <c r="CA38" i="11" s="1" a="1"/>
  <c r="CA38" i="11" s="1"/>
  <c r="U21" i="12"/>
  <c r="CA21" i="12" s="1" a="1"/>
  <c r="CA21" i="12" s="1"/>
  <c r="T31" i="18"/>
  <c r="BZ31" i="18" s="1" a="1"/>
  <c r="BZ31" i="18" s="1"/>
  <c r="U19" i="16"/>
  <c r="CA19" i="16" s="1" a="1"/>
  <c r="CA19" i="16" s="1"/>
  <c r="BX91" i="3"/>
  <c r="BX59" i="3"/>
  <c r="T37" i="11"/>
  <c r="BZ37" i="11" s="1" a="1"/>
  <c r="BZ37" i="11" s="1"/>
  <c r="U25" i="21"/>
  <c r="CA25" i="21" s="1" a="1"/>
  <c r="CA25" i="21" s="1"/>
  <c r="BY117" i="6"/>
  <c r="BY85" i="6"/>
  <c r="U16" i="4"/>
  <c r="CA16" i="4" s="1" a="1"/>
  <c r="CA16" i="4" s="1"/>
  <c r="U26" i="16"/>
  <c r="CA26" i="16" s="1" a="1"/>
  <c r="CA26" i="16" s="1"/>
  <c r="BX117" i="2"/>
  <c r="BX85" i="2"/>
  <c r="BY59" i="17"/>
  <c r="BY91" i="17"/>
  <c r="BY120" i="9"/>
  <c r="BY123" i="9" s="1"/>
  <c r="BY116" i="9" s="1"/>
  <c r="BY84" i="9"/>
  <c r="BY106" i="12"/>
  <c r="BY74" i="12"/>
  <c r="U21" i="8"/>
  <c r="CA21" i="8" s="1" a="1"/>
  <c r="CA21" i="8" s="1"/>
  <c r="T22" i="12"/>
  <c r="BZ22" i="12" s="1" a="1"/>
  <c r="BZ22" i="12" s="1"/>
  <c r="U44" i="6"/>
  <c r="CA44" i="6" s="1" a="1"/>
  <c r="CA44" i="6" s="1"/>
  <c r="BY110" i="12"/>
  <c r="BY78" i="12"/>
  <c r="U27" i="19"/>
  <c r="CA27" i="19" s="1" a="1"/>
  <c r="CA27" i="19" s="1"/>
  <c r="BY59" i="15"/>
  <c r="BY91" i="15"/>
  <c r="BY56" i="10"/>
  <c r="BY88" i="10"/>
  <c r="BX60" i="19"/>
  <c r="BX92" i="19"/>
  <c r="BY108" i="19"/>
  <c r="BY76" i="19"/>
  <c r="BY59" i="19"/>
  <c r="BY91" i="19"/>
  <c r="BY107" i="14"/>
  <c r="BY75" i="14"/>
  <c r="BX101" i="12"/>
  <c r="BX69" i="12"/>
  <c r="BX71" i="20"/>
  <c r="BX103" i="20"/>
  <c r="U23" i="19"/>
  <c r="CA23" i="19" s="1" a="1"/>
  <c r="CA23" i="19" s="1"/>
  <c r="BX55" i="11"/>
  <c r="BX87" i="11"/>
  <c r="BX90" i="18"/>
  <c r="BX58" i="18"/>
  <c r="S15" i="18"/>
  <c r="BY15" i="18" s="1" a="1"/>
  <c r="BY15" i="18" s="1"/>
  <c r="R47" i="18"/>
  <c r="T28" i="8"/>
  <c r="BZ28" i="8" s="1" a="1"/>
  <c r="BZ28" i="8" s="1"/>
  <c r="BX98" i="10"/>
  <c r="BX66" i="10"/>
  <c r="BY62" i="10"/>
  <c r="BY94" i="10"/>
  <c r="BX113" i="10"/>
  <c r="BX81" i="10"/>
  <c r="T42" i="10"/>
  <c r="BZ42" i="10" s="1" a="1"/>
  <c r="BZ42" i="10" s="1"/>
  <c r="BY72" i="18"/>
  <c r="BY104" i="18"/>
  <c r="BX69" i="8"/>
  <c r="BX101" i="8"/>
  <c r="T17" i="7"/>
  <c r="BZ17" i="7" s="1" a="1"/>
  <c r="BZ17" i="7" s="1"/>
  <c r="U42" i="3"/>
  <c r="CA42" i="3" s="1" a="1"/>
  <c r="CA42" i="3" s="1"/>
  <c r="U22" i="9"/>
  <c r="CA22" i="9" s="1" a="1"/>
  <c r="CA22" i="9" s="1"/>
  <c r="BY92" i="16"/>
  <c r="BY60" i="16"/>
  <c r="BY103" i="12"/>
  <c r="BY71" i="12"/>
  <c r="U36" i="4"/>
  <c r="CA36" i="4" s="1" a="1"/>
  <c r="CA36" i="4" s="1"/>
  <c r="U44" i="1"/>
  <c r="CA44" i="1" s="1" a="1"/>
  <c r="CA44" i="1" s="1"/>
  <c r="BY96" i="9"/>
  <c r="BY64" i="9"/>
  <c r="BX58" i="7"/>
  <c r="BX90" i="7"/>
  <c r="BY88" i="1"/>
  <c r="BY56" i="1"/>
  <c r="BY64" i="15"/>
  <c r="BY96" i="15"/>
  <c r="BY72" i="15"/>
  <c r="BY104" i="15"/>
  <c r="BX55" i="21"/>
  <c r="BX87" i="21"/>
  <c r="U27" i="1"/>
  <c r="CA27" i="1" s="1" a="1"/>
  <c r="CA27" i="1" s="1"/>
  <c r="U17" i="20"/>
  <c r="CA17" i="20" s="1" a="1"/>
  <c r="CA17" i="20" s="1"/>
  <c r="T26" i="19"/>
  <c r="BZ26" i="19" s="1" a="1"/>
  <c r="BZ26" i="19" s="1"/>
  <c r="T37" i="16"/>
  <c r="BZ37" i="16" s="1" a="1"/>
  <c r="BZ37" i="16" s="1"/>
  <c r="BY99" i="14"/>
  <c r="BY67" i="14"/>
  <c r="BX54" i="4"/>
  <c r="BX86" i="4"/>
  <c r="BY113" i="1"/>
  <c r="BY81" i="1"/>
  <c r="BX95" i="7"/>
  <c r="BX63" i="7"/>
  <c r="U25" i="13"/>
  <c r="CA25" i="13" s="1" a="1"/>
  <c r="CA25" i="13" s="1"/>
  <c r="U24" i="13"/>
  <c r="CA24" i="13" s="1" a="1"/>
  <c r="CA24" i="13" s="1"/>
  <c r="T17" i="12"/>
  <c r="BZ17" i="12" s="1" a="1"/>
  <c r="BZ17" i="12" s="1"/>
  <c r="U19" i="13"/>
  <c r="CA19" i="13" s="1" a="1"/>
  <c r="CA19" i="13" s="1"/>
  <c r="BY75" i="5"/>
  <c r="BY107" i="5"/>
  <c r="BX97" i="5"/>
  <c r="BX65" i="5"/>
  <c r="BX108" i="6"/>
  <c r="BX76" i="6"/>
  <c r="BX75" i="3"/>
  <c r="BX107" i="3"/>
  <c r="BX57" i="8"/>
  <c r="BX89" i="8"/>
  <c r="BY66" i="8"/>
  <c r="BY98" i="8"/>
  <c r="U30" i="4"/>
  <c r="CA30" i="4" s="1" a="1"/>
  <c r="CA30" i="4" s="1"/>
  <c r="BY93" i="1"/>
  <c r="BY61" i="1"/>
  <c r="BY115" i="2"/>
  <c r="BY83" i="2"/>
  <c r="BY101" i="9"/>
  <c r="BY69" i="9"/>
  <c r="BY94" i="16"/>
  <c r="BY62" i="16"/>
  <c r="T38" i="6"/>
  <c r="BZ38" i="6" s="1" a="1"/>
  <c r="BZ38" i="6" s="1"/>
  <c r="U32" i="8"/>
  <c r="CA32" i="8" s="1" a="1"/>
  <c r="CA32" i="8" s="1"/>
  <c r="T33" i="13"/>
  <c r="BZ33" i="13" s="1" a="1"/>
  <c r="BZ33" i="13" s="1"/>
  <c r="BX89" i="13"/>
  <c r="BX57" i="13"/>
  <c r="U40" i="6"/>
  <c r="CA40" i="6" s="1" a="1"/>
  <c r="CA40" i="6" s="1"/>
  <c r="U21" i="17"/>
  <c r="CA21" i="17" s="1" a="1"/>
  <c r="CA21" i="17" s="1"/>
  <c r="BY105" i="12"/>
  <c r="BY73" i="12"/>
  <c r="U38" i="21"/>
  <c r="CA38" i="21" s="1" a="1"/>
  <c r="CA38" i="21" s="1"/>
  <c r="BY54" i="20"/>
  <c r="BY86" i="20"/>
  <c r="T31" i="21"/>
  <c r="BZ31" i="21" s="1" a="1"/>
  <c r="BZ31" i="21" s="1"/>
  <c r="BW86" i="21"/>
  <c r="BW54" i="21"/>
  <c r="BY77" i="18"/>
  <c r="BY109" i="18"/>
  <c r="BY113" i="12"/>
  <c r="BY81" i="12"/>
  <c r="T15" i="10"/>
  <c r="BZ15" i="10" s="1" a="1"/>
  <c r="BZ15" i="10" s="1"/>
  <c r="S47" i="10"/>
  <c r="U23" i="1"/>
  <c r="CA23" i="1" s="1" a="1"/>
  <c r="CA23" i="1" s="1"/>
  <c r="U29" i="6"/>
  <c r="CA29" i="6" s="1" a="1"/>
  <c r="CA29" i="6" s="1"/>
  <c r="T22" i="2"/>
  <c r="BZ22" i="2" s="1" a="1"/>
  <c r="BZ22" i="2" s="1"/>
  <c r="U19" i="9"/>
  <c r="CA19" i="9" s="1" a="1"/>
  <c r="CA19" i="9" s="1"/>
  <c r="T45" i="4"/>
  <c r="BZ45" i="4" s="1" a="1"/>
  <c r="BZ45" i="4" s="1"/>
  <c r="U30" i="5"/>
  <c r="CA30" i="5" s="1" a="1"/>
  <c r="CA30" i="5" s="1"/>
  <c r="BY76" i="5"/>
  <c r="BY108" i="5"/>
  <c r="BX97" i="3"/>
  <c r="BX65" i="3"/>
  <c r="BX57" i="7"/>
  <c r="BX89" i="7"/>
  <c r="T29" i="3"/>
  <c r="BZ29" i="3" s="1" a="1"/>
  <c r="BZ29" i="3" s="1"/>
  <c r="U45" i="2"/>
  <c r="CA45" i="2" s="1" a="1"/>
  <c r="CA45" i="2" s="1"/>
  <c r="U46" i="11"/>
  <c r="CA46" i="11" s="1" a="1"/>
  <c r="CA46" i="11" s="1"/>
  <c r="U39" i="13"/>
  <c r="CA39" i="13" s="1" a="1"/>
  <c r="CA39" i="13" s="1"/>
  <c r="BY64" i="5"/>
  <c r="BY96" i="5"/>
  <c r="U35" i="10"/>
  <c r="CA35" i="10" s="1" a="1"/>
  <c r="CA35" i="10" s="1"/>
  <c r="U23" i="20"/>
  <c r="CA23" i="20" s="1" a="1"/>
  <c r="CA23" i="20" s="1"/>
  <c r="U39" i="20"/>
  <c r="CA39" i="20" s="1" a="1"/>
  <c r="CA39" i="20" s="1"/>
  <c r="BX80" i="20"/>
  <c r="BX112" i="20"/>
  <c r="BY88" i="4"/>
  <c r="BY56" i="4"/>
  <c r="U45" i="1"/>
  <c r="CA45" i="1" s="1" a="1"/>
  <c r="CA45" i="1" s="1"/>
  <c r="BY113" i="13"/>
  <c r="BY81" i="13"/>
  <c r="U18" i="6"/>
  <c r="CA18" i="6" s="1" a="1"/>
  <c r="CA18" i="6" s="1"/>
  <c r="T40" i="18"/>
  <c r="BZ40" i="18" s="1" a="1"/>
  <c r="BZ40" i="18" s="1"/>
  <c r="T36" i="2"/>
  <c r="BZ36" i="2" s="1" a="1"/>
  <c r="BZ36" i="2" s="1"/>
  <c r="BX97" i="15"/>
  <c r="BX65" i="15"/>
  <c r="U17" i="11"/>
  <c r="CA17" i="11" s="1" a="1"/>
  <c r="CA17" i="11" s="1"/>
  <c r="U33" i="9"/>
  <c r="CA33" i="9" s="1" a="1"/>
  <c r="CA33" i="9" s="1"/>
  <c r="U43" i="10"/>
  <c r="CA43" i="10" s="1" a="1"/>
  <c r="CA43" i="10" s="1"/>
  <c r="T35" i="13"/>
  <c r="BZ35" i="13" s="1" a="1"/>
  <c r="BZ35" i="13" s="1"/>
  <c r="U43" i="9"/>
  <c r="CA43" i="9" s="1" a="1"/>
  <c r="CA43" i="9" s="1"/>
  <c r="U39" i="11"/>
  <c r="CA39" i="11" s="1" a="1"/>
  <c r="CA39" i="11" s="1"/>
  <c r="T35" i="21"/>
  <c r="BZ35" i="21" s="1" a="1"/>
  <c r="BZ35" i="21" s="1"/>
  <c r="BY77" i="15"/>
  <c r="BY109" i="15"/>
  <c r="BY100" i="2"/>
  <c r="BY68" i="2"/>
  <c r="U18" i="14"/>
  <c r="CA18" i="14" s="1" a="1"/>
  <c r="CA18" i="14" s="1"/>
  <c r="T21" i="5"/>
  <c r="BZ21" i="5" s="1" a="1"/>
  <c r="BZ21" i="5" s="1"/>
  <c r="BY93" i="11"/>
  <c r="BY61" i="11"/>
  <c r="T29" i="13"/>
  <c r="BZ29" i="13" s="1" a="1"/>
  <c r="BZ29" i="13" s="1"/>
  <c r="BY97" i="11"/>
  <c r="BY65" i="11"/>
  <c r="BY97" i="14"/>
  <c r="BY65" i="14"/>
  <c r="BY91" i="2"/>
  <c r="BY59" i="2"/>
  <c r="T24" i="15"/>
  <c r="BZ24" i="15" s="1" a="1"/>
  <c r="BZ24" i="15" s="1"/>
  <c r="U28" i="16"/>
  <c r="CA28" i="16" s="1" a="1"/>
  <c r="CA28" i="16" s="1"/>
  <c r="BY95" i="16"/>
  <c r="BY63" i="16"/>
  <c r="S15" i="8"/>
  <c r="BY15" i="8" s="1" a="1"/>
  <c r="BY15" i="8" s="1"/>
  <c r="R47" i="8"/>
  <c r="BY109" i="12"/>
  <c r="BY77" i="12"/>
  <c r="BY96" i="12"/>
  <c r="BY64" i="12"/>
  <c r="BX62" i="18"/>
  <c r="BX94" i="18"/>
  <c r="BY99" i="12"/>
  <c r="BY67" i="12"/>
  <c r="BY96" i="4"/>
  <c r="BY64" i="4"/>
  <c r="BY110" i="3"/>
  <c r="BY78" i="3"/>
  <c r="U22" i="19"/>
  <c r="CA22" i="19" s="1" a="1"/>
  <c r="CA22" i="19" s="1"/>
  <c r="T44" i="9"/>
  <c r="BZ44" i="9" s="1" a="1"/>
  <c r="BZ44" i="9" s="1"/>
  <c r="BY81" i="8"/>
  <c r="BY113" i="8"/>
  <c r="BX72" i="4"/>
  <c r="BX104" i="4"/>
  <c r="BX69" i="14"/>
  <c r="BX101" i="14"/>
  <c r="U32" i="13"/>
  <c r="CA32" i="13" s="1" a="1"/>
  <c r="CA32" i="13" s="1"/>
  <c r="BY90" i="11"/>
  <c r="BY58" i="11"/>
  <c r="U36" i="13"/>
  <c r="CA36" i="13" s="1" a="1"/>
  <c r="CA36" i="13" s="1"/>
  <c r="U36" i="16"/>
  <c r="CA36" i="16" s="1" a="1"/>
  <c r="CA36" i="16" s="1"/>
  <c r="BY110" i="2"/>
  <c r="BY78" i="2"/>
  <c r="U20" i="9"/>
  <c r="CA20" i="9" s="1" a="1"/>
  <c r="CA20" i="9" s="1"/>
  <c r="T45" i="6"/>
  <c r="BZ45" i="6" s="1" a="1"/>
  <c r="BZ45" i="6" s="1"/>
  <c r="U46" i="4"/>
  <c r="CA46" i="4" s="1" a="1"/>
  <c r="CA46" i="4" s="1"/>
  <c r="BX60" i="11"/>
  <c r="BX92" i="11"/>
  <c r="U38" i="5"/>
  <c r="CA38" i="5" s="1" a="1"/>
  <c r="CA38" i="5" s="1"/>
  <c r="U31" i="4"/>
  <c r="CA31" i="4" s="1" a="1"/>
  <c r="CA31" i="4" s="1"/>
  <c r="BX64" i="19"/>
  <c r="BX96" i="19"/>
  <c r="BX111" i="17"/>
  <c r="BX79" i="17"/>
  <c r="BX54" i="19"/>
  <c r="BX86" i="19"/>
  <c r="BX83" i="8"/>
  <c r="BX115" i="8"/>
  <c r="T45" i="10"/>
  <c r="BZ45" i="10" s="1" a="1"/>
  <c r="BZ45" i="10" s="1"/>
  <c r="T17" i="6"/>
  <c r="BZ17" i="6" s="1" a="1"/>
  <c r="BZ17" i="6" s="1"/>
  <c r="U31" i="12"/>
  <c r="CA31" i="12" s="1" a="1"/>
  <c r="CA31" i="12" s="1"/>
  <c r="T42" i="14"/>
  <c r="BZ42" i="14" s="1" a="1"/>
  <c r="BZ42" i="14" s="1"/>
  <c r="U29" i="9"/>
  <c r="CA29" i="9" s="1" a="1"/>
  <c r="CA29" i="9" s="1"/>
  <c r="U37" i="1"/>
  <c r="CA37" i="1" s="1" a="1"/>
  <c r="CA37" i="1" s="1"/>
  <c r="U20" i="5"/>
  <c r="CA20" i="5" s="1" a="1"/>
  <c r="CA20" i="5" s="1"/>
  <c r="BY111" i="9"/>
  <c r="BY79" i="9"/>
  <c r="T30" i="19"/>
  <c r="BZ30" i="19" s="1" a="1"/>
  <c r="BZ30" i="19" s="1"/>
  <c r="T32" i="6"/>
  <c r="BZ32" i="6" s="1" a="1"/>
  <c r="BZ32" i="6" s="1"/>
  <c r="BX108" i="10"/>
  <c r="BX76" i="10"/>
  <c r="BY66" i="5"/>
  <c r="BY98" i="5"/>
  <c r="BX96" i="17"/>
  <c r="BX64" i="17"/>
  <c r="T20" i="3"/>
  <c r="BZ20" i="3" s="1" a="1"/>
  <c r="BZ20" i="3" s="1"/>
  <c r="BX93" i="13"/>
  <c r="BX61" i="13"/>
  <c r="BY83" i="20"/>
  <c r="BY115" i="20"/>
  <c r="BX104" i="10"/>
  <c r="BX72" i="10"/>
  <c r="U46" i="6"/>
  <c r="CA46" i="6" s="1" a="1"/>
  <c r="CA46" i="6" s="1"/>
  <c r="BY55" i="4"/>
  <c r="BY87" i="4"/>
  <c r="BY102" i="9"/>
  <c r="BY70" i="9"/>
  <c r="BY107" i="6"/>
  <c r="BY75" i="6"/>
  <c r="T46" i="2"/>
  <c r="BZ46" i="2" s="1" a="1"/>
  <c r="BZ46" i="2" s="1"/>
  <c r="U20" i="17"/>
  <c r="CA20" i="17" s="1" a="1"/>
  <c r="CA20" i="17" s="1"/>
  <c r="BX59" i="21"/>
  <c r="BX91" i="21"/>
  <c r="U45" i="9"/>
  <c r="CA45" i="9" s="1" a="1"/>
  <c r="CA45" i="9" s="1"/>
  <c r="U35" i="12"/>
  <c r="CA35" i="12" s="1" a="1"/>
  <c r="CA35" i="12" s="1"/>
  <c r="BY60" i="7"/>
  <c r="BY92" i="7"/>
  <c r="U39" i="12"/>
  <c r="CA39" i="12" s="1" a="1"/>
  <c r="CA39" i="12" s="1"/>
  <c r="BY83" i="10"/>
  <c r="BY115" i="10"/>
  <c r="U20" i="15"/>
  <c r="CA20" i="15" s="1" a="1"/>
  <c r="CA20" i="15" s="1"/>
  <c r="U17" i="10"/>
  <c r="CA17" i="10" s="1" a="1"/>
  <c r="CA17" i="10" s="1"/>
  <c r="T21" i="19"/>
  <c r="BZ21" i="19" s="1" a="1"/>
  <c r="BZ21" i="19" s="1"/>
  <c r="U37" i="19"/>
  <c r="CA37" i="19" s="1" a="1"/>
  <c r="CA37" i="19" s="1"/>
  <c r="U20" i="19"/>
  <c r="CA20" i="19" s="1" a="1"/>
  <c r="CA20" i="19" s="1"/>
  <c r="U36" i="14"/>
  <c r="CA36" i="14" s="1" a="1"/>
  <c r="CA36" i="14" s="1"/>
  <c r="T30" i="12"/>
  <c r="BZ30" i="12" s="1" a="1"/>
  <c r="BZ30" i="12" s="1"/>
  <c r="T32" i="20"/>
  <c r="BZ32" i="20" s="1" a="1"/>
  <c r="BZ32" i="20" s="1"/>
  <c r="BX75" i="11"/>
  <c r="BX107" i="11"/>
  <c r="BY93" i="3"/>
  <c r="BY61" i="3"/>
  <c r="BX57" i="19"/>
  <c r="BX89" i="19"/>
  <c r="BY103" i="2"/>
  <c r="BY71" i="2"/>
  <c r="BX72" i="8"/>
  <c r="BX104" i="8"/>
  <c r="T16" i="11"/>
  <c r="BZ16" i="11" s="1" a="1"/>
  <c r="BZ16" i="11" s="1"/>
  <c r="T19" i="18"/>
  <c r="BZ19" i="18" s="1" a="1"/>
  <c r="BZ19" i="18" s="1"/>
  <c r="U35" i="20"/>
  <c r="CA35" i="20" s="1" a="1"/>
  <c r="CA35" i="20" s="1"/>
  <c r="BY61" i="8"/>
  <c r="BY93" i="8"/>
  <c r="BX84" i="20"/>
  <c r="BX120" i="20"/>
  <c r="BX123" i="20" s="1"/>
  <c r="BX116" i="20" s="1"/>
  <c r="T30" i="8"/>
  <c r="BZ30" i="8" s="1" a="1"/>
  <c r="BZ30" i="8" s="1"/>
  <c r="BX71" i="11"/>
  <c r="BX103" i="11"/>
  <c r="U32" i="12"/>
  <c r="CA32" i="12" s="1" a="1"/>
  <c r="CA32" i="12" s="1"/>
  <c r="BX64" i="3"/>
  <c r="BX96" i="3"/>
  <c r="BY94" i="6"/>
  <c r="BY62" i="6"/>
  <c r="BY110" i="6"/>
  <c r="BY78" i="6"/>
  <c r="U25" i="9"/>
  <c r="CA25" i="9" s="1" a="1"/>
  <c r="CA25" i="9" s="1"/>
  <c r="T19" i="7"/>
  <c r="BZ19" i="7" s="1" a="1"/>
  <c r="BZ19" i="7" s="1"/>
  <c r="U17" i="1"/>
  <c r="CA17" i="1" s="1" a="1"/>
  <c r="CA17" i="1" s="1"/>
  <c r="U25" i="15"/>
  <c r="CA25" i="15" s="1" a="1"/>
  <c r="CA25" i="15" s="1"/>
  <c r="U33" i="15"/>
  <c r="CA33" i="15" s="1" a="1"/>
  <c r="CA33" i="15" s="1"/>
  <c r="T16" i="21"/>
  <c r="BZ16" i="21" s="1" a="1"/>
  <c r="BZ16" i="21" s="1"/>
  <c r="BX120" i="5"/>
  <c r="BX123" i="5" s="1"/>
  <c r="BX116" i="5" s="1"/>
  <c r="BX84" i="5"/>
  <c r="BX55" i="14"/>
  <c r="BX87" i="14"/>
  <c r="BX115" i="3"/>
  <c r="BX83" i="3"/>
  <c r="BY76" i="18"/>
  <c r="BY108" i="18"/>
  <c r="BY95" i="1"/>
  <c r="BY63" i="1"/>
  <c r="BX59" i="4"/>
  <c r="BX91" i="4"/>
  <c r="U28" i="14"/>
  <c r="CA28" i="14" s="1" a="1"/>
  <c r="CA28" i="14" s="1"/>
  <c r="U42" i="1"/>
  <c r="CA42" i="1" s="1" a="1"/>
  <c r="CA42" i="1" s="1"/>
  <c r="T24" i="7"/>
  <c r="BZ24" i="7" s="1" a="1"/>
  <c r="BZ24" i="7" s="1"/>
  <c r="BY55" i="18"/>
  <c r="BY87" i="18"/>
  <c r="BY113" i="9"/>
  <c r="BY81" i="9"/>
  <c r="BX78" i="19"/>
  <c r="BX110" i="19"/>
  <c r="BX85" i="16"/>
  <c r="BX117" i="16"/>
  <c r="U36" i="5"/>
  <c r="CA36" i="5" s="1" a="1"/>
  <c r="CA36" i="5" s="1"/>
  <c r="T26" i="5"/>
  <c r="BZ26" i="5" s="1" a="1"/>
  <c r="BZ26" i="5" s="1"/>
  <c r="T37" i="6"/>
  <c r="BZ37" i="6" s="1" a="1"/>
  <c r="BZ37" i="6" s="1"/>
  <c r="T36" i="3"/>
  <c r="BZ36" i="3" s="1" a="1"/>
  <c r="BZ36" i="3" s="1"/>
  <c r="T15" i="1"/>
  <c r="BZ15" i="1" s="1" a="1"/>
  <c r="BZ15" i="1" s="1"/>
  <c r="T18" i="8"/>
  <c r="BZ18" i="8" s="1" a="1"/>
  <c r="BZ18" i="8" s="1"/>
  <c r="U27" i="8"/>
  <c r="CA27" i="8" s="1" a="1"/>
  <c r="CA27" i="8" s="1"/>
  <c r="BY97" i="21"/>
  <c r="BY65" i="21"/>
  <c r="U22" i="1"/>
  <c r="CA22" i="1" s="1" a="1"/>
  <c r="CA22" i="1" s="1"/>
  <c r="U44" i="2"/>
  <c r="CA44" i="2" s="1" a="1"/>
  <c r="CA44" i="2" s="1"/>
  <c r="U30" i="9"/>
  <c r="CA30" i="9" s="1" a="1"/>
  <c r="CA30" i="9" s="1"/>
  <c r="T15" i="14"/>
  <c r="BZ15" i="14" s="1" a="1"/>
  <c r="BZ15" i="14" s="1"/>
  <c r="S47" i="14"/>
  <c r="U23" i="16"/>
  <c r="CA23" i="16" s="1" a="1"/>
  <c r="CA23" i="16" s="1"/>
  <c r="BX80" i="4"/>
  <c r="BX112" i="4"/>
  <c r="BY101" i="11"/>
  <c r="BY69" i="11"/>
  <c r="BY91" i="11"/>
  <c r="BY59" i="11"/>
  <c r="BY84" i="8"/>
  <c r="BY120" i="8"/>
  <c r="BY123" i="8" s="1"/>
  <c r="BY116" i="8" s="1"/>
  <c r="T18" i="13"/>
  <c r="BZ18" i="13" s="1" a="1"/>
  <c r="BZ18" i="13" s="1"/>
  <c r="U34" i="12"/>
  <c r="CA34" i="12" s="1" a="1"/>
  <c r="CA34" i="12" s="1"/>
  <c r="BY89" i="1"/>
  <c r="BY57" i="1"/>
  <c r="BX63" i="11"/>
  <c r="BX95" i="11"/>
  <c r="S47" i="20"/>
  <c r="U38" i="18"/>
  <c r="CA38" i="18" s="1" a="1"/>
  <c r="CA38" i="18" s="1"/>
  <c r="U42" i="12"/>
  <c r="CA42" i="12" s="1" a="1"/>
  <c r="CA42" i="12" s="1"/>
  <c r="BY96" i="2"/>
  <c r="BY64" i="2"/>
  <c r="BY100" i="21"/>
  <c r="BY68" i="21"/>
  <c r="BX64" i="16"/>
  <c r="BX96" i="16"/>
  <c r="BX54" i="7"/>
  <c r="BX86" i="7"/>
  <c r="U37" i="5"/>
  <c r="CA37" i="5" s="1" a="1"/>
  <c r="CA37" i="5" s="1"/>
  <c r="T26" i="3"/>
  <c r="BZ26" i="3" s="1" a="1"/>
  <c r="BZ26" i="3" s="1"/>
  <c r="T18" i="7"/>
  <c r="BZ18" i="7" s="1" a="1"/>
  <c r="BZ18" i="7" s="1"/>
  <c r="BY98" i="11"/>
  <c r="BY66" i="11"/>
  <c r="BY67" i="18"/>
  <c r="BY99" i="18"/>
  <c r="BX112" i="13"/>
  <c r="BX80" i="13"/>
  <c r="BY72" i="7"/>
  <c r="BY104" i="7"/>
  <c r="BX62" i="14"/>
  <c r="BX94" i="14"/>
  <c r="U25" i="5"/>
  <c r="CA25" i="5" s="1" a="1"/>
  <c r="CA25" i="5" s="1"/>
  <c r="BY62" i="7"/>
  <c r="BY94" i="7"/>
  <c r="BY92" i="9"/>
  <c r="BY60" i="9"/>
  <c r="T41" i="20"/>
  <c r="BZ41" i="20" s="1" a="1"/>
  <c r="BZ41" i="20" s="1"/>
  <c r="U17" i="4"/>
  <c r="CA17" i="4" s="1" a="1"/>
  <c r="CA17" i="4" s="1"/>
  <c r="U42" i="13"/>
  <c r="CA42" i="13" s="1" a="1"/>
  <c r="CA42" i="13" s="1"/>
  <c r="BX78" i="9"/>
  <c r="BX110" i="9"/>
  <c r="BW54" i="12"/>
  <c r="BW86" i="12"/>
  <c r="BX86" i="17"/>
  <c r="BX54" i="17"/>
  <c r="T26" i="15"/>
  <c r="BZ26" i="15" s="1" a="1"/>
  <c r="BZ26" i="15" s="1"/>
  <c r="BX84" i="11"/>
  <c r="BX120" i="11"/>
  <c r="BX123" i="11" s="1"/>
  <c r="BX116" i="11" s="1"/>
  <c r="BY69" i="17"/>
  <c r="BY101" i="17"/>
  <c r="BX59" i="16"/>
  <c r="BX91" i="16"/>
  <c r="BX89" i="12"/>
  <c r="BX57" i="12"/>
  <c r="BX65" i="9"/>
  <c r="BX97" i="9"/>
  <c r="U36" i="17"/>
  <c r="CA36" i="17" s="1" a="1"/>
  <c r="CA36" i="17" s="1"/>
  <c r="BY78" i="8"/>
  <c r="BY110" i="8"/>
  <c r="U38" i="15"/>
  <c r="CA38" i="15" s="1" a="1"/>
  <c r="CA38" i="15" s="1"/>
  <c r="U29" i="2"/>
  <c r="CA29" i="2" s="1" a="1"/>
  <c r="CA29" i="2" s="1"/>
  <c r="BX97" i="18"/>
  <c r="BX65" i="18"/>
  <c r="BY108" i="3"/>
  <c r="BY76" i="3"/>
  <c r="U22" i="11"/>
  <c r="CA22" i="11" s="1" a="1"/>
  <c r="CA22" i="11" s="1"/>
  <c r="BY88" i="16"/>
  <c r="BY56" i="16"/>
  <c r="U26" i="11"/>
  <c r="CA26" i="11" s="1" a="1"/>
  <c r="CA26" i="11" s="1"/>
  <c r="U26" i="14"/>
  <c r="CA26" i="14" s="1" a="1"/>
  <c r="CA26" i="14" s="1"/>
  <c r="U20" i="2"/>
  <c r="CA20" i="2" s="1" a="1"/>
  <c r="CA20" i="2" s="1"/>
  <c r="BY107" i="12"/>
  <c r="BY75" i="12"/>
  <c r="BY108" i="12"/>
  <c r="BY76" i="12"/>
  <c r="U24" i="16"/>
  <c r="CA24" i="16" s="1" a="1"/>
  <c r="CA24" i="16" s="1"/>
  <c r="BY120" i="16"/>
  <c r="BY123" i="16" s="1"/>
  <c r="BY116" i="16" s="1"/>
  <c r="BY84" i="16"/>
  <c r="U38" i="12"/>
  <c r="CA38" i="12" s="1" a="1"/>
  <c r="CA38" i="12" s="1"/>
  <c r="U25" i="12"/>
  <c r="CA25" i="12" s="1" a="1"/>
  <c r="CA25" i="12" s="1"/>
  <c r="T23" i="18"/>
  <c r="BZ23" i="18" s="1" a="1"/>
  <c r="BZ23" i="18" s="1"/>
  <c r="U28" i="12"/>
  <c r="CA28" i="12" s="1" a="1"/>
  <c r="CA28" i="12" s="1"/>
  <c r="U25" i="4"/>
  <c r="CA25" i="4" s="1" a="1"/>
  <c r="CA25" i="4" s="1"/>
  <c r="U39" i="3"/>
  <c r="CA39" i="3" s="1" a="1"/>
  <c r="CA39" i="3" s="1"/>
  <c r="BY77" i="10"/>
  <c r="BY109" i="10"/>
  <c r="BY87" i="19"/>
  <c r="BY55" i="19"/>
  <c r="U42" i="8"/>
  <c r="CA42" i="8" s="1" a="1"/>
  <c r="CA42" i="8" s="1"/>
  <c r="T33" i="4"/>
  <c r="BZ33" i="4" s="1" a="1"/>
  <c r="BZ33" i="4" s="1"/>
  <c r="T30" i="14"/>
  <c r="BZ30" i="14" s="1" a="1"/>
  <c r="BZ30" i="14" s="1"/>
  <c r="BY95" i="14"/>
  <c r="BY63" i="14"/>
  <c r="U19" i="11"/>
  <c r="CA19" i="11" s="1" a="1"/>
  <c r="CA19" i="11" s="1"/>
  <c r="BY69" i="18"/>
  <c r="BY101" i="18"/>
  <c r="U39" i="2"/>
  <c r="CA39" i="2" s="1" a="1"/>
  <c r="CA39" i="2" s="1"/>
  <c r="BY75" i="10"/>
  <c r="BY107" i="10"/>
  <c r="T21" i="11"/>
  <c r="BZ21" i="11" s="1" a="1"/>
  <c r="BZ21" i="11" s="1"/>
  <c r="BX60" i="3"/>
  <c r="BX92" i="3"/>
  <c r="T25" i="19"/>
  <c r="BZ25" i="19" s="1" a="1"/>
  <c r="BZ25" i="19" s="1"/>
  <c r="T40" i="17"/>
  <c r="BZ40" i="17" s="1" a="1"/>
  <c r="BZ40" i="17" s="1"/>
  <c r="T44" i="8"/>
  <c r="BZ44" i="8" s="1" a="1"/>
  <c r="BZ44" i="8" s="1"/>
  <c r="BY102" i="2"/>
  <c r="BY70" i="2"/>
  <c r="BY95" i="5"/>
  <c r="BY63" i="5"/>
  <c r="BY79" i="20"/>
  <c r="BY111" i="20"/>
  <c r="BY109" i="1"/>
  <c r="BY77" i="1"/>
  <c r="BY106" i="16"/>
  <c r="BY74" i="16"/>
  <c r="BY67" i="15"/>
  <c r="BY99" i="15"/>
  <c r="BX86" i="2"/>
  <c r="BX54" i="2"/>
  <c r="BY114" i="11"/>
  <c r="BY82" i="11"/>
  <c r="BY91" i="14"/>
  <c r="BY59" i="14"/>
  <c r="U40" i="9"/>
  <c r="CA40" i="9" s="1" a="1"/>
  <c r="CA40" i="9" s="1"/>
  <c r="BX90" i="5"/>
  <c r="BX58" i="5"/>
  <c r="T37" i="10"/>
  <c r="BZ37" i="10" s="1" a="1"/>
  <c r="BZ37" i="10" s="1"/>
  <c r="U27" i="5"/>
  <c r="CA27" i="5" s="1" a="1"/>
  <c r="CA27" i="5" s="1"/>
  <c r="T25" i="17"/>
  <c r="BZ25" i="17" s="1" a="1"/>
  <c r="BZ25" i="17" s="1"/>
  <c r="BX95" i="4"/>
  <c r="BX63" i="4"/>
  <c r="BY104" i="11"/>
  <c r="BY72" i="11"/>
  <c r="T22" i="13"/>
  <c r="BZ22" i="13" s="1" a="1"/>
  <c r="BZ22" i="13" s="1"/>
  <c r="U44" i="20"/>
  <c r="CA44" i="20" s="1" a="1"/>
  <c r="CA44" i="20" s="1"/>
  <c r="T33" i="10"/>
  <c r="BZ33" i="10" s="1" a="1"/>
  <c r="BZ33" i="10" s="1"/>
  <c r="BX57" i="3"/>
  <c r="BX89" i="3"/>
  <c r="BX110" i="4"/>
  <c r="BX78" i="4"/>
  <c r="U31" i="9"/>
  <c r="CA31" i="9" s="1" a="1"/>
  <c r="CA31" i="9" s="1"/>
  <c r="U36" i="6"/>
  <c r="CA36" i="6" s="1" a="1"/>
  <c r="CA36" i="6" s="1"/>
  <c r="BX60" i="14"/>
  <c r="BX92" i="14"/>
  <c r="BY94" i="13"/>
  <c r="BY62" i="13"/>
  <c r="T20" i="21"/>
  <c r="BZ20" i="21" s="1" a="1"/>
  <c r="BZ20" i="21" s="1"/>
  <c r="U29" i="7"/>
  <c r="CA29" i="7" s="1" a="1"/>
  <c r="CA29" i="7" s="1"/>
  <c r="BX89" i="5"/>
  <c r="BX57" i="5"/>
  <c r="U21" i="7"/>
  <c r="CA21" i="7" s="1" a="1"/>
  <c r="CA21" i="7" s="1"/>
  <c r="U44" i="10"/>
  <c r="CA44" i="10" s="1" a="1"/>
  <c r="CA44" i="10" s="1"/>
  <c r="BY56" i="15"/>
  <c r="BY88" i="15"/>
  <c r="BY105" i="6"/>
  <c r="BY73" i="6"/>
  <c r="BY111" i="1"/>
  <c r="BY79" i="1"/>
  <c r="BX117" i="17"/>
  <c r="BX85" i="17"/>
  <c r="BY59" i="7"/>
  <c r="BY91" i="7"/>
  <c r="T36" i="11"/>
  <c r="BZ36" i="11" s="1" a="1"/>
  <c r="BZ36" i="11" s="1"/>
  <c r="U22" i="3"/>
  <c r="CA22" i="3" s="1" a="1"/>
  <c r="CA22" i="3" s="1"/>
  <c r="T18" i="19"/>
  <c r="BZ18" i="19" s="1" a="1"/>
  <c r="BZ18" i="19" s="1"/>
  <c r="U32" i="2"/>
  <c r="CA32" i="2" s="1" a="1"/>
  <c r="CA32" i="2" s="1"/>
  <c r="T33" i="8"/>
  <c r="BZ33" i="8" s="1" a="1"/>
  <c r="BZ33" i="8" s="1"/>
  <c r="BY103" i="14"/>
  <c r="BY71" i="14"/>
  <c r="BY111" i="2"/>
  <c r="BY79" i="2"/>
  <c r="BX62" i="8"/>
  <c r="BX94" i="8"/>
  <c r="BY110" i="21"/>
  <c r="BY78" i="21"/>
  <c r="U33" i="18"/>
  <c r="CA33" i="18" s="1" a="1"/>
  <c r="CA33" i="18" s="1"/>
  <c r="BX66" i="21"/>
  <c r="BX98" i="21"/>
  <c r="U21" i="16"/>
  <c r="CA21" i="16" s="1" a="1"/>
  <c r="CA21" i="16" s="1"/>
  <c r="T45" i="20"/>
  <c r="BZ45" i="20" s="1" a="1"/>
  <c r="BZ45" i="20" s="1"/>
  <c r="U39" i="21"/>
  <c r="CA39" i="21" s="1" a="1"/>
  <c r="CA39" i="21" s="1"/>
  <c r="BX67" i="20"/>
  <c r="BX99" i="20"/>
  <c r="U34" i="7"/>
  <c r="CA34" i="7" s="1" a="1"/>
  <c r="CA34" i="7" s="1"/>
  <c r="U37" i="14"/>
  <c r="CA37" i="14" s="1" a="1"/>
  <c r="CA37" i="14" s="1"/>
  <c r="T27" i="21"/>
  <c r="BZ27" i="21" s="1" a="1"/>
  <c r="BZ27" i="21" s="1"/>
  <c r="T32" i="11"/>
  <c r="BZ32" i="11" s="1" a="1"/>
  <c r="BZ32" i="11" s="1"/>
  <c r="BX71" i="21"/>
  <c r="BX103" i="21"/>
  <c r="T25" i="3"/>
  <c r="BZ25" i="3" s="1" a="1"/>
  <c r="BZ25" i="3" s="1"/>
  <c r="BX117" i="18"/>
  <c r="BX85" i="18"/>
  <c r="U23" i="6"/>
  <c r="CA23" i="6" s="1" a="1"/>
  <c r="CA23" i="6" s="1"/>
  <c r="BY77" i="4"/>
  <c r="BY109" i="4"/>
  <c r="U39" i="6"/>
  <c r="CA39" i="6" s="1" a="1"/>
  <c r="CA39" i="6" s="1"/>
  <c r="BY82" i="20"/>
  <c r="BY114" i="20"/>
  <c r="BX70" i="8"/>
  <c r="BX102" i="8"/>
  <c r="BY73" i="8"/>
  <c r="BY105" i="8"/>
  <c r="BX90" i="2"/>
  <c r="BX58" i="2"/>
  <c r="BY114" i="3"/>
  <c r="BY82" i="3"/>
  <c r="T45" i="5"/>
  <c r="BZ45" i="5" s="1" a="1"/>
  <c r="BZ45" i="5" s="1"/>
  <c r="T16" i="14"/>
  <c r="BZ16" i="14" s="1" a="1"/>
  <c r="BZ16" i="14" s="1"/>
  <c r="T44" i="3"/>
  <c r="BZ44" i="3" s="1" a="1"/>
  <c r="BZ44" i="3" s="1"/>
  <c r="U37" i="18"/>
  <c r="CA37" i="18" s="1" a="1"/>
  <c r="CA37" i="18" s="1"/>
  <c r="U24" i="1"/>
  <c r="CA24" i="1" s="1" a="1"/>
  <c r="CA24" i="1" s="1"/>
  <c r="T20" i="4"/>
  <c r="BZ20" i="4" s="1" a="1"/>
  <c r="BZ20" i="4" s="1"/>
  <c r="BX71" i="4"/>
  <c r="BX103" i="4"/>
  <c r="T15" i="4"/>
  <c r="BZ15" i="4" s="1" a="1"/>
  <c r="BZ15" i="4" s="1"/>
  <c r="U16" i="18"/>
  <c r="CA16" i="18" s="1" a="1"/>
  <c r="CA16" i="18" s="1"/>
  <c r="U42" i="9"/>
  <c r="CA42" i="9" s="1" a="1"/>
  <c r="CA42" i="9" s="1"/>
  <c r="T39" i="19"/>
  <c r="BZ39" i="19" s="1" a="1"/>
  <c r="BZ39" i="19" s="1"/>
  <c r="T46" i="16"/>
  <c r="BZ46" i="16" s="1" a="1"/>
  <c r="BZ46" i="16" s="1"/>
  <c r="BX76" i="21"/>
  <c r="BX108" i="21"/>
  <c r="BY102" i="16"/>
  <c r="BY70" i="16"/>
  <c r="T29" i="11"/>
  <c r="BZ29" i="11" s="1" a="1"/>
  <c r="BZ29" i="11" s="1"/>
  <c r="U26" i="21"/>
  <c r="CA26" i="21" s="1" a="1"/>
  <c r="CA26" i="21" s="1"/>
  <c r="BY75" i="8"/>
  <c r="BY107" i="8"/>
  <c r="BY114" i="14"/>
  <c r="BY82" i="14"/>
  <c r="BY78" i="17"/>
  <c r="BY110" i="17"/>
  <c r="BY61" i="5"/>
  <c r="BY93" i="5"/>
  <c r="BX82" i="6"/>
  <c r="BX114" i="6"/>
  <c r="T41" i="4"/>
  <c r="BZ41" i="4" s="1" a="1"/>
  <c r="BZ41" i="4" s="1"/>
  <c r="U30" i="11"/>
  <c r="CA30" i="11" s="1" a="1"/>
  <c r="CA30" i="11" s="1"/>
  <c r="U20" i="11"/>
  <c r="CA20" i="11" s="1" a="1"/>
  <c r="CA20" i="11" s="1"/>
  <c r="U45" i="8"/>
  <c r="CA45" i="8" s="1" a="1"/>
  <c r="CA45" i="8" s="1"/>
  <c r="BY70" i="15"/>
  <c r="BY102" i="15"/>
  <c r="U18" i="1"/>
  <c r="CA18" i="1" s="1" a="1"/>
  <c r="CA18" i="1" s="1"/>
  <c r="BX92" i="2"/>
  <c r="BX60" i="2"/>
  <c r="T24" i="11"/>
  <c r="BZ24" i="11" s="1" a="1"/>
  <c r="BZ24" i="11" s="1"/>
  <c r="BY120" i="12"/>
  <c r="BY123" i="12" s="1"/>
  <c r="BY116" i="12" s="1"/>
  <c r="BY84" i="12"/>
  <c r="U15" i="20"/>
  <c r="CA15" i="20" s="1" a="1"/>
  <c r="CA15" i="20" s="1"/>
  <c r="BY60" i="15"/>
  <c r="BY92" i="15"/>
  <c r="S15" i="21"/>
  <c r="BY15" i="21" s="1" a="1"/>
  <c r="BY15" i="21" s="1"/>
  <c r="R47" i="21"/>
  <c r="BY115" i="13"/>
  <c r="BY83" i="13"/>
  <c r="BX93" i="15"/>
  <c r="BX61" i="15"/>
  <c r="BY84" i="17"/>
  <c r="BY120" i="17"/>
  <c r="BY123" i="17" s="1"/>
  <c r="BY116" i="17" s="1"/>
  <c r="U25" i="2"/>
  <c r="CA25" i="2" s="1" a="1"/>
  <c r="CA25" i="2" s="1"/>
  <c r="U29" i="21"/>
  <c r="CA29" i="21" s="1" a="1"/>
  <c r="CA29" i="21" s="1"/>
  <c r="T25" i="16"/>
  <c r="BZ25" i="16" s="1" a="1"/>
  <c r="BZ25" i="16" s="1"/>
  <c r="U27" i="11"/>
  <c r="CA27" i="11" s="1" a="1"/>
  <c r="CA27" i="11" s="1"/>
  <c r="U28" i="18"/>
  <c r="CA28" i="18" s="1" a="1"/>
  <c r="CA28" i="18" s="1"/>
  <c r="T41" i="13"/>
  <c r="BZ41" i="13" s="1" a="1"/>
  <c r="BZ41" i="13" s="1"/>
  <c r="U33" i="7"/>
  <c r="CA33" i="7" s="1" a="1"/>
  <c r="CA33" i="7" s="1"/>
  <c r="T23" i="14"/>
  <c r="BZ23" i="14" s="1" a="1"/>
  <c r="BZ23" i="14" s="1"/>
  <c r="U23" i="7"/>
  <c r="CA23" i="7" s="1" a="1"/>
  <c r="CA23" i="7" s="1"/>
  <c r="U21" i="9"/>
  <c r="CA21" i="9" s="1" a="1"/>
  <c r="CA21" i="9" s="1"/>
  <c r="BY108" i="13"/>
  <c r="BY76" i="13"/>
  <c r="BY74" i="7"/>
  <c r="BY106" i="7"/>
  <c r="BX75" i="21"/>
  <c r="BX107" i="21"/>
  <c r="T39" i="9"/>
  <c r="BZ39" i="9" s="1" a="1"/>
  <c r="BZ39" i="9" s="1"/>
  <c r="BY112" i="21"/>
  <c r="BY80" i="21"/>
  <c r="BX98" i="7"/>
  <c r="BX66" i="7"/>
  <c r="T45" i="11"/>
  <c r="BZ45" i="11" s="1" a="1"/>
  <c r="BZ45" i="11" s="1"/>
  <c r="U30" i="17"/>
  <c r="CA30" i="17" s="1" a="1"/>
  <c r="CA30" i="17" s="1"/>
  <c r="T20" i="16"/>
  <c r="BZ20" i="16" s="1" a="1"/>
  <c r="BZ20" i="16" s="1"/>
  <c r="T18" i="12"/>
  <c r="BZ18" i="12" s="1" a="1"/>
  <c r="BZ18" i="12" s="1"/>
  <c r="T26" i="9"/>
  <c r="BZ26" i="9" s="1" a="1"/>
  <c r="BZ26" i="9" s="1"/>
  <c r="BY75" i="17"/>
  <c r="BY107" i="17"/>
  <c r="U39" i="8"/>
  <c r="CA39" i="8" s="1" a="1"/>
  <c r="CA39" i="8" s="1"/>
  <c r="BY57" i="10"/>
  <c r="BY89" i="10"/>
  <c r="T26" i="18"/>
  <c r="BZ26" i="18" s="1" a="1"/>
  <c r="BZ26" i="18" s="1"/>
  <c r="U37" i="3"/>
  <c r="CA37" i="3" s="1" a="1"/>
  <c r="CA37" i="3" s="1"/>
  <c r="U17" i="16"/>
  <c r="CA17" i="16" s="1" a="1"/>
  <c r="CA17" i="16" s="1"/>
  <c r="U36" i="12"/>
  <c r="CA36" i="12" s="1" a="1"/>
  <c r="CA36" i="12" s="1"/>
  <c r="U37" i="12"/>
  <c r="CA37" i="12" s="1" a="1"/>
  <c r="CA37" i="12" s="1"/>
  <c r="BX68" i="20"/>
  <c r="BX100" i="20"/>
  <c r="U45" i="16"/>
  <c r="CA45" i="16" s="1" a="1"/>
  <c r="CA45" i="16" s="1"/>
  <c r="BX63" i="21"/>
  <c r="BX95" i="21"/>
  <c r="BY87" i="9"/>
  <c r="BY55" i="9"/>
  <c r="BY61" i="20"/>
  <c r="BY93" i="20"/>
  <c r="BY85" i="7"/>
  <c r="BY117" i="7"/>
  <c r="BY56" i="18"/>
  <c r="BY88" i="18"/>
  <c r="U38" i="10"/>
  <c r="CA38" i="10" s="1" a="1"/>
  <c r="CA38" i="10" s="1"/>
  <c r="U16" i="19"/>
  <c r="CA16" i="19" s="1" a="1"/>
  <c r="CA16" i="19" s="1"/>
  <c r="BY81" i="18"/>
  <c r="BY113" i="18"/>
  <c r="BY112" i="12"/>
  <c r="BY80" i="12"/>
  <c r="BY71" i="18"/>
  <c r="BY103" i="18"/>
  <c r="BY83" i="17"/>
  <c r="BY115" i="17"/>
  <c r="BY56" i="17"/>
  <c r="BY88" i="17"/>
  <c r="U24" i="14"/>
  <c r="CA24" i="14" s="1" a="1"/>
  <c r="CA24" i="14" s="1"/>
  <c r="BX114" i="13"/>
  <c r="BX82" i="13"/>
  <c r="U30" i="18"/>
  <c r="CA30" i="18" s="1" a="1"/>
  <c r="CA30" i="18" s="1"/>
  <c r="BY94" i="12"/>
  <c r="BY62" i="12"/>
  <c r="BY79" i="8"/>
  <c r="BY111" i="8"/>
  <c r="BY88" i="14"/>
  <c r="BY56" i="14"/>
  <c r="U36" i="10"/>
  <c r="CA36" i="10" s="1" a="1"/>
  <c r="CA36" i="10" s="1"/>
  <c r="BY56" i="8"/>
  <c r="BY88" i="8"/>
  <c r="T21" i="3"/>
  <c r="BZ21" i="3" s="1" a="1"/>
  <c r="BZ21" i="3" s="1"/>
  <c r="BY102" i="13"/>
  <c r="BY70" i="13"/>
  <c r="T15" i="19"/>
  <c r="BZ15" i="19" s="1" a="1"/>
  <c r="BZ15" i="19" s="1"/>
  <c r="S47" i="19"/>
  <c r="BX82" i="8"/>
  <c r="BX114" i="8"/>
  <c r="U31" i="2"/>
  <c r="CA31" i="2" s="1" a="1"/>
  <c r="CA31" i="2" s="1"/>
  <c r="U24" i="5"/>
  <c r="CA24" i="5" s="1" a="1"/>
  <c r="CA24" i="5" s="1"/>
  <c r="U40" i="20"/>
  <c r="CA40" i="20" s="1" a="1"/>
  <c r="CA40" i="20" s="1"/>
  <c r="U38" i="1"/>
  <c r="CA38" i="1" s="1" a="1"/>
  <c r="CA38" i="1" s="1"/>
  <c r="U35" i="16"/>
  <c r="CA35" i="16" s="1" a="1"/>
  <c r="CA35" i="16" s="1"/>
  <c r="U28" i="15"/>
  <c r="CA28" i="15" s="1" a="1"/>
  <c r="CA28" i="15" s="1"/>
  <c r="BY108" i="2"/>
  <c r="BY76" i="2"/>
  <c r="U43" i="11"/>
  <c r="CA43" i="11" s="1" a="1"/>
  <c r="CA43" i="11" s="1"/>
  <c r="U20" i="14"/>
  <c r="CA20" i="14" s="1" a="1"/>
  <c r="CA20" i="14" s="1"/>
  <c r="BX84" i="21"/>
  <c r="BX120" i="21"/>
  <c r="BX123" i="21" s="1"/>
  <c r="BX116" i="21" s="1"/>
  <c r="BX111" i="12"/>
  <c r="BX79" i="12"/>
  <c r="T19" i="5"/>
  <c r="BZ19" i="5" s="1" a="1"/>
  <c r="BZ19" i="5" s="1"/>
  <c r="BY89" i="16"/>
  <c r="BY57" i="16"/>
  <c r="BY55" i="8"/>
  <c r="BY87" i="8"/>
  <c r="BX83" i="16"/>
  <c r="BX115" i="16"/>
  <c r="BX57" i="18"/>
  <c r="BX89" i="18"/>
  <c r="BX83" i="11"/>
  <c r="BX115" i="11"/>
  <c r="BY87" i="2"/>
  <c r="BY55" i="2"/>
  <c r="BX64" i="14"/>
  <c r="BX96" i="14"/>
  <c r="T24" i="4"/>
  <c r="BZ24" i="4" s="1" a="1"/>
  <c r="BZ24" i="4" s="1"/>
  <c r="U33" i="11"/>
  <c r="CA33" i="11" s="1" a="1"/>
  <c r="CA33" i="11" s="1"/>
  <c r="BY107" i="19"/>
  <c r="BY75" i="19"/>
  <c r="BY88" i="21"/>
  <c r="BY56" i="21"/>
  <c r="BX79" i="7"/>
  <c r="BX111" i="7"/>
  <c r="T18" i="3"/>
  <c r="BZ18" i="3" s="1" a="1"/>
  <c r="BZ18" i="3" s="1"/>
  <c r="T39" i="4"/>
  <c r="BZ39" i="4" s="1" a="1"/>
  <c r="BZ39" i="4" s="1"/>
  <c r="BY94" i="21"/>
  <c r="BY62" i="21"/>
  <c r="T21" i="14"/>
  <c r="BZ21" i="14" s="1" a="1"/>
  <c r="BZ21" i="14" s="1"/>
  <c r="U23" i="13"/>
  <c r="CA23" i="13" s="1" a="1"/>
  <c r="CA23" i="13" s="1"/>
  <c r="BX90" i="12"/>
  <c r="BX58" i="12"/>
  <c r="BY68" i="7"/>
  <c r="BY100" i="7"/>
  <c r="T18" i="5"/>
  <c r="BZ18" i="5" s="1" a="1"/>
  <c r="BZ18" i="5" s="1"/>
  <c r="BY73" i="18"/>
  <c r="BY105" i="18"/>
  <c r="BX73" i="14"/>
  <c r="BX105" i="14"/>
  <c r="BX110" i="10"/>
  <c r="BX78" i="10"/>
  <c r="U17" i="15"/>
  <c r="CA17" i="15" s="1" a="1"/>
  <c r="CA17" i="15" s="1"/>
  <c r="U34" i="6"/>
  <c r="CA34" i="6" s="1" a="1"/>
  <c r="CA34" i="6" s="1"/>
  <c r="BX58" i="21"/>
  <c r="BX90" i="21"/>
  <c r="U40" i="1"/>
  <c r="CA40" i="1" s="1" a="1"/>
  <c r="CA40" i="1" s="1"/>
  <c r="T46" i="17"/>
  <c r="BZ46" i="17" s="1" a="1"/>
  <c r="BZ46" i="17" s="1"/>
  <c r="U20" i="7"/>
  <c r="CA20" i="7" s="1" a="1"/>
  <c r="CA20" i="7" s="1"/>
  <c r="BY80" i="8"/>
  <c r="BY112" i="8"/>
  <c r="BY103" i="1"/>
  <c r="BY71" i="1"/>
  <c r="BX65" i="4"/>
  <c r="BX97" i="4"/>
  <c r="U32" i="14"/>
  <c r="CA32" i="14" s="1" a="1"/>
  <c r="CA32" i="14" s="1"/>
  <c r="U40" i="2"/>
  <c r="CA40" i="2" s="1" a="1"/>
  <c r="CA40" i="2" s="1"/>
  <c r="BX60" i="20"/>
  <c r="BX92" i="20"/>
  <c r="BY114" i="19"/>
  <c r="BY82" i="19"/>
  <c r="BY73" i="7"/>
  <c r="BY105" i="7"/>
  <c r="BY108" i="14"/>
  <c r="BY76" i="14"/>
  <c r="BX99" i="17"/>
  <c r="BX67" i="17"/>
  <c r="BX77" i="3"/>
  <c r="BX109" i="3"/>
  <c r="T28" i="20"/>
  <c r="BZ28" i="20" s="1" a="1"/>
  <c r="BZ28" i="20" s="1"/>
  <c r="U30" i="16"/>
  <c r="BY90" i="6"/>
  <c r="BY58" i="6"/>
  <c r="T32" i="21"/>
  <c r="BZ32" i="21" s="1" a="1"/>
  <c r="BZ32" i="21" s="1"/>
  <c r="T46" i="18"/>
  <c r="BZ46" i="18" s="1" a="1"/>
  <c r="BZ46" i="18" s="1"/>
  <c r="BX83" i="21"/>
  <c r="BX115" i="21"/>
  <c r="U38" i="4"/>
  <c r="CA38" i="4" s="1" a="1"/>
  <c r="CA38" i="4" s="1"/>
  <c r="BY92" i="13"/>
  <c r="BY60" i="13"/>
  <c r="U43" i="20"/>
  <c r="CA43" i="20" s="1" a="1"/>
  <c r="CA43" i="20" s="1"/>
  <c r="T31" i="8"/>
  <c r="BZ31" i="8" s="1" a="1"/>
  <c r="BZ31" i="8" s="1"/>
  <c r="U34" i="8"/>
  <c r="CA34" i="8" s="1" a="1"/>
  <c r="CA34" i="8" s="1"/>
  <c r="T19" i="2"/>
  <c r="BZ19" i="2" s="1" a="1"/>
  <c r="BZ19" i="2" s="1"/>
  <c r="U43" i="3"/>
  <c r="CA43" i="3" s="1" a="1"/>
  <c r="CA43" i="3" s="1"/>
  <c r="BY104" i="12"/>
  <c r="BY72" i="12"/>
  <c r="BY114" i="1"/>
  <c r="BY82" i="1"/>
  <c r="BX94" i="2"/>
  <c r="BX62" i="2"/>
  <c r="BY117" i="12"/>
  <c r="BY85" i="12"/>
  <c r="BX113" i="2"/>
  <c r="BX81" i="2"/>
  <c r="BY82" i="7"/>
  <c r="BY114" i="7"/>
  <c r="T32" i="4"/>
  <c r="BZ32" i="4" s="1" a="1"/>
  <c r="BZ32" i="4" s="1"/>
  <c r="BX105" i="10"/>
  <c r="BX73" i="10"/>
  <c r="BY95" i="19"/>
  <c r="BY63" i="19"/>
  <c r="BY64" i="7"/>
  <c r="BY96" i="7"/>
  <c r="BY100" i="1"/>
  <c r="BY68" i="1"/>
  <c r="T37" i="21"/>
  <c r="BZ37" i="21" s="1" a="1"/>
  <c r="BZ37" i="21" s="1"/>
  <c r="U31" i="16"/>
  <c r="CA31" i="16" s="1" a="1"/>
  <c r="CA31" i="16" s="1"/>
  <c r="BX68" i="11"/>
  <c r="BX100" i="11"/>
  <c r="BY109" i="13"/>
  <c r="BY77" i="13"/>
  <c r="BY81" i="7"/>
  <c r="BY113" i="7"/>
  <c r="BX98" i="17"/>
  <c r="BX66" i="17"/>
  <c r="U36" i="8"/>
  <c r="CA36" i="8" s="1" a="1"/>
  <c r="CA36" i="8" s="1"/>
  <c r="BY112" i="1"/>
  <c r="BY80" i="1"/>
  <c r="U43" i="14"/>
  <c r="CA43" i="14" s="1" a="1"/>
  <c r="CA43" i="14" s="1"/>
  <c r="U39" i="17"/>
  <c r="CA39" i="17" s="1" a="1"/>
  <c r="CA39" i="17" s="1"/>
  <c r="U22" i="5"/>
  <c r="CA22" i="5" s="1" a="1"/>
  <c r="CA22" i="5" s="1"/>
  <c r="T43" i="6"/>
  <c r="BZ43" i="6" s="1" a="1"/>
  <c r="BZ43" i="6" s="1"/>
  <c r="BY75" i="15"/>
  <c r="BY107" i="15"/>
  <c r="BY98" i="3"/>
  <c r="BY66" i="3"/>
  <c r="BY92" i="6"/>
  <c r="BY60" i="6"/>
  <c r="BY96" i="11"/>
  <c r="BY64" i="11"/>
  <c r="BY93" i="6"/>
  <c r="BY61" i="6"/>
  <c r="U31" i="15"/>
  <c r="CA31" i="15" s="1" a="1"/>
  <c r="CA31" i="15" s="1"/>
  <c r="T21" i="2"/>
  <c r="BZ21" i="2" s="1" a="1"/>
  <c r="BZ21" i="2" s="1"/>
  <c r="BY112" i="6"/>
  <c r="BY80" i="6"/>
  <c r="U45" i="12"/>
  <c r="CA45" i="12" s="1" a="1"/>
  <c r="CA45" i="12" s="1"/>
  <c r="U21" i="15"/>
  <c r="CA21" i="15" s="1" a="1"/>
  <c r="CA21" i="15" s="1"/>
  <c r="U44" i="13"/>
  <c r="CA44" i="13" s="1" a="1"/>
  <c r="CA44" i="13" s="1"/>
  <c r="T22" i="15"/>
  <c r="BZ22" i="15" s="1" a="1"/>
  <c r="BZ22" i="15" s="1"/>
  <c r="U45" i="17"/>
  <c r="CA45" i="17" s="1" a="1"/>
  <c r="CA45" i="17" s="1"/>
  <c r="BY61" i="4"/>
  <c r="BY93" i="4"/>
  <c r="BX89" i="15"/>
  <c r="BX57" i="15"/>
  <c r="BY94" i="9"/>
  <c r="BY62" i="9"/>
  <c r="T15" i="7"/>
  <c r="BZ15" i="7" s="1" a="1"/>
  <c r="BZ15" i="7" s="1"/>
  <c r="BY120" i="13"/>
  <c r="BY123" i="13" s="1"/>
  <c r="BY116" i="13" s="1"/>
  <c r="BY84" i="13"/>
  <c r="BY100" i="16"/>
  <c r="BY68" i="16"/>
  <c r="BY83" i="18"/>
  <c r="BY115" i="18"/>
  <c r="BX99" i="10"/>
  <c r="BX67" i="10"/>
  <c r="BX101" i="7"/>
  <c r="BX69" i="7"/>
  <c r="U37" i="13"/>
  <c r="CA37" i="13" s="1" a="1"/>
  <c r="CA37" i="13" s="1"/>
  <c r="BX77" i="16"/>
  <c r="BX109" i="16"/>
  <c r="U35" i="7"/>
  <c r="CA35" i="7" s="1" a="1"/>
  <c r="CA35" i="7" s="1"/>
  <c r="BY97" i="13"/>
  <c r="BY65" i="13"/>
  <c r="T36" i="21"/>
  <c r="BZ36" i="21" s="1" a="1"/>
  <c r="BZ36" i="21" s="1"/>
  <c r="BY81" i="15"/>
  <c r="BY113" i="15"/>
  <c r="BX74" i="18"/>
  <c r="BX106" i="18"/>
  <c r="S15" i="12"/>
  <c r="BY15" i="12" s="1" a="1"/>
  <c r="BY15" i="12" s="1"/>
  <c r="R47" i="12"/>
  <c r="U41" i="21"/>
  <c r="CA41" i="21" s="1" a="1"/>
  <c r="CA41" i="21" s="1"/>
  <c r="T15" i="17"/>
  <c r="BZ15" i="17" s="1" a="1"/>
  <c r="BZ15" i="17" s="1"/>
  <c r="T27" i="7"/>
  <c r="BZ27" i="7" s="1" a="1"/>
  <c r="BZ27" i="7" s="1"/>
  <c r="BY84" i="15"/>
  <c r="BY120" i="15"/>
  <c r="BY123" i="15" s="1"/>
  <c r="BY116" i="15" s="1"/>
  <c r="BY103" i="3"/>
  <c r="BY71" i="3"/>
  <c r="BY114" i="2"/>
  <c r="BY82" i="2"/>
  <c r="BY64" i="10"/>
  <c r="BY96" i="10"/>
  <c r="BX81" i="20"/>
  <c r="BX113" i="20"/>
  <c r="BX82" i="21"/>
  <c r="BX114" i="21"/>
  <c r="BY102" i="6"/>
  <c r="BY70" i="6"/>
  <c r="U18" i="10"/>
  <c r="CA18" i="10" s="1" a="1"/>
  <c r="CA18" i="10" s="1"/>
  <c r="BY55" i="17"/>
  <c r="BY87" i="17"/>
  <c r="BY67" i="7"/>
  <c r="BY99" i="7"/>
  <c r="BY88" i="19"/>
  <c r="BY56" i="19"/>
  <c r="BY114" i="16"/>
  <c r="BY82" i="16"/>
  <c r="BY71" i="10"/>
  <c r="BY103" i="10"/>
  <c r="T29" i="20"/>
  <c r="BZ29" i="20" s="1" a="1"/>
  <c r="BZ29" i="20" s="1"/>
  <c r="T24" i="21"/>
  <c r="BZ24" i="21" s="1" a="1"/>
  <c r="BZ24" i="21" s="1"/>
  <c r="U16" i="9"/>
  <c r="CA16" i="9" s="1" a="1"/>
  <c r="CA16" i="9" s="1"/>
  <c r="U22" i="20"/>
  <c r="CA22" i="20" s="1" a="1"/>
  <c r="CA22" i="20" s="1"/>
  <c r="U46" i="7"/>
  <c r="CA46" i="7" s="1" a="1"/>
  <c r="CA46" i="7" s="1"/>
  <c r="U17" i="18"/>
  <c r="CA17" i="18" s="1" a="1"/>
  <c r="CA17" i="18" s="1"/>
  <c r="BY112" i="19"/>
  <c r="BY80" i="19"/>
  <c r="BX86" i="5"/>
  <c r="BX54" i="5"/>
  <c r="U42" i="18"/>
  <c r="CA42" i="18" s="1" a="1"/>
  <c r="CA42" i="18" s="1"/>
  <c r="U41" i="12"/>
  <c r="CA41" i="12" s="1" a="1"/>
  <c r="CA41" i="12" s="1"/>
  <c r="U32" i="18"/>
  <c r="CA32" i="18" s="1" a="1"/>
  <c r="CA32" i="18" s="1"/>
  <c r="U44" i="17"/>
  <c r="CA44" i="17" s="1" a="1"/>
  <c r="CA44" i="17" s="1"/>
  <c r="U17" i="17"/>
  <c r="CA17" i="17" s="1" a="1"/>
  <c r="CA17" i="17" s="1"/>
  <c r="BY112" i="9"/>
  <c r="BY80" i="9"/>
  <c r="T43" i="13"/>
  <c r="BZ43" i="13" s="1" a="1"/>
  <c r="BZ43" i="13" s="1"/>
  <c r="U23" i="12"/>
  <c r="CA23" i="12" s="1" a="1"/>
  <c r="CA23" i="12" s="1"/>
  <c r="U40" i="8"/>
  <c r="CA40" i="8" s="1" a="1"/>
  <c r="CA40" i="8" s="1"/>
  <c r="U17" i="14"/>
  <c r="CA17" i="14" s="1" a="1"/>
  <c r="CA17" i="14" s="1"/>
  <c r="BY99" i="5"/>
  <c r="BY67" i="5"/>
  <c r="U17" i="8"/>
  <c r="CA17" i="8" s="1" a="1"/>
  <c r="CA17" i="8" s="1"/>
  <c r="BX70" i="17"/>
  <c r="BX102" i="17"/>
  <c r="BX120" i="3"/>
  <c r="BX123" i="3" s="1"/>
  <c r="BX116" i="3" s="1"/>
  <c r="BX84" i="3"/>
  <c r="U31" i="13"/>
  <c r="CA31" i="13" s="1" a="1"/>
  <c r="CA31" i="13" s="1"/>
  <c r="T43" i="8"/>
  <c r="BZ43" i="8" s="1" a="1"/>
  <c r="BZ43" i="8" s="1"/>
  <c r="BY111" i="21"/>
  <c r="BY79" i="21"/>
  <c r="BX103" i="15"/>
  <c r="BX71" i="15"/>
  <c r="BX111" i="5"/>
  <c r="BX79" i="5"/>
  <c r="BY78" i="7"/>
  <c r="BY110" i="7"/>
  <c r="BX68" i="4"/>
  <c r="BX100" i="4"/>
  <c r="BY83" i="19"/>
  <c r="BY115" i="19"/>
  <c r="T15" i="2"/>
  <c r="BZ15" i="2" s="1" a="1"/>
  <c r="BZ15" i="2" s="1"/>
  <c r="S47" i="2"/>
  <c r="U37" i="2"/>
  <c r="CA37" i="2" s="1" a="1"/>
  <c r="CA37" i="2" s="1"/>
  <c r="BW86" i="16"/>
  <c r="BW54" i="16"/>
  <c r="T45" i="21"/>
  <c r="BZ45" i="21" s="1" a="1"/>
  <c r="BZ45" i="21" s="1"/>
  <c r="T40" i="12"/>
  <c r="BZ40" i="12" s="1" a="1"/>
  <c r="BZ40" i="12" s="1"/>
  <c r="BX78" i="5"/>
  <c r="BX110" i="5"/>
  <c r="U18" i="16"/>
  <c r="CA18" i="16" s="1" a="1"/>
  <c r="CA18" i="16" s="1"/>
  <c r="U16" i="8"/>
  <c r="CA16" i="8" s="1" a="1"/>
  <c r="CA16" i="8" s="1"/>
  <c r="T44" i="16"/>
  <c r="BZ44" i="16" s="1" a="1"/>
  <c r="BZ44" i="16" s="1"/>
  <c r="T18" i="18"/>
  <c r="BZ18" i="18" s="1" a="1"/>
  <c r="BZ18" i="18" s="1"/>
  <c r="T44" i="11"/>
  <c r="BZ44" i="11" s="1" a="1"/>
  <c r="BZ44" i="11" s="1"/>
  <c r="U16" i="2"/>
  <c r="CA16" i="2" s="1" a="1"/>
  <c r="CA16" i="2" s="1"/>
  <c r="T25" i="14"/>
  <c r="BZ25" i="14" s="1" a="1"/>
  <c r="BZ25" i="14" s="1"/>
  <c r="BX97" i="2"/>
  <c r="BX65" i="2"/>
  <c r="BY75" i="7"/>
  <c r="BY107" i="7"/>
  <c r="U36" i="19"/>
  <c r="CA36" i="19" s="1" a="1"/>
  <c r="CA36" i="19" s="1"/>
  <c r="U17" i="21"/>
  <c r="CA17" i="21" s="1" a="1"/>
  <c r="CA17" i="21" s="1"/>
  <c r="T40" i="7"/>
  <c r="BZ40" i="7" s="1" a="1"/>
  <c r="BZ40" i="7" s="1"/>
  <c r="BY62" i="5"/>
  <c r="BY94" i="5"/>
  <c r="BY112" i="16"/>
  <c r="BY80" i="16"/>
  <c r="BX98" i="13"/>
  <c r="BX66" i="13"/>
  <c r="U23" i="21"/>
  <c r="CA23" i="21" s="1" a="1"/>
  <c r="CA23" i="21" s="1"/>
  <c r="BX73" i="19"/>
  <c r="BX105" i="19"/>
  <c r="BX77" i="19"/>
  <c r="BX109" i="19"/>
  <c r="BX117" i="13"/>
  <c r="BX85" i="13"/>
  <c r="BX65" i="10"/>
  <c r="BX97" i="10"/>
  <c r="T19" i="12"/>
  <c r="BZ19" i="12" s="1" a="1"/>
  <c r="BZ19" i="12" s="1"/>
  <c r="BY102" i="20"/>
  <c r="BY70" i="20"/>
  <c r="U34" i="18"/>
  <c r="CA34" i="18" s="1" a="1"/>
  <c r="CA34" i="18" s="1"/>
  <c r="T34" i="14"/>
  <c r="BZ34" i="14" s="1" a="1"/>
  <c r="BZ34" i="14" s="1"/>
  <c r="T39" i="10"/>
  <c r="BZ39" i="10" s="1" a="1"/>
  <c r="BZ39" i="10" s="1"/>
  <c r="BX56" i="3"/>
  <c r="BX88" i="3"/>
  <c r="BY83" i="15"/>
  <c r="BY115" i="15"/>
  <c r="BY80" i="7"/>
  <c r="BY112" i="7"/>
  <c r="T19" i="21"/>
  <c r="BZ19" i="21" s="1" a="1"/>
  <c r="BZ19" i="21" s="1"/>
  <c r="BX80" i="14"/>
  <c r="BX112" i="14"/>
  <c r="BY71" i="17"/>
  <c r="BY103" i="17"/>
  <c r="U41" i="8"/>
  <c r="CA41" i="8" s="1" a="1"/>
  <c r="CA41" i="8" s="1"/>
  <c r="U32" i="1"/>
  <c r="CA32" i="1" s="1" a="1"/>
  <c r="CA32" i="1" s="1"/>
  <c r="T26" i="4"/>
  <c r="BZ26" i="4" s="1" a="1"/>
  <c r="BZ26" i="4" s="1"/>
  <c r="BY101" i="3"/>
  <c r="BY69" i="3"/>
  <c r="BX105" i="3"/>
  <c r="BX73" i="3"/>
  <c r="T21" i="20"/>
  <c r="BZ21" i="20" s="1" a="1"/>
  <c r="BZ21" i="20" s="1"/>
  <c r="BY106" i="6"/>
  <c r="BY74" i="6"/>
  <c r="T28" i="17"/>
  <c r="BZ28" i="17" s="1" a="1"/>
  <c r="BZ28" i="17" s="1"/>
  <c r="T38" i="3"/>
  <c r="BZ38" i="3" s="1" a="1"/>
  <c r="BZ38" i="3" s="1"/>
  <c r="BY74" i="20"/>
  <c r="BY106" i="20"/>
  <c r="BY63" i="17"/>
  <c r="BY95" i="17"/>
  <c r="U19" i="6"/>
  <c r="CA19" i="6" s="1" a="1"/>
  <c r="CA19" i="6" s="1"/>
  <c r="BX58" i="14"/>
  <c r="BX90" i="14"/>
  <c r="BX101" i="13"/>
  <c r="BX69" i="13"/>
  <c r="T44" i="21"/>
  <c r="BZ44" i="21" s="1" a="1"/>
  <c r="BZ44" i="21" s="1"/>
  <c r="BY66" i="4"/>
  <c r="BY98" i="4"/>
  <c r="U21" i="13"/>
  <c r="CA21" i="13" s="1" a="1"/>
  <c r="CA21" i="13" s="1"/>
  <c r="BX105" i="15"/>
  <c r="BX73" i="15"/>
  <c r="BY76" i="15"/>
  <c r="BY108" i="15"/>
  <c r="BY91" i="6"/>
  <c r="BY59" i="6"/>
  <c r="BX81" i="16"/>
  <c r="BX113" i="16"/>
  <c r="U33" i="12"/>
  <c r="CA33" i="12" s="1" a="1"/>
  <c r="CA33" i="12" s="1"/>
  <c r="U43" i="1"/>
  <c r="CA43" i="1" s="1" a="1"/>
  <c r="CA43" i="1" s="1"/>
  <c r="T23" i="2"/>
  <c r="BZ23" i="2" s="1" a="1"/>
  <c r="BZ23" i="2" s="1"/>
  <c r="U46" i="12"/>
  <c r="CA46" i="12" s="1" a="1"/>
  <c r="CA46" i="12" s="1"/>
  <c r="T42" i="2"/>
  <c r="BZ42" i="2" s="1" a="1"/>
  <c r="BZ42" i="2" s="1"/>
  <c r="U43" i="7"/>
  <c r="CA43" i="7" s="1" a="1"/>
  <c r="CA43" i="7" s="1"/>
  <c r="T34" i="10"/>
  <c r="BZ34" i="10" s="1" a="1"/>
  <c r="BZ34" i="10" s="1"/>
  <c r="BY117" i="1"/>
  <c r="BY85" i="1"/>
  <c r="U24" i="19"/>
  <c r="CA24" i="19" s="1" a="1"/>
  <c r="CA24" i="19" s="1"/>
  <c r="U25" i="7"/>
  <c r="CA25" i="7" s="1" a="1"/>
  <c r="CA25" i="7" s="1"/>
  <c r="U29" i="1"/>
  <c r="CA29" i="1" s="1" a="1"/>
  <c r="CA29" i="1" s="1"/>
  <c r="BY87" i="16"/>
  <c r="BY55" i="16"/>
  <c r="BY69" i="20"/>
  <c r="BY101" i="20"/>
  <c r="U38" i="13"/>
  <c r="CA38" i="13" s="1" a="1"/>
  <c r="CA38" i="13" s="1"/>
  <c r="U42" i="7"/>
  <c r="CA42" i="7" s="1" a="1"/>
  <c r="CA42" i="7" s="1"/>
  <c r="T27" i="17"/>
  <c r="BZ27" i="17" s="1" a="1"/>
  <c r="BZ27" i="17" s="1"/>
  <c r="BY112" i="11"/>
  <c r="BY80" i="11"/>
  <c r="U41" i="1"/>
  <c r="CA41" i="1" s="1" a="1"/>
  <c r="CA41" i="1" s="1"/>
  <c r="BX71" i="16"/>
  <c r="BX103" i="16"/>
  <c r="BY92" i="4"/>
  <c r="BY60" i="4"/>
  <c r="BY74" i="5"/>
  <c r="BY106" i="5"/>
  <c r="U36" i="15"/>
  <c r="CA36" i="15" s="1" a="1"/>
  <c r="CA36" i="15" s="1"/>
  <c r="U27" i="3"/>
  <c r="CA27" i="3" s="1" a="1"/>
  <c r="CA27" i="3" s="1"/>
  <c r="U21" i="6"/>
  <c r="CA21" i="6" s="1" a="1"/>
  <c r="CA21" i="6" s="1"/>
  <c r="BX101" i="15"/>
  <c r="BX69" i="15"/>
  <c r="U25" i="11"/>
  <c r="CA25" i="11" s="1" a="1"/>
  <c r="CA25" i="11" s="1"/>
  <c r="U22" i="6"/>
  <c r="CA22" i="6" s="1" a="1"/>
  <c r="CA22" i="6" s="1"/>
  <c r="U41" i="6"/>
  <c r="CA41" i="6" s="1" a="1"/>
  <c r="CA41" i="6" s="1"/>
  <c r="BX107" i="18"/>
  <c r="BX75" i="18"/>
  <c r="BX74" i="14"/>
  <c r="BX106" i="14"/>
  <c r="BX110" i="15"/>
  <c r="BX78" i="15"/>
  <c r="U22" i="4"/>
  <c r="CA22" i="4" s="1" a="1"/>
  <c r="CA22" i="4" s="1"/>
  <c r="T18" i="15"/>
  <c r="BZ18" i="15" s="1" a="1"/>
  <c r="BZ18" i="15" s="1"/>
  <c r="U23" i="9"/>
  <c r="CA23" i="9" s="1" a="1"/>
  <c r="CA23" i="9" s="1"/>
  <c r="BY105" i="16"/>
  <c r="BY73" i="16"/>
  <c r="BX114" i="12"/>
  <c r="BX82" i="12"/>
  <c r="BY108" i="9"/>
  <c r="BY76" i="9"/>
  <c r="U45" i="13"/>
  <c r="CA45" i="13" s="1" a="1"/>
  <c r="CA45" i="13" s="1"/>
  <c r="U29" i="16"/>
  <c r="CA29" i="16" s="1" a="1"/>
  <c r="CA29" i="16" s="1"/>
  <c r="BX113" i="5"/>
  <c r="BX81" i="5"/>
  <c r="U44" i="18"/>
  <c r="CA44" i="18" s="1" a="1"/>
  <c r="CA44" i="18" s="1"/>
  <c r="T28" i="10"/>
  <c r="BZ28" i="10" s="1" a="1"/>
  <c r="BZ28" i="10" s="1"/>
  <c r="BY61" i="16"/>
  <c r="BY93" i="16"/>
  <c r="T30" i="7"/>
  <c r="BZ30" i="7" s="1" a="1"/>
  <c r="BZ30" i="7" s="1"/>
  <c r="T38" i="16"/>
  <c r="BZ38" i="16" s="1" a="1"/>
  <c r="BZ38" i="16" s="1"/>
  <c r="BY70" i="10"/>
  <c r="BY102" i="10"/>
  <c r="BY73" i="17"/>
  <c r="BY105" i="17"/>
  <c r="U26" i="13"/>
  <c r="CA26" i="13" s="1" a="1"/>
  <c r="CA26" i="13" s="1"/>
  <c r="U42" i="15"/>
  <c r="CA42" i="15" s="1" a="1"/>
  <c r="CA42" i="15" s="1"/>
  <c r="T35" i="18"/>
  <c r="BZ35" i="18" s="1" a="1"/>
  <c r="BZ35" i="18" s="1"/>
  <c r="BX85" i="3"/>
  <c r="BX117" i="3"/>
  <c r="U45" i="15"/>
  <c r="CA45" i="15" s="1" a="1"/>
  <c r="CA45" i="15" s="1"/>
  <c r="U32" i="3"/>
  <c r="CA32" i="3" s="1" a="1"/>
  <c r="CA32" i="3" s="1"/>
  <c r="U43" i="2"/>
  <c r="CA43" i="2" s="1" a="1"/>
  <c r="CA43" i="2" s="1"/>
  <c r="U25" i="10"/>
  <c r="CA25" i="10" s="1" a="1"/>
  <c r="CA25" i="10" s="1"/>
  <c r="T42" i="20"/>
  <c r="BZ42" i="20" s="1" a="1"/>
  <c r="BZ42" i="20" s="1"/>
  <c r="T43" i="21"/>
  <c r="BZ43" i="21" s="1" a="1"/>
  <c r="BZ43" i="21" s="1"/>
  <c r="U31" i="6"/>
  <c r="CA31" i="6" s="1" a="1"/>
  <c r="CA31" i="6" s="1"/>
  <c r="BX98" i="12"/>
  <c r="BX66" i="12"/>
  <c r="BX99" i="2"/>
  <c r="BX67" i="2"/>
  <c r="BY80" i="18"/>
  <c r="BY112" i="18"/>
  <c r="BY113" i="21"/>
  <c r="BY81" i="21"/>
  <c r="U16" i="17"/>
  <c r="CA16" i="17" s="1" a="1"/>
  <c r="CA16" i="17" s="1"/>
  <c r="U28" i="7"/>
  <c r="CA28" i="7" s="1" a="1"/>
  <c r="CA28" i="7" s="1"/>
  <c r="U17" i="19"/>
  <c r="CA17" i="19" s="1" a="1"/>
  <c r="CA17" i="19" s="1"/>
  <c r="BX87" i="7"/>
  <c r="BX55" i="7"/>
  <c r="U43" i="16"/>
  <c r="CA43" i="16" s="1" a="1"/>
  <c r="CA43" i="16" s="1"/>
  <c r="U32" i="10"/>
  <c r="CA32" i="10" s="1" a="1"/>
  <c r="CA32" i="10" s="1"/>
  <c r="BY64" i="8"/>
  <c r="BY96" i="8"/>
  <c r="BX84" i="14"/>
  <c r="BX120" i="14"/>
  <c r="BX123" i="14" s="1"/>
  <c r="BX116" i="14" s="1"/>
  <c r="BY68" i="15"/>
  <c r="BY100" i="15"/>
  <c r="BY104" i="5"/>
  <c r="BY72" i="5"/>
  <c r="BY111" i="16"/>
  <c r="BY79" i="16"/>
  <c r="BY95" i="9"/>
  <c r="BY63" i="9"/>
  <c r="BY105" i="20"/>
  <c r="BY73" i="20"/>
  <c r="BX112" i="10"/>
  <c r="BX80" i="10"/>
  <c r="BX68" i="14"/>
  <c r="BX100" i="14"/>
  <c r="BX86" i="13"/>
  <c r="BX54" i="13"/>
  <c r="U41" i="19"/>
  <c r="CA41" i="19" s="1" a="1"/>
  <c r="CA41" i="19" s="1"/>
  <c r="BY98" i="14"/>
  <c r="BY66" i="14"/>
  <c r="BY58" i="8"/>
  <c r="BY90" i="8"/>
  <c r="BY60" i="18"/>
  <c r="BY92" i="18"/>
  <c r="BX89" i="2"/>
  <c r="BX57" i="2"/>
  <c r="BX85" i="14"/>
  <c r="BX117" i="14"/>
  <c r="BY61" i="17"/>
  <c r="BY93" i="17"/>
  <c r="BX64" i="6"/>
  <c r="BX96" i="6"/>
  <c r="U41" i="9"/>
  <c r="CA41" i="9" s="1" a="1"/>
  <c r="CA41" i="9" s="1"/>
  <c r="BY110" i="1"/>
  <c r="BY78" i="1"/>
  <c r="BY107" i="9"/>
  <c r="BY75" i="9"/>
  <c r="BY97" i="12"/>
  <c r="BY65" i="12"/>
  <c r="U28" i="5"/>
  <c r="CA28" i="5" s="1" a="1"/>
  <c r="CA28" i="5" s="1"/>
  <c r="BY82" i="17"/>
  <c r="BY114" i="17"/>
  <c r="BX61" i="18"/>
  <c r="BX93" i="18"/>
  <c r="BX105" i="2"/>
  <c r="BX73" i="2"/>
  <c r="T31" i="17"/>
  <c r="BZ31" i="17" s="1" a="1"/>
  <c r="BZ31" i="17" s="1"/>
  <c r="T45" i="3"/>
  <c r="BZ45" i="3" s="1" a="1"/>
  <c r="BZ45" i="3" s="1"/>
  <c r="BX109" i="2"/>
  <c r="BX77" i="2"/>
  <c r="U40" i="21"/>
  <c r="CA40" i="21" s="1" a="1"/>
  <c r="CA40" i="21" s="1"/>
  <c r="T32" i="15"/>
  <c r="BZ32" i="15" s="1" a="1"/>
  <c r="BZ32" i="15" s="1"/>
  <c r="T40" i="5"/>
  <c r="BZ40" i="5" s="1" a="1"/>
  <c r="BZ40" i="5" s="1"/>
  <c r="U39" i="7"/>
  <c r="CA39" i="7" s="1" a="1"/>
  <c r="CA39" i="7" s="1"/>
  <c r="T29" i="4"/>
  <c r="BZ29" i="4" s="1" a="1"/>
  <c r="BZ29" i="4" s="1"/>
  <c r="U44" i="19"/>
  <c r="CA44" i="19" s="1" a="1"/>
  <c r="CA44" i="19" s="1"/>
  <c r="BY105" i="1"/>
  <c r="BY73" i="1"/>
  <c r="BY66" i="18"/>
  <c r="BY98" i="18"/>
  <c r="T39" i="5"/>
  <c r="BZ39" i="5" s="1" a="1"/>
  <c r="BZ39" i="5" s="1"/>
  <c r="BX59" i="20"/>
  <c r="BX91" i="20"/>
  <c r="BY102" i="3"/>
  <c r="BY70" i="3"/>
  <c r="BX79" i="14"/>
  <c r="BX111" i="14"/>
  <c r="BY97" i="1"/>
  <c r="BY65" i="1"/>
  <c r="BY82" i="4"/>
  <c r="BY114" i="4"/>
  <c r="T26" i="2"/>
  <c r="BZ26" i="2" s="1" a="1"/>
  <c r="BZ26" i="2" s="1"/>
  <c r="U36" i="7"/>
  <c r="CA36" i="7" s="1" a="1"/>
  <c r="CA36" i="7" s="1"/>
  <c r="BY88" i="9"/>
  <c r="BY56" i="9"/>
  <c r="BY89" i="11"/>
  <c r="BY57" i="11"/>
  <c r="BY100" i="12"/>
  <c r="BY68" i="12"/>
  <c r="U23" i="5"/>
  <c r="CA23" i="5" s="1" a="1"/>
  <c r="CA23" i="5" s="1"/>
  <c r="U41" i="16"/>
  <c r="CA41" i="16" s="1" a="1"/>
  <c r="CA41" i="16" s="1"/>
  <c r="T27" i="13"/>
  <c r="BZ27" i="13" s="1" a="1"/>
  <c r="BZ27" i="13" s="1"/>
  <c r="BX104" i="17"/>
  <c r="BX72" i="17"/>
  <c r="BX77" i="9"/>
  <c r="BX109" i="9"/>
  <c r="T34" i="19"/>
  <c r="BZ34" i="19" s="1" a="1"/>
  <c r="BZ34" i="19" s="1"/>
  <c r="T38" i="19"/>
  <c r="BZ38" i="19" s="1" a="1"/>
  <c r="BZ38" i="19" s="1"/>
  <c r="T46" i="13"/>
  <c r="BZ46" i="13" s="1" a="1"/>
  <c r="BZ46" i="13" s="1"/>
  <c r="T26" i="10"/>
  <c r="BZ26" i="10" s="1" a="1"/>
  <c r="BZ26" i="10" s="1"/>
  <c r="U31" i="20"/>
  <c r="CA31" i="20" s="1" a="1"/>
  <c r="CA31" i="20" s="1"/>
  <c r="BX68" i="19"/>
  <c r="BX100" i="19"/>
  <c r="BX94" i="17"/>
  <c r="BX62" i="17"/>
  <c r="BY61" i="10"/>
  <c r="BY93" i="10"/>
  <c r="BX73" i="9"/>
  <c r="BX105" i="9"/>
  <c r="T17" i="3"/>
  <c r="BZ17" i="3" s="1" a="1"/>
  <c r="BZ17" i="3" s="1"/>
  <c r="U44" i="15"/>
  <c r="CA44" i="15" s="1" a="1"/>
  <c r="CA44" i="15" s="1"/>
  <c r="U41" i="7"/>
  <c r="CA41" i="7" s="1" a="1"/>
  <c r="CA41" i="7" s="1"/>
  <c r="BY113" i="6"/>
  <c r="BY81" i="6"/>
  <c r="T41" i="14"/>
  <c r="BZ41" i="14" s="1" a="1"/>
  <c r="BZ41" i="14" s="1"/>
  <c r="U32" i="17"/>
  <c r="CA32" i="17" s="1" a="1"/>
  <c r="CA32" i="17" s="1"/>
  <c r="BY67" i="4"/>
  <c r="BY99" i="4"/>
  <c r="U30" i="3"/>
  <c r="CA30" i="3" s="1" a="1"/>
  <c r="CA30" i="3" s="1"/>
  <c r="T34" i="3"/>
  <c r="BZ34" i="3" s="1" a="1"/>
  <c r="BZ34" i="3" s="1"/>
  <c r="U24" i="17"/>
  <c r="CA24" i="17" s="1" a="1"/>
  <c r="CA24" i="17" s="1"/>
  <c r="T19" i="14"/>
  <c r="BZ19" i="14" s="1" a="1"/>
  <c r="BZ19" i="14" s="1"/>
  <c r="T30" i="13"/>
  <c r="BZ30" i="13" s="1" a="1"/>
  <c r="BZ30" i="13" s="1"/>
  <c r="BX54" i="6"/>
  <c r="BX86" i="6"/>
  <c r="BY105" i="21"/>
  <c r="BY73" i="21"/>
  <c r="BY86" i="11"/>
  <c r="BY54" i="11"/>
  <c r="T34" i="15"/>
  <c r="BZ34" i="15" s="1" a="1"/>
  <c r="BZ34" i="15" s="1"/>
  <c r="U37" i="15"/>
  <c r="CA37" i="15" s="1" a="1"/>
  <c r="CA37" i="15" s="1"/>
  <c r="U20" i="6"/>
  <c r="CA20" i="6" s="1" a="1"/>
  <c r="CA20" i="6" s="1"/>
  <c r="T42" i="16"/>
  <c r="BZ42" i="16" s="1" a="1"/>
  <c r="BZ42" i="16" s="1"/>
  <c r="BX74" i="8"/>
  <c r="BX106" i="8"/>
  <c r="BY104" i="14"/>
  <c r="BY72" i="14"/>
  <c r="BX57" i="9"/>
  <c r="BX89" i="9"/>
  <c r="U32" i="7"/>
  <c r="CA32" i="7" s="1" a="1"/>
  <c r="CA32" i="7" s="1"/>
  <c r="BX73" i="11"/>
  <c r="BX105" i="11"/>
  <c r="BY97" i="6"/>
  <c r="BY65" i="6"/>
  <c r="BY55" i="15"/>
  <c r="BY87" i="15"/>
  <c r="U46" i="1"/>
  <c r="CA46" i="1" s="1" a="1"/>
  <c r="CA46" i="1" s="1"/>
  <c r="U16" i="16"/>
  <c r="CA16" i="16" s="1" a="1"/>
  <c r="CA16" i="16" s="1"/>
  <c r="U30" i="20"/>
  <c r="CA30" i="20" s="1" a="1"/>
  <c r="CA30" i="20" s="1"/>
  <c r="BY81" i="17"/>
  <c r="BY113" i="17"/>
  <c r="BY102" i="5"/>
  <c r="BY70" i="5"/>
  <c r="BY90" i="1"/>
  <c r="BY58" i="1"/>
  <c r="BY91" i="13"/>
  <c r="BY59" i="13"/>
  <c r="BX76" i="20"/>
  <c r="BX108" i="20"/>
  <c r="U41" i="11"/>
  <c r="CA41" i="11" s="1" a="1"/>
  <c r="CA41" i="11" s="1"/>
  <c r="BX81" i="19"/>
  <c r="BX113" i="19"/>
  <c r="T32" i="16"/>
  <c r="BZ32" i="16" s="1" a="1"/>
  <c r="BZ32" i="16" s="1"/>
  <c r="U21" i="4"/>
  <c r="CA21" i="4" s="1" a="1"/>
  <c r="CA21" i="4" s="1"/>
  <c r="U35" i="5"/>
  <c r="CA35" i="5" s="1" a="1"/>
  <c r="CA35" i="5" s="1"/>
  <c r="BY59" i="18"/>
  <c r="BY91" i="18"/>
  <c r="BY80" i="15"/>
  <c r="BY112" i="15"/>
  <c r="T30" i="15"/>
  <c r="BZ30" i="15" s="1" a="1"/>
  <c r="BZ30" i="15" s="1"/>
  <c r="BX95" i="12"/>
  <c r="BX63" i="12"/>
  <c r="BY87" i="1"/>
  <c r="BY55" i="1"/>
  <c r="BY99" i="9"/>
  <c r="BY67" i="9"/>
  <c r="BX57" i="4"/>
  <c r="BX89" i="4"/>
  <c r="T36" i="18"/>
  <c r="BZ36" i="18" s="1" a="1"/>
  <c r="BZ36" i="18" s="1"/>
  <c r="T35" i="14"/>
  <c r="BZ35" i="14" s="1" a="1"/>
  <c r="BZ35" i="14" s="1"/>
  <c r="T39" i="15"/>
  <c r="BZ39" i="15" s="1" a="1"/>
  <c r="BZ39" i="15" s="1"/>
  <c r="BY90" i="19"/>
  <c r="BY58" i="19"/>
  <c r="BY103" i="19"/>
  <c r="BY71" i="19"/>
  <c r="BX55" i="5"/>
  <c r="BX87" i="5"/>
  <c r="BX95" i="6"/>
  <c r="BX63" i="6"/>
  <c r="BY68" i="18"/>
  <c r="BY100" i="18"/>
  <c r="BX101" i="2"/>
  <c r="BX69" i="2"/>
  <c r="BY75" i="20"/>
  <c r="BY107" i="20"/>
  <c r="BY88" i="13"/>
  <c r="BY56" i="13"/>
  <c r="U34" i="16"/>
  <c r="CA34" i="16" s="1" a="1"/>
  <c r="CA34" i="16" s="1"/>
  <c r="T43" i="12"/>
  <c r="BZ43" i="12" s="1" a="1"/>
  <c r="BZ43" i="12" s="1"/>
  <c r="U37" i="9"/>
  <c r="CA37" i="9" s="1" a="1"/>
  <c r="CA37" i="9" s="1"/>
  <c r="BX67" i="21"/>
  <c r="BX99" i="21"/>
  <c r="BX87" i="12"/>
  <c r="BX55" i="12"/>
  <c r="BX90" i="17"/>
  <c r="BX58" i="17"/>
  <c r="BY63" i="8"/>
  <c r="BY95" i="8"/>
  <c r="T42" i="5"/>
  <c r="BZ42" i="5" s="1" a="1"/>
  <c r="BZ42" i="5" s="1"/>
  <c r="BY82" i="18"/>
  <c r="BY114" i="18"/>
  <c r="U22" i="16"/>
  <c r="CA22" i="16" s="1" a="1"/>
  <c r="CA22" i="16" s="1"/>
  <c r="BY104" i="2"/>
  <c r="BY72" i="2"/>
  <c r="BX66" i="6"/>
  <c r="BX98" i="6"/>
  <c r="BY79" i="4"/>
  <c r="BY111" i="4"/>
  <c r="BY111" i="19"/>
  <c r="BY79" i="19"/>
  <c r="U31" i="10"/>
  <c r="CA31" i="10" s="1" a="1"/>
  <c r="CA31" i="10" s="1"/>
  <c r="U34" i="17"/>
  <c r="CA34" i="17" s="1" a="1"/>
  <c r="CA34" i="17" s="1"/>
  <c r="BX86" i="15"/>
  <c r="BX54" i="15"/>
  <c r="BX77" i="20"/>
  <c r="BX109" i="20"/>
  <c r="BX65" i="8"/>
  <c r="BX97" i="8"/>
  <c r="BY87" i="13"/>
  <c r="BY55" i="13"/>
  <c r="T46" i="3"/>
  <c r="BZ46" i="3" s="1" a="1"/>
  <c r="BZ46" i="3" s="1"/>
  <c r="BX111" i="10"/>
  <c r="BX79" i="10"/>
  <c r="BY55" i="20"/>
  <c r="BY87" i="20"/>
  <c r="BY95" i="3"/>
  <c r="BY63" i="3"/>
  <c r="BY65" i="20"/>
  <c r="BY97" i="20"/>
  <c r="BY59" i="8"/>
  <c r="BY91" i="8"/>
  <c r="BY114" i="5"/>
  <c r="BY82" i="5"/>
  <c r="T27" i="12"/>
  <c r="BZ27" i="12" s="1" a="1"/>
  <c r="BZ27" i="12" s="1"/>
  <c r="T28" i="2"/>
  <c r="BZ28" i="2" s="1" a="1"/>
  <c r="BZ28" i="2" s="1"/>
  <c r="U41" i="18"/>
  <c r="CA41" i="18" s="1" a="1"/>
  <c r="CA41" i="18" s="1"/>
  <c r="U42" i="21"/>
  <c r="CA42" i="21" s="1" a="1"/>
  <c r="CA42" i="21" s="1"/>
  <c r="BY90" i="20"/>
  <c r="BY58" i="20"/>
  <c r="T16" i="7"/>
  <c r="BZ16" i="7" s="1" a="1"/>
  <c r="BZ16" i="7" s="1"/>
  <c r="U25" i="8"/>
  <c r="CA25" i="8" s="1" a="1"/>
  <c r="CA25" i="8" s="1"/>
  <c r="T45" i="14"/>
  <c r="BZ45" i="14" s="1" a="1"/>
  <c r="BZ45" i="14" s="1"/>
  <c r="BX114" i="15"/>
  <c r="BX82" i="15"/>
  <c r="U29" i="15"/>
  <c r="CA29" i="15" s="1" a="1"/>
  <c r="CA29" i="15" s="1"/>
  <c r="U33" i="5"/>
  <c r="CA33" i="5" s="1" a="1"/>
  <c r="CA33" i="5" s="1"/>
  <c r="U40" i="16"/>
  <c r="CA40" i="16" s="1" a="1"/>
  <c r="CA40" i="16" s="1"/>
  <c r="U24" i="9"/>
  <c r="CA24" i="9" s="1" a="1"/>
  <c r="CA24" i="9" s="1"/>
  <c r="U34" i="20"/>
  <c r="CA34" i="20" s="1" a="1"/>
  <c r="CA34" i="20" s="1"/>
  <c r="T41" i="10"/>
  <c r="BZ41" i="10" s="1" a="1"/>
  <c r="BZ41" i="10" s="1"/>
  <c r="T29" i="14"/>
  <c r="BZ29" i="14" s="1" a="1"/>
  <c r="BZ29" i="14" s="1"/>
  <c r="BY104" i="1"/>
  <c r="BY72" i="1"/>
  <c r="T15" i="5"/>
  <c r="BZ15" i="5" s="1" a="1"/>
  <c r="BZ15" i="5" s="1"/>
  <c r="S47" i="5"/>
  <c r="U27" i="14"/>
  <c r="CA27" i="14" s="1" a="1"/>
  <c r="CA27" i="14" s="1"/>
  <c r="U19" i="8"/>
  <c r="CA19" i="8" s="1" a="1"/>
  <c r="CA19" i="8" s="1"/>
  <c r="U21" i="18"/>
  <c r="CA21" i="18" s="1" a="1"/>
  <c r="CA21" i="18" s="1"/>
  <c r="T18" i="2"/>
  <c r="BZ18" i="2" s="1" a="1"/>
  <c r="BZ18" i="2" s="1"/>
  <c r="T46" i="14"/>
  <c r="BZ46" i="14" s="1" a="1"/>
  <c r="BZ46" i="14" s="1"/>
  <c r="U22" i="17"/>
  <c r="CA22" i="17" s="1" a="1"/>
  <c r="CA22" i="17" s="1"/>
  <c r="BX79" i="11"/>
  <c r="BX111" i="11"/>
  <c r="T25" i="6"/>
  <c r="BZ25" i="6" s="1" a="1"/>
  <c r="BZ25" i="6" s="1"/>
  <c r="BW86" i="9"/>
  <c r="BW54" i="9"/>
  <c r="U39" i="1"/>
  <c r="CA39" i="1" s="1" a="1"/>
  <c r="CA39" i="1" s="1"/>
  <c r="U36" i="9"/>
  <c r="CA36" i="9" s="1" a="1"/>
  <c r="CA36" i="9" s="1"/>
  <c r="BY104" i="21"/>
  <c r="BY72" i="21"/>
  <c r="U26" i="12"/>
  <c r="CA26" i="12" s="1" a="1"/>
  <c r="CA26" i="12" s="1"/>
  <c r="BY117" i="21"/>
  <c r="BY85" i="21"/>
  <c r="BX58" i="4"/>
  <c r="BX90" i="4"/>
  <c r="U43" i="17"/>
  <c r="CA43" i="17" s="1" a="1"/>
  <c r="CA43" i="17" s="1"/>
  <c r="T22" i="18"/>
  <c r="BZ22" i="18" s="1" a="1"/>
  <c r="BZ22" i="18" s="1"/>
  <c r="T34" i="2"/>
  <c r="BZ34" i="2" s="1" a="1"/>
  <c r="BZ34" i="2" s="1"/>
  <c r="BY67" i="19"/>
  <c r="BY99" i="19"/>
  <c r="BY70" i="7"/>
  <c r="BY102" i="7"/>
  <c r="T38" i="2"/>
  <c r="BZ38" i="2" s="1" a="1"/>
  <c r="BZ38" i="2" s="1"/>
  <c r="BX108" i="17"/>
  <c r="BX76" i="17"/>
  <c r="BY85" i="19"/>
  <c r="BY117" i="19"/>
  <c r="BY111" i="3"/>
  <c r="BY79" i="3"/>
  <c r="BX64" i="20"/>
  <c r="BX96" i="20"/>
  <c r="BY66" i="20"/>
  <c r="BY98" i="20"/>
  <c r="BY64" i="18"/>
  <c r="BY96" i="18"/>
  <c r="BX80" i="3"/>
  <c r="BX112" i="3"/>
  <c r="U34" i="1"/>
  <c r="CA34" i="1" s="1" a="1"/>
  <c r="CA34" i="1" s="1"/>
  <c r="S15" i="16"/>
  <c r="BY15" i="16" s="1" a="1"/>
  <c r="BY15" i="16" s="1"/>
  <c r="BY10" i="16" s="1"/>
  <c r="BY30" i="16" s="1"/>
  <c r="BY101" i="16" s="1"/>
  <c r="R47" i="16"/>
  <c r="U27" i="18"/>
  <c r="CA27" i="18" s="1" a="1"/>
  <c r="CA27" i="18" s="1"/>
  <c r="T20" i="20"/>
  <c r="BZ20" i="20" s="1" a="1"/>
  <c r="BZ20" i="20" s="1"/>
  <c r="U31" i="3"/>
  <c r="CA31" i="3" s="1" a="1"/>
  <c r="CA31" i="3" s="1"/>
  <c r="T40" i="14"/>
  <c r="BZ40" i="14" s="1" a="1"/>
  <c r="BZ40" i="14" s="1"/>
  <c r="U26" i="1"/>
  <c r="CA26" i="1" s="1" a="1"/>
  <c r="CA26" i="1" s="1"/>
  <c r="U43" i="4"/>
  <c r="CA43" i="4" s="1" a="1"/>
  <c r="CA43" i="4" s="1"/>
  <c r="BY106" i="2"/>
  <c r="BY74" i="2"/>
  <c r="U17" i="9"/>
  <c r="CA17" i="9" s="1" a="1"/>
  <c r="CA17" i="9" s="1"/>
  <c r="U18" i="11"/>
  <c r="CA18" i="11" s="1" a="1"/>
  <c r="CA18" i="11" s="1"/>
  <c r="U29" i="12"/>
  <c r="CA29" i="12" s="1" a="1"/>
  <c r="CA29" i="12" s="1"/>
  <c r="BX83" i="4"/>
  <c r="BX115" i="4"/>
  <c r="BY85" i="5"/>
  <c r="BY117" i="5"/>
  <c r="BY113" i="11"/>
  <c r="BY81" i="11"/>
  <c r="BX105" i="13"/>
  <c r="BX73" i="13"/>
  <c r="BX85" i="8"/>
  <c r="BX117" i="8"/>
  <c r="T33" i="17"/>
  <c r="BZ33" i="17" s="1" a="1"/>
  <c r="BZ33" i="17" s="1"/>
  <c r="T38" i="9"/>
  <c r="BZ38" i="9" s="1" a="1"/>
  <c r="BZ38" i="9" s="1"/>
  <c r="BX112" i="2"/>
  <c r="BX80" i="2"/>
  <c r="BY57" i="20"/>
  <c r="BY89" i="20"/>
  <c r="BY59" i="10"/>
  <c r="BY91" i="10"/>
  <c r="T29" i="19"/>
  <c r="BZ29" i="19" s="1" a="1"/>
  <c r="BZ29" i="19" s="1"/>
  <c r="T23" i="17"/>
  <c r="BZ23" i="17" s="1" a="1"/>
  <c r="BZ23" i="17" s="1"/>
  <c r="U22" i="10"/>
  <c r="CA22" i="10" s="1" a="1"/>
  <c r="CA22" i="10" s="1"/>
  <c r="T34" i="9"/>
  <c r="BZ34" i="9" s="1" a="1"/>
  <c r="BZ34" i="9" s="1"/>
  <c r="BX94" i="3"/>
  <c r="BX62" i="3"/>
  <c r="BX111" i="15"/>
  <c r="BX79" i="15"/>
  <c r="BY56" i="5"/>
  <c r="BY88" i="5"/>
  <c r="U42" i="6"/>
  <c r="CA42" i="6" s="1" a="1"/>
  <c r="CA42" i="6" s="1"/>
  <c r="BX69" i="21"/>
  <c r="BX101" i="21"/>
  <c r="BY99" i="3"/>
  <c r="BY67" i="3"/>
  <c r="BY74" i="19"/>
  <c r="BY106" i="19"/>
  <c r="BX77" i="14"/>
  <c r="BX109" i="14"/>
  <c r="BX111" i="13"/>
  <c r="BX79" i="13"/>
  <c r="BX100" i="5"/>
  <c r="BX68" i="5"/>
  <c r="U28" i="4"/>
  <c r="CA28" i="4" s="1" a="1"/>
  <c r="CA28" i="4" s="1"/>
  <c r="BY107" i="1"/>
  <c r="BY75" i="1"/>
  <c r="BY99" i="6"/>
  <c r="BY67" i="6"/>
  <c r="BY120" i="19"/>
  <c r="BY123" i="19" s="1"/>
  <c r="BY116" i="19" s="1"/>
  <c r="BY84" i="19"/>
  <c r="BW54" i="18"/>
  <c r="BW86" i="18"/>
  <c r="S47" i="17" l="1"/>
  <c r="BY69" i="16"/>
  <c r="BY45" i="7" a="1"/>
  <c r="BY45" i="7" s="1"/>
  <c r="T45" i="7"/>
  <c r="BY27" i="15" a="1"/>
  <c r="BY27" i="15" s="1"/>
  <c r="T27" i="15"/>
  <c r="T47" i="15" s="1"/>
  <c r="BX120" i="7"/>
  <c r="BX123" i="7" s="1"/>
  <c r="BX116" i="7" s="1"/>
  <c r="BX84" i="7"/>
  <c r="BX98" i="15"/>
  <c r="BX66" i="15"/>
  <c r="BY24" i="2" a="1"/>
  <c r="BY24" i="2" s="1"/>
  <c r="T24" i="2"/>
  <c r="BX95" i="2"/>
  <c r="BX63" i="2"/>
  <c r="BY37" i="7" a="1"/>
  <c r="BY37" i="7" s="1"/>
  <c r="T37" i="7"/>
  <c r="BX76" i="7"/>
  <c r="BX108" i="7"/>
  <c r="BY21" i="21" a="1"/>
  <c r="BY21" i="21" s="1"/>
  <c r="T21" i="21"/>
  <c r="BY15" i="3" a="1"/>
  <c r="BY15" i="3" s="1"/>
  <c r="T15" i="3"/>
  <c r="T47" i="3" s="1"/>
  <c r="BX60" i="21"/>
  <c r="BX92" i="21"/>
  <c r="BX86" i="3"/>
  <c r="BX54" i="3"/>
  <c r="BY25" i="1" a="1"/>
  <c r="BY25" i="1" s="1"/>
  <c r="T25" i="1"/>
  <c r="BY33" i="20" a="1"/>
  <c r="BY33" i="20" s="1"/>
  <c r="T33" i="20"/>
  <c r="T47" i="20" s="1"/>
  <c r="BX64" i="1"/>
  <c r="BX96" i="1"/>
  <c r="BX104" i="20"/>
  <c r="BX72" i="20"/>
  <c r="BY23" i="4" a="1"/>
  <c r="BY23" i="4" s="1"/>
  <c r="T23" i="4"/>
  <c r="BX67" i="11"/>
  <c r="BX9" i="11"/>
  <c r="BX99" i="11"/>
  <c r="BX94" i="4"/>
  <c r="BX62" i="4"/>
  <c r="BY21" i="10" a="1"/>
  <c r="BY21" i="10" s="1"/>
  <c r="T21" i="10"/>
  <c r="BY29" i="8" a="1"/>
  <c r="BY29" i="8" s="1"/>
  <c r="T29" i="8"/>
  <c r="BY28" i="11" a="1"/>
  <c r="BY28" i="11" s="1"/>
  <c r="T28" i="11"/>
  <c r="T47" i="11" s="1"/>
  <c r="BY26" i="17" a="1"/>
  <c r="BY26" i="17" s="1"/>
  <c r="T26" i="17"/>
  <c r="BX92" i="10"/>
  <c r="BX60" i="10"/>
  <c r="BX68" i="8"/>
  <c r="BX100" i="8"/>
  <c r="BX97" i="17"/>
  <c r="BX65" i="17"/>
  <c r="BY35" i="1" a="1"/>
  <c r="BY35" i="1" s="1"/>
  <c r="T35" i="1"/>
  <c r="BY39" i="18" a="1"/>
  <c r="BY39" i="18" s="1"/>
  <c r="T39" i="18"/>
  <c r="BY44" i="7" a="1"/>
  <c r="BY44" i="7" s="1"/>
  <c r="T44" i="7"/>
  <c r="BX74" i="1"/>
  <c r="BX106" i="1"/>
  <c r="BX78" i="18"/>
  <c r="BX110" i="18"/>
  <c r="BX115" i="7"/>
  <c r="BX83" i="7"/>
  <c r="BY29" i="17" a="1"/>
  <c r="BY29" i="17" s="1"/>
  <c r="T29" i="17"/>
  <c r="BX68" i="17"/>
  <c r="BX100" i="17"/>
  <c r="BY38" i="17" a="1"/>
  <c r="BY38" i="17" s="1"/>
  <c r="T38" i="17"/>
  <c r="BX109" i="17"/>
  <c r="BX77" i="17"/>
  <c r="BY30" i="6" a="1"/>
  <c r="BY30" i="6" s="1"/>
  <c r="T30" i="6"/>
  <c r="BX69" i="6"/>
  <c r="BX101" i="6"/>
  <c r="BX74" i="9"/>
  <c r="BX106" i="9"/>
  <c r="BY39" i="14" a="1"/>
  <c r="BY39" i="14" s="1"/>
  <c r="T39" i="14"/>
  <c r="BY24" i="18" a="1"/>
  <c r="BY24" i="18" s="1"/>
  <c r="T24" i="18"/>
  <c r="BY44" i="12" a="1"/>
  <c r="BY44" i="12" s="1"/>
  <c r="T44" i="12"/>
  <c r="BX110" i="14"/>
  <c r="BX78" i="14"/>
  <c r="BX95" i="18"/>
  <c r="BX63" i="18"/>
  <c r="BX83" i="12"/>
  <c r="BX115" i="12"/>
  <c r="BY35" i="9" a="1"/>
  <c r="BY35" i="9" s="1"/>
  <c r="T35" i="9"/>
  <c r="BY35" i="4" a="1"/>
  <c r="BY35" i="4" s="1"/>
  <c r="T35" i="4"/>
  <c r="S47" i="6"/>
  <c r="BX106" i="4"/>
  <c r="BX74" i="4"/>
  <c r="DE49" i="10"/>
  <c r="DF50" i="10"/>
  <c r="DF50" i="17"/>
  <c r="DE49" i="17"/>
  <c r="DE49" i="21"/>
  <c r="DF50" i="21"/>
  <c r="DF50" i="2"/>
  <c r="DE49" i="2"/>
  <c r="DF50" i="6"/>
  <c r="DE49" i="6"/>
  <c r="DE49" i="3"/>
  <c r="DF50" i="3"/>
  <c r="DE49" i="4"/>
  <c r="DF50" i="4"/>
  <c r="DF50" i="8"/>
  <c r="DE49" i="8"/>
  <c r="DF50" i="13"/>
  <c r="DE49" i="13"/>
  <c r="DE49" i="1"/>
  <c r="DF50" i="1"/>
  <c r="DE49" i="14"/>
  <c r="DF50" i="14"/>
  <c r="DF50" i="18"/>
  <c r="DE49" i="18"/>
  <c r="DF50" i="19"/>
  <c r="DE49" i="19"/>
  <c r="DE49" i="12"/>
  <c r="DF50" i="12"/>
  <c r="DF50" i="9"/>
  <c r="DE49" i="9"/>
  <c r="DF50" i="7"/>
  <c r="DE49" i="7"/>
  <c r="DF50" i="15"/>
  <c r="DE49" i="15"/>
  <c r="DE49" i="20"/>
  <c r="DF50" i="20"/>
  <c r="DF50" i="16"/>
  <c r="DE49" i="16"/>
  <c r="DE49" i="11"/>
  <c r="DF50" i="11"/>
  <c r="DE49" i="5"/>
  <c r="DF50" i="5"/>
  <c r="DF48" i="14"/>
  <c r="DE121" i="14" a="1"/>
  <c r="DE121" i="14" s="1"/>
  <c r="DE122" i="14" s="1"/>
  <c r="DF48" i="4"/>
  <c r="DE121" i="4" a="1"/>
  <c r="DE121" i="4" s="1"/>
  <c r="DE122" i="4" s="1"/>
  <c r="DF48" i="12"/>
  <c r="DE121" i="12" a="1"/>
  <c r="DE121" i="12" s="1"/>
  <c r="DE122" i="12" s="1"/>
  <c r="DF48" i="1"/>
  <c r="DE121" i="1" a="1"/>
  <c r="DE121" i="1" s="1"/>
  <c r="DE122" i="1" s="1"/>
  <c r="DF48" i="3"/>
  <c r="DE121" i="3" a="1"/>
  <c r="DE121" i="3" s="1"/>
  <c r="DE122" i="3" s="1"/>
  <c r="DF48" i="8"/>
  <c r="DE121" i="8" a="1"/>
  <c r="DE121" i="8" s="1"/>
  <c r="DE122" i="8" s="1"/>
  <c r="DF48" i="15"/>
  <c r="DE121" i="15" a="1"/>
  <c r="DE121" i="15" s="1"/>
  <c r="DE122" i="15" s="1"/>
  <c r="DF48" i="19"/>
  <c r="DE121" i="19" a="1"/>
  <c r="DE121" i="19" s="1"/>
  <c r="DE122" i="19" s="1"/>
  <c r="DF48" i="2"/>
  <c r="DE121" i="2" a="1"/>
  <c r="DE121" i="2" s="1"/>
  <c r="DE122" i="2" s="1"/>
  <c r="DF48" i="10"/>
  <c r="DE121" i="10" a="1"/>
  <c r="DE121" i="10" s="1"/>
  <c r="DE122" i="10" s="1"/>
  <c r="DF48" i="18"/>
  <c r="DE121" i="18" a="1"/>
  <c r="DE121" i="18" s="1"/>
  <c r="DE122" i="18" s="1"/>
  <c r="DF48" i="9"/>
  <c r="DE121" i="9" a="1"/>
  <c r="DE121" i="9" s="1"/>
  <c r="DE122" i="9" s="1"/>
  <c r="DF48" i="7"/>
  <c r="DE121" i="7" a="1"/>
  <c r="DE121" i="7" s="1"/>
  <c r="DE122" i="7" s="1"/>
  <c r="DF48" i="13"/>
  <c r="DE121" i="13" a="1"/>
  <c r="DE121" i="13" s="1"/>
  <c r="DE122" i="13" s="1"/>
  <c r="DF48" i="5"/>
  <c r="DE121" i="5" a="1"/>
  <c r="DE121" i="5" s="1"/>
  <c r="DE122" i="5" s="1"/>
  <c r="DF48" i="11"/>
  <c r="DE121" i="11" a="1"/>
  <c r="DE121" i="11" s="1"/>
  <c r="DE122" i="11" s="1"/>
  <c r="DF48" i="6"/>
  <c r="DE121" i="6" a="1"/>
  <c r="DE121" i="6" s="1"/>
  <c r="DE122" i="6" s="1"/>
  <c r="DF48" i="20"/>
  <c r="DE121" i="20" a="1"/>
  <c r="DE121" i="20" s="1"/>
  <c r="DE122" i="20" s="1"/>
  <c r="DF48" i="21"/>
  <c r="DE121" i="21" a="1"/>
  <c r="DE121" i="21" s="1"/>
  <c r="DE122" i="21" s="1"/>
  <c r="DF48" i="17"/>
  <c r="DE121" i="17" a="1"/>
  <c r="DE121" i="17" s="1"/>
  <c r="DE122" i="17" s="1"/>
  <c r="DF48" i="16"/>
  <c r="DE121" i="16" a="1"/>
  <c r="DE121" i="16" s="1"/>
  <c r="DE122" i="16" s="1"/>
  <c r="V29" i="12"/>
  <c r="CB29" i="12" s="1" a="1"/>
  <c r="CB29" i="12" s="1"/>
  <c r="V22" i="10"/>
  <c r="CB22" i="10" s="1" a="1"/>
  <c r="CB22" i="10" s="1"/>
  <c r="U33" i="17"/>
  <c r="CA33" i="17" s="1" a="1"/>
  <c r="CA33" i="17" s="1"/>
  <c r="BZ114" i="17"/>
  <c r="BZ82" i="17"/>
  <c r="BZ111" i="16"/>
  <c r="BZ79" i="16"/>
  <c r="BZ112" i="18"/>
  <c r="BZ80" i="18"/>
  <c r="BY62" i="17"/>
  <c r="BY94" i="17"/>
  <c r="BZ88" i="9"/>
  <c r="BZ56" i="9"/>
  <c r="BY111" i="14"/>
  <c r="BY79" i="14"/>
  <c r="BZ98" i="18"/>
  <c r="BZ66" i="18"/>
  <c r="V43" i="17"/>
  <c r="CB43" i="17" s="1" a="1"/>
  <c r="CB43" i="17" s="1"/>
  <c r="V26" i="12"/>
  <c r="CB26" i="12" s="1" a="1"/>
  <c r="CB26" i="12" s="1"/>
  <c r="BZ90" i="8"/>
  <c r="BZ58" i="8"/>
  <c r="U15" i="5"/>
  <c r="CA15" i="5" s="1" a="1"/>
  <c r="CA15" i="5" s="1"/>
  <c r="T47" i="5"/>
  <c r="U41" i="10"/>
  <c r="CA41" i="10" s="1" a="1"/>
  <c r="CA41" i="10" s="1"/>
  <c r="V40" i="16"/>
  <c r="CB40" i="16" s="1" a="1"/>
  <c r="CB40" i="16" s="1"/>
  <c r="U45" i="14"/>
  <c r="CA45" i="14" s="1" a="1"/>
  <c r="CA45" i="14" s="1"/>
  <c r="BY55" i="7"/>
  <c r="BY87" i="7"/>
  <c r="V41" i="18"/>
  <c r="CB41" i="18" s="1" a="1"/>
  <c r="CB41" i="18" s="1"/>
  <c r="BZ70" i="10"/>
  <c r="BZ102" i="10"/>
  <c r="V34" i="16"/>
  <c r="CB34" i="16" s="1" a="1"/>
  <c r="CB34" i="16" s="1"/>
  <c r="BY75" i="18"/>
  <c r="BY107" i="18"/>
  <c r="V20" i="6"/>
  <c r="CB20" i="6" s="1" a="1"/>
  <c r="CB20" i="6" s="1"/>
  <c r="U19" i="14"/>
  <c r="CA19" i="14" s="1" a="1"/>
  <c r="CA19" i="14" s="1"/>
  <c r="V30" i="3"/>
  <c r="CB30" i="3" s="1" a="1"/>
  <c r="CB30" i="3" s="1"/>
  <c r="BZ103" i="17"/>
  <c r="BZ71" i="17"/>
  <c r="V41" i="7"/>
  <c r="CB41" i="7" s="1" a="1"/>
  <c r="CB41" i="7" s="1"/>
  <c r="BY77" i="19"/>
  <c r="BY109" i="19"/>
  <c r="BY97" i="2"/>
  <c r="BY65" i="2"/>
  <c r="BY111" i="5"/>
  <c r="BY79" i="5"/>
  <c r="V41" i="19"/>
  <c r="CB41" i="19" s="1" a="1"/>
  <c r="CB41" i="19" s="1"/>
  <c r="V32" i="10"/>
  <c r="CB32" i="10" s="1" a="1"/>
  <c r="CB32" i="10" s="1"/>
  <c r="BZ99" i="7"/>
  <c r="BZ67" i="7"/>
  <c r="BY81" i="20"/>
  <c r="BY113" i="20"/>
  <c r="BZ120" i="15"/>
  <c r="BZ123" i="15" s="1"/>
  <c r="BZ116" i="15" s="1"/>
  <c r="BZ84" i="15"/>
  <c r="BZ113" i="15"/>
  <c r="BZ81" i="15"/>
  <c r="BY67" i="10"/>
  <c r="BY99" i="10"/>
  <c r="BZ100" i="16"/>
  <c r="BZ68" i="16"/>
  <c r="V25" i="11"/>
  <c r="CB25" i="11" s="1" a="1"/>
  <c r="CB25" i="11" s="1"/>
  <c r="V36" i="15"/>
  <c r="CB36" i="15" s="1" a="1"/>
  <c r="CB36" i="15" s="1"/>
  <c r="V42" i="7"/>
  <c r="CB42" i="7" s="1" a="1"/>
  <c r="CB42" i="7" s="1"/>
  <c r="V25" i="7"/>
  <c r="CB25" i="7" s="1" a="1"/>
  <c r="CB25" i="7" s="1"/>
  <c r="U23" i="2"/>
  <c r="CA23" i="2" s="1" a="1"/>
  <c r="CA23" i="2" s="1"/>
  <c r="U44" i="21"/>
  <c r="CA44" i="21" s="1" a="1"/>
  <c r="CA44" i="21" s="1"/>
  <c r="U21" i="20"/>
  <c r="CA21" i="20" s="1" a="1"/>
  <c r="CA21" i="20" s="1"/>
  <c r="V32" i="1"/>
  <c r="CB32" i="1" s="1" a="1"/>
  <c r="CB32" i="1" s="1"/>
  <c r="V17" i="21"/>
  <c r="CB17" i="21" s="1" a="1"/>
  <c r="CB17" i="21" s="1"/>
  <c r="U25" i="14"/>
  <c r="CA25" i="14" s="1" a="1"/>
  <c r="CA25" i="14" s="1"/>
  <c r="BZ55" i="8"/>
  <c r="BZ87" i="8"/>
  <c r="BY120" i="21"/>
  <c r="BY123" i="21" s="1"/>
  <c r="BY116" i="21" s="1"/>
  <c r="BY84" i="21"/>
  <c r="BY86" i="2"/>
  <c r="BY54" i="2"/>
  <c r="BY82" i="8"/>
  <c r="BY114" i="8"/>
  <c r="BZ111" i="8"/>
  <c r="BZ79" i="8"/>
  <c r="V44" i="17"/>
  <c r="CB44" i="17" s="1" a="1"/>
  <c r="CB44" i="17" s="1"/>
  <c r="V22" i="20"/>
  <c r="CB22" i="20" s="1" a="1"/>
  <c r="CB22" i="20" s="1"/>
  <c r="BZ80" i="21"/>
  <c r="BZ112" i="21"/>
  <c r="BY54" i="7"/>
  <c r="BY86" i="7"/>
  <c r="V45" i="17"/>
  <c r="CB45" i="17" s="1" a="1"/>
  <c r="CB45" i="17" s="1"/>
  <c r="V21" i="15"/>
  <c r="CB21" i="15" s="1" a="1"/>
  <c r="CB21" i="15" s="1"/>
  <c r="U21" i="2"/>
  <c r="CA21" i="2" s="1" a="1"/>
  <c r="CA21" i="2" s="1"/>
  <c r="BY114" i="6"/>
  <c r="BY82" i="6"/>
  <c r="BY103" i="4"/>
  <c r="BY71" i="4"/>
  <c r="BY90" i="2"/>
  <c r="BY58" i="2"/>
  <c r="BY85" i="18"/>
  <c r="BY117" i="18"/>
  <c r="U28" i="20"/>
  <c r="CA28" i="20" s="1" a="1"/>
  <c r="CA28" i="20" s="1"/>
  <c r="BZ111" i="2"/>
  <c r="BZ79" i="2"/>
  <c r="U46" i="17"/>
  <c r="CA46" i="17" s="1" a="1"/>
  <c r="CA46" i="17" s="1"/>
  <c r="V34" i="6"/>
  <c r="CB34" i="6" s="1" a="1"/>
  <c r="CB34" i="6" s="1"/>
  <c r="BZ99" i="15"/>
  <c r="BZ67" i="15"/>
  <c r="BZ95" i="5"/>
  <c r="BZ63" i="5"/>
  <c r="BZ63" i="14"/>
  <c r="BZ95" i="14"/>
  <c r="V16" i="19"/>
  <c r="CB16" i="19" s="1" a="1"/>
  <c r="CB16" i="19" s="1"/>
  <c r="V45" i="16"/>
  <c r="CB45" i="16" s="1" a="1"/>
  <c r="CB45" i="16" s="1"/>
  <c r="V17" i="16"/>
  <c r="CB17" i="16" s="1" a="1"/>
  <c r="CB17" i="16" s="1"/>
  <c r="BY97" i="9"/>
  <c r="BY65" i="9"/>
  <c r="BY120" i="11"/>
  <c r="BY123" i="11" s="1"/>
  <c r="BY116" i="11" s="1"/>
  <c r="BY84" i="11"/>
  <c r="BY110" i="9"/>
  <c r="BY78" i="9"/>
  <c r="BZ92" i="9"/>
  <c r="BZ60" i="9"/>
  <c r="BZ68" i="21"/>
  <c r="BZ100" i="21"/>
  <c r="BY112" i="4"/>
  <c r="BY80" i="4"/>
  <c r="BY100" i="11"/>
  <c r="BY68" i="11"/>
  <c r="BZ87" i="18"/>
  <c r="BZ55" i="18"/>
  <c r="U20" i="4"/>
  <c r="CA20" i="4" s="1" a="1"/>
  <c r="CA20" i="4" s="1"/>
  <c r="U16" i="14"/>
  <c r="CA16" i="14" s="1" a="1"/>
  <c r="CA16" i="14" s="1"/>
  <c r="BY98" i="21"/>
  <c r="BY66" i="21"/>
  <c r="BZ103" i="2"/>
  <c r="BZ71" i="2"/>
  <c r="V29" i="7"/>
  <c r="CB29" i="7" s="1" a="1"/>
  <c r="CB29" i="7" s="1"/>
  <c r="V31" i="9"/>
  <c r="CB31" i="9" s="1" a="1"/>
  <c r="CB31" i="9" s="1"/>
  <c r="U33" i="10"/>
  <c r="CA33" i="10" s="1" a="1"/>
  <c r="CA33" i="10" s="1"/>
  <c r="BZ98" i="5"/>
  <c r="BZ66" i="5"/>
  <c r="V42" i="8"/>
  <c r="CB42" i="8" s="1" a="1"/>
  <c r="CB42" i="8" s="1"/>
  <c r="V39" i="3"/>
  <c r="CB39" i="3" s="1" a="1"/>
  <c r="CB39" i="3" s="1"/>
  <c r="V25" i="12"/>
  <c r="CB25" i="12" s="1" a="1"/>
  <c r="CB25" i="12" s="1"/>
  <c r="V26" i="11"/>
  <c r="CB26" i="11" s="1" a="1"/>
  <c r="CB26" i="11" s="1"/>
  <c r="BZ109" i="15"/>
  <c r="BZ77" i="15"/>
  <c r="U26" i="15"/>
  <c r="CA26" i="15" s="1" a="1"/>
  <c r="CA26" i="15" s="1"/>
  <c r="BY57" i="7"/>
  <c r="BY89" i="7"/>
  <c r="V34" i="12"/>
  <c r="CB34" i="12" s="1" a="1"/>
  <c r="CB34" i="12" s="1"/>
  <c r="V23" i="16"/>
  <c r="CB23" i="16" s="1" a="1"/>
  <c r="CB23" i="16" s="1"/>
  <c r="BZ93" i="1"/>
  <c r="BZ61" i="1"/>
  <c r="BY86" i="1"/>
  <c r="BY54" i="1"/>
  <c r="U26" i="5"/>
  <c r="CA26" i="5" s="1" a="1"/>
  <c r="CA26" i="5" s="1"/>
  <c r="V28" i="14"/>
  <c r="CB28" i="14" s="1" a="1"/>
  <c r="CB28" i="14" s="1"/>
  <c r="V33" i="15"/>
  <c r="CB33" i="15" s="1" a="1"/>
  <c r="CB33" i="15" s="1"/>
  <c r="U19" i="7"/>
  <c r="CA19" i="7" s="1" a="1"/>
  <c r="CA19" i="7" s="1"/>
  <c r="U30" i="8"/>
  <c r="CA30" i="8" s="1" a="1"/>
  <c r="CA30" i="8" s="1"/>
  <c r="V35" i="20"/>
  <c r="CB35" i="20" s="1" a="1"/>
  <c r="CB35" i="20" s="1"/>
  <c r="U32" i="20"/>
  <c r="CA32" i="20" s="1" a="1"/>
  <c r="CA32" i="20" s="1"/>
  <c r="V37" i="19"/>
  <c r="CB37" i="19" s="1" a="1"/>
  <c r="CB37" i="19" s="1"/>
  <c r="BZ106" i="12"/>
  <c r="BZ74" i="12"/>
  <c r="V20" i="17"/>
  <c r="CB20" i="17" s="1" a="1"/>
  <c r="CB20" i="17" s="1"/>
  <c r="V37" i="1"/>
  <c r="CB37" i="1" s="1" a="1"/>
  <c r="CB37" i="1" s="1"/>
  <c r="V31" i="12"/>
  <c r="CB31" i="12" s="1" a="1"/>
  <c r="CB31" i="12" s="1"/>
  <c r="U45" i="10"/>
  <c r="CA45" i="10" s="1" a="1"/>
  <c r="CA45" i="10" s="1"/>
  <c r="V31" i="4"/>
  <c r="CB31" i="4" s="1" a="1"/>
  <c r="CB31" i="4" s="1"/>
  <c r="U45" i="6"/>
  <c r="CA45" i="6" s="1" a="1"/>
  <c r="CA45" i="6" s="1"/>
  <c r="BZ103" i="13"/>
  <c r="BZ71" i="13"/>
  <c r="V22" i="19"/>
  <c r="CB22" i="19" s="1" a="1"/>
  <c r="CB22" i="19" s="1"/>
  <c r="BZ114" i="9"/>
  <c r="BZ82" i="9"/>
  <c r="BZ88" i="11"/>
  <c r="BZ56" i="11"/>
  <c r="BY79" i="18"/>
  <c r="BY111" i="18"/>
  <c r="BZ74" i="10"/>
  <c r="BZ106" i="10"/>
  <c r="BZ120" i="2"/>
  <c r="BZ123" i="2" s="1"/>
  <c r="BZ116" i="2" s="1"/>
  <c r="BZ84" i="2"/>
  <c r="BZ101" i="5"/>
  <c r="BZ69" i="5"/>
  <c r="BZ68" i="6"/>
  <c r="BZ100" i="6"/>
  <c r="U31" i="21"/>
  <c r="CA31" i="21" s="1" a="1"/>
  <c r="CA31" i="21" s="1"/>
  <c r="BY104" i="13"/>
  <c r="BY72" i="13"/>
  <c r="BZ101" i="4"/>
  <c r="BZ69" i="4"/>
  <c r="BZ90" i="13"/>
  <c r="BZ58" i="13"/>
  <c r="BY108" i="16"/>
  <c r="BY76" i="16"/>
  <c r="BZ98" i="1"/>
  <c r="BZ66" i="1"/>
  <c r="BZ115" i="1"/>
  <c r="BZ83" i="1"/>
  <c r="BZ81" i="3"/>
  <c r="BZ113" i="3"/>
  <c r="BY81" i="10"/>
  <c r="BY113" i="10"/>
  <c r="BY67" i="8"/>
  <c r="BY99" i="8"/>
  <c r="BZ115" i="6"/>
  <c r="BZ83" i="6"/>
  <c r="V16" i="4"/>
  <c r="CB16" i="4" s="1" a="1"/>
  <c r="CB16" i="4" s="1"/>
  <c r="U37" i="11"/>
  <c r="CA37" i="11" s="1" a="1"/>
  <c r="CA37" i="11" s="1"/>
  <c r="V21" i="12"/>
  <c r="CB21" i="12" s="1" a="1"/>
  <c r="CB21" i="12" s="1"/>
  <c r="BY73" i="5"/>
  <c r="BY105" i="5"/>
  <c r="BY99" i="13"/>
  <c r="BY67" i="13"/>
  <c r="BY103" i="9"/>
  <c r="BY71" i="9"/>
  <c r="U35" i="11"/>
  <c r="CA35" i="11" s="1" a="1"/>
  <c r="CA35" i="11" s="1"/>
  <c r="V38" i="7"/>
  <c r="CB38" i="7" s="1" a="1"/>
  <c r="CB38" i="7" s="1"/>
  <c r="BZ61" i="14"/>
  <c r="BZ93" i="14"/>
  <c r="BZ104" i="19"/>
  <c r="BZ72" i="19"/>
  <c r="BZ61" i="21"/>
  <c r="BZ93" i="21"/>
  <c r="V31" i="1"/>
  <c r="CB31" i="1" s="1" a="1"/>
  <c r="CB31" i="1" s="1"/>
  <c r="V22" i="7"/>
  <c r="CB22" i="7" s="1" a="1"/>
  <c r="CB22" i="7" s="1"/>
  <c r="V20" i="1"/>
  <c r="CB20" i="1" s="1" a="1"/>
  <c r="CB20" i="1" s="1"/>
  <c r="V19" i="3"/>
  <c r="CB19" i="3" s="1" a="1"/>
  <c r="CB19" i="3" s="1"/>
  <c r="V20" i="12"/>
  <c r="CB20" i="12" s="1" a="1"/>
  <c r="CB20" i="12" s="1"/>
  <c r="BY86" i="6"/>
  <c r="BY54" i="6"/>
  <c r="U32" i="5"/>
  <c r="CA32" i="5" s="1" a="1"/>
  <c r="CA32" i="5" s="1"/>
  <c r="V45" i="19"/>
  <c r="CB45" i="19" s="1" a="1"/>
  <c r="CB45" i="19" s="1"/>
  <c r="U29" i="5"/>
  <c r="CA29" i="5" s="1" a="1"/>
  <c r="CA29" i="5" s="1"/>
  <c r="V28" i="3"/>
  <c r="CB28" i="3" s="1" a="1"/>
  <c r="CB28" i="3" s="1"/>
  <c r="U23" i="3"/>
  <c r="CA23" i="3" s="1" a="1"/>
  <c r="CA23" i="3" s="1"/>
  <c r="BY112" i="2"/>
  <c r="BY80" i="2"/>
  <c r="V46" i="5"/>
  <c r="CB46" i="5" s="1" a="1"/>
  <c r="CB46" i="5" s="1"/>
  <c r="BY112" i="3"/>
  <c r="BY80" i="3"/>
  <c r="BY64" i="20"/>
  <c r="BY96" i="20"/>
  <c r="BZ85" i="21"/>
  <c r="BZ117" i="21"/>
  <c r="BY86" i="13"/>
  <c r="BY54" i="13"/>
  <c r="BY82" i="15"/>
  <c r="BY114" i="15"/>
  <c r="BZ65" i="20"/>
  <c r="BZ97" i="20"/>
  <c r="BY77" i="20"/>
  <c r="BY109" i="20"/>
  <c r="V40" i="19"/>
  <c r="CB40" i="19" s="1" a="1"/>
  <c r="CB40" i="19" s="1"/>
  <c r="V24" i="8"/>
  <c r="CB24" i="8" s="1" a="1"/>
  <c r="CB24" i="8" s="1"/>
  <c r="V17" i="13"/>
  <c r="CB17" i="13" s="1" a="1"/>
  <c r="CB17" i="13" s="1"/>
  <c r="U24" i="6"/>
  <c r="CA24" i="6" s="1" a="1"/>
  <c r="CA24" i="6" s="1"/>
  <c r="V19" i="19"/>
  <c r="CB19" i="19" s="1" a="1"/>
  <c r="CB19" i="19" s="1"/>
  <c r="BZ87" i="1"/>
  <c r="BZ55" i="1"/>
  <c r="V26" i="6"/>
  <c r="CB26" i="6" s="1" a="1"/>
  <c r="CB26" i="6" s="1"/>
  <c r="V33" i="14"/>
  <c r="CB33" i="14" s="1" a="1"/>
  <c r="CB33" i="14" s="1"/>
  <c r="V34" i="21"/>
  <c r="CB34" i="21" s="1" a="1"/>
  <c r="CB34" i="21" s="1"/>
  <c r="BZ93" i="8"/>
  <c r="BZ61" i="8"/>
  <c r="BZ113" i="6"/>
  <c r="BZ81" i="6"/>
  <c r="V31" i="3"/>
  <c r="CB31" i="3" s="1" a="1"/>
  <c r="CB31" i="3" s="1"/>
  <c r="V26" i="1"/>
  <c r="CB26" i="1" s="1" a="1"/>
  <c r="CB26" i="1" s="1"/>
  <c r="U40" i="14"/>
  <c r="CA40" i="14" s="1" a="1"/>
  <c r="CA40" i="14" s="1"/>
  <c r="V19" i="8"/>
  <c r="CB19" i="8" s="1" a="1"/>
  <c r="CB19" i="8" s="1"/>
  <c r="BZ73" i="20"/>
  <c r="BZ105" i="20"/>
  <c r="BZ96" i="8"/>
  <c r="BZ64" i="8"/>
  <c r="U16" i="7"/>
  <c r="CA16" i="7" s="1" a="1"/>
  <c r="CA16" i="7" s="1"/>
  <c r="BY99" i="2"/>
  <c r="BY67" i="2"/>
  <c r="V31" i="10"/>
  <c r="CB31" i="10" s="1" a="1"/>
  <c r="CB31" i="10" s="1"/>
  <c r="U36" i="18"/>
  <c r="CA36" i="18" s="1" a="1"/>
  <c r="CA36" i="18" s="1"/>
  <c r="BZ117" i="1"/>
  <c r="BZ85" i="1"/>
  <c r="BZ108" i="15"/>
  <c r="BZ76" i="15"/>
  <c r="BZ95" i="17"/>
  <c r="BZ63" i="17"/>
  <c r="V32" i="17"/>
  <c r="CB32" i="17" s="1" a="1"/>
  <c r="CB32" i="17" s="1"/>
  <c r="BZ115" i="15"/>
  <c r="BZ83" i="15"/>
  <c r="BZ70" i="20"/>
  <c r="BZ102" i="20"/>
  <c r="U38" i="19"/>
  <c r="CA38" i="19" s="1" a="1"/>
  <c r="CA38" i="19" s="1"/>
  <c r="U26" i="2"/>
  <c r="CA26" i="2" s="1" a="1"/>
  <c r="CA26" i="2" s="1"/>
  <c r="U40" i="5"/>
  <c r="CA40" i="5" s="1" a="1"/>
  <c r="CA40" i="5" s="1"/>
  <c r="BZ112" i="9"/>
  <c r="BZ80" i="9"/>
  <c r="BZ82" i="16"/>
  <c r="BZ114" i="16"/>
  <c r="V28" i="7"/>
  <c r="CB28" i="7" s="1" a="1"/>
  <c r="CB28" i="7" s="1"/>
  <c r="U42" i="20"/>
  <c r="CA42" i="20" s="1" a="1"/>
  <c r="CA42" i="20" s="1"/>
  <c r="V45" i="15"/>
  <c r="CB45" i="15" s="1" a="1"/>
  <c r="CB45" i="15" s="1"/>
  <c r="V42" i="15"/>
  <c r="CB42" i="15" s="1" a="1"/>
  <c r="CB42" i="15" s="1"/>
  <c r="BY109" i="16"/>
  <c r="BY77" i="16"/>
  <c r="U28" i="10"/>
  <c r="CA28" i="10" s="1" a="1"/>
  <c r="CA28" i="10" s="1"/>
  <c r="V29" i="16"/>
  <c r="CB29" i="16" s="1" a="1"/>
  <c r="CB29" i="16" s="1"/>
  <c r="BZ93" i="4"/>
  <c r="BZ61" i="4"/>
  <c r="BZ112" i="1"/>
  <c r="BZ80" i="1"/>
  <c r="BZ109" i="13"/>
  <c r="BZ77" i="13"/>
  <c r="BZ95" i="19"/>
  <c r="BZ63" i="19"/>
  <c r="BZ114" i="7"/>
  <c r="BZ82" i="7"/>
  <c r="BZ114" i="1"/>
  <c r="BZ82" i="1"/>
  <c r="BZ90" i="6"/>
  <c r="BZ58" i="6"/>
  <c r="BY109" i="3"/>
  <c r="BY77" i="3"/>
  <c r="BZ112" i="8"/>
  <c r="BZ80" i="8"/>
  <c r="BY90" i="21"/>
  <c r="BY58" i="21"/>
  <c r="BZ107" i="19"/>
  <c r="BZ75" i="19"/>
  <c r="BZ87" i="2"/>
  <c r="BZ55" i="2"/>
  <c r="V16" i="8"/>
  <c r="CB16" i="8" s="1" a="1"/>
  <c r="CB16" i="8" s="1"/>
  <c r="U45" i="21"/>
  <c r="CA45" i="21" s="1" a="1"/>
  <c r="CA45" i="21" s="1"/>
  <c r="U15" i="2"/>
  <c r="CA15" i="2" s="1" a="1"/>
  <c r="CA15" i="2" s="1"/>
  <c r="T47" i="2"/>
  <c r="U43" i="8"/>
  <c r="CA43" i="8" s="1" a="1"/>
  <c r="CA43" i="8" s="1"/>
  <c r="V40" i="8"/>
  <c r="CB40" i="8" s="1" a="1"/>
  <c r="CB40" i="8" s="1"/>
  <c r="BZ103" i="18"/>
  <c r="BZ71" i="18"/>
  <c r="BZ87" i="9"/>
  <c r="BZ55" i="9"/>
  <c r="V41" i="21"/>
  <c r="CB41" i="21" s="1" a="1"/>
  <c r="CB41" i="21" s="1"/>
  <c r="BY107" i="21"/>
  <c r="BY75" i="21"/>
  <c r="BZ108" i="13"/>
  <c r="BZ76" i="13"/>
  <c r="BY61" i="15"/>
  <c r="BY93" i="15"/>
  <c r="U43" i="6"/>
  <c r="CA43" i="6" s="1" a="1"/>
  <c r="CA43" i="6" s="1"/>
  <c r="U32" i="4"/>
  <c r="CA32" i="4" s="1" a="1"/>
  <c r="CA32" i="4" s="1"/>
  <c r="U19" i="2"/>
  <c r="CA19" i="2" s="1" a="1"/>
  <c r="CA19" i="2" s="1"/>
  <c r="U46" i="18"/>
  <c r="CA46" i="18" s="1" a="1"/>
  <c r="CA46" i="18" s="1"/>
  <c r="V40" i="2"/>
  <c r="CB40" i="2" s="1" a="1"/>
  <c r="CB40" i="2" s="1"/>
  <c r="BZ111" i="1"/>
  <c r="BZ79" i="1"/>
  <c r="BY89" i="3"/>
  <c r="BY57" i="3"/>
  <c r="BZ104" i="11"/>
  <c r="BZ72" i="11"/>
  <c r="V28" i="15"/>
  <c r="CB28" i="15" s="1" a="1"/>
  <c r="CB28" i="15" s="1"/>
  <c r="V24" i="5"/>
  <c r="CB24" i="5" s="1" a="1"/>
  <c r="CB24" i="5" s="1"/>
  <c r="BY86" i="19"/>
  <c r="BY54" i="19"/>
  <c r="V24" i="14"/>
  <c r="CB24" i="14" s="1" a="1"/>
  <c r="CB24" i="14" s="1"/>
  <c r="BZ76" i="3"/>
  <c r="BZ108" i="3"/>
  <c r="U26" i="9"/>
  <c r="CA26" i="9" s="1" a="1"/>
  <c r="CA26" i="9" s="1"/>
  <c r="U45" i="11"/>
  <c r="CA45" i="11" s="1" a="1"/>
  <c r="CA45" i="11" s="1"/>
  <c r="U39" i="9"/>
  <c r="CA39" i="9" s="1" a="1"/>
  <c r="CA39" i="9" s="1"/>
  <c r="V21" i="9"/>
  <c r="CB21" i="9" s="1" a="1"/>
  <c r="CB21" i="9" s="1"/>
  <c r="BY96" i="16"/>
  <c r="BY64" i="16"/>
  <c r="V29" i="21"/>
  <c r="CB29" i="21" s="1" a="1"/>
  <c r="CB29" i="21" s="1"/>
  <c r="BZ54" i="20"/>
  <c r="BZ86" i="20"/>
  <c r="U41" i="4"/>
  <c r="CA41" i="4" s="1" a="1"/>
  <c r="CA41" i="4" s="1"/>
  <c r="U29" i="11"/>
  <c r="CA29" i="11" s="1" a="1"/>
  <c r="CA29" i="11" s="1"/>
  <c r="V16" i="18"/>
  <c r="CB16" i="18" s="1" a="1"/>
  <c r="CB16" i="18" s="1"/>
  <c r="BZ95" i="1"/>
  <c r="BZ63" i="1"/>
  <c r="BY84" i="5"/>
  <c r="BY120" i="5"/>
  <c r="BY123" i="5" s="1"/>
  <c r="BY116" i="5" s="1"/>
  <c r="BZ94" i="6"/>
  <c r="BZ62" i="6"/>
  <c r="U27" i="21"/>
  <c r="CA27" i="21" s="1" a="1"/>
  <c r="CA27" i="21" s="1"/>
  <c r="V32" i="2"/>
  <c r="CB32" i="2" s="1" a="1"/>
  <c r="CB32" i="2" s="1"/>
  <c r="BZ92" i="7"/>
  <c r="BZ60" i="7"/>
  <c r="BY91" i="21"/>
  <c r="BY59" i="21"/>
  <c r="BZ83" i="20"/>
  <c r="BZ115" i="20"/>
  <c r="V27" i="5"/>
  <c r="CB27" i="5" s="1" a="1"/>
  <c r="CB27" i="5" s="1"/>
  <c r="BZ79" i="9"/>
  <c r="BZ111" i="9"/>
  <c r="BY83" i="8"/>
  <c r="BY115" i="8"/>
  <c r="BY92" i="11"/>
  <c r="BY60" i="11"/>
  <c r="BY101" i="14"/>
  <c r="BY69" i="14"/>
  <c r="BZ96" i="4"/>
  <c r="BZ64" i="4"/>
  <c r="BZ109" i="12"/>
  <c r="BZ77" i="12"/>
  <c r="V38" i="15"/>
  <c r="CB38" i="15" s="1" a="1"/>
  <c r="CB38" i="15" s="1"/>
  <c r="BZ113" i="13"/>
  <c r="BZ81" i="13"/>
  <c r="U18" i="7"/>
  <c r="CA18" i="7" s="1" a="1"/>
  <c r="CA18" i="7" s="1"/>
  <c r="BY86" i="14"/>
  <c r="BY54" i="14"/>
  <c r="V22" i="1"/>
  <c r="CB22" i="1" s="1" a="1"/>
  <c r="CB22" i="1" s="1"/>
  <c r="BZ107" i="5"/>
  <c r="BZ75" i="5"/>
  <c r="BZ96" i="15"/>
  <c r="BZ64" i="15"/>
  <c r="BZ96" i="9"/>
  <c r="BZ64" i="9"/>
  <c r="BY58" i="18"/>
  <c r="BY90" i="18"/>
  <c r="BY101" i="12"/>
  <c r="BY69" i="12"/>
  <c r="BY92" i="19"/>
  <c r="BY60" i="19"/>
  <c r="V35" i="12"/>
  <c r="CB35" i="12" s="1" a="1"/>
  <c r="CB35" i="12" s="1"/>
  <c r="BZ85" i="6"/>
  <c r="BZ117" i="6"/>
  <c r="BZ91" i="5"/>
  <c r="BZ59" i="5"/>
  <c r="BZ109" i="5"/>
  <c r="BZ77" i="5"/>
  <c r="V32" i="13"/>
  <c r="CB32" i="13" s="1" a="1"/>
  <c r="CB32" i="13" s="1"/>
  <c r="T15" i="8"/>
  <c r="BZ15" i="8" s="1" a="1"/>
  <c r="BZ15" i="8" s="1"/>
  <c r="S47" i="8"/>
  <c r="V43" i="9"/>
  <c r="CB43" i="9" s="1" a="1"/>
  <c r="CB43" i="9" s="1"/>
  <c r="V17" i="11"/>
  <c r="CB17" i="11" s="1" a="1"/>
  <c r="CB17" i="11" s="1"/>
  <c r="U40" i="18"/>
  <c r="CA40" i="18" s="1" a="1"/>
  <c r="CA40" i="18" s="1"/>
  <c r="V35" i="10"/>
  <c r="CB35" i="10" s="1" a="1"/>
  <c r="CB35" i="10" s="1"/>
  <c r="V45" i="2"/>
  <c r="CB45" i="2" s="1" a="1"/>
  <c r="CB45" i="2" s="1"/>
  <c r="V30" i="5"/>
  <c r="CB30" i="5" s="1" a="1"/>
  <c r="CB30" i="5" s="1"/>
  <c r="V29" i="6"/>
  <c r="CB29" i="6" s="1" a="1"/>
  <c r="CB29" i="6" s="1"/>
  <c r="U33" i="13"/>
  <c r="CA33" i="13" s="1" a="1"/>
  <c r="CA33" i="13" s="1"/>
  <c r="V30" i="4"/>
  <c r="CB30" i="4" s="1" a="1"/>
  <c r="CB30" i="4" s="1"/>
  <c r="V19" i="13"/>
  <c r="CB19" i="13" s="1" a="1"/>
  <c r="CB19" i="13" s="1"/>
  <c r="U37" i="16"/>
  <c r="CA37" i="16" s="1" a="1"/>
  <c r="CA37" i="16" s="1"/>
  <c r="V27" i="1"/>
  <c r="CB27" i="1" s="1" a="1"/>
  <c r="CB27" i="1" s="1"/>
  <c r="V44" i="1"/>
  <c r="CB44" i="1" s="1" a="1"/>
  <c r="CB44" i="1" s="1"/>
  <c r="V42" i="3"/>
  <c r="CB42" i="3" s="1" a="1"/>
  <c r="CB42" i="3" s="1"/>
  <c r="U42" i="10"/>
  <c r="CA42" i="10" s="1" a="1"/>
  <c r="CA42" i="10" s="1"/>
  <c r="U28" i="8"/>
  <c r="CA28" i="8" s="1" a="1"/>
  <c r="CA28" i="8" s="1"/>
  <c r="BZ94" i="19"/>
  <c r="BZ62" i="19"/>
  <c r="V44" i="6"/>
  <c r="CB44" i="6" s="1" a="1"/>
  <c r="CB44" i="6" s="1"/>
  <c r="BZ109" i="11"/>
  <c r="BZ77" i="11"/>
  <c r="BY76" i="4"/>
  <c r="BY108" i="4"/>
  <c r="U34" i="5"/>
  <c r="CA34" i="5" s="1" a="1"/>
  <c r="CA34" i="5" s="1"/>
  <c r="U28" i="13"/>
  <c r="CA28" i="13" s="1" a="1"/>
  <c r="CA28" i="13" s="1"/>
  <c r="U32" i="9"/>
  <c r="CA32" i="9" s="1" a="1"/>
  <c r="CA32" i="9" s="1"/>
  <c r="BZ98" i="16"/>
  <c r="BZ66" i="16"/>
  <c r="BZ85" i="10"/>
  <c r="BZ117" i="10"/>
  <c r="BZ112" i="17"/>
  <c r="BZ80" i="17"/>
  <c r="BZ89" i="17"/>
  <c r="BZ57" i="17"/>
  <c r="BZ120" i="18"/>
  <c r="BZ123" i="18" s="1"/>
  <c r="BZ116" i="18" s="1"/>
  <c r="BZ84" i="18"/>
  <c r="V22" i="14"/>
  <c r="CB22" i="14" s="1" a="1"/>
  <c r="CB22" i="14" s="1"/>
  <c r="V33" i="19"/>
  <c r="CB33" i="19" s="1" a="1"/>
  <c r="CB33" i="19" s="1"/>
  <c r="V22" i="21"/>
  <c r="CB22" i="21" s="1" a="1"/>
  <c r="CB22" i="21" s="1"/>
  <c r="BZ104" i="16"/>
  <c r="BZ72" i="16"/>
  <c r="BY102" i="11"/>
  <c r="BY70" i="11"/>
  <c r="BZ92" i="1"/>
  <c r="BZ60" i="1"/>
  <c r="BZ112" i="5"/>
  <c r="BZ80" i="5"/>
  <c r="BZ63" i="10"/>
  <c r="BZ95" i="10"/>
  <c r="V15" i="11"/>
  <c r="CB15" i="11" s="1" a="1"/>
  <c r="CB15" i="11" s="1"/>
  <c r="BZ85" i="20"/>
  <c r="BZ117" i="20"/>
  <c r="BZ67" i="6"/>
  <c r="BZ99" i="6"/>
  <c r="BY111" i="13"/>
  <c r="BY79" i="13"/>
  <c r="BY101" i="21"/>
  <c r="BY69" i="21"/>
  <c r="U41" i="2"/>
  <c r="CA41" i="2" s="1" a="1"/>
  <c r="CA41" i="2" s="1"/>
  <c r="BY85" i="8"/>
  <c r="BY117" i="8"/>
  <c r="BY83" i="4"/>
  <c r="BY115" i="4"/>
  <c r="BZ106" i="2"/>
  <c r="BZ74" i="2"/>
  <c r="U41" i="3"/>
  <c r="CA41" i="3" s="1" a="1"/>
  <c r="CA41" i="3" s="1"/>
  <c r="U25" i="20"/>
  <c r="CA25" i="20" s="1" a="1"/>
  <c r="CA25" i="20" s="1"/>
  <c r="V46" i="21"/>
  <c r="CB46" i="21" s="1" a="1"/>
  <c r="CB46" i="21" s="1"/>
  <c r="U43" i="15"/>
  <c r="CA43" i="15" s="1" a="1"/>
  <c r="CA43" i="15" s="1"/>
  <c r="V26" i="20"/>
  <c r="CB26" i="20" s="1" a="1"/>
  <c r="CB26" i="20" s="1"/>
  <c r="U38" i="20"/>
  <c r="CA38" i="20" s="1" a="1"/>
  <c r="CA38" i="20" s="1"/>
  <c r="BZ111" i="4"/>
  <c r="BZ79" i="4"/>
  <c r="BZ114" i="18"/>
  <c r="BZ82" i="18"/>
  <c r="BY58" i="17"/>
  <c r="BY90" i="17"/>
  <c r="BZ75" i="20"/>
  <c r="BZ107" i="20"/>
  <c r="BY55" i="5"/>
  <c r="BY87" i="5"/>
  <c r="V16" i="1"/>
  <c r="CB16" i="1" s="1" a="1"/>
  <c r="CB16" i="1" s="1"/>
  <c r="BY76" i="20"/>
  <c r="BY108" i="20"/>
  <c r="BZ102" i="5"/>
  <c r="BZ70" i="5"/>
  <c r="BZ87" i="15"/>
  <c r="BZ55" i="15"/>
  <c r="BY105" i="11"/>
  <c r="BY73" i="11"/>
  <c r="BY74" i="8"/>
  <c r="BY106" i="8"/>
  <c r="V22" i="8"/>
  <c r="CB22" i="8" s="1" a="1"/>
  <c r="CB22" i="8" s="1"/>
  <c r="BY105" i="9"/>
  <c r="BY73" i="9"/>
  <c r="V18" i="11"/>
  <c r="CB18" i="11" s="1" a="1"/>
  <c r="CB18" i="11" s="1"/>
  <c r="U23" i="17"/>
  <c r="CA23" i="17" s="1" a="1"/>
  <c r="CA23" i="17" s="1"/>
  <c r="V17" i="9"/>
  <c r="CB17" i="9" s="1" a="1"/>
  <c r="CB17" i="9" s="1"/>
  <c r="V27" i="18"/>
  <c r="CB27" i="18" s="1" a="1"/>
  <c r="CB27" i="18" s="1"/>
  <c r="BY96" i="6"/>
  <c r="BY64" i="6"/>
  <c r="BZ104" i="5"/>
  <c r="BZ72" i="5"/>
  <c r="BZ100" i="12"/>
  <c r="BZ68" i="12"/>
  <c r="BZ70" i="3"/>
  <c r="BZ102" i="3"/>
  <c r="BX54" i="16"/>
  <c r="BX86" i="16"/>
  <c r="U25" i="6"/>
  <c r="CA25" i="6" s="1" a="1"/>
  <c r="CA25" i="6" s="1"/>
  <c r="BY117" i="14"/>
  <c r="BY85" i="14"/>
  <c r="V34" i="20"/>
  <c r="CB34" i="20" s="1" a="1"/>
  <c r="CB34" i="20" s="1"/>
  <c r="V33" i="5"/>
  <c r="CB33" i="5" s="1" a="1"/>
  <c r="CB33" i="5" s="1"/>
  <c r="V25" i="8"/>
  <c r="CB25" i="8" s="1" a="1"/>
  <c r="CB25" i="8" s="1"/>
  <c r="U28" i="2"/>
  <c r="CA28" i="2" s="1" a="1"/>
  <c r="CA28" i="2" s="1"/>
  <c r="BZ93" i="16"/>
  <c r="BZ61" i="16"/>
  <c r="BY69" i="15"/>
  <c r="BY101" i="15"/>
  <c r="BZ106" i="5"/>
  <c r="BZ74" i="5"/>
  <c r="BZ80" i="11"/>
  <c r="BZ112" i="11"/>
  <c r="BZ69" i="20"/>
  <c r="BZ101" i="20"/>
  <c r="V46" i="1"/>
  <c r="CB46" i="1" s="1" a="1"/>
  <c r="CB46" i="1" s="1"/>
  <c r="V37" i="15"/>
  <c r="CB37" i="15" s="1" a="1"/>
  <c r="CB37" i="15" s="1"/>
  <c r="V24" i="17"/>
  <c r="CB24" i="17" s="1" a="1"/>
  <c r="CB24" i="17" s="1"/>
  <c r="BY112" i="14"/>
  <c r="BY80" i="14"/>
  <c r="V44" i="15"/>
  <c r="CB44" i="15" s="1" a="1"/>
  <c r="CB44" i="15" s="1"/>
  <c r="V31" i="20"/>
  <c r="CB31" i="20" s="1" a="1"/>
  <c r="CB31" i="20" s="1"/>
  <c r="BY105" i="19"/>
  <c r="BY73" i="19"/>
  <c r="BZ80" i="16"/>
  <c r="BZ112" i="16"/>
  <c r="BZ115" i="19"/>
  <c r="BZ83" i="19"/>
  <c r="BY71" i="15"/>
  <c r="BY103" i="15"/>
  <c r="V41" i="9"/>
  <c r="CB41" i="9" s="1" a="1"/>
  <c r="CB41" i="9" s="1"/>
  <c r="V43" i="16"/>
  <c r="CB43" i="16" s="1" a="1"/>
  <c r="CB43" i="16" s="1"/>
  <c r="BZ87" i="17"/>
  <c r="BZ55" i="17"/>
  <c r="BZ64" i="10"/>
  <c r="BZ96" i="10"/>
  <c r="BZ97" i="13"/>
  <c r="BZ65" i="13"/>
  <c r="U38" i="16"/>
  <c r="CA38" i="16" s="1" a="1"/>
  <c r="CA38" i="16" s="1"/>
  <c r="BZ115" i="18"/>
  <c r="BZ83" i="18"/>
  <c r="BZ120" i="13"/>
  <c r="BZ123" i="13" s="1"/>
  <c r="BZ116" i="13" s="1"/>
  <c r="BZ84" i="13"/>
  <c r="V22" i="4"/>
  <c r="CB22" i="4" s="1" a="1"/>
  <c r="CB22" i="4" s="1"/>
  <c r="V41" i="1"/>
  <c r="CB41" i="1" s="1" a="1"/>
  <c r="CB41" i="1" s="1"/>
  <c r="V38" i="13"/>
  <c r="CB38" i="13" s="1" a="1"/>
  <c r="CB38" i="13" s="1"/>
  <c r="V24" i="19"/>
  <c r="CB24" i="19" s="1" a="1"/>
  <c r="CB24" i="19" s="1"/>
  <c r="V43" i="7"/>
  <c r="CB43" i="7" s="1" a="1"/>
  <c r="CB43" i="7" s="1"/>
  <c r="V43" i="1"/>
  <c r="CB43" i="1" s="1" a="1"/>
  <c r="CB43" i="1" s="1"/>
  <c r="V19" i="6"/>
  <c r="CB19" i="6" s="1" a="1"/>
  <c r="CB19" i="6" s="1"/>
  <c r="U38" i="3"/>
  <c r="CA38" i="3" s="1" a="1"/>
  <c r="CA38" i="3" s="1"/>
  <c r="V41" i="8"/>
  <c r="CB41" i="8" s="1" a="1"/>
  <c r="CB41" i="8" s="1"/>
  <c r="U19" i="21"/>
  <c r="CA19" i="21" s="1" a="1"/>
  <c r="CA19" i="21" s="1"/>
  <c r="BY78" i="10"/>
  <c r="BY110" i="10"/>
  <c r="V36" i="19"/>
  <c r="CB36" i="19" s="1" a="1"/>
  <c r="CB36" i="19" s="1"/>
  <c r="V16" i="2"/>
  <c r="CB16" i="2" s="1" a="1"/>
  <c r="CB16" i="2" s="1"/>
  <c r="BZ57" i="16"/>
  <c r="BZ89" i="16"/>
  <c r="BZ102" i="13"/>
  <c r="BZ70" i="13"/>
  <c r="BZ88" i="8"/>
  <c r="BZ56" i="8"/>
  <c r="BZ94" i="12"/>
  <c r="BZ62" i="12"/>
  <c r="BZ88" i="17"/>
  <c r="BZ56" i="17"/>
  <c r="V32" i="18"/>
  <c r="CB32" i="18" s="1" a="1"/>
  <c r="CB32" i="18" s="1"/>
  <c r="V16" i="9"/>
  <c r="CB16" i="9" s="1" a="1"/>
  <c r="CB16" i="9" s="1"/>
  <c r="BX86" i="12"/>
  <c r="BX54" i="12"/>
  <c r="U36" i="21"/>
  <c r="CA36" i="21" s="1" a="1"/>
  <c r="CA36" i="21" s="1"/>
  <c r="V37" i="13"/>
  <c r="CB37" i="13" s="1" a="1"/>
  <c r="CB37" i="13" s="1"/>
  <c r="U15" i="7"/>
  <c r="CA15" i="7" s="1" a="1"/>
  <c r="CA15" i="7" s="1"/>
  <c r="T47" i="7"/>
  <c r="U22" i="15"/>
  <c r="CA22" i="15" s="1" a="1"/>
  <c r="CA22" i="15" s="1"/>
  <c r="BZ102" i="15"/>
  <c r="BZ70" i="15"/>
  <c r="BZ93" i="5"/>
  <c r="BZ61" i="5"/>
  <c r="BZ73" i="8"/>
  <c r="BZ105" i="8"/>
  <c r="BY71" i="21"/>
  <c r="BY103" i="21"/>
  <c r="BZ71" i="14"/>
  <c r="BZ103" i="14"/>
  <c r="V40" i="1"/>
  <c r="CB40" i="1" s="1" a="1"/>
  <c r="CB40" i="1" s="1"/>
  <c r="BZ88" i="15"/>
  <c r="BZ56" i="15"/>
  <c r="BZ94" i="13"/>
  <c r="BZ62" i="13"/>
  <c r="U18" i="3"/>
  <c r="CA18" i="3" s="1" a="1"/>
  <c r="CA18" i="3" s="1"/>
  <c r="V33" i="11"/>
  <c r="CB33" i="11" s="1" a="1"/>
  <c r="CB33" i="11" s="1"/>
  <c r="BZ59" i="14"/>
  <c r="BZ91" i="14"/>
  <c r="BZ106" i="16"/>
  <c r="BZ74" i="16"/>
  <c r="BZ102" i="2"/>
  <c r="BZ70" i="2"/>
  <c r="V37" i="3"/>
  <c r="CB37" i="3" s="1" a="1"/>
  <c r="CB37" i="3" s="1"/>
  <c r="BY89" i="12"/>
  <c r="BY57" i="12"/>
  <c r="BZ94" i="7"/>
  <c r="BZ62" i="7"/>
  <c r="BY112" i="13"/>
  <c r="BY80" i="13"/>
  <c r="U25" i="16"/>
  <c r="CA25" i="16" s="1" a="1"/>
  <c r="CA25" i="16" s="1"/>
  <c r="BZ96" i="2"/>
  <c r="BZ64" i="2"/>
  <c r="BX54" i="21"/>
  <c r="BX86" i="21"/>
  <c r="BZ89" i="1"/>
  <c r="BZ57" i="1"/>
  <c r="BZ120" i="8"/>
  <c r="BZ123" i="8" s="1"/>
  <c r="BZ116" i="8" s="1"/>
  <c r="BZ84" i="8"/>
  <c r="BY117" i="16"/>
  <c r="BY85" i="16"/>
  <c r="BY86" i="4"/>
  <c r="BY54" i="4"/>
  <c r="V24" i="1"/>
  <c r="CB24" i="1" s="1" a="1"/>
  <c r="CB24" i="1" s="1"/>
  <c r="U45" i="5"/>
  <c r="CA45" i="5" s="1" a="1"/>
  <c r="CA45" i="5" s="1"/>
  <c r="V23" i="6"/>
  <c r="CB23" i="6" s="1" a="1"/>
  <c r="CB23" i="6" s="1"/>
  <c r="BZ76" i="14"/>
  <c r="BZ108" i="14"/>
  <c r="BZ78" i="21"/>
  <c r="BZ110" i="21"/>
  <c r="BZ104" i="18"/>
  <c r="BZ72" i="18"/>
  <c r="BY89" i="19"/>
  <c r="BY57" i="19"/>
  <c r="V21" i="7"/>
  <c r="CB21" i="7" s="1" a="1"/>
  <c r="CB21" i="7" s="1"/>
  <c r="U20" i="21"/>
  <c r="CA20" i="21" s="1" a="1"/>
  <c r="CA20" i="21" s="1"/>
  <c r="V44" i="20"/>
  <c r="CB44" i="20" s="1" a="1"/>
  <c r="CB44" i="20" s="1"/>
  <c r="BY64" i="17"/>
  <c r="BY96" i="17"/>
  <c r="BY76" i="10"/>
  <c r="BY108" i="10"/>
  <c r="V40" i="9"/>
  <c r="CB40" i="9" s="1" a="1"/>
  <c r="CB40" i="9" s="1"/>
  <c r="U44" i="8"/>
  <c r="CA44" i="8" s="1" a="1"/>
  <c r="CA44" i="8" s="1"/>
  <c r="U21" i="11"/>
  <c r="CA21" i="11" s="1" a="1"/>
  <c r="CA21" i="11" s="1"/>
  <c r="BZ90" i="11"/>
  <c r="BZ58" i="11"/>
  <c r="U30" i="14"/>
  <c r="CA30" i="14" s="1" a="1"/>
  <c r="CA30" i="14" s="1"/>
  <c r="V25" i="4"/>
  <c r="CB25" i="4" s="1" a="1"/>
  <c r="CB25" i="4" s="1"/>
  <c r="V38" i="12"/>
  <c r="CB38" i="12" s="1" a="1"/>
  <c r="CB38" i="12" s="1"/>
  <c r="V42" i="13"/>
  <c r="CB42" i="13" s="1" a="1"/>
  <c r="CB42" i="13" s="1"/>
  <c r="BY97" i="3"/>
  <c r="BY65" i="3"/>
  <c r="BZ113" i="12"/>
  <c r="BZ81" i="12"/>
  <c r="U15" i="1"/>
  <c r="CA15" i="1" s="1" a="1"/>
  <c r="CA15" i="1" s="1"/>
  <c r="T47" i="1"/>
  <c r="V36" i="5"/>
  <c r="CB36" i="5" s="1" a="1"/>
  <c r="CB36" i="5" s="1"/>
  <c r="V25" i="15"/>
  <c r="CB25" i="15" s="1" a="1"/>
  <c r="CB25" i="15" s="1"/>
  <c r="V25" i="9"/>
  <c r="CB25" i="9" s="1" a="1"/>
  <c r="CB25" i="9" s="1"/>
  <c r="U19" i="18"/>
  <c r="CA19" i="18" s="1" a="1"/>
  <c r="CA19" i="18" s="1"/>
  <c r="U30" i="12"/>
  <c r="CA30" i="12" s="1" a="1"/>
  <c r="CA30" i="12" s="1"/>
  <c r="U21" i="19"/>
  <c r="CA21" i="19" s="1" a="1"/>
  <c r="CA21" i="19" s="1"/>
  <c r="BZ110" i="12"/>
  <c r="BZ78" i="12"/>
  <c r="BZ120" i="9"/>
  <c r="BZ123" i="9" s="1"/>
  <c r="BZ116" i="9" s="1"/>
  <c r="BZ84" i="9"/>
  <c r="V46" i="6"/>
  <c r="CB46" i="6" s="1" a="1"/>
  <c r="CB46" i="6" s="1"/>
  <c r="BY91" i="3"/>
  <c r="BY59" i="3"/>
  <c r="BY103" i="6"/>
  <c r="BY71" i="6"/>
  <c r="V20" i="5"/>
  <c r="CB20" i="5" s="1" a="1"/>
  <c r="CB20" i="5" s="1"/>
  <c r="V38" i="5"/>
  <c r="CB38" i="5" s="1" a="1"/>
  <c r="CB38" i="5" s="1"/>
  <c r="V20" i="9"/>
  <c r="CB20" i="9" s="1" a="1"/>
  <c r="CB20" i="9" s="1"/>
  <c r="BZ75" i="16"/>
  <c r="BZ107" i="16"/>
  <c r="BY60" i="5"/>
  <c r="BY92" i="5"/>
  <c r="BY106" i="13"/>
  <c r="BY74" i="13"/>
  <c r="BZ89" i="6"/>
  <c r="BZ57" i="6"/>
  <c r="BY100" i="3"/>
  <c r="BY68" i="3"/>
  <c r="BY120" i="4"/>
  <c r="BY123" i="4" s="1"/>
  <c r="BY116" i="4" s="1"/>
  <c r="BY84" i="4"/>
  <c r="BZ94" i="1"/>
  <c r="BZ62" i="1"/>
  <c r="BZ92" i="17"/>
  <c r="BZ60" i="17"/>
  <c r="BZ103" i="8"/>
  <c r="BZ71" i="8"/>
  <c r="BY88" i="12"/>
  <c r="BY56" i="12"/>
  <c r="BY65" i="19"/>
  <c r="BY97" i="19"/>
  <c r="BY56" i="7"/>
  <c r="BY88" i="7"/>
  <c r="BX54" i="18"/>
  <c r="BX86" i="18"/>
  <c r="V23" i="19"/>
  <c r="CB23" i="19" s="1" a="1"/>
  <c r="CB23" i="19" s="1"/>
  <c r="BY93" i="12"/>
  <c r="BY61" i="12"/>
  <c r="V38" i="11"/>
  <c r="CB38" i="11" s="1" a="1"/>
  <c r="CB38" i="11" s="1"/>
  <c r="U37" i="4"/>
  <c r="CA37" i="4" s="1" a="1"/>
  <c r="CA37" i="4" s="1"/>
  <c r="BZ104" i="6"/>
  <c r="BZ72" i="6"/>
  <c r="V27" i="16"/>
  <c r="CB27" i="16" s="1" a="1"/>
  <c r="CB27" i="16" s="1"/>
  <c r="V46" i="10"/>
  <c r="CB46" i="10" s="1" a="1"/>
  <c r="CB46" i="10" s="1"/>
  <c r="V41" i="17"/>
  <c r="CB41" i="17" s="1" a="1"/>
  <c r="CB41" i="17" s="1"/>
  <c r="V18" i="17"/>
  <c r="CB18" i="17" s="1" a="1"/>
  <c r="CB18" i="17" s="1"/>
  <c r="V45" i="18"/>
  <c r="CB45" i="18" s="1" a="1"/>
  <c r="CB45" i="18" s="1"/>
  <c r="BZ94" i="15"/>
  <c r="BZ62" i="15"/>
  <c r="BZ101" i="1"/>
  <c r="BZ69" i="1"/>
  <c r="V33" i="16"/>
  <c r="CB33" i="16" s="1" a="1"/>
  <c r="CB33" i="16" s="1"/>
  <c r="U31" i="11"/>
  <c r="CA31" i="11" s="1" a="1"/>
  <c r="CA31" i="11" s="1"/>
  <c r="V21" i="1"/>
  <c r="CB21" i="1" s="1" a="1"/>
  <c r="CB21" i="1" s="1"/>
  <c r="V41" i="5"/>
  <c r="CB41" i="5" s="1" a="1"/>
  <c r="CB41" i="5" s="1"/>
  <c r="V24" i="10"/>
  <c r="CB24" i="10" s="1" a="1"/>
  <c r="CB24" i="10" s="1"/>
  <c r="U15" i="6"/>
  <c r="CA15" i="6" s="1" a="1"/>
  <c r="CA15" i="6" s="1"/>
  <c r="T47" i="6"/>
  <c r="V46" i="20"/>
  <c r="CB46" i="20" s="1" a="1"/>
  <c r="CB46" i="20" s="1"/>
  <c r="V28" i="6"/>
  <c r="CB28" i="6" s="1" a="1"/>
  <c r="CB28" i="6" s="1"/>
  <c r="U40" i="13"/>
  <c r="CA40" i="13" s="1" a="1"/>
  <c r="CA40" i="13" s="1"/>
  <c r="U30" i="21"/>
  <c r="CA30" i="21" s="1" a="1"/>
  <c r="CA30" i="21" s="1"/>
  <c r="U46" i="8"/>
  <c r="CA46" i="8" s="1" a="1"/>
  <c r="CA46" i="8" s="1"/>
  <c r="U44" i="4"/>
  <c r="CA44" i="4" s="1" a="1"/>
  <c r="CA44" i="4" s="1"/>
  <c r="V35" i="2"/>
  <c r="CB35" i="2" s="1" a="1"/>
  <c r="CB35" i="2" s="1"/>
  <c r="BZ96" i="18"/>
  <c r="BZ64" i="18"/>
  <c r="BZ79" i="3"/>
  <c r="BZ111" i="3"/>
  <c r="BZ102" i="7"/>
  <c r="BZ70" i="7"/>
  <c r="BZ98" i="9"/>
  <c r="BZ66" i="9"/>
  <c r="U15" i="13"/>
  <c r="CA15" i="13" s="1" a="1"/>
  <c r="CA15" i="13" s="1"/>
  <c r="T47" i="13"/>
  <c r="BZ63" i="3"/>
  <c r="BZ95" i="3"/>
  <c r="V40" i="4"/>
  <c r="CB40" i="4" s="1" a="1"/>
  <c r="CB40" i="4" s="1"/>
  <c r="V43" i="18"/>
  <c r="CB43" i="18" s="1" a="1"/>
  <c r="CB43" i="18" s="1"/>
  <c r="U19" i="17"/>
  <c r="CA19" i="17" s="1" a="1"/>
  <c r="CA19" i="17" s="1"/>
  <c r="V36" i="20"/>
  <c r="CB36" i="20" s="1" a="1"/>
  <c r="CB36" i="20" s="1"/>
  <c r="U16" i="5"/>
  <c r="CA16" i="5" s="1" a="1"/>
  <c r="CA16" i="5" s="1"/>
  <c r="BY57" i="4"/>
  <c r="BY89" i="4"/>
  <c r="BY95" i="12"/>
  <c r="BY63" i="12"/>
  <c r="U37" i="20"/>
  <c r="CA37" i="20" s="1" a="1"/>
  <c r="CA37" i="20" s="1"/>
  <c r="V31" i="5"/>
  <c r="CB31" i="5" s="1" a="1"/>
  <c r="CB31" i="5" s="1"/>
  <c r="V16" i="15"/>
  <c r="CB16" i="15" s="1" a="1"/>
  <c r="CB16" i="15" s="1"/>
  <c r="U34" i="11"/>
  <c r="CA34" i="11" s="1" a="1"/>
  <c r="CA34" i="11" s="1"/>
  <c r="U35" i="8"/>
  <c r="CA35" i="8" s="1" a="1"/>
  <c r="CA35" i="8" s="1"/>
  <c r="BZ74" i="6"/>
  <c r="BZ106" i="6"/>
  <c r="BZ114" i="19"/>
  <c r="BZ82" i="19"/>
  <c r="BY66" i="10"/>
  <c r="BY98" i="10"/>
  <c r="BY105" i="2"/>
  <c r="BY73" i="2"/>
  <c r="BZ107" i="9"/>
  <c r="BZ75" i="9"/>
  <c r="U46" i="14"/>
  <c r="CA46" i="14" s="1" a="1"/>
  <c r="CA46" i="14" s="1"/>
  <c r="BZ100" i="15"/>
  <c r="BZ68" i="15"/>
  <c r="BY98" i="12"/>
  <c r="BY66" i="12"/>
  <c r="BY117" i="3"/>
  <c r="BY85" i="3"/>
  <c r="V22" i="16"/>
  <c r="CB22" i="16" s="1" a="1"/>
  <c r="CB22" i="16" s="1"/>
  <c r="BZ76" i="9"/>
  <c r="BZ108" i="9"/>
  <c r="BY78" i="15"/>
  <c r="BY110" i="15"/>
  <c r="U30" i="15"/>
  <c r="CA30" i="15" s="1" a="1"/>
  <c r="CA30" i="15" s="1"/>
  <c r="V35" i="5"/>
  <c r="CB35" i="5" s="1" a="1"/>
  <c r="CB35" i="5" s="1"/>
  <c r="V41" i="11"/>
  <c r="CB41" i="11" s="1" a="1"/>
  <c r="CB41" i="11" s="1"/>
  <c r="V30" i="20"/>
  <c r="CB30" i="20" s="1" a="1"/>
  <c r="CB30" i="20" s="1"/>
  <c r="BZ103" i="7"/>
  <c r="BZ71" i="7"/>
  <c r="U41" i="14"/>
  <c r="CA41" i="14" s="1" a="1"/>
  <c r="CA41" i="14" s="1"/>
  <c r="U34" i="19"/>
  <c r="CA34" i="19" s="1" a="1"/>
  <c r="CA34" i="19" s="1"/>
  <c r="V41" i="16"/>
  <c r="CB41" i="16" s="1" a="1"/>
  <c r="CB41" i="16" s="1"/>
  <c r="V44" i="19"/>
  <c r="CB44" i="19" s="1" a="1"/>
  <c r="CB44" i="19" s="1"/>
  <c r="U32" i="15"/>
  <c r="CA32" i="15" s="1" a="1"/>
  <c r="CA32" i="15" s="1"/>
  <c r="V16" i="17"/>
  <c r="CB16" i="17" s="1" a="1"/>
  <c r="CB16" i="17" s="1"/>
  <c r="V25" i="10"/>
  <c r="CB25" i="10" s="1" a="1"/>
  <c r="CB25" i="10" s="1"/>
  <c r="V26" i="13"/>
  <c r="CB26" i="13" s="1" a="1"/>
  <c r="CB26" i="13" s="1"/>
  <c r="BY69" i="7"/>
  <c r="BY101" i="7"/>
  <c r="V44" i="18"/>
  <c r="CB44" i="18" s="1" a="1"/>
  <c r="CB44" i="18" s="1"/>
  <c r="V45" i="13"/>
  <c r="CB45" i="13" s="1" a="1"/>
  <c r="CB45" i="13" s="1"/>
  <c r="BZ112" i="6"/>
  <c r="BZ80" i="6"/>
  <c r="BZ60" i="6"/>
  <c r="BZ92" i="6"/>
  <c r="BY113" i="2"/>
  <c r="BY81" i="2"/>
  <c r="BZ104" i="12"/>
  <c r="BZ72" i="12"/>
  <c r="BZ92" i="13"/>
  <c r="BZ60" i="13"/>
  <c r="BY67" i="17"/>
  <c r="BY99" i="17"/>
  <c r="U39" i="10"/>
  <c r="CA39" i="10" s="1" a="1"/>
  <c r="CA39" i="10" s="1"/>
  <c r="BY90" i="12"/>
  <c r="BY58" i="12"/>
  <c r="BZ62" i="21"/>
  <c r="BZ94" i="21"/>
  <c r="BY115" i="11"/>
  <c r="BY83" i="11"/>
  <c r="V18" i="16"/>
  <c r="CB18" i="16" s="1" a="1"/>
  <c r="CB18" i="16" s="1"/>
  <c r="V31" i="13"/>
  <c r="CB31" i="13" s="1" a="1"/>
  <c r="CB31" i="13" s="1"/>
  <c r="V17" i="8"/>
  <c r="CB17" i="8" s="1" a="1"/>
  <c r="CB17" i="8" s="1"/>
  <c r="V23" i="12"/>
  <c r="CB23" i="12" s="1" a="1"/>
  <c r="CB23" i="12" s="1"/>
  <c r="V17" i="17"/>
  <c r="CB17" i="17" s="1" a="1"/>
  <c r="CB17" i="17" s="1"/>
  <c r="BZ112" i="12"/>
  <c r="BZ80" i="12"/>
  <c r="BZ88" i="18"/>
  <c r="BZ56" i="18"/>
  <c r="BY95" i="21"/>
  <c r="BY63" i="21"/>
  <c r="BZ57" i="10"/>
  <c r="BZ89" i="10"/>
  <c r="BY66" i="7"/>
  <c r="BY98" i="7"/>
  <c r="BZ115" i="13"/>
  <c r="BZ83" i="13"/>
  <c r="BZ120" i="12"/>
  <c r="BZ123" i="12" s="1"/>
  <c r="BZ116" i="12" s="1"/>
  <c r="BZ84" i="12"/>
  <c r="V31" i="15"/>
  <c r="CB31" i="15" s="1" a="1"/>
  <c r="CB31" i="15" s="1"/>
  <c r="V22" i="5"/>
  <c r="CB22" i="5" s="1" a="1"/>
  <c r="CB22" i="5" s="1"/>
  <c r="V34" i="8"/>
  <c r="CB34" i="8" s="1" a="1"/>
  <c r="CB34" i="8" s="1"/>
  <c r="U32" i="21"/>
  <c r="CA32" i="21" s="1" a="1"/>
  <c r="CA32" i="21" s="1"/>
  <c r="V32" i="14"/>
  <c r="CB32" i="14" s="1" a="1"/>
  <c r="CB32" i="14" s="1"/>
  <c r="V17" i="15"/>
  <c r="CB17" i="15" s="1" a="1"/>
  <c r="CB17" i="15" s="1"/>
  <c r="V23" i="13"/>
  <c r="CB23" i="13" s="1" a="1"/>
  <c r="CB23" i="13" s="1"/>
  <c r="BY95" i="4"/>
  <c r="BY63" i="4"/>
  <c r="V20" i="14"/>
  <c r="CB20" i="14" s="1" a="1"/>
  <c r="CB20" i="14" s="1"/>
  <c r="V35" i="16"/>
  <c r="CB35" i="16" s="1" a="1"/>
  <c r="CB35" i="16" s="1"/>
  <c r="V31" i="2"/>
  <c r="CB31" i="2" s="1" a="1"/>
  <c r="CB31" i="2" s="1"/>
  <c r="U15" i="19"/>
  <c r="CA15" i="19" s="1" a="1"/>
  <c r="CA15" i="19" s="1"/>
  <c r="T47" i="19"/>
  <c r="BZ77" i="10"/>
  <c r="BZ109" i="10"/>
  <c r="BZ108" i="12"/>
  <c r="BZ76" i="12"/>
  <c r="U18" i="12"/>
  <c r="CA18" i="12" s="1" a="1"/>
  <c r="CA18" i="12" s="1"/>
  <c r="V23" i="7"/>
  <c r="CB23" i="7" s="1" a="1"/>
  <c r="CB23" i="7" s="1"/>
  <c r="U41" i="13"/>
  <c r="CA41" i="13" s="1" a="1"/>
  <c r="CA41" i="13" s="1"/>
  <c r="V25" i="2"/>
  <c r="CB25" i="2" s="1" a="1"/>
  <c r="CB25" i="2" s="1"/>
  <c r="V15" i="20"/>
  <c r="CB15" i="20" s="1" a="1"/>
  <c r="CB15" i="20" s="1"/>
  <c r="V18" i="1"/>
  <c r="CB18" i="1" s="1" a="1"/>
  <c r="CB18" i="1" s="1"/>
  <c r="V45" i="8"/>
  <c r="CB45" i="8" s="1" a="1"/>
  <c r="CB45" i="8" s="1"/>
  <c r="U46" i="16"/>
  <c r="CA46" i="16" s="1" a="1"/>
  <c r="CA46" i="16" s="1"/>
  <c r="BZ108" i="18"/>
  <c r="BZ76" i="18"/>
  <c r="V37" i="14"/>
  <c r="CB37" i="14" s="1" a="1"/>
  <c r="CB37" i="14" s="1"/>
  <c r="V39" i="21"/>
  <c r="CB39" i="21" s="1" a="1"/>
  <c r="CB39" i="21" s="1"/>
  <c r="V33" i="18"/>
  <c r="CB33" i="18" s="1" a="1"/>
  <c r="CB33" i="18" s="1"/>
  <c r="U18" i="19"/>
  <c r="CA18" i="19" s="1" a="1"/>
  <c r="CA18" i="19" s="1"/>
  <c r="BZ75" i="6"/>
  <c r="BZ107" i="6"/>
  <c r="BY93" i="13"/>
  <c r="BY61" i="13"/>
  <c r="U25" i="17"/>
  <c r="CA25" i="17" s="1" a="1"/>
  <c r="CA25" i="17" s="1"/>
  <c r="U37" i="10"/>
  <c r="CA37" i="10" s="1" a="1"/>
  <c r="CA37" i="10" s="1"/>
  <c r="BY79" i="17"/>
  <c r="BY111" i="17"/>
  <c r="V19" i="11"/>
  <c r="CB19" i="11" s="1" a="1"/>
  <c r="CB19" i="11" s="1"/>
  <c r="BZ99" i="12"/>
  <c r="BZ67" i="12"/>
  <c r="BZ91" i="2"/>
  <c r="BZ59" i="2"/>
  <c r="BZ61" i="11"/>
  <c r="BZ93" i="11"/>
  <c r="BZ88" i="4"/>
  <c r="BZ56" i="4"/>
  <c r="U26" i="3"/>
  <c r="CA26" i="3" s="1" a="1"/>
  <c r="CA26" i="3" s="1"/>
  <c r="V42" i="12"/>
  <c r="CB42" i="12" s="1" a="1"/>
  <c r="CB42" i="12" s="1"/>
  <c r="BY89" i="13"/>
  <c r="BY57" i="13"/>
  <c r="U15" i="14"/>
  <c r="CA15" i="14" s="1" a="1"/>
  <c r="CA15" i="14" s="1"/>
  <c r="BY107" i="3"/>
  <c r="BY75" i="3"/>
  <c r="BY63" i="7"/>
  <c r="BY95" i="7"/>
  <c r="BZ103" i="12"/>
  <c r="BZ71" i="12"/>
  <c r="BY87" i="11"/>
  <c r="BY55" i="11"/>
  <c r="BZ75" i="14"/>
  <c r="BZ107" i="14"/>
  <c r="BZ56" i="10"/>
  <c r="BZ88" i="10"/>
  <c r="V39" i="12"/>
  <c r="CB39" i="12" s="1" a="1"/>
  <c r="CB39" i="12" s="1"/>
  <c r="V45" i="9"/>
  <c r="CB45" i="9" s="1" a="1"/>
  <c r="CB45" i="9" s="1"/>
  <c r="BY117" i="2"/>
  <c r="BY85" i="2"/>
  <c r="U20" i="3"/>
  <c r="CA20" i="3" s="1" a="1"/>
  <c r="CA20" i="3" s="1"/>
  <c r="U32" i="6"/>
  <c r="CA32" i="6" s="1" a="1"/>
  <c r="CA32" i="6" s="1"/>
  <c r="BZ68" i="9"/>
  <c r="BZ100" i="9"/>
  <c r="BY88" i="6"/>
  <c r="BY56" i="6"/>
  <c r="BZ59" i="9"/>
  <c r="BZ91" i="9"/>
  <c r="V36" i="16"/>
  <c r="CB36" i="16" s="1" a="1"/>
  <c r="CB36" i="16" s="1"/>
  <c r="U21" i="5"/>
  <c r="CA21" i="5" s="1" a="1"/>
  <c r="CA21" i="5" s="1"/>
  <c r="U35" i="13"/>
  <c r="CA35" i="13" s="1" a="1"/>
  <c r="CA35" i="13" s="1"/>
  <c r="V18" i="6"/>
  <c r="CB18" i="6" s="1" a="1"/>
  <c r="CB18" i="6" s="1"/>
  <c r="U29" i="3"/>
  <c r="CA29" i="3" s="1" a="1"/>
  <c r="CA29" i="3" s="1"/>
  <c r="U45" i="4"/>
  <c r="CA45" i="4" s="1" a="1"/>
  <c r="CA45" i="4" s="1"/>
  <c r="V23" i="1"/>
  <c r="CB23" i="1" s="1" a="1"/>
  <c r="CB23" i="1" s="1"/>
  <c r="V21" i="17"/>
  <c r="CB21" i="17" s="1" a="1"/>
  <c r="CB21" i="17" s="1"/>
  <c r="V32" i="8"/>
  <c r="CB32" i="8" s="1" a="1"/>
  <c r="CB32" i="8" s="1"/>
  <c r="U17" i="12"/>
  <c r="CA17" i="12" s="1" a="1"/>
  <c r="CA17" i="12" s="1"/>
  <c r="U26" i="19"/>
  <c r="CA26" i="19" s="1" a="1"/>
  <c r="CA26" i="19" s="1"/>
  <c r="U17" i="7"/>
  <c r="CA17" i="7" s="1" a="1"/>
  <c r="CA17" i="7" s="1"/>
  <c r="BZ98" i="19"/>
  <c r="BZ66" i="19"/>
  <c r="U22" i="12"/>
  <c r="CA22" i="12" s="1" a="1"/>
  <c r="CA22" i="12" s="1"/>
  <c r="BZ64" i="21"/>
  <c r="BZ96" i="21"/>
  <c r="BZ58" i="16"/>
  <c r="BZ90" i="16"/>
  <c r="BZ58" i="10"/>
  <c r="BZ90" i="10"/>
  <c r="V33" i="6"/>
  <c r="CB33" i="6" s="1" a="1"/>
  <c r="CB33" i="6" s="1"/>
  <c r="BX54" i="9"/>
  <c r="BX86" i="9"/>
  <c r="BZ55" i="3"/>
  <c r="BZ87" i="3"/>
  <c r="BY73" i="4"/>
  <c r="BY105" i="4"/>
  <c r="BZ78" i="16"/>
  <c r="BZ110" i="16"/>
  <c r="BZ97" i="7"/>
  <c r="BZ65" i="7"/>
  <c r="V23" i="15"/>
  <c r="CB23" i="15" s="1" a="1"/>
  <c r="CB23" i="15" s="1"/>
  <c r="V30" i="1"/>
  <c r="CB30" i="1" s="1" a="1"/>
  <c r="CB30" i="1" s="1"/>
  <c r="BY100" i="10"/>
  <c r="BY68" i="10"/>
  <c r="BZ90" i="15"/>
  <c r="BZ58" i="15"/>
  <c r="BY81" i="4"/>
  <c r="BY113" i="4"/>
  <c r="BY104" i="3"/>
  <c r="BY72" i="3"/>
  <c r="BY85" i="15"/>
  <c r="BY117" i="15"/>
  <c r="BY102" i="14"/>
  <c r="BY70" i="14"/>
  <c r="BZ107" i="1"/>
  <c r="BZ75" i="1"/>
  <c r="BY109" i="14"/>
  <c r="BY77" i="14"/>
  <c r="BZ88" i="5"/>
  <c r="BZ56" i="5"/>
  <c r="BY105" i="13"/>
  <c r="BY73" i="13"/>
  <c r="V25" i="18"/>
  <c r="CB25" i="18" s="1" a="1"/>
  <c r="CB25" i="18" s="1"/>
  <c r="V40" i="3"/>
  <c r="CB40" i="3" s="1" a="1"/>
  <c r="CB40" i="3" s="1"/>
  <c r="V31" i="7"/>
  <c r="CB31" i="7" s="1" a="1"/>
  <c r="CB31" i="7" s="1"/>
  <c r="V27" i="9"/>
  <c r="CB27" i="9" s="1" a="1"/>
  <c r="CB27" i="9" s="1"/>
  <c r="BY111" i="11"/>
  <c r="BY79" i="11"/>
  <c r="V24" i="3"/>
  <c r="CB24" i="3" s="1" a="1"/>
  <c r="CB24" i="3" s="1"/>
  <c r="BY98" i="6"/>
  <c r="BY66" i="6"/>
  <c r="BY87" i="12"/>
  <c r="BY55" i="12"/>
  <c r="BY101" i="2"/>
  <c r="BY69" i="2"/>
  <c r="U18" i="4"/>
  <c r="CA18" i="4" s="1" a="1"/>
  <c r="CA18" i="4" s="1"/>
  <c r="U24" i="12"/>
  <c r="CA24" i="12" s="1" a="1"/>
  <c r="CA24" i="12" s="1"/>
  <c r="BZ91" i="13"/>
  <c r="BZ59" i="13"/>
  <c r="V35" i="6"/>
  <c r="CB35" i="6" s="1" a="1"/>
  <c r="CB35" i="6" s="1"/>
  <c r="V43" i="19"/>
  <c r="CB43" i="19" s="1" a="1"/>
  <c r="CB43" i="19" s="1"/>
  <c r="U27" i="10"/>
  <c r="CA27" i="10" s="1" a="1"/>
  <c r="CA27" i="10" s="1"/>
  <c r="BY109" i="2"/>
  <c r="BY77" i="2"/>
  <c r="V28" i="4"/>
  <c r="CB28" i="4" s="1" a="1"/>
  <c r="CB28" i="4" s="1"/>
  <c r="V42" i="6"/>
  <c r="CB42" i="6" s="1" a="1"/>
  <c r="CB42" i="6" s="1"/>
  <c r="U34" i="9"/>
  <c r="CA34" i="9" s="1" a="1"/>
  <c r="CA34" i="9" s="1"/>
  <c r="BY100" i="19"/>
  <c r="BY68" i="19"/>
  <c r="BY109" i="9"/>
  <c r="BY77" i="9"/>
  <c r="BZ114" i="4"/>
  <c r="BZ82" i="4"/>
  <c r="BY59" i="20"/>
  <c r="BY91" i="20"/>
  <c r="T15" i="16"/>
  <c r="BZ15" i="16" s="1" a="1"/>
  <c r="BZ15" i="16" s="1"/>
  <c r="BZ10" i="16" s="1"/>
  <c r="BZ30" i="16" s="1"/>
  <c r="BZ101" i="16" s="1"/>
  <c r="S47" i="16"/>
  <c r="U38" i="2"/>
  <c r="CA38" i="2" s="1" a="1"/>
  <c r="CA38" i="2" s="1"/>
  <c r="U34" i="2"/>
  <c r="CA34" i="2" s="1" a="1"/>
  <c r="CA34" i="2" s="1"/>
  <c r="V36" i="9"/>
  <c r="CB36" i="9" s="1" a="1"/>
  <c r="CB36" i="9" s="1"/>
  <c r="BY89" i="2"/>
  <c r="BY57" i="2"/>
  <c r="BZ66" i="14"/>
  <c r="BZ98" i="14"/>
  <c r="V29" i="15"/>
  <c r="CB29" i="15" s="1" a="1"/>
  <c r="CB29" i="15" s="1"/>
  <c r="U27" i="12"/>
  <c r="CA27" i="12" s="1" a="1"/>
  <c r="CA27" i="12" s="1"/>
  <c r="U46" i="3"/>
  <c r="CA46" i="3" s="1" a="1"/>
  <c r="CA46" i="3" s="1"/>
  <c r="V37" i="9"/>
  <c r="CB37" i="9" s="1" a="1"/>
  <c r="CB37" i="9" s="1"/>
  <c r="U39" i="15"/>
  <c r="CA39" i="15" s="1" a="1"/>
  <c r="CA39" i="15" s="1"/>
  <c r="BZ92" i="4"/>
  <c r="BZ60" i="4"/>
  <c r="BZ55" i="16"/>
  <c r="BZ87" i="16"/>
  <c r="V32" i="7"/>
  <c r="CB32" i="7" s="1" a="1"/>
  <c r="CB32" i="7" s="1"/>
  <c r="BY88" i="3"/>
  <c r="BY56" i="3"/>
  <c r="BY65" i="10"/>
  <c r="BY97" i="10"/>
  <c r="BZ94" i="5"/>
  <c r="BZ62" i="5"/>
  <c r="BY78" i="5"/>
  <c r="BY110" i="5"/>
  <c r="BY68" i="4"/>
  <c r="BY100" i="4"/>
  <c r="BZ79" i="21"/>
  <c r="BZ111" i="21"/>
  <c r="BY120" i="3"/>
  <c r="BY123" i="3" s="1"/>
  <c r="BY116" i="3" s="1"/>
  <c r="BY84" i="3"/>
  <c r="BZ102" i="6"/>
  <c r="BZ70" i="6"/>
  <c r="BZ114" i="2"/>
  <c r="BZ82" i="2"/>
  <c r="U30" i="7"/>
  <c r="CA30" i="7" s="1" a="1"/>
  <c r="CA30" i="7" s="1"/>
  <c r="V41" i="6"/>
  <c r="CB41" i="6" s="1" a="1"/>
  <c r="CB41" i="6" s="1"/>
  <c r="V21" i="6"/>
  <c r="CB21" i="6" s="1" a="1"/>
  <c r="CB21" i="6" s="1"/>
  <c r="U42" i="2"/>
  <c r="CA42" i="2" s="1" a="1"/>
  <c r="CA42" i="2" s="1"/>
  <c r="V33" i="12"/>
  <c r="CB33" i="12" s="1" a="1"/>
  <c r="CB33" i="12" s="1"/>
  <c r="V21" i="13"/>
  <c r="CB21" i="13" s="1" a="1"/>
  <c r="CB21" i="13" s="1"/>
  <c r="U28" i="17"/>
  <c r="CA28" i="17" s="1" a="1"/>
  <c r="CA28" i="17" s="1"/>
  <c r="BY105" i="14"/>
  <c r="BY73" i="14"/>
  <c r="U19" i="12"/>
  <c r="CA19" i="12" s="1" a="1"/>
  <c r="CA19" i="12" s="1"/>
  <c r="V23" i="21"/>
  <c r="CB23" i="21" s="1" a="1"/>
  <c r="CB23" i="21" s="1"/>
  <c r="U44" i="11"/>
  <c r="CA44" i="11" s="1" a="1"/>
  <c r="CA44" i="11" s="1"/>
  <c r="BY57" i="18"/>
  <c r="BY89" i="18"/>
  <c r="BY114" i="13"/>
  <c r="BY82" i="13"/>
  <c r="V41" i="12"/>
  <c r="CB41" i="12" s="1" a="1"/>
  <c r="CB41" i="12" s="1"/>
  <c r="V17" i="18"/>
  <c r="CB17" i="18" s="1" a="1"/>
  <c r="CB17" i="18" s="1"/>
  <c r="U24" i="21"/>
  <c r="CA24" i="21" s="1" a="1"/>
  <c r="CA24" i="21" s="1"/>
  <c r="V18" i="10"/>
  <c r="CB18" i="10" s="1" a="1"/>
  <c r="CB18" i="10" s="1"/>
  <c r="U27" i="7"/>
  <c r="CA27" i="7" s="1" a="1"/>
  <c r="CA27" i="7" s="1"/>
  <c r="T15" i="12"/>
  <c r="BZ15" i="12" s="1" a="1"/>
  <c r="BZ15" i="12" s="1"/>
  <c r="S47" i="12"/>
  <c r="V44" i="13"/>
  <c r="CB44" i="13" s="1" a="1"/>
  <c r="CB44" i="13" s="1"/>
  <c r="V45" i="12"/>
  <c r="CB45" i="12" s="1" a="1"/>
  <c r="CB45" i="12" s="1"/>
  <c r="BZ110" i="17"/>
  <c r="BZ78" i="17"/>
  <c r="BZ75" i="8"/>
  <c r="BZ107" i="8"/>
  <c r="BY70" i="8"/>
  <c r="BY102" i="8"/>
  <c r="BZ109" i="4"/>
  <c r="BZ77" i="4"/>
  <c r="BY89" i="5"/>
  <c r="BY57" i="5"/>
  <c r="BY92" i="14"/>
  <c r="BY60" i="14"/>
  <c r="U24" i="4"/>
  <c r="CA24" i="4" s="1" a="1"/>
  <c r="CA24" i="4" s="1"/>
  <c r="BY58" i="5"/>
  <c r="BY90" i="5"/>
  <c r="BZ82" i="11"/>
  <c r="BZ114" i="11"/>
  <c r="BZ109" i="1"/>
  <c r="BZ77" i="1"/>
  <c r="BZ75" i="10"/>
  <c r="BZ107" i="10"/>
  <c r="BZ101" i="18"/>
  <c r="BZ69" i="18"/>
  <c r="V38" i="10"/>
  <c r="CB38" i="10" s="1" a="1"/>
  <c r="CB38" i="10" s="1"/>
  <c r="V37" i="12"/>
  <c r="CB37" i="12" s="1" a="1"/>
  <c r="CB37" i="12" s="1"/>
  <c r="BY65" i="18"/>
  <c r="BY97" i="18"/>
  <c r="BZ110" i="8"/>
  <c r="BZ78" i="8"/>
  <c r="BY91" i="16"/>
  <c r="BY59" i="16"/>
  <c r="BY94" i="14"/>
  <c r="BY62" i="14"/>
  <c r="BZ99" i="18"/>
  <c r="BZ67" i="18"/>
  <c r="T15" i="21"/>
  <c r="BZ15" i="21" s="1" a="1"/>
  <c r="BZ15" i="21" s="1"/>
  <c r="S47" i="21"/>
  <c r="BZ91" i="11"/>
  <c r="BZ59" i="11"/>
  <c r="BY78" i="19"/>
  <c r="BY110" i="19"/>
  <c r="U15" i="4"/>
  <c r="CA15" i="4" s="1" a="1"/>
  <c r="CA15" i="4" s="1"/>
  <c r="T47" i="4"/>
  <c r="V37" i="18"/>
  <c r="CB37" i="18" s="1" a="1"/>
  <c r="CB37" i="18" s="1"/>
  <c r="BY96" i="3"/>
  <c r="BY64" i="3"/>
  <c r="BZ105" i="7"/>
  <c r="BZ73" i="7"/>
  <c r="BY84" i="20"/>
  <c r="BY120" i="20"/>
  <c r="BY123" i="20" s="1"/>
  <c r="BY116" i="20" s="1"/>
  <c r="BZ61" i="3"/>
  <c r="BZ93" i="3"/>
  <c r="V36" i="6"/>
  <c r="CB36" i="6" s="1" a="1"/>
  <c r="CB36" i="6" s="1"/>
  <c r="U22" i="13"/>
  <c r="CA22" i="13" s="1" a="1"/>
  <c r="CA22" i="13" s="1"/>
  <c r="U40" i="17"/>
  <c r="CA40" i="17" s="1" a="1"/>
  <c r="CA40" i="17" s="1"/>
  <c r="V28" i="12"/>
  <c r="CB28" i="12" s="1" a="1"/>
  <c r="CB28" i="12" s="1"/>
  <c r="V20" i="2"/>
  <c r="CB20" i="2" s="1" a="1"/>
  <c r="CB20" i="2" s="1"/>
  <c r="V22" i="11"/>
  <c r="CB22" i="11" s="1" a="1"/>
  <c r="CB22" i="11" s="1"/>
  <c r="BZ107" i="17"/>
  <c r="BZ75" i="17"/>
  <c r="V17" i="4"/>
  <c r="CB17" i="4" s="1" a="1"/>
  <c r="CB17" i="4" s="1"/>
  <c r="BZ96" i="5"/>
  <c r="BZ64" i="5"/>
  <c r="BZ108" i="5"/>
  <c r="BZ76" i="5"/>
  <c r="BZ109" i="18"/>
  <c r="BZ77" i="18"/>
  <c r="U18" i="13"/>
  <c r="CA18" i="13" s="1" a="1"/>
  <c r="CA18" i="13" s="1"/>
  <c r="BZ101" i="9"/>
  <c r="BZ69" i="9"/>
  <c r="BZ66" i="8"/>
  <c r="BZ98" i="8"/>
  <c r="U36" i="3"/>
  <c r="CA36" i="3" s="1" a="1"/>
  <c r="CA36" i="3" s="1"/>
  <c r="U24" i="7"/>
  <c r="CA24" i="7" s="1" a="1"/>
  <c r="CA24" i="7" s="1"/>
  <c r="V32" i="12"/>
  <c r="CB32" i="12" s="1" a="1"/>
  <c r="CB32" i="12" s="1"/>
  <c r="U16" i="11"/>
  <c r="CA16" i="11" s="1" a="1"/>
  <c r="CA16" i="11" s="1"/>
  <c r="V36" i="14"/>
  <c r="CB36" i="14" s="1" a="1"/>
  <c r="CB36" i="14" s="1"/>
  <c r="V17" i="10"/>
  <c r="CB17" i="10" s="1" a="1"/>
  <c r="CB17" i="10" s="1"/>
  <c r="U46" i="2"/>
  <c r="CA46" i="2" s="1" a="1"/>
  <c r="CA46" i="2" s="1"/>
  <c r="BY69" i="19"/>
  <c r="BY101" i="19"/>
  <c r="V29" i="9"/>
  <c r="CB29" i="9" s="1" a="1"/>
  <c r="CB29" i="9" s="1"/>
  <c r="U17" i="6"/>
  <c r="CA17" i="6" s="1" a="1"/>
  <c r="CA17" i="6" s="1"/>
  <c r="BZ107" i="13"/>
  <c r="BZ75" i="13"/>
  <c r="BZ99" i="16"/>
  <c r="BZ67" i="16"/>
  <c r="BY106" i="21"/>
  <c r="BY74" i="21"/>
  <c r="BZ82" i="10"/>
  <c r="BZ114" i="10"/>
  <c r="BZ78" i="20"/>
  <c r="BZ110" i="20"/>
  <c r="BZ110" i="13"/>
  <c r="BZ78" i="13"/>
  <c r="BZ90" i="9"/>
  <c r="BZ58" i="9"/>
  <c r="BY54" i="10"/>
  <c r="BY86" i="10"/>
  <c r="BZ79" i="6"/>
  <c r="BZ111" i="6"/>
  <c r="BY109" i="6"/>
  <c r="BY77" i="6"/>
  <c r="BZ95" i="13"/>
  <c r="BZ63" i="13"/>
  <c r="BZ56" i="20"/>
  <c r="BZ88" i="20"/>
  <c r="T15" i="18"/>
  <c r="BZ15" i="18" s="1" a="1"/>
  <c r="BZ15" i="18" s="1"/>
  <c r="S47" i="18"/>
  <c r="V27" i="19"/>
  <c r="CB27" i="19" s="1" a="1"/>
  <c r="CB27" i="19" s="1"/>
  <c r="BZ92" i="8"/>
  <c r="BZ60" i="8"/>
  <c r="BZ65" i="16"/>
  <c r="BZ97" i="16"/>
  <c r="V25" i="21"/>
  <c r="CB25" i="21" s="1" a="1"/>
  <c r="CB25" i="21" s="1"/>
  <c r="V19" i="16"/>
  <c r="CB19" i="16" s="1" a="1"/>
  <c r="CB19" i="16" s="1"/>
  <c r="V19" i="10"/>
  <c r="CB19" i="10" s="1" a="1"/>
  <c r="CB19" i="10" s="1"/>
  <c r="V16" i="3"/>
  <c r="CB16" i="3" s="1" a="1"/>
  <c r="CB16" i="3" s="1"/>
  <c r="U34" i="4"/>
  <c r="CA34" i="4" s="1" a="1"/>
  <c r="CA34" i="4" s="1"/>
  <c r="V39" i="16"/>
  <c r="CB39" i="16" s="1" a="1"/>
  <c r="CB39" i="16" s="1"/>
  <c r="V26" i="7"/>
  <c r="CB26" i="7" s="1" a="1"/>
  <c r="CB26" i="7" s="1"/>
  <c r="BZ55" i="6"/>
  <c r="BZ87" i="6"/>
  <c r="BZ69" i="10"/>
  <c r="BZ101" i="10"/>
  <c r="U29" i="10"/>
  <c r="CA29" i="10" s="1" a="1"/>
  <c r="CA29" i="10" s="1"/>
  <c r="V19" i="15"/>
  <c r="CB19" i="15" s="1" a="1"/>
  <c r="CB19" i="15" s="1"/>
  <c r="U42" i="4"/>
  <c r="CA42" i="4" s="1" a="1"/>
  <c r="CA42" i="4" s="1"/>
  <c r="U33" i="3"/>
  <c r="CA33" i="3" s="1" a="1"/>
  <c r="CA33" i="3" s="1"/>
  <c r="U46" i="15"/>
  <c r="CA46" i="15" s="1" a="1"/>
  <c r="CA46" i="15" s="1"/>
  <c r="U31" i="14"/>
  <c r="CA31" i="14" s="1" a="1"/>
  <c r="CA31" i="14" s="1"/>
  <c r="V36" i="1"/>
  <c r="CB36" i="1" s="1" a="1"/>
  <c r="CB36" i="1" s="1"/>
  <c r="U38" i="14"/>
  <c r="CA38" i="14" s="1" a="1"/>
  <c r="CA38" i="14" s="1"/>
  <c r="V17" i="5"/>
  <c r="CB17" i="5" s="1" a="1"/>
  <c r="CB17" i="5" s="1"/>
  <c r="BZ59" i="10"/>
  <c r="BZ91" i="10"/>
  <c r="U34" i="13"/>
  <c r="CA34" i="13" s="1" a="1"/>
  <c r="CA34" i="13" s="1"/>
  <c r="BZ66" i="20"/>
  <c r="BZ98" i="20"/>
  <c r="BZ117" i="19"/>
  <c r="BZ85" i="19"/>
  <c r="BZ99" i="19"/>
  <c r="BZ67" i="19"/>
  <c r="BZ72" i="21"/>
  <c r="BZ104" i="21"/>
  <c r="U40" i="11"/>
  <c r="CA40" i="11" s="1" a="1"/>
  <c r="CA40" i="11" s="1"/>
  <c r="BZ104" i="1"/>
  <c r="BZ72" i="1"/>
  <c r="BZ58" i="20"/>
  <c r="BZ90" i="20"/>
  <c r="BZ114" i="5"/>
  <c r="BZ82" i="5"/>
  <c r="BZ55" i="20"/>
  <c r="BZ87" i="20"/>
  <c r="BZ87" i="13"/>
  <c r="BZ55" i="13"/>
  <c r="U27" i="6"/>
  <c r="CA27" i="6" s="1" a="1"/>
  <c r="CA27" i="6" s="1"/>
  <c r="U16" i="12"/>
  <c r="CA16" i="12" s="1" a="1"/>
  <c r="CA16" i="12" s="1"/>
  <c r="U30" i="2"/>
  <c r="CA30" i="2" s="1" a="1"/>
  <c r="CA30" i="2" s="1"/>
  <c r="V20" i="13"/>
  <c r="CB20" i="13" s="1" a="1"/>
  <c r="CB20" i="13" s="1"/>
  <c r="BZ62" i="10"/>
  <c r="BZ94" i="10"/>
  <c r="BZ98" i="4"/>
  <c r="BZ66" i="4"/>
  <c r="U29" i="19"/>
  <c r="CA29" i="19" s="1" a="1"/>
  <c r="CA29" i="19" s="1"/>
  <c r="U38" i="9"/>
  <c r="CA38" i="9" s="1" a="1"/>
  <c r="CA38" i="9" s="1"/>
  <c r="V43" i="4"/>
  <c r="CB43" i="4" s="1" a="1"/>
  <c r="CB43" i="4" s="1"/>
  <c r="U20" i="20"/>
  <c r="CA20" i="20" s="1" a="1"/>
  <c r="CA20" i="20" s="1"/>
  <c r="BZ105" i="1"/>
  <c r="BZ73" i="1"/>
  <c r="BY61" i="18"/>
  <c r="BY93" i="18"/>
  <c r="BZ110" i="1"/>
  <c r="BZ78" i="1"/>
  <c r="BZ93" i="17"/>
  <c r="BZ61" i="17"/>
  <c r="U18" i="2"/>
  <c r="CA18" i="2" s="1" a="1"/>
  <c r="CA18" i="2" s="1"/>
  <c r="V27" i="14"/>
  <c r="CB27" i="14" s="1" a="1"/>
  <c r="CB27" i="14" s="1"/>
  <c r="BY100" i="14"/>
  <c r="BY68" i="14"/>
  <c r="BZ63" i="9"/>
  <c r="BZ95" i="9"/>
  <c r="BZ81" i="21"/>
  <c r="BZ113" i="21"/>
  <c r="BY114" i="12"/>
  <c r="BY82" i="12"/>
  <c r="BY106" i="14"/>
  <c r="BY74" i="14"/>
  <c r="V21" i="4"/>
  <c r="CB21" i="4" s="1" a="1"/>
  <c r="CB21" i="4" s="1"/>
  <c r="V16" i="16"/>
  <c r="CB16" i="16" s="1" a="1"/>
  <c r="CB16" i="16" s="1"/>
  <c r="BY113" i="16"/>
  <c r="BY81" i="16"/>
  <c r="BY73" i="15"/>
  <c r="BY105" i="15"/>
  <c r="BY101" i="13"/>
  <c r="BY69" i="13"/>
  <c r="BY105" i="3"/>
  <c r="BY73" i="3"/>
  <c r="U17" i="3"/>
  <c r="CA17" i="3" s="1" a="1"/>
  <c r="CA17" i="3" s="1"/>
  <c r="U26" i="10"/>
  <c r="CA26" i="10" s="1" a="1"/>
  <c r="CA26" i="10" s="1"/>
  <c r="V23" i="5"/>
  <c r="CB23" i="5" s="1" a="1"/>
  <c r="CB23" i="5" s="1"/>
  <c r="U39" i="5"/>
  <c r="CA39" i="5" s="1" a="1"/>
  <c r="CA39" i="5" s="1"/>
  <c r="U29" i="4"/>
  <c r="CA29" i="4" s="1" a="1"/>
  <c r="CA29" i="4" s="1"/>
  <c r="V40" i="21"/>
  <c r="CB40" i="21" s="1" a="1"/>
  <c r="CB40" i="21" s="1"/>
  <c r="U45" i="3"/>
  <c r="CA45" i="3" s="1" a="1"/>
  <c r="CA45" i="3" s="1"/>
  <c r="BZ88" i="19"/>
  <c r="BZ56" i="19"/>
  <c r="V31" i="6"/>
  <c r="CB31" i="6" s="1" a="1"/>
  <c r="CB31" i="6" s="1"/>
  <c r="V43" i="2"/>
  <c r="CB43" i="2" s="1" a="1"/>
  <c r="CB43" i="2" s="1"/>
  <c r="U18" i="15"/>
  <c r="CA18" i="15" s="1" a="1"/>
  <c r="CA18" i="15" s="1"/>
  <c r="BZ93" i="6"/>
  <c r="BZ61" i="6"/>
  <c r="BZ66" i="3"/>
  <c r="BZ98" i="3"/>
  <c r="BY66" i="17"/>
  <c r="BY98" i="17"/>
  <c r="BZ100" i="1"/>
  <c r="BZ68" i="1"/>
  <c r="BY73" i="10"/>
  <c r="BY105" i="10"/>
  <c r="BZ117" i="12"/>
  <c r="BZ85" i="12"/>
  <c r="BY65" i="4"/>
  <c r="BY97" i="4"/>
  <c r="U34" i="14"/>
  <c r="CA34" i="14" s="1" a="1"/>
  <c r="CA34" i="14" s="1"/>
  <c r="BY79" i="7"/>
  <c r="BY111" i="7"/>
  <c r="U18" i="18"/>
  <c r="CA18" i="18" s="1" a="1"/>
  <c r="CA18" i="18" s="1"/>
  <c r="BZ108" i="2"/>
  <c r="BZ76" i="2"/>
  <c r="U43" i="13"/>
  <c r="CA43" i="13" s="1" a="1"/>
  <c r="CA43" i="13" s="1"/>
  <c r="BZ113" i="18"/>
  <c r="BZ81" i="18"/>
  <c r="BZ117" i="7"/>
  <c r="BZ85" i="7"/>
  <c r="BY68" i="20"/>
  <c r="BY100" i="20"/>
  <c r="BY54" i="17"/>
  <c r="BY86" i="17"/>
  <c r="BZ74" i="7"/>
  <c r="BZ106" i="7"/>
  <c r="V39" i="17"/>
  <c r="CB39" i="17" s="1" a="1"/>
  <c r="CB39" i="17" s="1"/>
  <c r="V36" i="8"/>
  <c r="CB36" i="8" s="1" a="1"/>
  <c r="CB36" i="8" s="1"/>
  <c r="U31" i="8"/>
  <c r="CA31" i="8" s="1" a="1"/>
  <c r="CA31" i="8" s="1"/>
  <c r="V38" i="4"/>
  <c r="CB38" i="4" s="1" a="1"/>
  <c r="CB38" i="4" s="1"/>
  <c r="BZ91" i="7"/>
  <c r="BZ59" i="7"/>
  <c r="U18" i="5"/>
  <c r="CA18" i="5" s="1" a="1"/>
  <c r="CA18" i="5" s="1"/>
  <c r="U21" i="14"/>
  <c r="CA21" i="14" s="1" a="1"/>
  <c r="CA21" i="14" s="1"/>
  <c r="BY110" i="4"/>
  <c r="BY78" i="4"/>
  <c r="U19" i="5"/>
  <c r="CA19" i="5" s="1" a="1"/>
  <c r="CA19" i="5" s="1"/>
  <c r="V43" i="11"/>
  <c r="CB43" i="11" s="1" a="1"/>
  <c r="CB43" i="11" s="1"/>
  <c r="V38" i="1"/>
  <c r="CB38" i="1" s="1" a="1"/>
  <c r="CB38" i="1" s="1"/>
  <c r="V36" i="10"/>
  <c r="CB36" i="10" s="1" a="1"/>
  <c r="CB36" i="10" s="1"/>
  <c r="V30" i="18"/>
  <c r="CB30" i="18" s="1" a="1"/>
  <c r="CB30" i="18" s="1"/>
  <c r="BZ107" i="12"/>
  <c r="BZ75" i="12"/>
  <c r="U26" i="18"/>
  <c r="CA26" i="18" s="1" a="1"/>
  <c r="CA26" i="18" s="1"/>
  <c r="V39" i="8"/>
  <c r="CB39" i="8" s="1" a="1"/>
  <c r="CB39" i="8" s="1"/>
  <c r="U20" i="16"/>
  <c r="CA20" i="16" s="1" a="1"/>
  <c r="CA20" i="16" s="1"/>
  <c r="U23" i="14"/>
  <c r="CA23" i="14" s="1" a="1"/>
  <c r="CA23" i="14" s="1"/>
  <c r="V28" i="18"/>
  <c r="CB28" i="18" s="1" a="1"/>
  <c r="CB28" i="18" s="1"/>
  <c r="V20" i="11"/>
  <c r="CB20" i="11" s="1" a="1"/>
  <c r="CB20" i="11" s="1"/>
  <c r="U39" i="19"/>
  <c r="CA39" i="19" s="1" a="1"/>
  <c r="CA39" i="19" s="1"/>
  <c r="BY115" i="3"/>
  <c r="BY83" i="3"/>
  <c r="BZ110" i="6"/>
  <c r="BZ78" i="6"/>
  <c r="U25" i="3"/>
  <c r="CA25" i="3" s="1" a="1"/>
  <c r="CA25" i="3" s="1"/>
  <c r="V34" i="7"/>
  <c r="CB34" i="7" s="1" a="1"/>
  <c r="CB34" i="7" s="1"/>
  <c r="U45" i="20"/>
  <c r="CA45" i="20" s="1" a="1"/>
  <c r="CA45" i="20" s="1"/>
  <c r="V22" i="3"/>
  <c r="CB22" i="3" s="1" a="1"/>
  <c r="CB22" i="3" s="1"/>
  <c r="BY64" i="19"/>
  <c r="BY96" i="19"/>
  <c r="BY72" i="4"/>
  <c r="BY104" i="4"/>
  <c r="BY62" i="18"/>
  <c r="BY94" i="18"/>
  <c r="BZ63" i="16"/>
  <c r="BZ95" i="16"/>
  <c r="BZ65" i="14"/>
  <c r="BZ97" i="14"/>
  <c r="V36" i="17"/>
  <c r="CB36" i="17" s="1" a="1"/>
  <c r="CB36" i="17" s="1"/>
  <c r="BY80" i="20"/>
  <c r="BY112" i="20"/>
  <c r="V25" i="5"/>
  <c r="CB25" i="5" s="1" a="1"/>
  <c r="CB25" i="5" s="1"/>
  <c r="V37" i="5"/>
  <c r="CB37" i="5" s="1" a="1"/>
  <c r="CB37" i="5" s="1"/>
  <c r="V38" i="18"/>
  <c r="CB38" i="18" s="1" a="1"/>
  <c r="CB38" i="18" s="1"/>
  <c r="V30" i="9"/>
  <c r="CB30" i="9" s="1" a="1"/>
  <c r="CB30" i="9" s="1"/>
  <c r="V27" i="8"/>
  <c r="CB27" i="8" s="1" a="1"/>
  <c r="CB27" i="8" s="1"/>
  <c r="BY108" i="6"/>
  <c r="BY76" i="6"/>
  <c r="BZ113" i="1"/>
  <c r="BZ81" i="1"/>
  <c r="BY87" i="21"/>
  <c r="BY55" i="21"/>
  <c r="BZ88" i="1"/>
  <c r="BZ56" i="1"/>
  <c r="BZ91" i="19"/>
  <c r="BZ59" i="19"/>
  <c r="BZ91" i="15"/>
  <c r="BZ59" i="15"/>
  <c r="U30" i="19"/>
  <c r="CA30" i="19" s="1" a="1"/>
  <c r="CA30" i="19" s="1"/>
  <c r="BY113" i="14"/>
  <c r="BY81" i="14"/>
  <c r="BZ117" i="4"/>
  <c r="BZ85" i="4"/>
  <c r="V36" i="13"/>
  <c r="CB36" i="13" s="1" a="1"/>
  <c r="CB36" i="13" s="1"/>
  <c r="BY115" i="9"/>
  <c r="BY83" i="9"/>
  <c r="V28" i="16"/>
  <c r="CB28" i="16" s="1" a="1"/>
  <c r="CB28" i="16" s="1"/>
  <c r="BZ57" i="14"/>
  <c r="BZ89" i="14"/>
  <c r="U35" i="21"/>
  <c r="CA35" i="21" s="1" a="1"/>
  <c r="CA35" i="21" s="1"/>
  <c r="V43" i="10"/>
  <c r="CB43" i="10" s="1" a="1"/>
  <c r="CB43" i="10" s="1"/>
  <c r="V39" i="20"/>
  <c r="CB39" i="20" s="1" a="1"/>
  <c r="CB39" i="20" s="1"/>
  <c r="V39" i="13"/>
  <c r="CB39" i="13" s="1" a="1"/>
  <c r="CB39" i="13" s="1"/>
  <c r="V19" i="9"/>
  <c r="CB19" i="9" s="1" a="1"/>
  <c r="CB19" i="9" s="1"/>
  <c r="BZ77" i="21"/>
  <c r="BZ109" i="21"/>
  <c r="V40" i="6"/>
  <c r="CB40" i="6" s="1" a="1"/>
  <c r="CB40" i="6" s="1"/>
  <c r="U38" i="6"/>
  <c r="CA38" i="6" s="1" a="1"/>
  <c r="CA38" i="6" s="1"/>
  <c r="V24" i="13"/>
  <c r="CB24" i="13" s="1" a="1"/>
  <c r="CB24" i="13" s="1"/>
  <c r="V17" i="20"/>
  <c r="CB17" i="20" s="1" a="1"/>
  <c r="CB17" i="20" s="1"/>
  <c r="V21" i="8"/>
  <c r="CB21" i="8" s="1" a="1"/>
  <c r="CB21" i="8" s="1"/>
  <c r="V26" i="16"/>
  <c r="CB26" i="16" s="1" a="1"/>
  <c r="CB26" i="16" s="1"/>
  <c r="BY70" i="18"/>
  <c r="BY102" i="18"/>
  <c r="BZ115" i="5"/>
  <c r="BZ83" i="5"/>
  <c r="T15" i="9"/>
  <c r="BZ15" i="9" s="1" a="1"/>
  <c r="BZ15" i="9" s="1"/>
  <c r="S47" i="9"/>
  <c r="BZ74" i="3"/>
  <c r="BZ106" i="3"/>
  <c r="BZ99" i="1"/>
  <c r="BZ67" i="1"/>
  <c r="BY89" i="21"/>
  <c r="BY57" i="21"/>
  <c r="BY54" i="15"/>
  <c r="BY86" i="15"/>
  <c r="V16" i="6"/>
  <c r="CB16" i="6" s="1" a="1"/>
  <c r="CB16" i="6" s="1"/>
  <c r="V30" i="10"/>
  <c r="CB30" i="10" s="1" a="1"/>
  <c r="CB30" i="10" s="1"/>
  <c r="BZ98" i="2"/>
  <c r="BZ66" i="2"/>
  <c r="BY55" i="10"/>
  <c r="BY87" i="10"/>
  <c r="BY63" i="20"/>
  <c r="BY95" i="20"/>
  <c r="BZ77" i="8"/>
  <c r="BZ109" i="8"/>
  <c r="BZ85" i="9"/>
  <c r="BZ117" i="9"/>
  <c r="BZ106" i="19"/>
  <c r="BZ74" i="19"/>
  <c r="BY79" i="15"/>
  <c r="BY111" i="15"/>
  <c r="V20" i="10"/>
  <c r="CB20" i="10" s="1" a="1"/>
  <c r="CB20" i="10" s="1"/>
  <c r="BZ81" i="11"/>
  <c r="BZ113" i="11"/>
  <c r="V27" i="20"/>
  <c r="CB27" i="20" s="1" a="1"/>
  <c r="CB27" i="20" s="1"/>
  <c r="V46" i="19"/>
  <c r="CB46" i="19" s="1" a="1"/>
  <c r="CB46" i="19" s="1"/>
  <c r="V28" i="19"/>
  <c r="CB28" i="19" s="1" a="1"/>
  <c r="CB28" i="19" s="1"/>
  <c r="V33" i="21"/>
  <c r="CB33" i="21" s="1" a="1"/>
  <c r="CB33" i="21" s="1"/>
  <c r="V33" i="1"/>
  <c r="CB33" i="1" s="1" a="1"/>
  <c r="CB33" i="1" s="1"/>
  <c r="V19" i="20"/>
  <c r="CB19" i="20" s="1" a="1"/>
  <c r="CB19" i="20" s="1"/>
  <c r="V43" i="5"/>
  <c r="CB43" i="5" s="1" a="1"/>
  <c r="CB43" i="5" s="1"/>
  <c r="V16" i="20"/>
  <c r="CB16" i="20" s="1" a="1"/>
  <c r="CB16" i="20" s="1"/>
  <c r="V16" i="13"/>
  <c r="CB16" i="13" s="1" a="1"/>
  <c r="CB16" i="13" s="1"/>
  <c r="BZ104" i="2"/>
  <c r="BZ72" i="2"/>
  <c r="BY99" i="21"/>
  <c r="BY67" i="21"/>
  <c r="BZ100" i="18"/>
  <c r="BZ68" i="18"/>
  <c r="BZ103" i="19"/>
  <c r="BZ71" i="19"/>
  <c r="BZ91" i="18"/>
  <c r="BZ59" i="18"/>
  <c r="BY81" i="19"/>
  <c r="BY113" i="19"/>
  <c r="BZ90" i="1"/>
  <c r="BZ58" i="1"/>
  <c r="BZ113" i="17"/>
  <c r="BZ81" i="17"/>
  <c r="BY89" i="9"/>
  <c r="BY57" i="9"/>
  <c r="V23" i="10"/>
  <c r="CB23" i="10" s="1" a="1"/>
  <c r="CB23" i="10" s="1"/>
  <c r="V27" i="4"/>
  <c r="CB27" i="4" s="1" a="1"/>
  <c r="CB27" i="4" s="1"/>
  <c r="BZ99" i="4"/>
  <c r="BZ67" i="4"/>
  <c r="BZ61" i="10"/>
  <c r="BZ93" i="10"/>
  <c r="BY72" i="17"/>
  <c r="BY104" i="17"/>
  <c r="BZ89" i="11"/>
  <c r="BZ57" i="11"/>
  <c r="BZ97" i="1"/>
  <c r="BZ65" i="1"/>
  <c r="V34" i="1"/>
  <c r="CB34" i="1" s="1" a="1"/>
  <c r="CB34" i="1" s="1"/>
  <c r="U22" i="18"/>
  <c r="CA22" i="18" s="1" a="1"/>
  <c r="CA22" i="18" s="1"/>
  <c r="V39" i="1"/>
  <c r="CB39" i="1" s="1" a="1"/>
  <c r="CB39" i="1" s="1"/>
  <c r="V22" i="17"/>
  <c r="CB22" i="17" s="1" a="1"/>
  <c r="CB22" i="17" s="1"/>
  <c r="BZ92" i="18"/>
  <c r="BZ60" i="18"/>
  <c r="BY54" i="5"/>
  <c r="BY86" i="5"/>
  <c r="U29" i="14"/>
  <c r="CA29" i="14" s="1" a="1"/>
  <c r="CA29" i="14" s="1"/>
  <c r="V24" i="9"/>
  <c r="CB24" i="9" s="1" a="1"/>
  <c r="CB24" i="9" s="1"/>
  <c r="V42" i="21"/>
  <c r="CB42" i="21" s="1" a="1"/>
  <c r="CB42" i="21" s="1"/>
  <c r="BZ105" i="17"/>
  <c r="BZ73" i="17"/>
  <c r="BY81" i="5"/>
  <c r="BY113" i="5"/>
  <c r="U43" i="12"/>
  <c r="CA43" i="12" s="1" a="1"/>
  <c r="CA43" i="12" s="1"/>
  <c r="U35" i="14"/>
  <c r="CA35" i="14" s="1" a="1"/>
  <c r="CA35" i="14" s="1"/>
  <c r="BY103" i="16"/>
  <c r="BY71" i="16"/>
  <c r="U42" i="16"/>
  <c r="CA42" i="16" s="1" a="1"/>
  <c r="CA42" i="16" s="1"/>
  <c r="U34" i="15"/>
  <c r="CA34" i="15" s="1" a="1"/>
  <c r="CA34" i="15" s="1"/>
  <c r="U30" i="13"/>
  <c r="CA30" i="13" s="1" a="1"/>
  <c r="CA30" i="13" s="1"/>
  <c r="U34" i="3"/>
  <c r="CA34" i="3" s="1" a="1"/>
  <c r="CA34" i="3" s="1"/>
  <c r="BY117" i="13"/>
  <c r="BY85" i="13"/>
  <c r="BY98" i="13"/>
  <c r="BY66" i="13"/>
  <c r="BZ107" i="7"/>
  <c r="BZ75" i="7"/>
  <c r="BZ110" i="7"/>
  <c r="BZ78" i="7"/>
  <c r="BY70" i="17"/>
  <c r="BY102" i="17"/>
  <c r="BZ99" i="5"/>
  <c r="BZ67" i="5"/>
  <c r="V17" i="19"/>
  <c r="CB17" i="19" s="1" a="1"/>
  <c r="CB17" i="19" s="1"/>
  <c r="BY114" i="21"/>
  <c r="BY82" i="21"/>
  <c r="BZ71" i="3"/>
  <c r="BZ103" i="3"/>
  <c r="BY74" i="18"/>
  <c r="BY106" i="18"/>
  <c r="BZ94" i="9"/>
  <c r="BZ62" i="9"/>
  <c r="BY57" i="15"/>
  <c r="BY89" i="15"/>
  <c r="V22" i="6"/>
  <c r="CB22" i="6" s="1" a="1"/>
  <c r="CB22" i="6" s="1"/>
  <c r="V27" i="3"/>
  <c r="CB27" i="3" s="1" a="1"/>
  <c r="CB27" i="3" s="1"/>
  <c r="U27" i="17"/>
  <c r="CA27" i="17" s="1" a="1"/>
  <c r="CA27" i="17" s="1"/>
  <c r="V29" i="1"/>
  <c r="CB29" i="1" s="1" a="1"/>
  <c r="CB29" i="1" s="1"/>
  <c r="U34" i="10"/>
  <c r="CA34" i="10" s="1" a="1"/>
  <c r="CA34" i="10" s="1"/>
  <c r="V46" i="12"/>
  <c r="CB46" i="12" s="1" a="1"/>
  <c r="CB46" i="12" s="1"/>
  <c r="U26" i="4"/>
  <c r="CA26" i="4" s="1" a="1"/>
  <c r="CA26" i="4" s="1"/>
  <c r="BZ105" i="18"/>
  <c r="BZ73" i="18"/>
  <c r="U40" i="7"/>
  <c r="CA40" i="7" s="1" a="1"/>
  <c r="CA40" i="7" s="1"/>
  <c r="BY115" i="16"/>
  <c r="BY83" i="16"/>
  <c r="BY111" i="12"/>
  <c r="BY79" i="12"/>
  <c r="V37" i="2"/>
  <c r="CB37" i="2" s="1" a="1"/>
  <c r="CB37" i="2" s="1"/>
  <c r="BZ56" i="14"/>
  <c r="BZ88" i="14"/>
  <c r="V42" i="18"/>
  <c r="CB42" i="18" s="1" a="1"/>
  <c r="CB42" i="18" s="1"/>
  <c r="V46" i="7"/>
  <c r="CB46" i="7" s="1" a="1"/>
  <c r="CB46" i="7" s="1"/>
  <c r="U29" i="20"/>
  <c r="CA29" i="20" s="1" a="1"/>
  <c r="CA29" i="20" s="1"/>
  <c r="V35" i="7"/>
  <c r="CB35" i="7" s="1" a="1"/>
  <c r="CB35" i="7" s="1"/>
  <c r="BZ82" i="14"/>
  <c r="BZ114" i="14"/>
  <c r="BZ70" i="16"/>
  <c r="BZ102" i="16"/>
  <c r="BY108" i="21"/>
  <c r="BY76" i="21"/>
  <c r="BZ82" i="3"/>
  <c r="BZ114" i="3"/>
  <c r="BZ82" i="20"/>
  <c r="BZ114" i="20"/>
  <c r="V30" i="16"/>
  <c r="V20" i="7"/>
  <c r="CB20" i="7" s="1" a="1"/>
  <c r="CB20" i="7" s="1"/>
  <c r="U39" i="4"/>
  <c r="CA39" i="4" s="1" a="1"/>
  <c r="CA39" i="4" s="1"/>
  <c r="BZ79" i="20"/>
  <c r="BZ111" i="20"/>
  <c r="BY92" i="3"/>
  <c r="BY60" i="3"/>
  <c r="V36" i="12"/>
  <c r="CB36" i="12" s="1" a="1"/>
  <c r="CB36" i="12" s="1"/>
  <c r="BZ101" i="17"/>
  <c r="BZ69" i="17"/>
  <c r="BZ104" i="7"/>
  <c r="BZ72" i="7"/>
  <c r="BZ98" i="11"/>
  <c r="BZ66" i="11"/>
  <c r="BY95" i="11"/>
  <c r="BY63" i="11"/>
  <c r="BZ69" i="11"/>
  <c r="BZ101" i="11"/>
  <c r="BZ65" i="21"/>
  <c r="BZ97" i="21"/>
  <c r="BZ113" i="9"/>
  <c r="BZ81" i="9"/>
  <c r="U44" i="3"/>
  <c r="CA44" i="3" s="1" a="1"/>
  <c r="CA44" i="3" s="1"/>
  <c r="V39" i="6"/>
  <c r="CB39" i="6" s="1" a="1"/>
  <c r="CB39" i="6" s="1"/>
  <c r="BY103" i="11"/>
  <c r="BY71" i="11"/>
  <c r="BZ92" i="16"/>
  <c r="BZ60" i="16"/>
  <c r="BY72" i="8"/>
  <c r="BY104" i="8"/>
  <c r="BY107" i="11"/>
  <c r="BY75" i="11"/>
  <c r="BZ83" i="10"/>
  <c r="BZ115" i="10"/>
  <c r="U25" i="19"/>
  <c r="CA25" i="19" s="1" a="1"/>
  <c r="CA25" i="19" s="1"/>
  <c r="BZ110" i="2"/>
  <c r="BZ78" i="2"/>
  <c r="U33" i="4"/>
  <c r="CA33" i="4" s="1" a="1"/>
  <c r="CA33" i="4" s="1"/>
  <c r="U23" i="18"/>
  <c r="CA23" i="18" s="1" a="1"/>
  <c r="CA23" i="18" s="1"/>
  <c r="V24" i="16"/>
  <c r="CB24" i="16" s="1" a="1"/>
  <c r="CB24" i="16" s="1"/>
  <c r="V26" i="14"/>
  <c r="CB26" i="14" s="1" a="1"/>
  <c r="CB26" i="14" s="1"/>
  <c r="BZ100" i="2"/>
  <c r="BZ68" i="2"/>
  <c r="U41" i="20"/>
  <c r="CA41" i="20" s="1" a="1"/>
  <c r="CA41" i="20" s="1"/>
  <c r="BZ115" i="2"/>
  <c r="BZ83" i="2"/>
  <c r="BY57" i="8"/>
  <c r="BY89" i="8"/>
  <c r="U37" i="6"/>
  <c r="CA37" i="6" s="1" a="1"/>
  <c r="CA37" i="6" s="1"/>
  <c r="V42" i="1"/>
  <c r="CB42" i="1" s="1" a="1"/>
  <c r="CB42" i="1" s="1"/>
  <c r="U16" i="21"/>
  <c r="CA16" i="21" s="1" a="1"/>
  <c r="CA16" i="21" s="1"/>
  <c r="V17" i="1"/>
  <c r="CB17" i="1" s="1" a="1"/>
  <c r="CB17" i="1" s="1"/>
  <c r="V20" i="19"/>
  <c r="CB20" i="19" s="1" a="1"/>
  <c r="CB20" i="19" s="1"/>
  <c r="V20" i="15"/>
  <c r="CB20" i="15" s="1" a="1"/>
  <c r="CB20" i="15" s="1"/>
  <c r="U42" i="14"/>
  <c r="CA42" i="14" s="1" a="1"/>
  <c r="CA42" i="14" s="1"/>
  <c r="V46" i="4"/>
  <c r="CB46" i="4" s="1" a="1"/>
  <c r="CB46" i="4" s="1"/>
  <c r="U44" i="9"/>
  <c r="CA44" i="9" s="1" a="1"/>
  <c r="CA44" i="9" s="1"/>
  <c r="BY63" i="15"/>
  <c r="BY95" i="15"/>
  <c r="BY100" i="13"/>
  <c r="BY68" i="13"/>
  <c r="V18" i="14"/>
  <c r="CB18" i="14" s="1" a="1"/>
  <c r="CB18" i="14" s="1"/>
  <c r="V39" i="11"/>
  <c r="CB39" i="11" s="1" a="1"/>
  <c r="CB39" i="11" s="1"/>
  <c r="BZ72" i="9"/>
  <c r="BZ104" i="9"/>
  <c r="BY107" i="2"/>
  <c r="BY75" i="2"/>
  <c r="BZ120" i="1"/>
  <c r="BZ123" i="1" s="1"/>
  <c r="BZ116" i="1" s="1"/>
  <c r="BZ84" i="1"/>
  <c r="BZ62" i="20"/>
  <c r="BZ94" i="20"/>
  <c r="BZ117" i="11"/>
  <c r="BZ85" i="11"/>
  <c r="BY93" i="2"/>
  <c r="BY61" i="2"/>
  <c r="U15" i="10"/>
  <c r="CA15" i="10" s="1" a="1"/>
  <c r="CA15" i="10" s="1"/>
  <c r="T47" i="10"/>
  <c r="V38" i="21"/>
  <c r="CB38" i="21" s="1" a="1"/>
  <c r="CB38" i="21" s="1"/>
  <c r="BZ96" i="13"/>
  <c r="BZ64" i="13"/>
  <c r="BZ107" i="4"/>
  <c r="BZ75" i="4"/>
  <c r="BZ93" i="9"/>
  <c r="BZ61" i="9"/>
  <c r="U31" i="18"/>
  <c r="CA31" i="18" s="1" a="1"/>
  <c r="CA31" i="18" s="1"/>
  <c r="BY94" i="11"/>
  <c r="BY62" i="11"/>
  <c r="BZ83" i="14"/>
  <c r="BZ115" i="14"/>
  <c r="V44" i="5"/>
  <c r="CB44" i="5" s="1" a="1"/>
  <c r="CB44" i="5" s="1"/>
  <c r="V35" i="3"/>
  <c r="CB35" i="3" s="1" a="1"/>
  <c r="CB35" i="3" s="1"/>
  <c r="V28" i="1"/>
  <c r="CB28" i="1" s="1" a="1"/>
  <c r="CB28" i="1" s="1"/>
  <c r="BY88" i="2"/>
  <c r="BY56" i="2"/>
  <c r="U18" i="21"/>
  <c r="CA18" i="21" s="1" a="1"/>
  <c r="CA18" i="21" s="1"/>
  <c r="BZ106" i="15"/>
  <c r="BZ74" i="15"/>
  <c r="BZ108" i="8"/>
  <c r="BZ76" i="8"/>
  <c r="V27" i="2"/>
  <c r="CB27" i="2" s="1" a="1"/>
  <c r="CB27" i="2" s="1"/>
  <c r="U16" i="10"/>
  <c r="CA16" i="10" s="1" a="1"/>
  <c r="CA16" i="10" s="1"/>
  <c r="U24" i="20"/>
  <c r="CA24" i="20" s="1" a="1"/>
  <c r="CA24" i="20" s="1"/>
  <c r="V38" i="8"/>
  <c r="CB38" i="8" s="1" a="1"/>
  <c r="CB38" i="8" s="1"/>
  <c r="BZ106" i="17"/>
  <c r="BZ74" i="17"/>
  <c r="V46" i="9"/>
  <c r="CB46" i="9" s="1" a="1"/>
  <c r="CB46" i="9" s="1"/>
  <c r="V35" i="19"/>
  <c r="CB35" i="19" s="1" a="1"/>
  <c r="CB35" i="19" s="1"/>
  <c r="U40" i="15"/>
  <c r="CA40" i="15" s="1" a="1"/>
  <c r="CA40" i="15" s="1"/>
  <c r="BZ57" i="20"/>
  <c r="BZ89" i="20"/>
  <c r="V42" i="11"/>
  <c r="CB42" i="11" s="1" a="1"/>
  <c r="CB42" i="11" s="1"/>
  <c r="BY76" i="17"/>
  <c r="BY108" i="17"/>
  <c r="BY90" i="4"/>
  <c r="BY58" i="4"/>
  <c r="BZ91" i="8"/>
  <c r="BZ59" i="8"/>
  <c r="BY79" i="10"/>
  <c r="BY111" i="10"/>
  <c r="BY65" i="8"/>
  <c r="BY97" i="8"/>
  <c r="V33" i="2"/>
  <c r="CB33" i="2" s="1" a="1"/>
  <c r="CB33" i="2" s="1"/>
  <c r="U28" i="21"/>
  <c r="CA28" i="21" s="1" a="1"/>
  <c r="CA28" i="21" s="1"/>
  <c r="V29" i="18"/>
  <c r="CB29" i="18" s="1" a="1"/>
  <c r="CB29" i="18" s="1"/>
  <c r="V32" i="19"/>
  <c r="CB32" i="19" s="1" a="1"/>
  <c r="CB32" i="19" s="1"/>
  <c r="BZ67" i="9"/>
  <c r="BZ99" i="9"/>
  <c r="BZ112" i="15"/>
  <c r="BZ80" i="15"/>
  <c r="V20" i="18"/>
  <c r="CB20" i="18" s="1" a="1"/>
  <c r="CB20" i="18" s="1"/>
  <c r="U42" i="19"/>
  <c r="CA42" i="19" s="1" a="1"/>
  <c r="CA42" i="19" s="1"/>
  <c r="V19" i="1"/>
  <c r="CB19" i="1" s="1" a="1"/>
  <c r="CB19" i="1" s="1"/>
  <c r="V42" i="17"/>
  <c r="CB42" i="17" s="1" a="1"/>
  <c r="CB42" i="17" s="1"/>
  <c r="U18" i="9"/>
  <c r="CA18" i="9" s="1" a="1"/>
  <c r="CA18" i="9" s="1"/>
  <c r="BY62" i="8"/>
  <c r="BY94" i="8"/>
  <c r="BZ102" i="19"/>
  <c r="BZ70" i="19"/>
  <c r="BZ97" i="12"/>
  <c r="BZ65" i="12"/>
  <c r="V21" i="18"/>
  <c r="CB21" i="18" s="1" a="1"/>
  <c r="CB21" i="18" s="1"/>
  <c r="BY80" i="10"/>
  <c r="BY112" i="10"/>
  <c r="BY120" i="14"/>
  <c r="BY123" i="14" s="1"/>
  <c r="BY116" i="14" s="1"/>
  <c r="BY84" i="14"/>
  <c r="V34" i="17"/>
  <c r="CB34" i="17" s="1" a="1"/>
  <c r="CB34" i="17" s="1"/>
  <c r="U42" i="5"/>
  <c r="CA42" i="5" s="1" a="1"/>
  <c r="CA42" i="5" s="1"/>
  <c r="BZ105" i="16"/>
  <c r="BZ73" i="16"/>
  <c r="U32" i="16"/>
  <c r="CA32" i="16" s="1" a="1"/>
  <c r="CA32" i="16" s="1"/>
  <c r="BZ59" i="6"/>
  <c r="BZ91" i="6"/>
  <c r="BY90" i="14"/>
  <c r="BY58" i="14"/>
  <c r="BZ69" i="3"/>
  <c r="BZ101" i="3"/>
  <c r="BZ80" i="7"/>
  <c r="BZ112" i="7"/>
  <c r="U46" i="13"/>
  <c r="CA46" i="13" s="1" a="1"/>
  <c r="CA46" i="13" s="1"/>
  <c r="U27" i="13"/>
  <c r="CA27" i="13" s="1" a="1"/>
  <c r="CA27" i="13" s="1"/>
  <c r="V36" i="7"/>
  <c r="CB36" i="7" s="1" a="1"/>
  <c r="CB36" i="7" s="1"/>
  <c r="V39" i="7"/>
  <c r="CB39" i="7" s="1" a="1"/>
  <c r="CB39" i="7" s="1"/>
  <c r="U31" i="17"/>
  <c r="CA31" i="17" s="1" a="1"/>
  <c r="CA31" i="17" s="1"/>
  <c r="V28" i="5"/>
  <c r="CB28" i="5" s="1" a="1"/>
  <c r="CB28" i="5" s="1"/>
  <c r="BZ112" i="19"/>
  <c r="BZ80" i="19"/>
  <c r="BZ71" i="10"/>
  <c r="BZ103" i="10"/>
  <c r="U43" i="21"/>
  <c r="CA43" i="21" s="1" a="1"/>
  <c r="CA43" i="21" s="1"/>
  <c r="V32" i="3"/>
  <c r="CB32" i="3" s="1" a="1"/>
  <c r="CB32" i="3" s="1"/>
  <c r="U35" i="18"/>
  <c r="CA35" i="18" s="1" a="1"/>
  <c r="CA35" i="18" s="1"/>
  <c r="V23" i="9"/>
  <c r="CB23" i="9" s="1" a="1"/>
  <c r="CB23" i="9" s="1"/>
  <c r="BZ96" i="11"/>
  <c r="BZ64" i="11"/>
  <c r="BZ107" i="15"/>
  <c r="BZ75" i="15"/>
  <c r="BZ113" i="7"/>
  <c r="BZ81" i="7"/>
  <c r="BZ96" i="7"/>
  <c r="BZ64" i="7"/>
  <c r="BY94" i="2"/>
  <c r="BY62" i="2"/>
  <c r="BY115" i="21"/>
  <c r="BY83" i="21"/>
  <c r="BY60" i="20"/>
  <c r="BY92" i="20"/>
  <c r="BZ103" i="1"/>
  <c r="BZ71" i="1"/>
  <c r="V34" i="18"/>
  <c r="CB34" i="18" s="1" a="1"/>
  <c r="CB34" i="18" s="1"/>
  <c r="BZ56" i="21"/>
  <c r="BZ88" i="21"/>
  <c r="BY96" i="14"/>
  <c r="BY64" i="14"/>
  <c r="U44" i="16"/>
  <c r="CA44" i="16" s="1" a="1"/>
  <c r="CA44" i="16" s="1"/>
  <c r="U40" i="12"/>
  <c r="CA40" i="12" s="1" a="1"/>
  <c r="CA40" i="12" s="1"/>
  <c r="V17" i="14"/>
  <c r="CB17" i="14" s="1" a="1"/>
  <c r="CB17" i="14" s="1"/>
  <c r="BZ115" i="17"/>
  <c r="BZ83" i="17"/>
  <c r="BZ61" i="20"/>
  <c r="BZ93" i="20"/>
  <c r="U15" i="17"/>
  <c r="CA15" i="17" s="1" a="1"/>
  <c r="CA15" i="17" s="1"/>
  <c r="T47" i="17"/>
  <c r="BZ120" i="17"/>
  <c r="BZ123" i="17" s="1"/>
  <c r="BZ116" i="17" s="1"/>
  <c r="BZ84" i="17"/>
  <c r="BZ92" i="15"/>
  <c r="BZ60" i="15"/>
  <c r="BY92" i="2"/>
  <c r="BY60" i="2"/>
  <c r="V43" i="14"/>
  <c r="CB43" i="14" s="1" a="1"/>
  <c r="CB43" i="14" s="1"/>
  <c r="V31" i="16"/>
  <c r="CB31" i="16" s="1" a="1"/>
  <c r="CB31" i="16" s="1"/>
  <c r="U37" i="21"/>
  <c r="CA37" i="21" s="1" a="1"/>
  <c r="CA37" i="21" s="1"/>
  <c r="V43" i="3"/>
  <c r="CB43" i="3" s="1" a="1"/>
  <c r="CB43" i="3" s="1"/>
  <c r="V43" i="20"/>
  <c r="CB43" i="20" s="1" a="1"/>
  <c r="CB43" i="20" s="1"/>
  <c r="BY67" i="20"/>
  <c r="BY99" i="20"/>
  <c r="BY85" i="17"/>
  <c r="BY117" i="17"/>
  <c r="BZ105" i="6"/>
  <c r="BZ73" i="6"/>
  <c r="V40" i="20"/>
  <c r="CB40" i="20" s="1" a="1"/>
  <c r="CB40" i="20" s="1"/>
  <c r="U21" i="3"/>
  <c r="CA21" i="3" s="1" a="1"/>
  <c r="CA21" i="3" s="1"/>
  <c r="BZ87" i="19"/>
  <c r="BZ55" i="19"/>
  <c r="BZ84" i="16"/>
  <c r="BZ120" i="16"/>
  <c r="BZ123" i="16" s="1"/>
  <c r="BZ116" i="16" s="1"/>
  <c r="BZ56" i="16"/>
  <c r="BZ88" i="16"/>
  <c r="V30" i="17"/>
  <c r="CB30" i="17" s="1" a="1"/>
  <c r="CB30" i="17" s="1"/>
  <c r="V33" i="7"/>
  <c r="CB33" i="7" s="1" a="1"/>
  <c r="CB33" i="7" s="1"/>
  <c r="V27" i="11"/>
  <c r="CB27" i="11" s="1" a="1"/>
  <c r="CB27" i="11" s="1"/>
  <c r="U24" i="11"/>
  <c r="CA24" i="11" s="1" a="1"/>
  <c r="CA24" i="11" s="1"/>
  <c r="V30" i="11"/>
  <c r="CB30" i="11" s="1" a="1"/>
  <c r="CB30" i="11" s="1"/>
  <c r="V26" i="21"/>
  <c r="CB26" i="21" s="1" a="1"/>
  <c r="CB26" i="21" s="1"/>
  <c r="V42" i="9"/>
  <c r="CB42" i="9" s="1" a="1"/>
  <c r="CB42" i="9" s="1"/>
  <c r="BY59" i="4"/>
  <c r="BY91" i="4"/>
  <c r="BY87" i="14"/>
  <c r="BY55" i="14"/>
  <c r="U32" i="11"/>
  <c r="CA32" i="11" s="1" a="1"/>
  <c r="CA32" i="11" s="1"/>
  <c r="V21" i="16"/>
  <c r="CB21" i="16" s="1" a="1"/>
  <c r="CB21" i="16" s="1"/>
  <c r="U33" i="8"/>
  <c r="CA33" i="8" s="1" a="1"/>
  <c r="CA33" i="8" s="1"/>
  <c r="U36" i="11"/>
  <c r="CA36" i="11" s="1" a="1"/>
  <c r="CA36" i="11" s="1"/>
  <c r="V44" i="10"/>
  <c r="CB44" i="10" s="1" a="1"/>
  <c r="CB44" i="10" s="1"/>
  <c r="BZ100" i="7"/>
  <c r="BZ68" i="7"/>
  <c r="BZ102" i="9"/>
  <c r="BZ70" i="9"/>
  <c r="BY72" i="10"/>
  <c r="BY104" i="10"/>
  <c r="V39" i="2"/>
  <c r="CB39" i="2" s="1" a="1"/>
  <c r="CB39" i="2" s="1"/>
  <c r="BZ113" i="8"/>
  <c r="BZ81" i="8"/>
  <c r="BZ78" i="3"/>
  <c r="BZ110" i="3"/>
  <c r="BZ96" i="12"/>
  <c r="BZ64" i="12"/>
  <c r="BZ97" i="11"/>
  <c r="BZ65" i="11"/>
  <c r="V29" i="2"/>
  <c r="CB29" i="2" s="1" a="1"/>
  <c r="CB29" i="2" s="1"/>
  <c r="BY65" i="15"/>
  <c r="BY97" i="15"/>
  <c r="BZ105" i="12"/>
  <c r="BZ73" i="12"/>
  <c r="BZ62" i="16"/>
  <c r="BZ94" i="16"/>
  <c r="V44" i="2"/>
  <c r="CB44" i="2" s="1" a="1"/>
  <c r="CB44" i="2" s="1"/>
  <c r="U18" i="8"/>
  <c r="CA18" i="8" s="1" a="1"/>
  <c r="CA18" i="8" s="1"/>
  <c r="BY65" i="5"/>
  <c r="BY97" i="5"/>
  <c r="BZ67" i="14"/>
  <c r="BZ99" i="14"/>
  <c r="BZ104" i="15"/>
  <c r="BZ72" i="15"/>
  <c r="BY58" i="7"/>
  <c r="BY90" i="7"/>
  <c r="BY69" i="8"/>
  <c r="BY101" i="8"/>
  <c r="BZ74" i="20"/>
  <c r="BZ106" i="20"/>
  <c r="BY71" i="20"/>
  <c r="BY103" i="20"/>
  <c r="BZ108" i="19"/>
  <c r="BZ76" i="19"/>
  <c r="BZ91" i="17"/>
  <c r="BZ59" i="17"/>
  <c r="BZ108" i="1"/>
  <c r="BZ76" i="1"/>
  <c r="BZ102" i="12"/>
  <c r="BZ70" i="12"/>
  <c r="BY84" i="10"/>
  <c r="BY120" i="10"/>
  <c r="BY123" i="10" s="1"/>
  <c r="BY116" i="10" s="1"/>
  <c r="BZ102" i="4"/>
  <c r="BZ70" i="4"/>
  <c r="BY120" i="6"/>
  <c r="BY123" i="6" s="1"/>
  <c r="BY116" i="6" s="1"/>
  <c r="BY84" i="6"/>
  <c r="BZ93" i="19"/>
  <c r="BZ61" i="19"/>
  <c r="BX54" i="8"/>
  <c r="BX86" i="8"/>
  <c r="U24" i="15"/>
  <c r="CA24" i="15" s="1" a="1"/>
  <c r="CA24" i="15" s="1"/>
  <c r="U29" i="13"/>
  <c r="CA29" i="13" s="1" a="1"/>
  <c r="CA29" i="13" s="1"/>
  <c r="BZ110" i="11"/>
  <c r="BZ78" i="11"/>
  <c r="V33" i="9"/>
  <c r="CB33" i="9" s="1" a="1"/>
  <c r="CB33" i="9" s="1"/>
  <c r="U36" i="2"/>
  <c r="CA36" i="2" s="1" a="1"/>
  <c r="CA36" i="2" s="1"/>
  <c r="V45" i="1"/>
  <c r="CB45" i="1" s="1" a="1"/>
  <c r="CB45" i="1" s="1"/>
  <c r="V23" i="20"/>
  <c r="CB23" i="20" s="1" a="1"/>
  <c r="CB23" i="20" s="1"/>
  <c r="V46" i="11"/>
  <c r="CB46" i="11" s="1" a="1"/>
  <c r="CB46" i="11" s="1"/>
  <c r="U22" i="2"/>
  <c r="CA22" i="2" s="1" a="1"/>
  <c r="CA22" i="2" s="1"/>
  <c r="BY102" i="21"/>
  <c r="BY70" i="21"/>
  <c r="V25" i="13"/>
  <c r="CB25" i="13" s="1" a="1"/>
  <c r="CB25" i="13" s="1"/>
  <c r="V36" i="4"/>
  <c r="CB36" i="4" s="1" a="1"/>
  <c r="CB36" i="4" s="1"/>
  <c r="V22" i="9"/>
  <c r="CB22" i="9" s="1" a="1"/>
  <c r="CB22" i="9" s="1"/>
  <c r="BZ87" i="4"/>
  <c r="BZ55" i="4"/>
  <c r="BY108" i="11"/>
  <c r="BY76" i="11"/>
  <c r="BZ92" i="12"/>
  <c r="BZ60" i="12"/>
  <c r="U23" i="11"/>
  <c r="CA23" i="11" s="1" a="1"/>
  <c r="CA23" i="11" s="1"/>
  <c r="V44" i="14"/>
  <c r="CB44" i="14" s="1" a="1"/>
  <c r="CB44" i="14" s="1"/>
  <c r="BY74" i="11"/>
  <c r="BY106" i="11"/>
  <c r="U17" i="2"/>
  <c r="CA17" i="2" s="1" a="1"/>
  <c r="CA17" i="2" s="1"/>
  <c r="BZ109" i="7"/>
  <c r="BZ77" i="7"/>
  <c r="U15" i="15"/>
  <c r="CA15" i="15" s="1" a="1"/>
  <c r="CA15" i="15" s="1"/>
  <c r="V35" i="15"/>
  <c r="CB35" i="15" s="1" a="1"/>
  <c r="CB35" i="15" s="1"/>
  <c r="V37" i="8"/>
  <c r="CB37" i="8" s="1" a="1"/>
  <c r="CB37" i="8" s="1"/>
  <c r="BZ102" i="1"/>
  <c r="BZ70" i="1"/>
  <c r="BZ93" i="7"/>
  <c r="BZ61" i="7"/>
  <c r="BZ91" i="1"/>
  <c r="BZ59" i="1"/>
  <c r="BZ58" i="3"/>
  <c r="BZ90" i="3"/>
  <c r="BZ91" i="12"/>
  <c r="BZ59" i="12"/>
  <c r="BZ86" i="11"/>
  <c r="BZ54" i="11"/>
  <c r="V35" i="17"/>
  <c r="CB35" i="17" s="1" a="1"/>
  <c r="CB35" i="17" s="1"/>
  <c r="BY103" i="5"/>
  <c r="BY71" i="5"/>
  <c r="BZ120" i="19"/>
  <c r="BZ123" i="19" s="1"/>
  <c r="BZ116" i="19" s="1"/>
  <c r="BZ84" i="19"/>
  <c r="BY100" i="5"/>
  <c r="BY68" i="5"/>
  <c r="BZ67" i="3"/>
  <c r="BZ99" i="3"/>
  <c r="BY94" i="3"/>
  <c r="BY62" i="3"/>
  <c r="V18" i="20"/>
  <c r="CB18" i="20" s="1" a="1"/>
  <c r="CB18" i="20" s="1"/>
  <c r="BZ117" i="5"/>
  <c r="BZ85" i="5"/>
  <c r="U37" i="17"/>
  <c r="CA37" i="17" s="1" a="1"/>
  <c r="CA37" i="17" s="1"/>
  <c r="U19" i="4"/>
  <c r="CA19" i="4" s="1" a="1"/>
  <c r="CA19" i="4" s="1"/>
  <c r="V20" i="8"/>
  <c r="CB20" i="8" s="1" a="1"/>
  <c r="CB20" i="8" s="1"/>
  <c r="U40" i="10"/>
  <c r="CA40" i="10" s="1" a="1"/>
  <c r="CA40" i="10" s="1"/>
  <c r="U26" i="8"/>
  <c r="CA26" i="8" s="1" a="1"/>
  <c r="CA26" i="8" s="1"/>
  <c r="BZ111" i="19"/>
  <c r="BZ79" i="19"/>
  <c r="BZ63" i="8"/>
  <c r="BZ95" i="8"/>
  <c r="BZ88" i="13"/>
  <c r="BZ56" i="13"/>
  <c r="BY95" i="6"/>
  <c r="BY63" i="6"/>
  <c r="BZ90" i="19"/>
  <c r="BZ58" i="19"/>
  <c r="V28" i="9"/>
  <c r="CB28" i="9" s="1" a="1"/>
  <c r="CB28" i="9" s="1"/>
  <c r="V41" i="15"/>
  <c r="CB41" i="15" s="1" a="1"/>
  <c r="CB41" i="15" s="1"/>
  <c r="BZ97" i="6"/>
  <c r="BZ65" i="6"/>
  <c r="BZ72" i="14"/>
  <c r="BZ104" i="14"/>
  <c r="BZ73" i="21"/>
  <c r="BZ105" i="21"/>
  <c r="U23" i="8"/>
  <c r="CA23" i="8" s="1" a="1"/>
  <c r="CA23" i="8" s="1"/>
  <c r="V31" i="19"/>
  <c r="CB31" i="19" s="1" a="1"/>
  <c r="CB31" i="19" s="1"/>
  <c r="BZ69" i="16" l="1"/>
  <c r="BZ37" i="7" a="1"/>
  <c r="BZ37" i="7" s="1"/>
  <c r="U37" i="7"/>
  <c r="BY76" i="7"/>
  <c r="BY108" i="7"/>
  <c r="BZ27" i="15" a="1"/>
  <c r="BZ27" i="15" s="1"/>
  <c r="U27" i="15"/>
  <c r="BY98" i="15"/>
  <c r="BY66" i="15"/>
  <c r="BZ24" i="2" a="1"/>
  <c r="BZ24" i="2" s="1"/>
  <c r="U24" i="2"/>
  <c r="BZ45" i="7" a="1"/>
  <c r="BZ45" i="7" s="1"/>
  <c r="U45" i="7"/>
  <c r="BY63" i="2"/>
  <c r="BY95" i="2"/>
  <c r="BY84" i="7"/>
  <c r="BY120" i="7"/>
  <c r="BY123" i="7" s="1"/>
  <c r="BY116" i="7" s="1"/>
  <c r="BZ33" i="20" a="1"/>
  <c r="BZ33" i="20" s="1"/>
  <c r="U33" i="20"/>
  <c r="BZ15" i="3" a="1"/>
  <c r="BZ15" i="3" s="1"/>
  <c r="U15" i="3"/>
  <c r="U47" i="3" s="1"/>
  <c r="BY72" i="20"/>
  <c r="BY104" i="20"/>
  <c r="BY86" i="3"/>
  <c r="BY54" i="3"/>
  <c r="BZ25" i="1" a="1"/>
  <c r="BZ25" i="1" s="1"/>
  <c r="U25" i="1"/>
  <c r="BZ21" i="21" a="1"/>
  <c r="BZ21" i="21" s="1"/>
  <c r="U21" i="21"/>
  <c r="BY64" i="1"/>
  <c r="BY96" i="1"/>
  <c r="BY92" i="21"/>
  <c r="BY60" i="21"/>
  <c r="BY78" i="18"/>
  <c r="BY110" i="18"/>
  <c r="BY60" i="10"/>
  <c r="BY92" i="10"/>
  <c r="BZ35" i="1" a="1"/>
  <c r="BZ35" i="1" s="1"/>
  <c r="U35" i="1"/>
  <c r="BZ26" i="17" a="1"/>
  <c r="BZ26" i="17" s="1"/>
  <c r="U26" i="17"/>
  <c r="BY74" i="1"/>
  <c r="BY106" i="1"/>
  <c r="BY97" i="17"/>
  <c r="BY65" i="17"/>
  <c r="BZ28" i="11" a="1"/>
  <c r="BZ28" i="11" s="1"/>
  <c r="U28" i="11"/>
  <c r="BY9" i="11"/>
  <c r="BY99" i="11"/>
  <c r="BY67" i="11"/>
  <c r="BZ29" i="17" a="1"/>
  <c r="BZ29" i="17" s="1"/>
  <c r="U29" i="17"/>
  <c r="BZ44" i="7" a="1"/>
  <c r="BZ44" i="7" s="1"/>
  <c r="U44" i="7"/>
  <c r="BZ29" i="8" a="1"/>
  <c r="BZ29" i="8" s="1"/>
  <c r="U29" i="8"/>
  <c r="BY68" i="17"/>
  <c r="BY100" i="17"/>
  <c r="BY83" i="7"/>
  <c r="BY115" i="7"/>
  <c r="BY100" i="8"/>
  <c r="BY68" i="8"/>
  <c r="BZ23" i="4" a="1"/>
  <c r="BZ23" i="4" s="1"/>
  <c r="U23" i="4"/>
  <c r="BZ39" i="18" a="1"/>
  <c r="BZ39" i="18" s="1"/>
  <c r="U39" i="18"/>
  <c r="BZ21" i="10" a="1"/>
  <c r="BZ21" i="10" s="1"/>
  <c r="U21" i="10"/>
  <c r="BY62" i="4"/>
  <c r="BY94" i="4"/>
  <c r="BZ38" i="17" a="1"/>
  <c r="BZ38" i="17" s="1"/>
  <c r="U38" i="17"/>
  <c r="BY77" i="17"/>
  <c r="BY109" i="17"/>
  <c r="BY110" i="14"/>
  <c r="BY78" i="14"/>
  <c r="BZ39" i="14" a="1"/>
  <c r="BZ39" i="14" s="1"/>
  <c r="U39" i="14"/>
  <c r="BZ35" i="4" a="1"/>
  <c r="BZ35" i="4" s="1"/>
  <c r="U35" i="4"/>
  <c r="BY74" i="4"/>
  <c r="BY106" i="4"/>
  <c r="BZ35" i="9" a="1"/>
  <c r="BZ35" i="9" s="1"/>
  <c r="U35" i="9"/>
  <c r="BZ44" i="12" a="1"/>
  <c r="BZ44" i="12" s="1"/>
  <c r="U44" i="12"/>
  <c r="T47" i="14"/>
  <c r="BY106" i="9"/>
  <c r="BY74" i="9"/>
  <c r="BY115" i="12"/>
  <c r="BY83" i="12"/>
  <c r="BZ24" i="18" a="1"/>
  <c r="BZ24" i="18" s="1"/>
  <c r="U24" i="18"/>
  <c r="BZ30" i="6" a="1"/>
  <c r="BZ30" i="6" s="1"/>
  <c r="U30" i="6"/>
  <c r="BY63" i="18"/>
  <c r="BY95" i="18"/>
  <c r="BY69" i="6"/>
  <c r="BY101" i="6"/>
  <c r="DG50" i="7"/>
  <c r="DF49" i="7"/>
  <c r="DG50" i="18"/>
  <c r="DF49" i="18"/>
  <c r="DG50" i="8"/>
  <c r="DF49" i="8"/>
  <c r="DG50" i="2"/>
  <c r="DF49" i="2"/>
  <c r="DG50" i="21"/>
  <c r="DF49" i="21"/>
  <c r="DG50" i="16"/>
  <c r="DF49" i="16"/>
  <c r="DG50" i="9"/>
  <c r="DF49" i="9"/>
  <c r="DG50" i="20"/>
  <c r="DF49" i="20"/>
  <c r="DF49" i="12"/>
  <c r="DG50" i="12"/>
  <c r="DF49" i="1"/>
  <c r="DG50" i="1"/>
  <c r="DF49" i="3"/>
  <c r="DG50" i="3"/>
  <c r="DG50" i="11"/>
  <c r="DF49" i="11"/>
  <c r="DG50" i="4"/>
  <c r="DF49" i="4"/>
  <c r="DG50" i="17"/>
  <c r="DF49" i="17"/>
  <c r="DG50" i="14"/>
  <c r="DF49" i="14"/>
  <c r="DG50" i="5"/>
  <c r="DF49" i="5"/>
  <c r="DG50" i="10"/>
  <c r="DF49" i="10"/>
  <c r="DG50" i="15"/>
  <c r="DF49" i="15"/>
  <c r="DG50" i="19"/>
  <c r="DF49" i="19"/>
  <c r="DG50" i="13"/>
  <c r="DF49" i="13"/>
  <c r="DF49" i="6"/>
  <c r="DG50" i="6"/>
  <c r="DG48" i="5"/>
  <c r="DF121" i="5" a="1"/>
  <c r="DF121" i="5" s="1"/>
  <c r="DF122" i="5" s="1"/>
  <c r="DG48" i="1"/>
  <c r="DF121" i="1" a="1"/>
  <c r="DF121" i="1" s="1"/>
  <c r="DF122" i="1" s="1"/>
  <c r="DG48" i="6"/>
  <c r="DF121" i="6" a="1"/>
  <c r="DF121" i="6" s="1"/>
  <c r="DF122" i="6" s="1"/>
  <c r="DG48" i="18"/>
  <c r="DF121" i="18" a="1"/>
  <c r="DF121" i="18" s="1"/>
  <c r="DF122" i="18" s="1"/>
  <c r="DG48" i="8"/>
  <c r="DF121" i="8" a="1"/>
  <c r="DF121" i="8" s="1"/>
  <c r="DF122" i="8" s="1"/>
  <c r="DG48" i="13"/>
  <c r="DF121" i="13" a="1"/>
  <c r="DF121" i="13" s="1"/>
  <c r="DF122" i="13" s="1"/>
  <c r="DG48" i="21"/>
  <c r="DF121" i="21" a="1"/>
  <c r="DF121" i="21" s="1"/>
  <c r="DF122" i="21" s="1"/>
  <c r="DG48" i="10"/>
  <c r="DF121" i="10" a="1"/>
  <c r="DF121" i="10" s="1"/>
  <c r="DF122" i="10" s="1"/>
  <c r="DG48" i="3"/>
  <c r="DF121" i="3" a="1"/>
  <c r="DF121" i="3" s="1"/>
  <c r="DF122" i="3" s="1"/>
  <c r="DG48" i="12"/>
  <c r="DF121" i="12" a="1"/>
  <c r="DF121" i="12" s="1"/>
  <c r="DF122" i="12" s="1"/>
  <c r="DG48" i="16"/>
  <c r="DF121" i="16" a="1"/>
  <c r="DF121" i="16" s="1"/>
  <c r="DF122" i="16" s="1"/>
  <c r="DG48" i="11"/>
  <c r="DF121" i="11" a="1"/>
  <c r="DF121" i="11" s="1"/>
  <c r="DF122" i="11" s="1"/>
  <c r="DG48" i="7"/>
  <c r="DF121" i="7" a="1"/>
  <c r="DF121" i="7" s="1"/>
  <c r="DF122" i="7" s="1"/>
  <c r="DG48" i="2"/>
  <c r="DF121" i="2" a="1"/>
  <c r="DF121" i="2" s="1"/>
  <c r="DF122" i="2" s="1"/>
  <c r="DG48" i="19"/>
  <c r="DF121" i="19" a="1"/>
  <c r="DF121" i="19" s="1"/>
  <c r="DF122" i="19" s="1"/>
  <c r="DG48" i="4"/>
  <c r="DF121" i="4" a="1"/>
  <c r="DF121" i="4" s="1"/>
  <c r="DF122" i="4" s="1"/>
  <c r="DG48" i="20"/>
  <c r="DF121" i="20" a="1"/>
  <c r="DF121" i="20" s="1"/>
  <c r="DF122" i="20" s="1"/>
  <c r="DG48" i="17"/>
  <c r="DF121" i="17" a="1"/>
  <c r="DF121" i="17" s="1"/>
  <c r="DF122" i="17" s="1"/>
  <c r="DG48" i="9"/>
  <c r="DF121" i="9" a="1"/>
  <c r="DF121" i="9" s="1"/>
  <c r="DF122" i="9" s="1"/>
  <c r="DG48" i="15"/>
  <c r="DF121" i="15" a="1"/>
  <c r="DF121" i="15" s="1"/>
  <c r="DF122" i="15" s="1"/>
  <c r="DG48" i="14"/>
  <c r="DF121" i="14" a="1"/>
  <c r="DF121" i="14" s="1"/>
  <c r="DF122" i="14" s="1"/>
  <c r="BZ108" i="17"/>
  <c r="BZ76" i="17"/>
  <c r="BZ88" i="2"/>
  <c r="BZ56" i="2"/>
  <c r="CA74" i="17"/>
  <c r="CA106" i="17"/>
  <c r="CA75" i="4"/>
  <c r="CA107" i="4"/>
  <c r="CA115" i="2"/>
  <c r="CA83" i="2"/>
  <c r="BZ76" i="21"/>
  <c r="BZ108" i="21"/>
  <c r="W34" i="18"/>
  <c r="CC34" i="18" s="1" a="1"/>
  <c r="CC34" i="18" s="1"/>
  <c r="V27" i="13"/>
  <c r="CB27" i="13" s="1" a="1"/>
  <c r="CB27" i="13" s="1"/>
  <c r="W33" i="2"/>
  <c r="CC33" i="2" s="1" a="1"/>
  <c r="CC33" i="2" s="1"/>
  <c r="CA81" i="1"/>
  <c r="CA113" i="1"/>
  <c r="CA70" i="19"/>
  <c r="CA102" i="19"/>
  <c r="W35" i="17"/>
  <c r="CC35" i="17" s="1" a="1"/>
  <c r="CC35" i="17" s="1"/>
  <c r="W35" i="15"/>
  <c r="CC35" i="15" s="1" a="1"/>
  <c r="CC35" i="15" s="1"/>
  <c r="W36" i="4"/>
  <c r="CC36" i="4" s="1" a="1"/>
  <c r="CC36" i="4" s="1"/>
  <c r="V22" i="2"/>
  <c r="CB22" i="2" s="1" a="1"/>
  <c r="CB22" i="2" s="1"/>
  <c r="W45" i="1"/>
  <c r="CC45" i="1" s="1" a="1"/>
  <c r="CC45" i="1" s="1"/>
  <c r="V29" i="13"/>
  <c r="CB29" i="13" s="1" a="1"/>
  <c r="CB29" i="13" s="1"/>
  <c r="W44" i="2"/>
  <c r="CC44" i="2" s="1" a="1"/>
  <c r="CC44" i="2" s="1"/>
  <c r="W21" i="16"/>
  <c r="CC21" i="16" s="1" a="1"/>
  <c r="CC21" i="16" s="1"/>
  <c r="CA113" i="9"/>
  <c r="CA81" i="9"/>
  <c r="BZ95" i="11"/>
  <c r="BZ63" i="11"/>
  <c r="V37" i="21"/>
  <c r="CB37" i="21" s="1" a="1"/>
  <c r="CB37" i="21" s="1"/>
  <c r="BZ83" i="16"/>
  <c r="BZ115" i="16"/>
  <c r="CA94" i="9"/>
  <c r="CA62" i="9"/>
  <c r="BZ82" i="21"/>
  <c r="BZ114" i="21"/>
  <c r="BZ102" i="17"/>
  <c r="BZ70" i="17"/>
  <c r="BZ117" i="13"/>
  <c r="BZ85" i="13"/>
  <c r="BZ113" i="5"/>
  <c r="BZ81" i="5"/>
  <c r="CA92" i="18"/>
  <c r="CA60" i="18"/>
  <c r="BZ113" i="19"/>
  <c r="BZ81" i="19"/>
  <c r="CA71" i="19"/>
  <c r="CA103" i="19"/>
  <c r="W42" i="11"/>
  <c r="CC42" i="11" s="1" a="1"/>
  <c r="CC42" i="11" s="1"/>
  <c r="CA117" i="9"/>
  <c r="CA85" i="9"/>
  <c r="CA77" i="8"/>
  <c r="CA109" i="8"/>
  <c r="V16" i="10"/>
  <c r="CB16" i="10" s="1" a="1"/>
  <c r="CB16" i="10" s="1"/>
  <c r="V18" i="21"/>
  <c r="CB18" i="21" s="1" a="1"/>
  <c r="CB18" i="21" s="1"/>
  <c r="W20" i="19"/>
  <c r="CC20" i="19" s="1" a="1"/>
  <c r="CC20" i="19" s="1"/>
  <c r="W42" i="1"/>
  <c r="CC42" i="1" s="1" a="1"/>
  <c r="CC42" i="1" s="1"/>
  <c r="CA97" i="14"/>
  <c r="CA65" i="14"/>
  <c r="BZ83" i="3"/>
  <c r="BZ115" i="3"/>
  <c r="CA107" i="12"/>
  <c r="CA75" i="12"/>
  <c r="W20" i="7"/>
  <c r="CC20" i="7" s="1" a="1"/>
  <c r="CC20" i="7" s="1"/>
  <c r="W46" i="7"/>
  <c r="CC46" i="7" s="1" a="1"/>
  <c r="CC46" i="7" s="1"/>
  <c r="V26" i="4"/>
  <c r="CB26" i="4" s="1" a="1"/>
  <c r="CB26" i="4" s="1"/>
  <c r="W29" i="1"/>
  <c r="CC29" i="1" s="1" a="1"/>
  <c r="CC29" i="1" s="1"/>
  <c r="V34" i="15"/>
  <c r="CB34" i="15" s="1" a="1"/>
  <c r="CB34" i="15" s="1"/>
  <c r="BZ74" i="14"/>
  <c r="BZ106" i="14"/>
  <c r="W42" i="21"/>
  <c r="CC42" i="21" s="1" a="1"/>
  <c r="CC42" i="21" s="1"/>
  <c r="V22" i="18"/>
  <c r="CB22" i="18" s="1" a="1"/>
  <c r="CB22" i="18" s="1"/>
  <c r="W19" i="20"/>
  <c r="CC19" i="20" s="1" a="1"/>
  <c r="CC19" i="20" s="1"/>
  <c r="CA85" i="19"/>
  <c r="CA117" i="19"/>
  <c r="W20" i="10"/>
  <c r="CC20" i="10" s="1" a="1"/>
  <c r="CC20" i="10" s="1"/>
  <c r="W24" i="13"/>
  <c r="CC24" i="13" s="1" a="1"/>
  <c r="CC24" i="13" s="1"/>
  <c r="W19" i="9"/>
  <c r="CC19" i="9" s="1" a="1"/>
  <c r="CC19" i="9" s="1"/>
  <c r="W43" i="10"/>
  <c r="CC43" i="10" s="1" a="1"/>
  <c r="CC43" i="10" s="1"/>
  <c r="CA109" i="18"/>
  <c r="CA77" i="18"/>
  <c r="W34" i="7"/>
  <c r="CC34" i="7" s="1" a="1"/>
  <c r="CC34" i="7" s="1"/>
  <c r="V23" i="14"/>
  <c r="CB23" i="14" s="1" a="1"/>
  <c r="CB23" i="14" s="1"/>
  <c r="W43" i="11"/>
  <c r="CC43" i="11" s="1" a="1"/>
  <c r="CC43" i="11" s="1"/>
  <c r="W38" i="4"/>
  <c r="CC38" i="4" s="1" a="1"/>
  <c r="CC38" i="4" s="1"/>
  <c r="W39" i="17"/>
  <c r="CC39" i="17" s="1" a="1"/>
  <c r="CC39" i="17" s="1"/>
  <c r="V43" i="13"/>
  <c r="CB43" i="13" s="1" a="1"/>
  <c r="CB43" i="13" s="1"/>
  <c r="V34" i="14"/>
  <c r="CB34" i="14" s="1" a="1"/>
  <c r="CB34" i="14" s="1"/>
  <c r="V39" i="5"/>
  <c r="CB39" i="5" s="1" a="1"/>
  <c r="CB39" i="5" s="1"/>
  <c r="V38" i="9"/>
  <c r="CB38" i="9" s="1" a="1"/>
  <c r="CB38" i="9" s="1"/>
  <c r="CA91" i="13"/>
  <c r="CA59" i="13"/>
  <c r="BZ87" i="12"/>
  <c r="BZ55" i="12"/>
  <c r="V40" i="11"/>
  <c r="CB40" i="11" s="1" a="1"/>
  <c r="CB40" i="11" s="1"/>
  <c r="W36" i="1"/>
  <c r="CC36" i="1" s="1" a="1"/>
  <c r="CC36" i="1" s="1"/>
  <c r="V42" i="4"/>
  <c r="CB42" i="4" s="1" a="1"/>
  <c r="CB42" i="4" s="1"/>
  <c r="W25" i="21"/>
  <c r="CC25" i="21" s="1" a="1"/>
  <c r="CC25" i="21" s="1"/>
  <c r="V46" i="2"/>
  <c r="CB46" i="2" s="1" a="1"/>
  <c r="CB46" i="2" s="1"/>
  <c r="V36" i="3"/>
  <c r="CB36" i="3" s="1" a="1"/>
  <c r="CB36" i="3" s="1"/>
  <c r="CA75" i="6"/>
  <c r="CA107" i="6"/>
  <c r="U15" i="21"/>
  <c r="CA15" i="21" s="1" a="1"/>
  <c r="CA15" i="21" s="1"/>
  <c r="T47" i="21"/>
  <c r="W38" i="10"/>
  <c r="CC38" i="10" s="1" a="1"/>
  <c r="CC38" i="10" s="1"/>
  <c r="W41" i="12"/>
  <c r="CC41" i="12" s="1" a="1"/>
  <c r="CC41" i="12" s="1"/>
  <c r="W23" i="21"/>
  <c r="CC23" i="21" s="1" a="1"/>
  <c r="CC23" i="21" s="1"/>
  <c r="W21" i="13"/>
  <c r="CC21" i="13" s="1" a="1"/>
  <c r="CC21" i="13" s="1"/>
  <c r="W41" i="6"/>
  <c r="CC41" i="6" s="1" a="1"/>
  <c r="CC41" i="6" s="1"/>
  <c r="W37" i="9"/>
  <c r="CC37" i="9" s="1" a="1"/>
  <c r="CC37" i="9" s="1"/>
  <c r="V34" i="2"/>
  <c r="CB34" i="2" s="1" a="1"/>
  <c r="CB34" i="2" s="1"/>
  <c r="BZ105" i="9"/>
  <c r="BZ73" i="9"/>
  <c r="BZ66" i="10"/>
  <c r="BZ98" i="10"/>
  <c r="BZ89" i="4"/>
  <c r="BZ57" i="4"/>
  <c r="CA96" i="18"/>
  <c r="CA64" i="18"/>
  <c r="V17" i="7"/>
  <c r="CB17" i="7" s="1" a="1"/>
  <c r="CB17" i="7" s="1"/>
  <c r="BZ88" i="12"/>
  <c r="BZ56" i="12"/>
  <c r="CA62" i="1"/>
  <c r="CA94" i="1"/>
  <c r="BZ106" i="13"/>
  <c r="BZ74" i="13"/>
  <c r="V20" i="3"/>
  <c r="CB20" i="3" s="1" a="1"/>
  <c r="CB20" i="3" s="1"/>
  <c r="BZ76" i="10"/>
  <c r="BZ108" i="10"/>
  <c r="W37" i="14"/>
  <c r="CC37" i="14" s="1" a="1"/>
  <c r="CC37" i="14" s="1"/>
  <c r="W45" i="8"/>
  <c r="CC45" i="8" s="1" a="1"/>
  <c r="CC45" i="8" s="1"/>
  <c r="CA106" i="16"/>
  <c r="CA74" i="16"/>
  <c r="W17" i="15"/>
  <c r="CC17" i="15" s="1" a="1"/>
  <c r="CC17" i="15" s="1"/>
  <c r="CA73" i="8"/>
  <c r="CA105" i="8"/>
  <c r="CA94" i="12"/>
  <c r="CA62" i="12"/>
  <c r="BZ103" i="15"/>
  <c r="BZ71" i="15"/>
  <c r="BZ80" i="14"/>
  <c r="BZ112" i="14"/>
  <c r="CA101" i="20"/>
  <c r="CA69" i="20"/>
  <c r="BZ101" i="15"/>
  <c r="BZ69" i="15"/>
  <c r="BZ106" i="8"/>
  <c r="BZ74" i="8"/>
  <c r="BZ76" i="20"/>
  <c r="BZ108" i="20"/>
  <c r="CA107" i="20"/>
  <c r="CA75" i="20"/>
  <c r="W40" i="4"/>
  <c r="CC40" i="4" s="1" a="1"/>
  <c r="CC40" i="4" s="1"/>
  <c r="V46" i="8"/>
  <c r="CB46" i="8" s="1" a="1"/>
  <c r="CB46" i="8" s="1"/>
  <c r="CA67" i="6"/>
  <c r="CA99" i="6"/>
  <c r="W24" i="10"/>
  <c r="CC24" i="10" s="1" a="1"/>
  <c r="CC24" i="10" s="1"/>
  <c r="W33" i="16"/>
  <c r="CC33" i="16" s="1" a="1"/>
  <c r="CC33" i="16" s="1"/>
  <c r="W18" i="17"/>
  <c r="CC18" i="17" s="1" a="1"/>
  <c r="CC18" i="17" s="1"/>
  <c r="CA96" i="9"/>
  <c r="CA64" i="9"/>
  <c r="V15" i="1"/>
  <c r="CB15" i="1" s="1" a="1"/>
  <c r="CB15" i="1" s="1"/>
  <c r="U47" i="1"/>
  <c r="W42" i="13"/>
  <c r="CC42" i="13" s="1" a="1"/>
  <c r="CC42" i="13" s="1"/>
  <c r="V20" i="21"/>
  <c r="CB20" i="21" s="1" a="1"/>
  <c r="CB20" i="21" s="1"/>
  <c r="V45" i="5"/>
  <c r="CB45" i="5" s="1" a="1"/>
  <c r="CB45" i="5" s="1"/>
  <c r="V25" i="16"/>
  <c r="CB25" i="16" s="1" a="1"/>
  <c r="CB25" i="16" s="1"/>
  <c r="W37" i="3"/>
  <c r="CC37" i="3" s="1" a="1"/>
  <c r="CC37" i="3" s="1"/>
  <c r="V15" i="7"/>
  <c r="CB15" i="7" s="1" a="1"/>
  <c r="CB15" i="7" s="1"/>
  <c r="U47" i="7"/>
  <c r="W16" i="9"/>
  <c r="CC16" i="9" s="1" a="1"/>
  <c r="CC16" i="9" s="1"/>
  <c r="W36" i="19"/>
  <c r="CC36" i="19" s="1" a="1"/>
  <c r="CC36" i="19" s="1"/>
  <c r="W41" i="8"/>
  <c r="CC41" i="8" s="1" a="1"/>
  <c r="CC41" i="8" s="1"/>
  <c r="W43" i="1"/>
  <c r="CC43" i="1" s="1" a="1"/>
  <c r="CC43" i="1" s="1"/>
  <c r="W41" i="1"/>
  <c r="CC41" i="1" s="1" a="1"/>
  <c r="CC41" i="1" s="1"/>
  <c r="W44" i="15"/>
  <c r="CC44" i="15" s="1" a="1"/>
  <c r="CC44" i="15" s="1"/>
  <c r="W46" i="1"/>
  <c r="CC46" i="1" s="1" a="1"/>
  <c r="CC46" i="1" s="1"/>
  <c r="V28" i="2"/>
  <c r="CB28" i="2" s="1" a="1"/>
  <c r="CB28" i="2" s="1"/>
  <c r="W17" i="9"/>
  <c r="CC17" i="9" s="1" a="1"/>
  <c r="CC17" i="9" s="1"/>
  <c r="CA97" i="20"/>
  <c r="CA65" i="20"/>
  <c r="V43" i="15"/>
  <c r="CB43" i="15" s="1" a="1"/>
  <c r="CB43" i="15" s="1"/>
  <c r="BZ64" i="20"/>
  <c r="BZ96" i="20"/>
  <c r="W15" i="11"/>
  <c r="CC15" i="11" s="1" a="1"/>
  <c r="CC15" i="11" s="1"/>
  <c r="W22" i="14"/>
  <c r="CC22" i="14" s="1" a="1"/>
  <c r="CC22" i="14" s="1"/>
  <c r="V34" i="5"/>
  <c r="CB34" i="5" s="1" a="1"/>
  <c r="CB34" i="5" s="1"/>
  <c r="CA90" i="13"/>
  <c r="CA58" i="13"/>
  <c r="CA101" i="5"/>
  <c r="CA69" i="5"/>
  <c r="CA88" i="11"/>
  <c r="CA56" i="11"/>
  <c r="W32" i="13"/>
  <c r="CC32" i="13" s="1" a="1"/>
  <c r="CC32" i="13" s="1"/>
  <c r="W38" i="15"/>
  <c r="CC38" i="15" s="1" a="1"/>
  <c r="CC38" i="15" s="1"/>
  <c r="BZ66" i="21"/>
  <c r="BZ98" i="21"/>
  <c r="CA92" i="9"/>
  <c r="CA60" i="9"/>
  <c r="CA95" i="5"/>
  <c r="CA63" i="5"/>
  <c r="V46" i="18"/>
  <c r="CB46" i="18" s="1" a="1"/>
  <c r="CB46" i="18" s="1"/>
  <c r="V43" i="6"/>
  <c r="CB43" i="6" s="1" a="1"/>
  <c r="CB43" i="6" s="1"/>
  <c r="W40" i="8"/>
  <c r="CC40" i="8" s="1" a="1"/>
  <c r="CC40" i="8" s="1"/>
  <c r="BZ84" i="21"/>
  <c r="BZ120" i="21"/>
  <c r="BZ123" i="21" s="1"/>
  <c r="BZ116" i="21" s="1"/>
  <c r="W28" i="7"/>
  <c r="CC28" i="7" s="1" a="1"/>
  <c r="CC28" i="7" s="1"/>
  <c r="V26" i="2"/>
  <c r="CB26" i="2" s="1" a="1"/>
  <c r="CB26" i="2" s="1"/>
  <c r="W31" i="10"/>
  <c r="CC31" i="10" s="1" a="1"/>
  <c r="CC31" i="10" s="1"/>
  <c r="W26" i="1"/>
  <c r="CC26" i="1" s="1" a="1"/>
  <c r="CC26" i="1" s="1"/>
  <c r="W17" i="13"/>
  <c r="CC17" i="13" s="1" a="1"/>
  <c r="CC17" i="13" s="1"/>
  <c r="W46" i="5"/>
  <c r="CC46" i="5" s="1" a="1"/>
  <c r="CC46" i="5" s="1"/>
  <c r="V29" i="5"/>
  <c r="CB29" i="5" s="1" a="1"/>
  <c r="CB29" i="5" s="1"/>
  <c r="W20" i="12"/>
  <c r="CC20" i="12" s="1" a="1"/>
  <c r="CC20" i="12" s="1"/>
  <c r="W31" i="1"/>
  <c r="CC31" i="1" s="1" a="1"/>
  <c r="CC31" i="1" s="1"/>
  <c r="W38" i="7"/>
  <c r="CC38" i="7" s="1" a="1"/>
  <c r="CC38" i="7" s="1"/>
  <c r="CA55" i="4"/>
  <c r="CA87" i="4"/>
  <c r="CA70" i="4"/>
  <c r="CA102" i="4"/>
  <c r="CA108" i="1"/>
  <c r="CA76" i="1"/>
  <c r="CA76" i="19"/>
  <c r="CA108" i="19"/>
  <c r="BZ90" i="7"/>
  <c r="BZ58" i="7"/>
  <c r="W26" i="11"/>
  <c r="CC26" i="11" s="1" a="1"/>
  <c r="CC26" i="11" s="1"/>
  <c r="CA68" i="7"/>
  <c r="CA100" i="7"/>
  <c r="W17" i="16"/>
  <c r="CC17" i="16" s="1" a="1"/>
  <c r="CC17" i="16" s="1"/>
  <c r="BZ92" i="2"/>
  <c r="BZ60" i="2"/>
  <c r="BZ60" i="20"/>
  <c r="BZ92" i="20"/>
  <c r="CA64" i="7"/>
  <c r="CA96" i="7"/>
  <c r="CA96" i="11"/>
  <c r="CA64" i="11"/>
  <c r="V19" i="14"/>
  <c r="CB19" i="14" s="1" a="1"/>
  <c r="CB19" i="14" s="1"/>
  <c r="W40" i="16"/>
  <c r="CC40" i="16" s="1" a="1"/>
  <c r="CC40" i="16" s="1"/>
  <c r="CA97" i="12"/>
  <c r="CA65" i="12"/>
  <c r="V26" i="8"/>
  <c r="CB26" i="8" s="1" a="1"/>
  <c r="CB26" i="8" s="1"/>
  <c r="CA96" i="13"/>
  <c r="CA64" i="13"/>
  <c r="W28" i="9"/>
  <c r="CC28" i="9" s="1" a="1"/>
  <c r="CC28" i="9" s="1"/>
  <c r="W20" i="8"/>
  <c r="CC20" i="8" s="1" a="1"/>
  <c r="CC20" i="8" s="1"/>
  <c r="CA74" i="15"/>
  <c r="CA106" i="15"/>
  <c r="BZ100" i="13"/>
  <c r="BZ68" i="13"/>
  <c r="CA92" i="16"/>
  <c r="CA60" i="16"/>
  <c r="W40" i="20"/>
  <c r="CC40" i="20" s="1" a="1"/>
  <c r="CC40" i="20" s="1"/>
  <c r="W28" i="5"/>
  <c r="CC28" i="5" s="1" a="1"/>
  <c r="CC28" i="5" s="1"/>
  <c r="BZ90" i="4"/>
  <c r="BZ58" i="4"/>
  <c r="BZ86" i="15"/>
  <c r="BZ54" i="15"/>
  <c r="CA115" i="14"/>
  <c r="CA83" i="14"/>
  <c r="BZ107" i="2"/>
  <c r="BZ75" i="2"/>
  <c r="BZ95" i="15"/>
  <c r="BZ63" i="15"/>
  <c r="CA115" i="10"/>
  <c r="CA83" i="10"/>
  <c r="BZ103" i="11"/>
  <c r="BZ71" i="11"/>
  <c r="W42" i="9"/>
  <c r="CC42" i="9" s="1" a="1"/>
  <c r="CC42" i="9" s="1"/>
  <c r="V24" i="11"/>
  <c r="CB24" i="11" s="1" a="1"/>
  <c r="CB24" i="11" s="1"/>
  <c r="CA102" i="16"/>
  <c r="CA70" i="16"/>
  <c r="V44" i="16"/>
  <c r="CB44" i="16" s="1" a="1"/>
  <c r="CB44" i="16" s="1"/>
  <c r="W23" i="9"/>
  <c r="CC23" i="9" s="1" a="1"/>
  <c r="CC23" i="9" s="1"/>
  <c r="V43" i="21"/>
  <c r="CB43" i="21" s="1" a="1"/>
  <c r="CB43" i="21" s="1"/>
  <c r="V31" i="17"/>
  <c r="CB31" i="17" s="1" a="1"/>
  <c r="CB31" i="17" s="1"/>
  <c r="V46" i="13"/>
  <c r="CB46" i="13" s="1" a="1"/>
  <c r="CB46" i="13" s="1"/>
  <c r="V42" i="5"/>
  <c r="CB42" i="5" s="1" a="1"/>
  <c r="CB42" i="5" s="1"/>
  <c r="W21" i="18"/>
  <c r="CC21" i="18" s="1" a="1"/>
  <c r="CC21" i="18" s="1"/>
  <c r="V42" i="19"/>
  <c r="CB42" i="19" s="1" a="1"/>
  <c r="CB42" i="19" s="1"/>
  <c r="W32" i="19"/>
  <c r="CC32" i="19" s="1" a="1"/>
  <c r="CC32" i="19" s="1"/>
  <c r="W46" i="9"/>
  <c r="CC46" i="9" s="1" a="1"/>
  <c r="CC46" i="9" s="1"/>
  <c r="W38" i="8"/>
  <c r="CC38" i="8" s="1" a="1"/>
  <c r="CC38" i="8" s="1"/>
  <c r="CA98" i="2"/>
  <c r="CA66" i="2"/>
  <c r="CA115" i="5"/>
  <c r="CA83" i="5"/>
  <c r="CA77" i="21"/>
  <c r="CA109" i="21"/>
  <c r="BZ108" i="6"/>
  <c r="BZ76" i="6"/>
  <c r="W26" i="14"/>
  <c r="CC26" i="14" s="1" a="1"/>
  <c r="CC26" i="14" s="1"/>
  <c r="V44" i="3"/>
  <c r="CB44" i="3" s="1" a="1"/>
  <c r="CB44" i="3" s="1"/>
  <c r="W36" i="12"/>
  <c r="CC36" i="12" s="1" a="1"/>
  <c r="CC36" i="12" s="1"/>
  <c r="CA113" i="18"/>
  <c r="CA81" i="18"/>
  <c r="BZ98" i="17"/>
  <c r="BZ66" i="17"/>
  <c r="BZ113" i="16"/>
  <c r="BZ81" i="16"/>
  <c r="BZ114" i="12"/>
  <c r="BZ82" i="12"/>
  <c r="CA95" i="9"/>
  <c r="CA63" i="9"/>
  <c r="CA61" i="17"/>
  <c r="CA93" i="17"/>
  <c r="CA66" i="4"/>
  <c r="CA98" i="4"/>
  <c r="CA87" i="13"/>
  <c r="CA55" i="13"/>
  <c r="W46" i="19"/>
  <c r="CC46" i="19" s="1" a="1"/>
  <c r="CC46" i="19" s="1"/>
  <c r="BY86" i="9"/>
  <c r="BY54" i="9"/>
  <c r="BZ77" i="6"/>
  <c r="BZ109" i="6"/>
  <c r="CA110" i="13"/>
  <c r="CA78" i="13"/>
  <c r="BZ74" i="21"/>
  <c r="BZ106" i="21"/>
  <c r="CA107" i="13"/>
  <c r="CA75" i="13"/>
  <c r="BZ101" i="19"/>
  <c r="BZ69" i="19"/>
  <c r="W38" i="18"/>
  <c r="CC38" i="18" s="1" a="1"/>
  <c r="CC38" i="18" s="1"/>
  <c r="CA75" i="17"/>
  <c r="CA107" i="17"/>
  <c r="BZ64" i="3"/>
  <c r="BZ96" i="3"/>
  <c r="BZ110" i="19"/>
  <c r="BZ78" i="19"/>
  <c r="BZ91" i="16"/>
  <c r="BZ59" i="16"/>
  <c r="CA101" i="18"/>
  <c r="CA69" i="18"/>
  <c r="BZ90" i="5"/>
  <c r="BZ58" i="5"/>
  <c r="BZ70" i="8"/>
  <c r="BZ102" i="8"/>
  <c r="BZ89" i="15"/>
  <c r="BZ57" i="15"/>
  <c r="BZ84" i="3"/>
  <c r="BZ120" i="3"/>
  <c r="BZ123" i="3" s="1"/>
  <c r="BZ116" i="3" s="1"/>
  <c r="CA94" i="5"/>
  <c r="CA62" i="5"/>
  <c r="CA87" i="16"/>
  <c r="CA55" i="16"/>
  <c r="CA98" i="14"/>
  <c r="CA66" i="14"/>
  <c r="BZ59" i="20"/>
  <c r="BZ91" i="20"/>
  <c r="BZ100" i="19"/>
  <c r="BZ68" i="19"/>
  <c r="W20" i="13"/>
  <c r="CC20" i="13" s="1" a="1"/>
  <c r="CC20" i="13" s="1"/>
  <c r="V16" i="12"/>
  <c r="CB16" i="12" s="1" a="1"/>
  <c r="CB16" i="12" s="1"/>
  <c r="BZ70" i="14"/>
  <c r="BZ102" i="14"/>
  <c r="CA58" i="15"/>
  <c r="CA90" i="15"/>
  <c r="CA65" i="7"/>
  <c r="CA97" i="7"/>
  <c r="CA87" i="3"/>
  <c r="CA55" i="3"/>
  <c r="U15" i="18"/>
  <c r="CA15" i="18" s="1" a="1"/>
  <c r="CA15" i="18" s="1"/>
  <c r="T47" i="18"/>
  <c r="BZ56" i="6"/>
  <c r="BZ88" i="6"/>
  <c r="CA88" i="10"/>
  <c r="CA56" i="10"/>
  <c r="CA103" i="12"/>
  <c r="CA71" i="12"/>
  <c r="W36" i="6"/>
  <c r="CC36" i="6" s="1" a="1"/>
  <c r="CC36" i="6" s="1"/>
  <c r="V15" i="4"/>
  <c r="CB15" i="4" s="1" a="1"/>
  <c r="CB15" i="4" s="1"/>
  <c r="U47" i="4"/>
  <c r="CA120" i="12"/>
  <c r="CA123" i="12" s="1"/>
  <c r="CA116" i="12" s="1"/>
  <c r="CA84" i="12"/>
  <c r="U15" i="12"/>
  <c r="CA15" i="12" s="1" a="1"/>
  <c r="CA15" i="12" s="1"/>
  <c r="T47" i="12"/>
  <c r="BZ90" i="12"/>
  <c r="BZ58" i="12"/>
  <c r="CA104" i="12"/>
  <c r="CA72" i="12"/>
  <c r="BZ85" i="3"/>
  <c r="BZ117" i="3"/>
  <c r="BZ109" i="2"/>
  <c r="BZ77" i="2"/>
  <c r="V34" i="9"/>
  <c r="CB34" i="9" s="1" a="1"/>
  <c r="CB34" i="9" s="1"/>
  <c r="V27" i="10"/>
  <c r="CB27" i="10" s="1" a="1"/>
  <c r="CB27" i="10" s="1"/>
  <c r="V18" i="4"/>
  <c r="CB18" i="4" s="1" a="1"/>
  <c r="CB18" i="4" s="1"/>
  <c r="W25" i="18"/>
  <c r="CC25" i="18" s="1" a="1"/>
  <c r="CC25" i="18" s="1"/>
  <c r="V17" i="12"/>
  <c r="CB17" i="12" s="1" a="1"/>
  <c r="CB17" i="12" s="1"/>
  <c r="W23" i="1"/>
  <c r="CC23" i="1" s="1" a="1"/>
  <c r="CC23" i="1" s="1"/>
  <c r="V35" i="13"/>
  <c r="CB35" i="13" s="1" a="1"/>
  <c r="CB35" i="13" s="1"/>
  <c r="V15" i="14"/>
  <c r="CB15" i="14" s="1" a="1"/>
  <c r="CB15" i="14" s="1"/>
  <c r="U47" i="14"/>
  <c r="BZ96" i="17"/>
  <c r="BZ64" i="17"/>
  <c r="BZ89" i="19"/>
  <c r="BZ57" i="19"/>
  <c r="CA57" i="1"/>
  <c r="CA89" i="1"/>
  <c r="CA91" i="14"/>
  <c r="CA59" i="14"/>
  <c r="W34" i="8"/>
  <c r="CC34" i="8" s="1" a="1"/>
  <c r="CC34" i="8" s="1"/>
  <c r="W23" i="12"/>
  <c r="CC23" i="12" s="1" a="1"/>
  <c r="CC23" i="12" s="1"/>
  <c r="V32" i="15"/>
  <c r="CB32" i="15" s="1" a="1"/>
  <c r="CB32" i="15" s="1"/>
  <c r="V41" i="14"/>
  <c r="CB41" i="14" s="1" a="1"/>
  <c r="CB41" i="14" s="1"/>
  <c r="W30" i="20"/>
  <c r="CC30" i="20" s="1" a="1"/>
  <c r="CC30" i="20" s="1"/>
  <c r="V30" i="15"/>
  <c r="CB30" i="15" s="1" a="1"/>
  <c r="CB30" i="15" s="1"/>
  <c r="V35" i="8"/>
  <c r="CB35" i="8" s="1" a="1"/>
  <c r="CB35" i="8" s="1"/>
  <c r="V37" i="20"/>
  <c r="CB37" i="20" s="1" a="1"/>
  <c r="CB37" i="20" s="1"/>
  <c r="W36" i="20"/>
  <c r="CC36" i="20" s="1" a="1"/>
  <c r="CC36" i="20" s="1"/>
  <c r="W28" i="6"/>
  <c r="CC28" i="6" s="1" a="1"/>
  <c r="CC28" i="6" s="1"/>
  <c r="CA112" i="5"/>
  <c r="CA80" i="5"/>
  <c r="W25" i="9"/>
  <c r="CC25" i="9" s="1" a="1"/>
  <c r="CC25" i="9" s="1"/>
  <c r="CA60" i="7"/>
  <c r="CA92" i="7"/>
  <c r="CA95" i="1"/>
  <c r="CA63" i="1"/>
  <c r="CA108" i="13"/>
  <c r="CA76" i="13"/>
  <c r="CA103" i="18"/>
  <c r="CA71" i="18"/>
  <c r="BZ77" i="3"/>
  <c r="BZ109" i="3"/>
  <c r="CA82" i="7"/>
  <c r="CA114" i="7"/>
  <c r="CA61" i="4"/>
  <c r="CA93" i="4"/>
  <c r="BZ77" i="16"/>
  <c r="BZ109" i="16"/>
  <c r="W43" i="16"/>
  <c r="CC43" i="16" s="1" a="1"/>
  <c r="CC43" i="16" s="1"/>
  <c r="CA64" i="8"/>
  <c r="CA96" i="8"/>
  <c r="BZ94" i="17"/>
  <c r="BZ62" i="17"/>
  <c r="CA61" i="8"/>
  <c r="CA93" i="8"/>
  <c r="CA55" i="1"/>
  <c r="CA87" i="1"/>
  <c r="W26" i="20"/>
  <c r="CC26" i="20" s="1" a="1"/>
  <c r="CC26" i="20" s="1"/>
  <c r="V25" i="20"/>
  <c r="CB25" i="20" s="1" a="1"/>
  <c r="CB25" i="20" s="1"/>
  <c r="BZ99" i="8"/>
  <c r="BZ67" i="8"/>
  <c r="W19" i="13"/>
  <c r="CC19" i="13" s="1" a="1"/>
  <c r="CC19" i="13" s="1"/>
  <c r="W30" i="5"/>
  <c r="CC30" i="5" s="1" a="1"/>
  <c r="CC30" i="5" s="1"/>
  <c r="W17" i="11"/>
  <c r="CC17" i="11" s="1" a="1"/>
  <c r="CC17" i="11" s="1"/>
  <c r="V27" i="21"/>
  <c r="CB27" i="21" s="1" a="1"/>
  <c r="CB27" i="21" s="1"/>
  <c r="W21" i="9"/>
  <c r="CC21" i="9" s="1" a="1"/>
  <c r="CC21" i="9" s="1"/>
  <c r="W24" i="5"/>
  <c r="CC24" i="5" s="1" a="1"/>
  <c r="CC24" i="5" s="1"/>
  <c r="BZ90" i="2"/>
  <c r="BZ58" i="2"/>
  <c r="CA112" i="21"/>
  <c r="CA80" i="21"/>
  <c r="V45" i="21"/>
  <c r="CB45" i="21" s="1" a="1"/>
  <c r="CB45" i="21" s="1"/>
  <c r="CA81" i="15"/>
  <c r="CA113" i="15"/>
  <c r="CA71" i="17"/>
  <c r="CA103" i="17"/>
  <c r="BZ107" i="18"/>
  <c r="BZ75" i="18"/>
  <c r="CA102" i="3"/>
  <c r="CA70" i="3"/>
  <c r="CA84" i="19"/>
  <c r="CA120" i="19"/>
  <c r="CA123" i="19" s="1"/>
  <c r="CA116" i="19" s="1"/>
  <c r="CA90" i="3"/>
  <c r="CA58" i="3"/>
  <c r="BZ74" i="11"/>
  <c r="BZ106" i="11"/>
  <c r="W16" i="4"/>
  <c r="CC16" i="4" s="1" a="1"/>
  <c r="CC16" i="4" s="1"/>
  <c r="W31" i="4"/>
  <c r="CC31" i="4" s="1" a="1"/>
  <c r="CC31" i="4" s="1"/>
  <c r="W37" i="1"/>
  <c r="CC37" i="1" s="1" a="1"/>
  <c r="CC37" i="1" s="1"/>
  <c r="W37" i="19"/>
  <c r="CC37" i="19" s="1" a="1"/>
  <c r="CC37" i="19" s="1"/>
  <c r="V19" i="7"/>
  <c r="CB19" i="7" s="1" a="1"/>
  <c r="CB19" i="7" s="1"/>
  <c r="CA96" i="12"/>
  <c r="CA64" i="12"/>
  <c r="W29" i="7"/>
  <c r="CC29" i="7" s="1" a="1"/>
  <c r="CC29" i="7" s="1"/>
  <c r="BZ55" i="14"/>
  <c r="BZ87" i="14"/>
  <c r="CA120" i="16"/>
  <c r="CA123" i="16" s="1"/>
  <c r="CA116" i="16" s="1"/>
  <c r="CA84" i="16"/>
  <c r="V21" i="2"/>
  <c r="CB21" i="2" s="1" a="1"/>
  <c r="CB21" i="2" s="1"/>
  <c r="V21" i="20"/>
  <c r="CB21" i="20" s="1" a="1"/>
  <c r="CB21" i="20" s="1"/>
  <c r="W25" i="7"/>
  <c r="CC25" i="7" s="1" a="1"/>
  <c r="CC25" i="7" s="1"/>
  <c r="W25" i="11"/>
  <c r="CC25" i="11" s="1" a="1"/>
  <c r="CC25" i="11" s="1"/>
  <c r="CA80" i="7"/>
  <c r="CA112" i="7"/>
  <c r="CA59" i="6"/>
  <c r="CA91" i="6"/>
  <c r="CA112" i="18"/>
  <c r="CA80" i="18"/>
  <c r="BZ80" i="10"/>
  <c r="BZ112" i="10"/>
  <c r="W26" i="12"/>
  <c r="CC26" i="12" s="1" a="1"/>
  <c r="CC26" i="12" s="1"/>
  <c r="CA89" i="20"/>
  <c r="CA57" i="20"/>
  <c r="CA120" i="1"/>
  <c r="CA123" i="1" s="1"/>
  <c r="CA116" i="1" s="1"/>
  <c r="CA84" i="1"/>
  <c r="V40" i="12"/>
  <c r="CB40" i="12" s="1" a="1"/>
  <c r="CB40" i="12" s="1"/>
  <c r="W32" i="3"/>
  <c r="CC32" i="3" s="1" a="1"/>
  <c r="CC32" i="3" s="1"/>
  <c r="W19" i="1"/>
  <c r="CC19" i="1" s="1" a="1"/>
  <c r="CC19" i="1" s="1"/>
  <c r="W35" i="19"/>
  <c r="CC35" i="19" s="1" a="1"/>
  <c r="CC35" i="19" s="1"/>
  <c r="BZ57" i="21"/>
  <c r="BZ89" i="21"/>
  <c r="W46" i="4"/>
  <c r="CC46" i="4" s="1" a="1"/>
  <c r="CC46" i="4" s="1"/>
  <c r="W31" i="19"/>
  <c r="CC31" i="19" s="1" a="1"/>
  <c r="CC31" i="19" s="1"/>
  <c r="BZ62" i="8"/>
  <c r="BZ94" i="8"/>
  <c r="BZ97" i="8"/>
  <c r="BZ65" i="8"/>
  <c r="V19" i="4"/>
  <c r="CB19" i="4" s="1" a="1"/>
  <c r="CB19" i="4" s="1"/>
  <c r="W44" i="14"/>
  <c r="CC44" i="14" s="1" a="1"/>
  <c r="CC44" i="14" s="1"/>
  <c r="V36" i="2"/>
  <c r="CB36" i="2" s="1" a="1"/>
  <c r="CB36" i="2" s="1"/>
  <c r="V24" i="15"/>
  <c r="CB24" i="15" s="1" a="1"/>
  <c r="CB24" i="15" s="1"/>
  <c r="CA100" i="2"/>
  <c r="CA68" i="2"/>
  <c r="W44" i="10"/>
  <c r="CC44" i="10" s="1" a="1"/>
  <c r="CC44" i="10" s="1"/>
  <c r="V32" i="11"/>
  <c r="CB32" i="11" s="1" a="1"/>
  <c r="CB32" i="11" s="1"/>
  <c r="CA65" i="21"/>
  <c r="CA97" i="21"/>
  <c r="CA69" i="17"/>
  <c r="CA101" i="17"/>
  <c r="W31" i="16"/>
  <c r="CC31" i="16" s="1" a="1"/>
  <c r="CC31" i="16" s="1"/>
  <c r="CA78" i="7"/>
  <c r="CA110" i="7"/>
  <c r="CA73" i="17"/>
  <c r="CA105" i="17"/>
  <c r="BZ57" i="9"/>
  <c r="BZ89" i="9"/>
  <c r="CA91" i="18"/>
  <c r="CA59" i="18"/>
  <c r="CA100" i="18"/>
  <c r="CA68" i="18"/>
  <c r="W27" i="2"/>
  <c r="CC27" i="2" s="1" a="1"/>
  <c r="CC27" i="2" s="1"/>
  <c r="W44" i="5"/>
  <c r="CC44" i="5" s="1" a="1"/>
  <c r="CC44" i="5" s="1"/>
  <c r="BZ102" i="18"/>
  <c r="BZ70" i="18"/>
  <c r="W38" i="21"/>
  <c r="CC38" i="21" s="1" a="1"/>
  <c r="CC38" i="21" s="1"/>
  <c r="BZ81" i="14"/>
  <c r="BZ113" i="14"/>
  <c r="V37" i="6"/>
  <c r="CB37" i="6" s="1" a="1"/>
  <c r="CB37" i="6" s="1"/>
  <c r="CA95" i="16"/>
  <c r="CA63" i="16"/>
  <c r="BZ96" i="19"/>
  <c r="BZ64" i="19"/>
  <c r="W42" i="18"/>
  <c r="CC42" i="18" s="1" a="1"/>
  <c r="CC42" i="18" s="1"/>
  <c r="V27" i="17"/>
  <c r="CB27" i="17" s="1" a="1"/>
  <c r="CB27" i="17" s="1"/>
  <c r="V42" i="16"/>
  <c r="CB42" i="16" s="1" a="1"/>
  <c r="CB42" i="16" s="1"/>
  <c r="V43" i="12"/>
  <c r="CB43" i="12" s="1" a="1"/>
  <c r="CB43" i="12" s="1"/>
  <c r="W24" i="9"/>
  <c r="CC24" i="9" s="1" a="1"/>
  <c r="CC24" i="9" s="1"/>
  <c r="W22" i="17"/>
  <c r="CC22" i="17" s="1" a="1"/>
  <c r="CC22" i="17" s="1"/>
  <c r="W27" i="4"/>
  <c r="CC27" i="4" s="1" a="1"/>
  <c r="CC27" i="4" s="1"/>
  <c r="W16" i="13"/>
  <c r="CC16" i="13" s="1" a="1"/>
  <c r="CC16" i="13" s="1"/>
  <c r="CA104" i="21"/>
  <c r="CA72" i="21"/>
  <c r="CA98" i="20"/>
  <c r="CA66" i="20"/>
  <c r="V38" i="6"/>
  <c r="CB38" i="6" s="1" a="1"/>
  <c r="CB38" i="6" s="1"/>
  <c r="W39" i="13"/>
  <c r="CC39" i="13" s="1" a="1"/>
  <c r="CC39" i="13" s="1"/>
  <c r="V35" i="21"/>
  <c r="CB35" i="21" s="1" a="1"/>
  <c r="CB35" i="21" s="1"/>
  <c r="W36" i="13"/>
  <c r="CC36" i="13" s="1" a="1"/>
  <c r="CC36" i="13" s="1"/>
  <c r="V30" i="19"/>
  <c r="CB30" i="19" s="1" a="1"/>
  <c r="CB30" i="19" s="1"/>
  <c r="CA66" i="8"/>
  <c r="CA98" i="8"/>
  <c r="CA108" i="5"/>
  <c r="CA76" i="5"/>
  <c r="W36" i="17"/>
  <c r="CC36" i="17" s="1" a="1"/>
  <c r="CC36" i="17" s="1"/>
  <c r="V25" i="3"/>
  <c r="CB25" i="3" s="1" a="1"/>
  <c r="CB25" i="3" s="1"/>
  <c r="V39" i="19"/>
  <c r="CB39" i="19" s="1" a="1"/>
  <c r="CB39" i="19" s="1"/>
  <c r="V20" i="16"/>
  <c r="CB20" i="16" s="1" a="1"/>
  <c r="CB20" i="16" s="1"/>
  <c r="W30" i="18"/>
  <c r="CC30" i="18" s="1" a="1"/>
  <c r="CC30" i="18" s="1"/>
  <c r="V19" i="5"/>
  <c r="CB19" i="5" s="1" a="1"/>
  <c r="CB19" i="5" s="1"/>
  <c r="BZ60" i="14"/>
  <c r="BZ92" i="14"/>
  <c r="V31" i="8"/>
  <c r="CB31" i="8" s="1" a="1"/>
  <c r="CB31" i="8" s="1"/>
  <c r="V18" i="15"/>
  <c r="CB18" i="15" s="1" a="1"/>
  <c r="CB18" i="15" s="1"/>
  <c r="V45" i="3"/>
  <c r="CB45" i="3" s="1" a="1"/>
  <c r="CB45" i="3" s="1"/>
  <c r="W23" i="5"/>
  <c r="CC23" i="5" s="1" a="1"/>
  <c r="CC23" i="5" s="1"/>
  <c r="W16" i="16"/>
  <c r="CC16" i="16" s="1" a="1"/>
  <c r="CC16" i="16" s="1"/>
  <c r="W27" i="14"/>
  <c r="CC27" i="14" s="1" a="1"/>
  <c r="CC27" i="14" s="1"/>
  <c r="V20" i="20"/>
  <c r="CB20" i="20" s="1" a="1"/>
  <c r="CB20" i="20" s="1"/>
  <c r="V29" i="19"/>
  <c r="CB29" i="19" s="1" a="1"/>
  <c r="CB29" i="19" s="1"/>
  <c r="BZ98" i="6"/>
  <c r="BZ66" i="6"/>
  <c r="V31" i="14"/>
  <c r="CB31" i="14" s="1" a="1"/>
  <c r="CB31" i="14" s="1"/>
  <c r="W19" i="15"/>
  <c r="CC19" i="15" s="1" a="1"/>
  <c r="CC19" i="15" s="1"/>
  <c r="W26" i="7"/>
  <c r="CC26" i="7" s="1" a="1"/>
  <c r="CC26" i="7" s="1"/>
  <c r="W16" i="3"/>
  <c r="CC16" i="3" s="1" a="1"/>
  <c r="CC16" i="3" s="1"/>
  <c r="V17" i="6"/>
  <c r="CB17" i="6" s="1" a="1"/>
  <c r="CB17" i="6" s="1"/>
  <c r="W17" i="10"/>
  <c r="CC17" i="10" s="1" a="1"/>
  <c r="CC17" i="10" s="1"/>
  <c r="W32" i="12"/>
  <c r="CC32" i="12" s="1" a="1"/>
  <c r="CC32" i="12" s="1"/>
  <c r="CA93" i="11"/>
  <c r="CA61" i="11"/>
  <c r="BZ111" i="17"/>
  <c r="BZ79" i="17"/>
  <c r="W45" i="12"/>
  <c r="CC45" i="12" s="1" a="1"/>
  <c r="CC45" i="12" s="1"/>
  <c r="BZ98" i="7"/>
  <c r="BZ66" i="7"/>
  <c r="V19" i="12"/>
  <c r="CB19" i="12" s="1" a="1"/>
  <c r="CB19" i="12" s="1"/>
  <c r="W33" i="12"/>
  <c r="CC33" i="12" s="1" a="1"/>
  <c r="CC33" i="12" s="1"/>
  <c r="V46" i="3"/>
  <c r="CB46" i="3" s="1" a="1"/>
  <c r="CB46" i="3" s="1"/>
  <c r="V38" i="2"/>
  <c r="CB38" i="2" s="1" a="1"/>
  <c r="CB38" i="2" s="1"/>
  <c r="CA81" i="6"/>
  <c r="CA113" i="6"/>
  <c r="CA82" i="19"/>
  <c r="CA114" i="19"/>
  <c r="CA95" i="3"/>
  <c r="CA63" i="3"/>
  <c r="CA98" i="9"/>
  <c r="CA66" i="9"/>
  <c r="CA101" i="1"/>
  <c r="CA69" i="1"/>
  <c r="CA72" i="6"/>
  <c r="CA104" i="6"/>
  <c r="BZ120" i="4"/>
  <c r="BZ123" i="4" s="1"/>
  <c r="BZ116" i="4" s="1"/>
  <c r="BZ84" i="4"/>
  <c r="BZ92" i="5"/>
  <c r="BZ60" i="5"/>
  <c r="V25" i="17"/>
  <c r="CB25" i="17" s="1" a="1"/>
  <c r="CB25" i="17" s="1"/>
  <c r="V18" i="19"/>
  <c r="CB18" i="19" s="1" a="1"/>
  <c r="CB18" i="19" s="1"/>
  <c r="W18" i="1"/>
  <c r="CC18" i="1" s="1" a="1"/>
  <c r="CC18" i="1" s="1"/>
  <c r="BZ112" i="13"/>
  <c r="BZ80" i="13"/>
  <c r="BZ86" i="19"/>
  <c r="BZ54" i="19"/>
  <c r="W20" i="14"/>
  <c r="CC20" i="14" s="1" a="1"/>
  <c r="CC20" i="14" s="1"/>
  <c r="CA56" i="8"/>
  <c r="CA88" i="8"/>
  <c r="CA97" i="13"/>
  <c r="CA65" i="13"/>
  <c r="CA83" i="19"/>
  <c r="CA115" i="19"/>
  <c r="BZ85" i="14"/>
  <c r="BZ117" i="14"/>
  <c r="BZ105" i="11"/>
  <c r="BZ73" i="11"/>
  <c r="CA117" i="20"/>
  <c r="CA85" i="20"/>
  <c r="W41" i="5"/>
  <c r="CC41" i="5" s="1" a="1"/>
  <c r="CC41" i="5" s="1"/>
  <c r="CA80" i="17"/>
  <c r="CA112" i="17"/>
  <c r="CA62" i="19"/>
  <c r="CA94" i="19"/>
  <c r="CA85" i="6"/>
  <c r="CA117" i="6"/>
  <c r="BZ92" i="19"/>
  <c r="BZ60" i="19"/>
  <c r="CA64" i="15"/>
  <c r="CA96" i="15"/>
  <c r="CA109" i="12"/>
  <c r="CA77" i="12"/>
  <c r="BZ60" i="11"/>
  <c r="BZ92" i="11"/>
  <c r="W21" i="7"/>
  <c r="CC21" i="7" s="1" a="1"/>
  <c r="CC21" i="7" s="1"/>
  <c r="W24" i="1"/>
  <c r="CC24" i="1" s="1" a="1"/>
  <c r="CC24" i="1" s="1"/>
  <c r="W37" i="13"/>
  <c r="CC37" i="13" s="1" a="1"/>
  <c r="CC37" i="13" s="1"/>
  <c r="W32" i="18"/>
  <c r="CC32" i="18" s="1" a="1"/>
  <c r="CC32" i="18" s="1"/>
  <c r="V38" i="3"/>
  <c r="CB38" i="3" s="1" a="1"/>
  <c r="CB38" i="3" s="1"/>
  <c r="W43" i="7"/>
  <c r="CC43" i="7" s="1" a="1"/>
  <c r="CC43" i="7" s="1"/>
  <c r="W22" i="4"/>
  <c r="CC22" i="4" s="1" a="1"/>
  <c r="CC22" i="4" s="1"/>
  <c r="V38" i="16"/>
  <c r="CB38" i="16" s="1" a="1"/>
  <c r="CB38" i="16" s="1"/>
  <c r="CA114" i="16"/>
  <c r="CA82" i="16"/>
  <c r="W25" i="8"/>
  <c r="CC25" i="8" s="1" a="1"/>
  <c r="CC25" i="8" s="1"/>
  <c r="V23" i="17"/>
  <c r="CB23" i="17" s="1" a="1"/>
  <c r="CB23" i="17" s="1"/>
  <c r="W22" i="8"/>
  <c r="CC22" i="8" s="1" a="1"/>
  <c r="CC22" i="8" s="1"/>
  <c r="W16" i="1"/>
  <c r="CC16" i="1" s="1" a="1"/>
  <c r="CC16" i="1" s="1"/>
  <c r="BZ80" i="3"/>
  <c r="BZ112" i="3"/>
  <c r="V28" i="8"/>
  <c r="CB28" i="8" s="1" a="1"/>
  <c r="CB28" i="8" s="1"/>
  <c r="CA83" i="1"/>
  <c r="CA115" i="1"/>
  <c r="CA69" i="4"/>
  <c r="CA101" i="4"/>
  <c r="CA120" i="2"/>
  <c r="CA123" i="2" s="1"/>
  <c r="CA116" i="2" s="1"/>
  <c r="CA84" i="2"/>
  <c r="CA114" i="9"/>
  <c r="CA82" i="9"/>
  <c r="CA87" i="18"/>
  <c r="CA55" i="18"/>
  <c r="CA100" i="21"/>
  <c r="CA68" i="21"/>
  <c r="BZ78" i="9"/>
  <c r="BZ110" i="9"/>
  <c r="CA67" i="15"/>
  <c r="CA99" i="15"/>
  <c r="V19" i="2"/>
  <c r="CB19" i="2" s="1" a="1"/>
  <c r="CB19" i="2" s="1"/>
  <c r="W41" i="21"/>
  <c r="CC41" i="21" s="1" a="1"/>
  <c r="CC41" i="21" s="1"/>
  <c r="CA55" i="8"/>
  <c r="CA87" i="8"/>
  <c r="W42" i="15"/>
  <c r="CC42" i="15" s="1" a="1"/>
  <c r="CC42" i="15" s="1"/>
  <c r="W32" i="17"/>
  <c r="CC32" i="17" s="1" a="1"/>
  <c r="CC32" i="17" s="1"/>
  <c r="V36" i="18"/>
  <c r="CB36" i="18" s="1" a="1"/>
  <c r="CB36" i="18" s="1"/>
  <c r="W31" i="3"/>
  <c r="CC31" i="3" s="1" a="1"/>
  <c r="CC31" i="3" s="1"/>
  <c r="CA105" i="21"/>
  <c r="CA73" i="21"/>
  <c r="CA63" i="8"/>
  <c r="CA95" i="8"/>
  <c r="W45" i="19"/>
  <c r="CC45" i="19" s="1" a="1"/>
  <c r="CC45" i="19" s="1"/>
  <c r="W19" i="3"/>
  <c r="CC19" i="3" s="1" a="1"/>
  <c r="CC19" i="3" s="1"/>
  <c r="V35" i="11"/>
  <c r="CB35" i="11" s="1" a="1"/>
  <c r="CB35" i="11" s="1"/>
  <c r="CA61" i="19"/>
  <c r="CA93" i="19"/>
  <c r="BZ71" i="20"/>
  <c r="BZ103" i="20"/>
  <c r="CA72" i="15"/>
  <c r="CA104" i="15"/>
  <c r="BZ97" i="15"/>
  <c r="BZ65" i="15"/>
  <c r="W25" i="12"/>
  <c r="CC25" i="12" s="1" a="1"/>
  <c r="CC25" i="12" s="1"/>
  <c r="V16" i="14"/>
  <c r="CB16" i="14" s="1" a="1"/>
  <c r="CB16" i="14" s="1"/>
  <c r="W45" i="16"/>
  <c r="CC45" i="16" s="1" a="1"/>
  <c r="CC45" i="16" s="1"/>
  <c r="CA73" i="6"/>
  <c r="CA105" i="6"/>
  <c r="BZ67" i="20"/>
  <c r="BZ99" i="20"/>
  <c r="CA60" i="15"/>
  <c r="CA92" i="15"/>
  <c r="CA93" i="20"/>
  <c r="CA61" i="20"/>
  <c r="BZ64" i="14"/>
  <c r="BZ96" i="14"/>
  <c r="W41" i="7"/>
  <c r="CC41" i="7" s="1" a="1"/>
  <c r="CC41" i="7" s="1"/>
  <c r="W20" i="6"/>
  <c r="CC20" i="6" s="1" a="1"/>
  <c r="CC20" i="6" s="1"/>
  <c r="W41" i="18"/>
  <c r="CC41" i="18" s="1" a="1"/>
  <c r="CC41" i="18" s="1"/>
  <c r="V41" i="10"/>
  <c r="CB41" i="10" s="1" a="1"/>
  <c r="CB41" i="10" s="1"/>
  <c r="CA82" i="17"/>
  <c r="CA114" i="17"/>
  <c r="BZ104" i="17"/>
  <c r="BZ72" i="17"/>
  <c r="V23" i="8"/>
  <c r="CB23" i="8" s="1" a="1"/>
  <c r="CB23" i="8" s="1"/>
  <c r="CA117" i="11"/>
  <c r="CA85" i="11"/>
  <c r="W20" i="18"/>
  <c r="CC20" i="18" s="1" a="1"/>
  <c r="CC20" i="18" s="1"/>
  <c r="CA67" i="1"/>
  <c r="CA99" i="1"/>
  <c r="V31" i="18"/>
  <c r="CB31" i="18" s="1" a="1"/>
  <c r="CB31" i="18" s="1"/>
  <c r="BZ54" i="10"/>
  <c r="BZ86" i="10"/>
  <c r="V42" i="14"/>
  <c r="CB42" i="14" s="1" a="1"/>
  <c r="CB42" i="14" s="1"/>
  <c r="CA88" i="1"/>
  <c r="CA56" i="1"/>
  <c r="BZ80" i="20"/>
  <c r="BZ112" i="20"/>
  <c r="W24" i="16"/>
  <c r="CC24" i="16" s="1" a="1"/>
  <c r="CC24" i="16" s="1"/>
  <c r="V25" i="19"/>
  <c r="CB25" i="19" s="1" a="1"/>
  <c r="CB25" i="19" s="1"/>
  <c r="BZ110" i="4"/>
  <c r="BZ78" i="4"/>
  <c r="CA74" i="7"/>
  <c r="CA106" i="7"/>
  <c r="BZ111" i="7"/>
  <c r="BZ79" i="7"/>
  <c r="CA117" i="12"/>
  <c r="CA85" i="12"/>
  <c r="CA98" i="3"/>
  <c r="CA66" i="3"/>
  <c r="CA56" i="19"/>
  <c r="CA88" i="19"/>
  <c r="BZ73" i="3"/>
  <c r="BZ105" i="3"/>
  <c r="BZ68" i="14"/>
  <c r="BZ100" i="14"/>
  <c r="CA110" i="1"/>
  <c r="CA78" i="1"/>
  <c r="CA73" i="1"/>
  <c r="CA105" i="1"/>
  <c r="CA94" i="10"/>
  <c r="CA62" i="10"/>
  <c r="CA87" i="20"/>
  <c r="CA55" i="20"/>
  <c r="W33" i="21"/>
  <c r="CC33" i="21" s="1" a="1"/>
  <c r="CC33" i="21" s="1"/>
  <c r="W27" i="20"/>
  <c r="CC27" i="20" s="1" a="1"/>
  <c r="CC27" i="20" s="1"/>
  <c r="CA101" i="10"/>
  <c r="CA69" i="10"/>
  <c r="U15" i="9"/>
  <c r="CA15" i="9" s="1" a="1"/>
  <c r="CA15" i="9" s="1"/>
  <c r="T47" i="9"/>
  <c r="CA79" i="6"/>
  <c r="CA111" i="6"/>
  <c r="CA110" i="20"/>
  <c r="CA78" i="20"/>
  <c r="W27" i="8"/>
  <c r="CC27" i="8" s="1" a="1"/>
  <c r="CC27" i="8" s="1"/>
  <c r="W37" i="5"/>
  <c r="CC37" i="5" s="1" a="1"/>
  <c r="CC37" i="5" s="1"/>
  <c r="CA93" i="3"/>
  <c r="CA61" i="3"/>
  <c r="CA91" i="11"/>
  <c r="CA59" i="11"/>
  <c r="CA78" i="8"/>
  <c r="CA110" i="8"/>
  <c r="CA107" i="10"/>
  <c r="CA75" i="10"/>
  <c r="V21" i="14"/>
  <c r="CB21" i="14" s="1" a="1"/>
  <c r="CB21" i="14" s="1"/>
  <c r="BZ89" i="18"/>
  <c r="BZ57" i="18"/>
  <c r="CA114" i="2"/>
  <c r="CA82" i="2"/>
  <c r="CA79" i="21"/>
  <c r="CA111" i="21"/>
  <c r="BZ65" i="10"/>
  <c r="BZ97" i="10"/>
  <c r="BZ89" i="2"/>
  <c r="BZ57" i="2"/>
  <c r="CA82" i="4"/>
  <c r="CA114" i="4"/>
  <c r="V27" i="6"/>
  <c r="CB27" i="6" s="1" a="1"/>
  <c r="CB27" i="6" s="1"/>
  <c r="CA88" i="5"/>
  <c r="CA56" i="5"/>
  <c r="BZ117" i="15"/>
  <c r="BZ85" i="15"/>
  <c r="BZ68" i="10"/>
  <c r="BZ100" i="10"/>
  <c r="W39" i="16"/>
  <c r="CC39" i="16" s="1" a="1"/>
  <c r="CC39" i="16" s="1"/>
  <c r="CA90" i="10"/>
  <c r="CA58" i="10"/>
  <c r="CA100" i="9"/>
  <c r="CA68" i="9"/>
  <c r="CA107" i="14"/>
  <c r="CA75" i="14"/>
  <c r="W22" i="11"/>
  <c r="CC22" i="11" s="1" a="1"/>
  <c r="CC22" i="11" s="1"/>
  <c r="V40" i="17"/>
  <c r="CB40" i="17" s="1" a="1"/>
  <c r="CB40" i="17" s="1"/>
  <c r="BZ95" i="4"/>
  <c r="BZ63" i="4"/>
  <c r="CA115" i="13"/>
  <c r="CA83" i="13"/>
  <c r="V27" i="7"/>
  <c r="CB27" i="7" s="1" a="1"/>
  <c r="CB27" i="7" s="1"/>
  <c r="BZ63" i="21"/>
  <c r="BZ95" i="21"/>
  <c r="BZ113" i="2"/>
  <c r="BZ81" i="2"/>
  <c r="BZ98" i="12"/>
  <c r="BZ66" i="12"/>
  <c r="BY86" i="16"/>
  <c r="BY54" i="16"/>
  <c r="W42" i="6"/>
  <c r="CC42" i="6" s="1" a="1"/>
  <c r="CC42" i="6" s="1"/>
  <c r="W43" i="19"/>
  <c r="CC43" i="19" s="1" a="1"/>
  <c r="CC43" i="19" s="1"/>
  <c r="W24" i="3"/>
  <c r="CC24" i="3" s="1" a="1"/>
  <c r="CC24" i="3" s="1"/>
  <c r="W27" i="9"/>
  <c r="CC27" i="9" s="1" a="1"/>
  <c r="CC27" i="9" s="1"/>
  <c r="W30" i="1"/>
  <c r="CC30" i="1" s="1" a="1"/>
  <c r="CC30" i="1" s="1"/>
  <c r="W33" i="6"/>
  <c r="CC33" i="6" s="1" a="1"/>
  <c r="CC33" i="6" s="1"/>
  <c r="BZ93" i="12"/>
  <c r="BZ61" i="12"/>
  <c r="V45" i="4"/>
  <c r="CB45" i="4" s="1" a="1"/>
  <c r="CB45" i="4" s="1"/>
  <c r="V21" i="5"/>
  <c r="CB21" i="5" s="1" a="1"/>
  <c r="CB21" i="5" s="1"/>
  <c r="CA120" i="9"/>
  <c r="CA123" i="9" s="1"/>
  <c r="CA116" i="9" s="1"/>
  <c r="CA84" i="9"/>
  <c r="CA90" i="11"/>
  <c r="CA58" i="11"/>
  <c r="CA104" i="18"/>
  <c r="CA72" i="18"/>
  <c r="CA86" i="20"/>
  <c r="CA54" i="20"/>
  <c r="V41" i="13"/>
  <c r="CB41" i="13" s="1" a="1"/>
  <c r="CB41" i="13" s="1"/>
  <c r="W17" i="8"/>
  <c r="CC17" i="8" s="1" a="1"/>
  <c r="CC17" i="8" s="1"/>
  <c r="W26" i="13"/>
  <c r="CC26" i="13" s="1" a="1"/>
  <c r="CC26" i="13" s="1"/>
  <c r="W44" i="19"/>
  <c r="CC44" i="19" s="1" a="1"/>
  <c r="CC44" i="19" s="1"/>
  <c r="V46" i="14"/>
  <c r="CB46" i="14" s="1" a="1"/>
  <c r="CB46" i="14" s="1"/>
  <c r="V34" i="11"/>
  <c r="CB34" i="11" s="1" a="1"/>
  <c r="CB34" i="11" s="1"/>
  <c r="BZ90" i="17"/>
  <c r="BZ58" i="17"/>
  <c r="CA106" i="2"/>
  <c r="CA74" i="2"/>
  <c r="W46" i="20"/>
  <c r="CC46" i="20" s="1" a="1"/>
  <c r="CC46" i="20" s="1"/>
  <c r="CA60" i="1"/>
  <c r="CA92" i="1"/>
  <c r="W41" i="17"/>
  <c r="CC41" i="17" s="1" a="1"/>
  <c r="CC41" i="17" s="1"/>
  <c r="BZ108" i="4"/>
  <c r="BZ76" i="4"/>
  <c r="W23" i="19"/>
  <c r="CC23" i="19" s="1" a="1"/>
  <c r="CC23" i="19" s="1"/>
  <c r="W46" i="6"/>
  <c r="CC46" i="6" s="1" a="1"/>
  <c r="CC46" i="6" s="1"/>
  <c r="V21" i="19"/>
  <c r="CB21" i="19" s="1" a="1"/>
  <c r="CB21" i="19" s="1"/>
  <c r="W25" i="15"/>
  <c r="CC25" i="15" s="1" a="1"/>
  <c r="CC25" i="15" s="1"/>
  <c r="W38" i="12"/>
  <c r="CC38" i="12" s="1" a="1"/>
  <c r="CC38" i="12" s="1"/>
  <c r="V21" i="11"/>
  <c r="CB21" i="11" s="1" a="1"/>
  <c r="CB21" i="11" s="1"/>
  <c r="BZ75" i="21"/>
  <c r="BZ107" i="21"/>
  <c r="CA58" i="6"/>
  <c r="CA90" i="6"/>
  <c r="CA63" i="19"/>
  <c r="CA95" i="19"/>
  <c r="CA112" i="9"/>
  <c r="CA80" i="9"/>
  <c r="CA63" i="17"/>
  <c r="CA95" i="17"/>
  <c r="CA104" i="5"/>
  <c r="CA72" i="5"/>
  <c r="BZ64" i="6"/>
  <c r="BZ96" i="6"/>
  <c r="V41" i="3"/>
  <c r="CB41" i="3" s="1" a="1"/>
  <c r="CB41" i="3" s="1"/>
  <c r="CA61" i="21"/>
  <c r="CA93" i="21"/>
  <c r="BZ71" i="9"/>
  <c r="BZ103" i="9"/>
  <c r="BZ81" i="10"/>
  <c r="BZ113" i="10"/>
  <c r="W44" i="1"/>
  <c r="CC44" i="1" s="1" a="1"/>
  <c r="CC44" i="1" s="1"/>
  <c r="W30" i="4"/>
  <c r="CC30" i="4" s="1" a="1"/>
  <c r="CC30" i="4" s="1"/>
  <c r="W45" i="2"/>
  <c r="CC45" i="2" s="1" a="1"/>
  <c r="CC45" i="2" s="1"/>
  <c r="W43" i="9"/>
  <c r="CC43" i="9" s="1" a="1"/>
  <c r="CC43" i="9" s="1"/>
  <c r="BZ89" i="7"/>
  <c r="BZ57" i="7"/>
  <c r="W16" i="18"/>
  <c r="CC16" i="18" s="1" a="1"/>
  <c r="CC16" i="18" s="1"/>
  <c r="W29" i="21"/>
  <c r="CC29" i="21" s="1" a="1"/>
  <c r="CC29" i="21" s="1"/>
  <c r="V39" i="9"/>
  <c r="CB39" i="9" s="1" a="1"/>
  <c r="CB39" i="9" s="1"/>
  <c r="W28" i="15"/>
  <c r="CC28" i="15" s="1" a="1"/>
  <c r="CC28" i="15" s="1"/>
  <c r="BZ103" i="4"/>
  <c r="BZ71" i="4"/>
  <c r="BZ114" i="8"/>
  <c r="BZ82" i="8"/>
  <c r="W16" i="8"/>
  <c r="CC16" i="8" s="1" a="1"/>
  <c r="CC16" i="8" s="1"/>
  <c r="CA100" i="16"/>
  <c r="CA68" i="16"/>
  <c r="CA84" i="15"/>
  <c r="CA120" i="15"/>
  <c r="CA123" i="15" s="1"/>
  <c r="CA116" i="15" s="1"/>
  <c r="BZ109" i="19"/>
  <c r="BZ77" i="19"/>
  <c r="CA58" i="8"/>
  <c r="CA90" i="8"/>
  <c r="W34" i="21"/>
  <c r="CC34" i="21" s="1" a="1"/>
  <c r="CC34" i="21" s="1"/>
  <c r="CA58" i="19"/>
  <c r="CA90" i="19"/>
  <c r="W24" i="8"/>
  <c r="CC24" i="8" s="1" a="1"/>
  <c r="CC24" i="8" s="1"/>
  <c r="BZ62" i="3"/>
  <c r="BZ94" i="3"/>
  <c r="BZ103" i="5"/>
  <c r="BZ71" i="5"/>
  <c r="CA91" i="1"/>
  <c r="CA59" i="1"/>
  <c r="BZ70" i="21"/>
  <c r="BZ102" i="21"/>
  <c r="W22" i="19"/>
  <c r="CC22" i="19" s="1" a="1"/>
  <c r="CC22" i="19" s="1"/>
  <c r="V32" i="20"/>
  <c r="CB32" i="20" s="1" a="1"/>
  <c r="CB32" i="20" s="1"/>
  <c r="W33" i="15"/>
  <c r="CC33" i="15" s="1" a="1"/>
  <c r="CC33" i="15" s="1"/>
  <c r="V26" i="15"/>
  <c r="CB26" i="15" s="1" a="1"/>
  <c r="CB26" i="15" s="1"/>
  <c r="CA110" i="3"/>
  <c r="CA78" i="3"/>
  <c r="BZ72" i="10"/>
  <c r="BZ104" i="10"/>
  <c r="BZ91" i="4"/>
  <c r="BZ59" i="4"/>
  <c r="CA55" i="19"/>
  <c r="CA87" i="19"/>
  <c r="W34" i="6"/>
  <c r="CC34" i="6" s="1" a="1"/>
  <c r="CC34" i="6" s="1"/>
  <c r="V28" i="20"/>
  <c r="CB28" i="20" s="1" a="1"/>
  <c r="CB28" i="20" s="1"/>
  <c r="W21" i="15"/>
  <c r="CC21" i="15" s="1" a="1"/>
  <c r="CC21" i="15" s="1"/>
  <c r="W22" i="20"/>
  <c r="CC22" i="20" s="1" a="1"/>
  <c r="CC22" i="20" s="1"/>
  <c r="V25" i="14"/>
  <c r="CB25" i="14" s="1" a="1"/>
  <c r="CB25" i="14" s="1"/>
  <c r="BZ86" i="5"/>
  <c r="BZ54" i="5"/>
  <c r="W43" i="17"/>
  <c r="CC43" i="17" s="1" a="1"/>
  <c r="CC43" i="17" s="1"/>
  <c r="V33" i="17"/>
  <c r="CB33" i="17" s="1" a="1"/>
  <c r="CB33" i="17" s="1"/>
  <c r="BZ62" i="11"/>
  <c r="BZ94" i="11"/>
  <c r="BZ75" i="11"/>
  <c r="BZ107" i="11"/>
  <c r="CA114" i="14"/>
  <c r="CA82" i="14"/>
  <c r="W34" i="17"/>
  <c r="CC34" i="17" s="1" a="1"/>
  <c r="CC34" i="17" s="1"/>
  <c r="BZ79" i="10"/>
  <c r="BZ111" i="10"/>
  <c r="V17" i="2"/>
  <c r="CB17" i="2" s="1" a="1"/>
  <c r="CB17" i="2" s="1"/>
  <c r="V23" i="11"/>
  <c r="CB23" i="11" s="1" a="1"/>
  <c r="CB23" i="11" s="1"/>
  <c r="W22" i="9"/>
  <c r="CC22" i="9" s="1" a="1"/>
  <c r="CC22" i="9" s="1"/>
  <c r="W25" i="13"/>
  <c r="CC25" i="13" s="1" a="1"/>
  <c r="CC25" i="13" s="1"/>
  <c r="W46" i="11"/>
  <c r="CC46" i="11" s="1" a="1"/>
  <c r="CC46" i="11" s="1"/>
  <c r="W33" i="9"/>
  <c r="CC33" i="9" s="1" a="1"/>
  <c r="CC33" i="9" s="1"/>
  <c r="CA110" i="2"/>
  <c r="CA78" i="2"/>
  <c r="V36" i="11"/>
  <c r="CB36" i="11" s="1" a="1"/>
  <c r="CB36" i="11" s="1"/>
  <c r="CA101" i="11"/>
  <c r="CA69" i="11"/>
  <c r="CA98" i="11"/>
  <c r="CA66" i="11"/>
  <c r="BZ60" i="3"/>
  <c r="BZ92" i="3"/>
  <c r="W43" i="20"/>
  <c r="CC43" i="20" s="1" a="1"/>
  <c r="CC43" i="20" s="1"/>
  <c r="W43" i="14"/>
  <c r="CC43" i="14" s="1" a="1"/>
  <c r="CC43" i="14" s="1"/>
  <c r="CA88" i="14"/>
  <c r="CA56" i="14"/>
  <c r="BZ106" i="18"/>
  <c r="BZ74" i="18"/>
  <c r="CA75" i="7"/>
  <c r="CA107" i="7"/>
  <c r="BZ71" i="16"/>
  <c r="BZ103" i="16"/>
  <c r="W42" i="17"/>
  <c r="CC42" i="17" s="1" a="1"/>
  <c r="CC42" i="17" s="1"/>
  <c r="BZ67" i="21"/>
  <c r="BZ99" i="21"/>
  <c r="BZ111" i="15"/>
  <c r="BZ79" i="15"/>
  <c r="W28" i="1"/>
  <c r="CC28" i="1" s="1" a="1"/>
  <c r="CC28" i="1" s="1"/>
  <c r="CA110" i="11"/>
  <c r="CA78" i="11"/>
  <c r="BZ115" i="9"/>
  <c r="BZ83" i="9"/>
  <c r="W17" i="1"/>
  <c r="CC17" i="1" s="1" a="1"/>
  <c r="CC17" i="1" s="1"/>
  <c r="V41" i="20"/>
  <c r="CB41" i="20" s="1" a="1"/>
  <c r="CB41" i="20" s="1"/>
  <c r="BZ94" i="18"/>
  <c r="BZ62" i="18"/>
  <c r="V39" i="4"/>
  <c r="CB39" i="4" s="1" a="1"/>
  <c r="CB39" i="4" s="1"/>
  <c r="W30" i="16"/>
  <c r="W35" i="7"/>
  <c r="CC35" i="7" s="1" a="1"/>
  <c r="CC35" i="7" s="1"/>
  <c r="V40" i="7"/>
  <c r="CB40" i="7" s="1" a="1"/>
  <c r="CB40" i="7" s="1"/>
  <c r="W46" i="12"/>
  <c r="CC46" i="12" s="1" a="1"/>
  <c r="CC46" i="12" s="1"/>
  <c r="W27" i="3"/>
  <c r="CC27" i="3" s="1" a="1"/>
  <c r="CC27" i="3" s="1"/>
  <c r="W17" i="19"/>
  <c r="CC17" i="19" s="1" a="1"/>
  <c r="CC17" i="19" s="1"/>
  <c r="V34" i="3"/>
  <c r="CB34" i="3" s="1" a="1"/>
  <c r="CB34" i="3" s="1"/>
  <c r="V29" i="14"/>
  <c r="CB29" i="14" s="1" a="1"/>
  <c r="CB29" i="14" s="1"/>
  <c r="W39" i="1"/>
  <c r="CC39" i="1" s="1" a="1"/>
  <c r="CC39" i="1" s="1"/>
  <c r="W34" i="1"/>
  <c r="CC34" i="1" s="1" a="1"/>
  <c r="CC34" i="1" s="1"/>
  <c r="W23" i="10"/>
  <c r="CC23" i="10" s="1" a="1"/>
  <c r="CC23" i="10" s="1"/>
  <c r="W16" i="20"/>
  <c r="CC16" i="20" s="1" a="1"/>
  <c r="CC16" i="20" s="1"/>
  <c r="CA72" i="1"/>
  <c r="CA104" i="1"/>
  <c r="CA67" i="19"/>
  <c r="CA99" i="19"/>
  <c r="W30" i="10"/>
  <c r="CC30" i="10" s="1" a="1"/>
  <c r="CC30" i="10" s="1"/>
  <c r="CA97" i="16"/>
  <c r="CA65" i="16"/>
  <c r="W40" i="6"/>
  <c r="CC40" i="6" s="1" a="1"/>
  <c r="CC40" i="6" s="1"/>
  <c r="W39" i="20"/>
  <c r="CC39" i="20" s="1" a="1"/>
  <c r="CC39" i="20" s="1"/>
  <c r="CA101" i="9"/>
  <c r="CA69" i="9"/>
  <c r="W25" i="5"/>
  <c r="CC25" i="5" s="1" a="1"/>
  <c r="CC25" i="5" s="1"/>
  <c r="W22" i="3"/>
  <c r="CC22" i="3" s="1" a="1"/>
  <c r="CC22" i="3" s="1"/>
  <c r="W20" i="11"/>
  <c r="CC20" i="11" s="1" a="1"/>
  <c r="CC20" i="11" s="1"/>
  <c r="W39" i="8"/>
  <c r="CC39" i="8" s="1" a="1"/>
  <c r="CC39" i="8" s="1"/>
  <c r="W36" i="10"/>
  <c r="CC36" i="10" s="1" a="1"/>
  <c r="CC36" i="10" s="1"/>
  <c r="BZ89" i="5"/>
  <c r="BZ57" i="5"/>
  <c r="V18" i="18"/>
  <c r="CB18" i="18" s="1" a="1"/>
  <c r="CB18" i="18" s="1"/>
  <c r="W43" i="2"/>
  <c r="CC43" i="2" s="1" a="1"/>
  <c r="CC43" i="2" s="1"/>
  <c r="W40" i="21"/>
  <c r="CC40" i="21" s="1" a="1"/>
  <c r="CC40" i="21" s="1"/>
  <c r="V26" i="10"/>
  <c r="CB26" i="10" s="1" a="1"/>
  <c r="CB26" i="10" s="1"/>
  <c r="V18" i="2"/>
  <c r="CB18" i="2" s="1" a="1"/>
  <c r="CB18" i="2" s="1"/>
  <c r="W43" i="4"/>
  <c r="CC43" i="4" s="1" a="1"/>
  <c r="CC43" i="4" s="1"/>
  <c r="W17" i="5"/>
  <c r="CC17" i="5" s="1" a="1"/>
  <c r="CC17" i="5" s="1"/>
  <c r="V46" i="15"/>
  <c r="CB46" i="15" s="1" a="1"/>
  <c r="CB46" i="15" s="1"/>
  <c r="V29" i="10"/>
  <c r="CB29" i="10" s="1" a="1"/>
  <c r="CB29" i="10" s="1"/>
  <c r="CA110" i="16"/>
  <c r="CA78" i="16"/>
  <c r="W19" i="10"/>
  <c r="CC19" i="10" s="1" a="1"/>
  <c r="CC19" i="10" s="1"/>
  <c r="W29" i="9"/>
  <c r="CC29" i="9" s="1" a="1"/>
  <c r="CC29" i="9" s="1"/>
  <c r="W36" i="14"/>
  <c r="CC36" i="14" s="1" a="1"/>
  <c r="CC36" i="14" s="1"/>
  <c r="CA91" i="2"/>
  <c r="CA59" i="2"/>
  <c r="V24" i="4"/>
  <c r="CB24" i="4" s="1" a="1"/>
  <c r="CB24" i="4" s="1"/>
  <c r="W44" i="13"/>
  <c r="CC44" i="13" s="1" a="1"/>
  <c r="CC44" i="13" s="1"/>
  <c r="CA89" i="10"/>
  <c r="CA57" i="10"/>
  <c r="V24" i="21"/>
  <c r="CB24" i="21" s="1" a="1"/>
  <c r="CB24" i="21" s="1"/>
  <c r="V42" i="2"/>
  <c r="CB42" i="2" s="1" a="1"/>
  <c r="CB42" i="2" s="1"/>
  <c r="BZ101" i="7"/>
  <c r="BZ69" i="7"/>
  <c r="V27" i="12"/>
  <c r="CB27" i="12" s="1" a="1"/>
  <c r="CB27" i="12" s="1"/>
  <c r="CA67" i="4"/>
  <c r="CA99" i="4"/>
  <c r="W35" i="6"/>
  <c r="CC35" i="6" s="1" a="1"/>
  <c r="CC35" i="6" s="1"/>
  <c r="CA70" i="7"/>
  <c r="CA102" i="7"/>
  <c r="CA62" i="15"/>
  <c r="CA94" i="15"/>
  <c r="V22" i="12"/>
  <c r="CB22" i="12" s="1" a="1"/>
  <c r="CB22" i="12" s="1"/>
  <c r="CA71" i="8"/>
  <c r="CA103" i="8"/>
  <c r="BZ68" i="3"/>
  <c r="BZ100" i="3"/>
  <c r="CA107" i="16"/>
  <c r="CA75" i="16"/>
  <c r="W45" i="9"/>
  <c r="CC45" i="9" s="1" a="1"/>
  <c r="CC45" i="9" s="1"/>
  <c r="CA113" i="12"/>
  <c r="CA81" i="12"/>
  <c r="W19" i="11"/>
  <c r="CC19" i="11" s="1" a="1"/>
  <c r="CC19" i="11" s="1"/>
  <c r="W33" i="18"/>
  <c r="CC33" i="18" s="1" a="1"/>
  <c r="CC33" i="18" s="1"/>
  <c r="U47" i="20"/>
  <c r="CA62" i="7"/>
  <c r="CA94" i="7"/>
  <c r="V15" i="19"/>
  <c r="CB15" i="19" s="1" a="1"/>
  <c r="CB15" i="19" s="1"/>
  <c r="U47" i="19"/>
  <c r="CA103" i="14"/>
  <c r="CA71" i="14"/>
  <c r="CA93" i="5"/>
  <c r="CA61" i="5"/>
  <c r="CA102" i="13"/>
  <c r="CA70" i="13"/>
  <c r="CA120" i="13"/>
  <c r="CA123" i="13" s="1"/>
  <c r="CA116" i="13" s="1"/>
  <c r="CA84" i="13"/>
  <c r="CA96" i="10"/>
  <c r="CA64" i="10"/>
  <c r="CA112" i="16"/>
  <c r="CA80" i="16"/>
  <c r="CA112" i="11"/>
  <c r="CA80" i="11"/>
  <c r="CA55" i="15"/>
  <c r="CA87" i="15"/>
  <c r="V19" i="17"/>
  <c r="CB19" i="17" s="1" a="1"/>
  <c r="CB19" i="17" s="1"/>
  <c r="BZ86" i="13"/>
  <c r="BZ54" i="13"/>
  <c r="W35" i="2"/>
  <c r="CC35" i="2" s="1" a="1"/>
  <c r="CC35" i="2" s="1"/>
  <c r="BZ69" i="21"/>
  <c r="BZ101" i="21"/>
  <c r="BZ54" i="6"/>
  <c r="BZ86" i="6"/>
  <c r="W21" i="1"/>
  <c r="CC21" i="1" s="1" a="1"/>
  <c r="CC21" i="1" s="1"/>
  <c r="CA117" i="10"/>
  <c r="CA85" i="10"/>
  <c r="V37" i="4"/>
  <c r="CB37" i="4" s="1" a="1"/>
  <c r="CB37" i="4" s="1"/>
  <c r="CA91" i="9"/>
  <c r="CA59" i="9"/>
  <c r="CA91" i="5"/>
  <c r="CA59" i="5"/>
  <c r="BZ101" i="12"/>
  <c r="BZ69" i="12"/>
  <c r="CA107" i="5"/>
  <c r="CA75" i="5"/>
  <c r="CA64" i="4"/>
  <c r="CA96" i="4"/>
  <c r="BZ83" i="8"/>
  <c r="BZ115" i="8"/>
  <c r="CA115" i="20"/>
  <c r="CA83" i="20"/>
  <c r="CA104" i="11"/>
  <c r="CA72" i="11"/>
  <c r="CA111" i="1"/>
  <c r="CA79" i="1"/>
  <c r="BZ93" i="15"/>
  <c r="BZ61" i="15"/>
  <c r="V36" i="21"/>
  <c r="CB36" i="21" s="1" a="1"/>
  <c r="CB36" i="21" s="1"/>
  <c r="W19" i="6"/>
  <c r="CC19" i="6" s="1" a="1"/>
  <c r="CC19" i="6" s="1"/>
  <c r="W24" i="19"/>
  <c r="CC24" i="19" s="1" a="1"/>
  <c r="CC24" i="19" s="1"/>
  <c r="W41" i="9"/>
  <c r="CC41" i="9" s="1" a="1"/>
  <c r="CC41" i="9" s="1"/>
  <c r="W24" i="17"/>
  <c r="CC24" i="17" s="1" a="1"/>
  <c r="CC24" i="17" s="1"/>
  <c r="W33" i="5"/>
  <c r="CC33" i="5" s="1" a="1"/>
  <c r="CC33" i="5" s="1"/>
  <c r="V25" i="6"/>
  <c r="CB25" i="6" s="1" a="1"/>
  <c r="CB25" i="6" s="1"/>
  <c r="BZ112" i="2"/>
  <c r="BZ80" i="2"/>
  <c r="W22" i="21"/>
  <c r="CC22" i="21" s="1" a="1"/>
  <c r="CC22" i="21" s="1"/>
  <c r="V32" i="9"/>
  <c r="CB32" i="9" s="1" a="1"/>
  <c r="CB32" i="9" s="1"/>
  <c r="V42" i="10"/>
  <c r="CB42" i="10" s="1" a="1"/>
  <c r="CB42" i="10" s="1"/>
  <c r="CA98" i="1"/>
  <c r="CA66" i="1"/>
  <c r="BZ104" i="13"/>
  <c r="BZ72" i="13"/>
  <c r="CA106" i="10"/>
  <c r="CA74" i="10"/>
  <c r="BY54" i="8"/>
  <c r="BY86" i="8"/>
  <c r="V18" i="7"/>
  <c r="CB18" i="7" s="1" a="1"/>
  <c r="CB18" i="7" s="1"/>
  <c r="BZ68" i="11"/>
  <c r="BZ100" i="11"/>
  <c r="BZ120" i="11"/>
  <c r="BZ123" i="11" s="1"/>
  <c r="BZ116" i="11" s="1"/>
  <c r="BZ84" i="11"/>
  <c r="CA63" i="14"/>
  <c r="CA95" i="14"/>
  <c r="V32" i="4"/>
  <c r="CB32" i="4" s="1" a="1"/>
  <c r="CB32" i="4" s="1"/>
  <c r="V43" i="8"/>
  <c r="CB43" i="8" s="1" a="1"/>
  <c r="CB43" i="8" s="1"/>
  <c r="W29" i="16"/>
  <c r="CC29" i="16" s="1" a="1"/>
  <c r="CC29" i="16" s="1"/>
  <c r="W45" i="15"/>
  <c r="CC45" i="15" s="1" a="1"/>
  <c r="CC45" i="15" s="1"/>
  <c r="V38" i="19"/>
  <c r="CB38" i="19" s="1" a="1"/>
  <c r="CB38" i="19" s="1"/>
  <c r="W19" i="8"/>
  <c r="CC19" i="8" s="1" a="1"/>
  <c r="CC19" i="8" s="1"/>
  <c r="CA104" i="14"/>
  <c r="CA72" i="14"/>
  <c r="W19" i="19"/>
  <c r="CC19" i="19" s="1" a="1"/>
  <c r="CC19" i="19" s="1"/>
  <c r="CA79" i="19"/>
  <c r="CA111" i="19"/>
  <c r="V23" i="3"/>
  <c r="CB23" i="3" s="1" a="1"/>
  <c r="CB23" i="3" s="1"/>
  <c r="V32" i="5"/>
  <c r="CB32" i="5" s="1" a="1"/>
  <c r="CB32" i="5" s="1"/>
  <c r="W20" i="1"/>
  <c r="CC20" i="1" s="1" a="1"/>
  <c r="CC20" i="1" s="1"/>
  <c r="CA92" i="12"/>
  <c r="CA60" i="12"/>
  <c r="V31" i="21"/>
  <c r="CB31" i="21" s="1" a="1"/>
  <c r="CB31" i="21" s="1"/>
  <c r="BZ84" i="10"/>
  <c r="BZ120" i="10"/>
  <c r="BZ123" i="10" s="1"/>
  <c r="BZ116" i="10" s="1"/>
  <c r="CA59" i="17"/>
  <c r="CA91" i="17"/>
  <c r="CA106" i="20"/>
  <c r="CA74" i="20"/>
  <c r="CA99" i="14"/>
  <c r="CA67" i="14"/>
  <c r="CA94" i="16"/>
  <c r="CA62" i="16"/>
  <c r="W39" i="3"/>
  <c r="CC39" i="3" s="1" a="1"/>
  <c r="CC39" i="3" s="1"/>
  <c r="V33" i="10"/>
  <c r="CB33" i="10" s="1" a="1"/>
  <c r="CB33" i="10" s="1"/>
  <c r="V20" i="4"/>
  <c r="CB20" i="4" s="1" a="1"/>
  <c r="CB20" i="4" s="1"/>
  <c r="W16" i="19"/>
  <c r="CC16" i="19" s="1" a="1"/>
  <c r="CC16" i="19" s="1"/>
  <c r="BZ117" i="17"/>
  <c r="BZ85" i="17"/>
  <c r="CA84" i="17"/>
  <c r="CA120" i="17"/>
  <c r="CA123" i="17" s="1"/>
  <c r="CA116" i="17" s="1"/>
  <c r="CA83" i="17"/>
  <c r="CA115" i="17"/>
  <c r="CA56" i="21"/>
  <c r="CA88" i="21"/>
  <c r="BZ83" i="21"/>
  <c r="BZ115" i="21"/>
  <c r="CA81" i="7"/>
  <c r="CA113" i="7"/>
  <c r="CA103" i="10"/>
  <c r="CA71" i="10"/>
  <c r="CA93" i="10"/>
  <c r="CA61" i="10"/>
  <c r="V15" i="15"/>
  <c r="CB15" i="15" s="1" a="1"/>
  <c r="CB15" i="15" s="1"/>
  <c r="U47" i="15"/>
  <c r="CA104" i="9"/>
  <c r="CA72" i="9"/>
  <c r="W29" i="2"/>
  <c r="CC29" i="2" s="1" a="1"/>
  <c r="CC29" i="2" s="1"/>
  <c r="W26" i="21"/>
  <c r="CC26" i="21" s="1" a="1"/>
  <c r="CC26" i="21" s="1"/>
  <c r="W30" i="17"/>
  <c r="CC30" i="17" s="1" a="1"/>
  <c r="CC30" i="17" s="1"/>
  <c r="W39" i="7"/>
  <c r="CC39" i="7" s="1" a="1"/>
  <c r="CC39" i="7" s="1"/>
  <c r="V18" i="9"/>
  <c r="CB18" i="9" s="1" a="1"/>
  <c r="CB18" i="9" s="1"/>
  <c r="W29" i="18"/>
  <c r="CC29" i="18" s="1" a="1"/>
  <c r="CC29" i="18" s="1"/>
  <c r="CA80" i="15"/>
  <c r="CA112" i="15"/>
  <c r="V37" i="17"/>
  <c r="CB37" i="17" s="1" a="1"/>
  <c r="CB37" i="17" s="1"/>
  <c r="W18" i="20"/>
  <c r="CC18" i="20" s="1" a="1"/>
  <c r="CC18" i="20" s="1"/>
  <c r="W41" i="15"/>
  <c r="CC41" i="15" s="1" a="1"/>
  <c r="CC41" i="15" s="1"/>
  <c r="V40" i="10"/>
  <c r="CB40" i="10" s="1" a="1"/>
  <c r="CB40" i="10" s="1"/>
  <c r="CA76" i="8"/>
  <c r="CA108" i="8"/>
  <c r="CA94" i="20"/>
  <c r="CA62" i="20"/>
  <c r="BZ57" i="8"/>
  <c r="BZ89" i="8"/>
  <c r="W39" i="2"/>
  <c r="CC39" i="2" s="1" a="1"/>
  <c r="CC39" i="2" s="1"/>
  <c r="BZ104" i="8"/>
  <c r="BZ72" i="8"/>
  <c r="W30" i="11"/>
  <c r="CC30" i="11" s="1" a="1"/>
  <c r="CC30" i="11" s="1"/>
  <c r="W27" i="11"/>
  <c r="CC27" i="11" s="1" a="1"/>
  <c r="CC27" i="11" s="1"/>
  <c r="V21" i="3"/>
  <c r="CB21" i="3" s="1" a="1"/>
  <c r="CB21" i="3" s="1"/>
  <c r="CA114" i="3"/>
  <c r="CA82" i="3"/>
  <c r="BZ86" i="17"/>
  <c r="BZ54" i="17"/>
  <c r="W17" i="14"/>
  <c r="CC17" i="14" s="1" a="1"/>
  <c r="CC17" i="14" s="1"/>
  <c r="V35" i="18"/>
  <c r="CB35" i="18" s="1" a="1"/>
  <c r="CB35" i="18" s="1"/>
  <c r="W36" i="7"/>
  <c r="CC36" i="7" s="1" a="1"/>
  <c r="CC36" i="7" s="1"/>
  <c r="V32" i="16"/>
  <c r="CB32" i="16" s="1" a="1"/>
  <c r="CB32" i="16" s="1"/>
  <c r="CA81" i="17"/>
  <c r="CA113" i="17"/>
  <c r="V28" i="21"/>
  <c r="CB28" i="21" s="1" a="1"/>
  <c r="CB28" i="21" s="1"/>
  <c r="V40" i="15"/>
  <c r="CB40" i="15" s="1" a="1"/>
  <c r="CB40" i="15" s="1"/>
  <c r="BZ63" i="20"/>
  <c r="BZ95" i="20"/>
  <c r="CA106" i="3"/>
  <c r="CA74" i="3"/>
  <c r="V15" i="10"/>
  <c r="CB15" i="10" s="1" a="1"/>
  <c r="CB15" i="10" s="1"/>
  <c r="U47" i="10"/>
  <c r="W39" i="11"/>
  <c r="CC39" i="11" s="1" a="1"/>
  <c r="CC39" i="11" s="1"/>
  <c r="V44" i="9"/>
  <c r="CB44" i="9" s="1" a="1"/>
  <c r="CB44" i="9" s="1"/>
  <c r="CA59" i="15"/>
  <c r="CA91" i="15"/>
  <c r="BZ55" i="21"/>
  <c r="BZ87" i="21"/>
  <c r="V23" i="18"/>
  <c r="CB23" i="18" s="1" a="1"/>
  <c r="CB23" i="18" s="1"/>
  <c r="BZ68" i="20"/>
  <c r="BZ100" i="20"/>
  <c r="CA108" i="2"/>
  <c r="CA76" i="2"/>
  <c r="BZ73" i="10"/>
  <c r="BZ105" i="10"/>
  <c r="CA61" i="6"/>
  <c r="CA93" i="6"/>
  <c r="BZ101" i="13"/>
  <c r="BZ69" i="13"/>
  <c r="CA114" i="5"/>
  <c r="CA82" i="5"/>
  <c r="W33" i="1"/>
  <c r="CC33" i="1" s="1" a="1"/>
  <c r="CC33" i="1" s="1"/>
  <c r="W28" i="19"/>
  <c r="CC28" i="19" s="1" a="1"/>
  <c r="CC28" i="19" s="1"/>
  <c r="CA55" i="6"/>
  <c r="CA87" i="6"/>
  <c r="W26" i="16"/>
  <c r="CC26" i="16" s="1" a="1"/>
  <c r="CC26" i="16" s="1"/>
  <c r="CA88" i="20"/>
  <c r="CA56" i="20"/>
  <c r="CA99" i="16"/>
  <c r="CA67" i="16"/>
  <c r="W30" i="9"/>
  <c r="CC30" i="9" s="1" a="1"/>
  <c r="CC30" i="9" s="1"/>
  <c r="CA96" i="5"/>
  <c r="CA64" i="5"/>
  <c r="BZ84" i="20"/>
  <c r="BZ120" i="20"/>
  <c r="BZ123" i="20" s="1"/>
  <c r="BZ116" i="20" s="1"/>
  <c r="CA99" i="18"/>
  <c r="CA67" i="18"/>
  <c r="BZ97" i="18"/>
  <c r="BZ65" i="18"/>
  <c r="CA77" i="1"/>
  <c r="CA109" i="1"/>
  <c r="V18" i="5"/>
  <c r="CB18" i="5" s="1" a="1"/>
  <c r="CB18" i="5" s="1"/>
  <c r="CA75" i="8"/>
  <c r="CA107" i="8"/>
  <c r="CA70" i="6"/>
  <c r="CA102" i="6"/>
  <c r="BZ100" i="4"/>
  <c r="BZ68" i="4"/>
  <c r="BZ56" i="3"/>
  <c r="BZ88" i="3"/>
  <c r="CA60" i="4"/>
  <c r="CA92" i="4"/>
  <c r="BZ77" i="14"/>
  <c r="BZ109" i="14"/>
  <c r="BZ72" i="3"/>
  <c r="BZ104" i="3"/>
  <c r="BZ105" i="4"/>
  <c r="BZ73" i="4"/>
  <c r="CA90" i="16"/>
  <c r="CA58" i="16"/>
  <c r="CA66" i="19"/>
  <c r="CA98" i="19"/>
  <c r="BZ87" i="11"/>
  <c r="BZ55" i="11"/>
  <c r="BZ95" i="7"/>
  <c r="BZ63" i="7"/>
  <c r="BZ89" i="13"/>
  <c r="BZ57" i="13"/>
  <c r="CA56" i="4"/>
  <c r="CA88" i="4"/>
  <c r="W20" i="2"/>
  <c r="CC20" i="2" s="1" a="1"/>
  <c r="CC20" i="2" s="1"/>
  <c r="CA108" i="18"/>
  <c r="CA76" i="18"/>
  <c r="CA108" i="12"/>
  <c r="CA76" i="12"/>
  <c r="W18" i="10"/>
  <c r="CC18" i="10" s="1" a="1"/>
  <c r="CC18" i="10" s="1"/>
  <c r="CA88" i="18"/>
  <c r="CA56" i="18"/>
  <c r="BZ115" i="11"/>
  <c r="BZ83" i="11"/>
  <c r="BZ99" i="17"/>
  <c r="BZ67" i="17"/>
  <c r="CA60" i="6"/>
  <c r="CA92" i="6"/>
  <c r="V30" i="7"/>
  <c r="CB30" i="7" s="1" a="1"/>
  <c r="CB30" i="7" s="1"/>
  <c r="CA71" i="7"/>
  <c r="CA103" i="7"/>
  <c r="BZ110" i="15"/>
  <c r="BZ78" i="15"/>
  <c r="CA68" i="15"/>
  <c r="CA100" i="15"/>
  <c r="CA107" i="9"/>
  <c r="CA75" i="9"/>
  <c r="U15" i="16"/>
  <c r="CA15" i="16" s="1" a="1"/>
  <c r="CA15" i="16" s="1"/>
  <c r="CA10" i="16" s="1"/>
  <c r="CA30" i="16" s="1"/>
  <c r="CA69" i="16" s="1"/>
  <c r="T47" i="16"/>
  <c r="W28" i="4"/>
  <c r="CC28" i="4" s="1" a="1"/>
  <c r="CC28" i="4" s="1"/>
  <c r="CA74" i="6"/>
  <c r="CA106" i="6"/>
  <c r="W31" i="7"/>
  <c r="CC31" i="7" s="1" a="1"/>
  <c r="CC31" i="7" s="1"/>
  <c r="W23" i="15"/>
  <c r="CC23" i="15" s="1" a="1"/>
  <c r="CC23" i="15" s="1"/>
  <c r="W32" i="8"/>
  <c r="CC32" i="8" s="1" a="1"/>
  <c r="CC32" i="8" s="1"/>
  <c r="V29" i="3"/>
  <c r="CB29" i="3" s="1" a="1"/>
  <c r="CB29" i="3" s="1"/>
  <c r="W36" i="16"/>
  <c r="CC36" i="16" s="1" a="1"/>
  <c r="CC36" i="16" s="1"/>
  <c r="BZ71" i="6"/>
  <c r="BZ103" i="6"/>
  <c r="CA110" i="12"/>
  <c r="CA78" i="12"/>
  <c r="W42" i="12"/>
  <c r="CC42" i="12" s="1" a="1"/>
  <c r="CC42" i="12" s="1"/>
  <c r="CA78" i="21"/>
  <c r="CA110" i="21"/>
  <c r="BZ85" i="16"/>
  <c r="BZ117" i="16"/>
  <c r="W15" i="20"/>
  <c r="CC15" i="20" s="1" a="1"/>
  <c r="CC15" i="20" s="1"/>
  <c r="W23" i="7"/>
  <c r="CC23" i="7" s="1" a="1"/>
  <c r="CC23" i="7" s="1"/>
  <c r="CA102" i="2"/>
  <c r="CA70" i="2"/>
  <c r="CA94" i="13"/>
  <c r="CA62" i="13"/>
  <c r="W32" i="14"/>
  <c r="CC32" i="14" s="1" a="1"/>
  <c r="CC32" i="14" s="1"/>
  <c r="W22" i="5"/>
  <c r="CC22" i="5" s="1" a="1"/>
  <c r="CC22" i="5" s="1"/>
  <c r="W31" i="13"/>
  <c r="CC31" i="13" s="1" a="1"/>
  <c r="CC31" i="13" s="1"/>
  <c r="W45" i="13"/>
  <c r="CC45" i="13" s="1" a="1"/>
  <c r="CC45" i="13" s="1"/>
  <c r="W25" i="10"/>
  <c r="CC25" i="10" s="1" a="1"/>
  <c r="CC25" i="10" s="1"/>
  <c r="W41" i="16"/>
  <c r="CC41" i="16" s="1" a="1"/>
  <c r="CC41" i="16" s="1"/>
  <c r="W41" i="11"/>
  <c r="CC41" i="11" s="1" a="1"/>
  <c r="CC41" i="11" s="1"/>
  <c r="W16" i="15"/>
  <c r="CC16" i="15" s="1" a="1"/>
  <c r="CC16" i="15" s="1"/>
  <c r="CA114" i="18"/>
  <c r="CA82" i="18"/>
  <c r="BZ115" i="4"/>
  <c r="BZ83" i="4"/>
  <c r="V30" i="21"/>
  <c r="CB30" i="21" s="1" a="1"/>
  <c r="CB30" i="21" s="1"/>
  <c r="BZ70" i="11"/>
  <c r="BZ102" i="11"/>
  <c r="CA120" i="18"/>
  <c r="CA123" i="18" s="1"/>
  <c r="CA116" i="18" s="1"/>
  <c r="CA84" i="18"/>
  <c r="W46" i="10"/>
  <c r="CC46" i="10" s="1" a="1"/>
  <c r="CC46" i="10" s="1"/>
  <c r="CA109" i="11"/>
  <c r="CA77" i="11"/>
  <c r="W20" i="9"/>
  <c r="CC20" i="9" s="1" a="1"/>
  <c r="CC20" i="9" s="1"/>
  <c r="W20" i="5"/>
  <c r="CC20" i="5" s="1" a="1"/>
  <c r="CC20" i="5" s="1"/>
  <c r="V30" i="12"/>
  <c r="CB30" i="12" s="1" a="1"/>
  <c r="CB30" i="12" s="1"/>
  <c r="W36" i="5"/>
  <c r="CC36" i="5" s="1" a="1"/>
  <c r="CC36" i="5" s="1"/>
  <c r="W25" i="4"/>
  <c r="CC25" i="4" s="1" a="1"/>
  <c r="CC25" i="4" s="1"/>
  <c r="V44" i="8"/>
  <c r="CB44" i="8" s="1" a="1"/>
  <c r="CB44" i="8" s="1"/>
  <c r="W44" i="20"/>
  <c r="CC44" i="20" s="1" a="1"/>
  <c r="CC44" i="20" s="1"/>
  <c r="CA62" i="6"/>
  <c r="CA94" i="6"/>
  <c r="W33" i="11"/>
  <c r="CC33" i="11" s="1" a="1"/>
  <c r="CC33" i="11" s="1"/>
  <c r="W40" i="1"/>
  <c r="CC40" i="1" s="1" a="1"/>
  <c r="CC40" i="1" s="1"/>
  <c r="V22" i="15"/>
  <c r="CB22" i="15" s="1" a="1"/>
  <c r="CB22" i="15" s="1"/>
  <c r="CA87" i="2"/>
  <c r="CA55" i="2"/>
  <c r="BZ58" i="21"/>
  <c r="BZ90" i="21"/>
  <c r="CA109" i="13"/>
  <c r="CA77" i="13"/>
  <c r="CA102" i="20"/>
  <c r="CA70" i="20"/>
  <c r="CA76" i="15"/>
  <c r="CA108" i="15"/>
  <c r="CA105" i="20"/>
  <c r="CA73" i="20"/>
  <c r="CA98" i="18"/>
  <c r="CA66" i="18"/>
  <c r="CA89" i="11"/>
  <c r="CA57" i="11"/>
  <c r="CA85" i="21"/>
  <c r="CA117" i="21"/>
  <c r="V41" i="2"/>
  <c r="CB41" i="2" s="1" a="1"/>
  <c r="CB41" i="2" s="1"/>
  <c r="CA72" i="19"/>
  <c r="CA104" i="19"/>
  <c r="BZ99" i="13"/>
  <c r="BZ67" i="13"/>
  <c r="CA83" i="6"/>
  <c r="CA115" i="6"/>
  <c r="CA113" i="3"/>
  <c r="CA81" i="3"/>
  <c r="W27" i="1"/>
  <c r="CC27" i="1" s="1" a="1"/>
  <c r="CC27" i="1" s="1"/>
  <c r="V33" i="13"/>
  <c r="CB33" i="13" s="1" a="1"/>
  <c r="CB33" i="13" s="1"/>
  <c r="W35" i="10"/>
  <c r="CC35" i="10" s="1" a="1"/>
  <c r="CC35" i="10" s="1"/>
  <c r="CA61" i="1"/>
  <c r="CA93" i="1"/>
  <c r="CA98" i="5"/>
  <c r="CA66" i="5"/>
  <c r="V29" i="11"/>
  <c r="CB29" i="11" s="1" a="1"/>
  <c r="CB29" i="11" s="1"/>
  <c r="V45" i="11"/>
  <c r="CB45" i="11" s="1" a="1"/>
  <c r="CB45" i="11" s="1"/>
  <c r="W24" i="14"/>
  <c r="CC24" i="14" s="1" a="1"/>
  <c r="CC24" i="14" s="1"/>
  <c r="CA111" i="2"/>
  <c r="CA79" i="2"/>
  <c r="BZ67" i="10"/>
  <c r="BZ99" i="10"/>
  <c r="BZ81" i="20"/>
  <c r="BZ113" i="20"/>
  <c r="BZ111" i="5"/>
  <c r="BZ79" i="5"/>
  <c r="BZ87" i="7"/>
  <c r="BZ55" i="7"/>
  <c r="BZ79" i="14"/>
  <c r="BZ111" i="14"/>
  <c r="W33" i="14"/>
  <c r="CC33" i="14" s="1" a="1"/>
  <c r="CC33" i="14" s="1"/>
  <c r="BZ63" i="6"/>
  <c r="BZ95" i="6"/>
  <c r="W40" i="19"/>
  <c r="CC40" i="19" s="1" a="1"/>
  <c r="CC40" i="19" s="1"/>
  <c r="CA99" i="3"/>
  <c r="CA67" i="3"/>
  <c r="CA61" i="7"/>
  <c r="CA93" i="7"/>
  <c r="W21" i="12"/>
  <c r="CC21" i="12" s="1" a="1"/>
  <c r="CC21" i="12" s="1"/>
  <c r="V45" i="10"/>
  <c r="CB45" i="10" s="1" a="1"/>
  <c r="CB45" i="10" s="1"/>
  <c r="W20" i="17"/>
  <c r="CC20" i="17" s="1" a="1"/>
  <c r="CC20" i="17" s="1"/>
  <c r="W35" i="20"/>
  <c r="CC35" i="20" s="1" a="1"/>
  <c r="CC35" i="20" s="1"/>
  <c r="W28" i="14"/>
  <c r="CC28" i="14" s="1" a="1"/>
  <c r="CC28" i="14" s="1"/>
  <c r="W23" i="16"/>
  <c r="CC23" i="16" s="1" a="1"/>
  <c r="CC23" i="16" s="1"/>
  <c r="CA81" i="8"/>
  <c r="CA113" i="8"/>
  <c r="CA102" i="9"/>
  <c r="CA70" i="9"/>
  <c r="V46" i="17"/>
  <c r="CB46" i="17" s="1" a="1"/>
  <c r="CB46" i="17" s="1"/>
  <c r="W45" i="17"/>
  <c r="CC45" i="17" s="1" a="1"/>
  <c r="CC45" i="17" s="1"/>
  <c r="W44" i="17"/>
  <c r="CC44" i="17" s="1" a="1"/>
  <c r="CC44" i="17" s="1"/>
  <c r="W17" i="21"/>
  <c r="CC17" i="21" s="1" a="1"/>
  <c r="CC17" i="21" s="1"/>
  <c r="V44" i="21"/>
  <c r="CB44" i="21" s="1" a="1"/>
  <c r="CB44" i="21" s="1"/>
  <c r="W42" i="7"/>
  <c r="CC42" i="7" s="1" a="1"/>
  <c r="CC42" i="7" s="1"/>
  <c r="W32" i="10"/>
  <c r="CC32" i="10" s="1" a="1"/>
  <c r="CC32" i="10" s="1"/>
  <c r="CA101" i="3"/>
  <c r="CA69" i="3"/>
  <c r="CA105" i="16"/>
  <c r="CA73" i="16"/>
  <c r="BZ84" i="14"/>
  <c r="BZ120" i="14"/>
  <c r="BZ123" i="14" s="1"/>
  <c r="BZ116" i="14" s="1"/>
  <c r="V15" i="5"/>
  <c r="CB15" i="5" s="1" a="1"/>
  <c r="CB15" i="5" s="1"/>
  <c r="U47" i="5"/>
  <c r="W22" i="10"/>
  <c r="CC22" i="10" s="1" a="1"/>
  <c r="CC22" i="10" s="1"/>
  <c r="CA93" i="9"/>
  <c r="CA61" i="9"/>
  <c r="CA114" i="20"/>
  <c r="CA82" i="20"/>
  <c r="CA99" i="9"/>
  <c r="CA67" i="9"/>
  <c r="CA59" i="8"/>
  <c r="CA91" i="8"/>
  <c r="W37" i="8"/>
  <c r="CC37" i="8" s="1" a="1"/>
  <c r="CC37" i="8" s="1"/>
  <c r="W23" i="20"/>
  <c r="CC23" i="20" s="1" a="1"/>
  <c r="CC23" i="20" s="1"/>
  <c r="V18" i="8"/>
  <c r="CB18" i="8" s="1" a="1"/>
  <c r="CB18" i="8" s="1"/>
  <c r="V33" i="8"/>
  <c r="CB33" i="8" s="1" a="1"/>
  <c r="CB33" i="8" s="1"/>
  <c r="CA72" i="7"/>
  <c r="CA104" i="7"/>
  <c r="CA111" i="20"/>
  <c r="CA79" i="20"/>
  <c r="W43" i="3"/>
  <c r="CC43" i="3" s="1" a="1"/>
  <c r="CC43" i="3" s="1"/>
  <c r="BZ111" i="12"/>
  <c r="BZ79" i="12"/>
  <c r="CA105" i="18"/>
  <c r="CA73" i="18"/>
  <c r="CA103" i="3"/>
  <c r="CA71" i="3"/>
  <c r="CA99" i="5"/>
  <c r="CA67" i="5"/>
  <c r="BZ98" i="13"/>
  <c r="BZ66" i="13"/>
  <c r="CA90" i="1"/>
  <c r="CA58" i="1"/>
  <c r="CA104" i="2"/>
  <c r="CA72" i="2"/>
  <c r="CA74" i="19"/>
  <c r="CA106" i="19"/>
  <c r="V24" i="20"/>
  <c r="CB24" i="20" s="1" a="1"/>
  <c r="CB24" i="20" s="1"/>
  <c r="W35" i="3"/>
  <c r="CC35" i="3" s="1" a="1"/>
  <c r="CC35" i="3" s="1"/>
  <c r="CA89" i="14"/>
  <c r="CA57" i="14"/>
  <c r="CA85" i="4"/>
  <c r="CA117" i="4"/>
  <c r="W20" i="15"/>
  <c r="CC20" i="15" s="1" a="1"/>
  <c r="CC20" i="15" s="1"/>
  <c r="V16" i="21"/>
  <c r="CB16" i="21" s="1" a="1"/>
  <c r="CB16" i="21" s="1"/>
  <c r="BZ104" i="4"/>
  <c r="BZ72" i="4"/>
  <c r="CA78" i="6"/>
  <c r="CA110" i="6"/>
  <c r="V29" i="20"/>
  <c r="CB29" i="20" s="1" a="1"/>
  <c r="CB29" i="20" s="1"/>
  <c r="W37" i="2"/>
  <c r="CC37" i="2" s="1" a="1"/>
  <c r="CC37" i="2" s="1"/>
  <c r="V34" i="10"/>
  <c r="CB34" i="10" s="1" a="1"/>
  <c r="CB34" i="10" s="1"/>
  <c r="W22" i="6"/>
  <c r="CC22" i="6" s="1" a="1"/>
  <c r="CC22" i="6" s="1"/>
  <c r="V30" i="13"/>
  <c r="CB30" i="13" s="1" a="1"/>
  <c r="CB30" i="13" s="1"/>
  <c r="W43" i="5"/>
  <c r="CC43" i="5" s="1" a="1"/>
  <c r="CC43" i="5" s="1"/>
  <c r="W16" i="6"/>
  <c r="CC16" i="6" s="1" a="1"/>
  <c r="CC16" i="6" s="1"/>
  <c r="CA60" i="8"/>
  <c r="CA92" i="8"/>
  <c r="W17" i="20"/>
  <c r="CC17" i="20" s="1" a="1"/>
  <c r="CC17" i="20" s="1"/>
  <c r="W28" i="16"/>
  <c r="CC28" i="16" s="1" a="1"/>
  <c r="CC28" i="16" s="1"/>
  <c r="V45" i="20"/>
  <c r="CB45" i="20" s="1" a="1"/>
  <c r="CB45" i="20" s="1"/>
  <c r="W28" i="18"/>
  <c r="CC28" i="18" s="1" a="1"/>
  <c r="CC28" i="18" s="1"/>
  <c r="V26" i="18"/>
  <c r="CB26" i="18" s="1" a="1"/>
  <c r="CB26" i="18" s="1"/>
  <c r="W38" i="1"/>
  <c r="CC38" i="1" s="1" a="1"/>
  <c r="CC38" i="1" s="1"/>
  <c r="W36" i="8"/>
  <c r="CC36" i="8" s="1" a="1"/>
  <c r="CC36" i="8" s="1"/>
  <c r="W31" i="6"/>
  <c r="CC31" i="6" s="1" a="1"/>
  <c r="CC31" i="6" s="1"/>
  <c r="V29" i="4"/>
  <c r="CB29" i="4" s="1" a="1"/>
  <c r="CB29" i="4" s="1"/>
  <c r="V17" i="3"/>
  <c r="CB17" i="3" s="1" a="1"/>
  <c r="CB17" i="3" s="1"/>
  <c r="W21" i="4"/>
  <c r="CC21" i="4" s="1" a="1"/>
  <c r="CC21" i="4" s="1"/>
  <c r="BZ101" i="2"/>
  <c r="BZ69" i="2"/>
  <c r="BZ105" i="13"/>
  <c r="BZ73" i="13"/>
  <c r="V38" i="14"/>
  <c r="CB38" i="14" s="1" a="1"/>
  <c r="CB38" i="14" s="1"/>
  <c r="V33" i="3"/>
  <c r="CB33" i="3" s="1" a="1"/>
  <c r="CB33" i="3" s="1"/>
  <c r="V34" i="4"/>
  <c r="CB34" i="4" s="1" a="1"/>
  <c r="CB34" i="4" s="1"/>
  <c r="W19" i="16"/>
  <c r="CC19" i="16" s="1" a="1"/>
  <c r="CC19" i="16" s="1"/>
  <c r="W27" i="19"/>
  <c r="CC27" i="19" s="1" a="1"/>
  <c r="CC27" i="19" s="1"/>
  <c r="V16" i="11"/>
  <c r="CB16" i="11" s="1" a="1"/>
  <c r="CB16" i="11" s="1"/>
  <c r="V24" i="7"/>
  <c r="CB24" i="7" s="1" a="1"/>
  <c r="CB24" i="7" s="1"/>
  <c r="V18" i="13"/>
  <c r="CB18" i="13" s="1" a="1"/>
  <c r="CB18" i="13" s="1"/>
  <c r="W17" i="4"/>
  <c r="CC17" i="4" s="1" a="1"/>
  <c r="CC17" i="4" s="1"/>
  <c r="CA99" i="12"/>
  <c r="CA67" i="12"/>
  <c r="BZ93" i="13"/>
  <c r="BZ61" i="13"/>
  <c r="W37" i="18"/>
  <c r="CC37" i="18" s="1" a="1"/>
  <c r="CC37" i="18" s="1"/>
  <c r="BY86" i="21"/>
  <c r="BY54" i="21"/>
  <c r="W37" i="12"/>
  <c r="CC37" i="12" s="1" a="1"/>
  <c r="CC37" i="12" s="1"/>
  <c r="W17" i="18"/>
  <c r="CC17" i="18" s="1" a="1"/>
  <c r="CC17" i="18" s="1"/>
  <c r="V44" i="11"/>
  <c r="CB44" i="11" s="1" a="1"/>
  <c r="CB44" i="11" s="1"/>
  <c r="V28" i="17"/>
  <c r="CB28" i="17" s="1" a="1"/>
  <c r="CB28" i="17" s="1"/>
  <c r="W21" i="6"/>
  <c r="CC21" i="6" s="1" a="1"/>
  <c r="CC21" i="6" s="1"/>
  <c r="W32" i="7"/>
  <c r="CC32" i="7" s="1" a="1"/>
  <c r="CC32" i="7" s="1"/>
  <c r="V39" i="15"/>
  <c r="CB39" i="15" s="1" a="1"/>
  <c r="CB39" i="15" s="1"/>
  <c r="W29" i="15"/>
  <c r="CC29" i="15" s="1" a="1"/>
  <c r="CC29" i="15" s="1"/>
  <c r="W36" i="9"/>
  <c r="CC36" i="9" s="1" a="1"/>
  <c r="CC36" i="9" s="1"/>
  <c r="BZ95" i="12"/>
  <c r="BZ63" i="12"/>
  <c r="CA111" i="3"/>
  <c r="CA79" i="3"/>
  <c r="BZ97" i="19"/>
  <c r="BZ65" i="19"/>
  <c r="CA60" i="17"/>
  <c r="CA92" i="17"/>
  <c r="CA57" i="6"/>
  <c r="CA89" i="6"/>
  <c r="V32" i="6"/>
  <c r="CB32" i="6" s="1" a="1"/>
  <c r="CB32" i="6" s="1"/>
  <c r="W39" i="12"/>
  <c r="CC39" i="12" s="1" a="1"/>
  <c r="CC39" i="12" s="1"/>
  <c r="BZ65" i="3"/>
  <c r="BZ97" i="3"/>
  <c r="W39" i="21"/>
  <c r="CC39" i="21" s="1" a="1"/>
  <c r="CC39" i="21" s="1"/>
  <c r="V46" i="16"/>
  <c r="CB46" i="16" s="1" a="1"/>
  <c r="CB46" i="16" s="1"/>
  <c r="CA96" i="2"/>
  <c r="CA64" i="2"/>
  <c r="BZ89" i="12"/>
  <c r="BZ57" i="12"/>
  <c r="W31" i="2"/>
  <c r="CC31" i="2" s="1" a="1"/>
  <c r="CC31" i="2" s="1"/>
  <c r="W23" i="13"/>
  <c r="CC23" i="13" s="1" a="1"/>
  <c r="CC23" i="13" s="1"/>
  <c r="BZ71" i="21"/>
  <c r="BZ103" i="21"/>
  <c r="CA70" i="15"/>
  <c r="CA102" i="15"/>
  <c r="CA56" i="17"/>
  <c r="CA88" i="17"/>
  <c r="CA89" i="16"/>
  <c r="CA57" i="16"/>
  <c r="BZ78" i="10"/>
  <c r="BZ110" i="10"/>
  <c r="CA115" i="18"/>
  <c r="CA83" i="18"/>
  <c r="CA55" i="17"/>
  <c r="CA87" i="17"/>
  <c r="BZ105" i="19"/>
  <c r="BZ73" i="19"/>
  <c r="CA106" i="5"/>
  <c r="CA74" i="5"/>
  <c r="CA93" i="16"/>
  <c r="CA61" i="16"/>
  <c r="CA102" i="5"/>
  <c r="CA70" i="5"/>
  <c r="BZ87" i="5"/>
  <c r="BZ55" i="5"/>
  <c r="W43" i="18"/>
  <c r="CC43" i="18" s="1" a="1"/>
  <c r="CC43" i="18" s="1"/>
  <c r="V15" i="13"/>
  <c r="CB15" i="13" s="1" a="1"/>
  <c r="CB15" i="13" s="1"/>
  <c r="U47" i="13"/>
  <c r="V44" i="4"/>
  <c r="CB44" i="4" s="1" a="1"/>
  <c r="CB44" i="4" s="1"/>
  <c r="BZ111" i="13"/>
  <c r="BZ79" i="13"/>
  <c r="V15" i="6"/>
  <c r="CB15" i="6" s="1" a="1"/>
  <c r="CB15" i="6" s="1"/>
  <c r="U47" i="6"/>
  <c r="V31" i="11"/>
  <c r="CB31" i="11" s="1" a="1"/>
  <c r="CB31" i="11" s="1"/>
  <c r="W45" i="18"/>
  <c r="CC45" i="18" s="1" a="1"/>
  <c r="CC45" i="18" s="1"/>
  <c r="CA98" i="16"/>
  <c r="CA66" i="16"/>
  <c r="W38" i="11"/>
  <c r="CC38" i="11" s="1" a="1"/>
  <c r="CC38" i="11" s="1"/>
  <c r="CA109" i="5"/>
  <c r="CA77" i="5"/>
  <c r="BZ90" i="18"/>
  <c r="BZ58" i="18"/>
  <c r="BZ86" i="1"/>
  <c r="BZ54" i="1"/>
  <c r="BZ69" i="14"/>
  <c r="BZ101" i="14"/>
  <c r="CA111" i="9"/>
  <c r="CA79" i="9"/>
  <c r="W23" i="6"/>
  <c r="CC23" i="6" s="1" a="1"/>
  <c r="CC23" i="6" s="1"/>
  <c r="BZ57" i="3"/>
  <c r="BZ89" i="3"/>
  <c r="BZ86" i="7"/>
  <c r="BZ54" i="7"/>
  <c r="W16" i="2"/>
  <c r="CC16" i="2" s="1" a="1"/>
  <c r="CC16" i="2" s="1"/>
  <c r="V19" i="21"/>
  <c r="CB19" i="21" s="1" a="1"/>
  <c r="CB19" i="21" s="1"/>
  <c r="W38" i="13"/>
  <c r="CC38" i="13" s="1" a="1"/>
  <c r="CC38" i="13" s="1"/>
  <c r="W31" i="20"/>
  <c r="CC31" i="20" s="1" a="1"/>
  <c r="CC31" i="20" s="1"/>
  <c r="W37" i="15"/>
  <c r="CC37" i="15" s="1" a="1"/>
  <c r="CC37" i="15" s="1"/>
  <c r="W34" i="20"/>
  <c r="CC34" i="20" s="1" a="1"/>
  <c r="CC34" i="20" s="1"/>
  <c r="W27" i="18"/>
  <c r="CC27" i="18" s="1" a="1"/>
  <c r="CC27" i="18" s="1"/>
  <c r="W18" i="11"/>
  <c r="CC18" i="11" s="1" a="1"/>
  <c r="CC18" i="11" s="1"/>
  <c r="BZ77" i="20"/>
  <c r="BZ109" i="20"/>
  <c r="W46" i="21"/>
  <c r="CC46" i="21" s="1" a="1"/>
  <c r="CC46" i="21" s="1"/>
  <c r="CA86" i="11"/>
  <c r="CA54" i="11"/>
  <c r="W33" i="19"/>
  <c r="CC33" i="19" s="1" a="1"/>
  <c r="CC33" i="19" s="1"/>
  <c r="V28" i="13"/>
  <c r="CB28" i="13" s="1" a="1"/>
  <c r="CB28" i="13" s="1"/>
  <c r="W44" i="6"/>
  <c r="CC44" i="6" s="1" a="1"/>
  <c r="CC44" i="6" s="1"/>
  <c r="W42" i="3"/>
  <c r="CC42" i="3" s="1" a="1"/>
  <c r="CC42" i="3" s="1"/>
  <c r="BZ76" i="16"/>
  <c r="BZ108" i="16"/>
  <c r="CA68" i="6"/>
  <c r="CA100" i="6"/>
  <c r="BZ111" i="18"/>
  <c r="BZ79" i="18"/>
  <c r="U15" i="8"/>
  <c r="CA15" i="8" s="1" a="1"/>
  <c r="CA15" i="8" s="1"/>
  <c r="T47" i="8"/>
  <c r="CA106" i="12"/>
  <c r="CA74" i="12"/>
  <c r="W22" i="1"/>
  <c r="CC22" i="1" s="1" a="1"/>
  <c r="CC22" i="1" s="1"/>
  <c r="W27" i="5"/>
  <c r="CC27" i="5" s="1" a="1"/>
  <c r="CC27" i="5" s="1"/>
  <c r="CA103" i="2"/>
  <c r="CA71" i="2"/>
  <c r="BZ112" i="4"/>
  <c r="BZ80" i="4"/>
  <c r="BZ65" i="9"/>
  <c r="BZ97" i="9"/>
  <c r="W40" i="2"/>
  <c r="CC40" i="2" s="1" a="1"/>
  <c r="CC40" i="2" s="1"/>
  <c r="BZ86" i="2"/>
  <c r="BZ54" i="2"/>
  <c r="V28" i="10"/>
  <c r="CB28" i="10" s="1" a="1"/>
  <c r="CB28" i="10" s="1"/>
  <c r="V42" i="20"/>
  <c r="CB42" i="20" s="1" a="1"/>
  <c r="CB42" i="20" s="1"/>
  <c r="V40" i="5"/>
  <c r="CB40" i="5" s="1" a="1"/>
  <c r="CB40" i="5" s="1"/>
  <c r="V16" i="7"/>
  <c r="CB16" i="7" s="1" a="1"/>
  <c r="CB16" i="7" s="1"/>
  <c r="V40" i="14"/>
  <c r="CB40" i="14" s="1" a="1"/>
  <c r="CB40" i="14" s="1"/>
  <c r="CA65" i="6"/>
  <c r="CA97" i="6"/>
  <c r="V24" i="6"/>
  <c r="CB24" i="6" s="1" a="1"/>
  <c r="CB24" i="6" s="1"/>
  <c r="W28" i="3"/>
  <c r="CC28" i="3" s="1" a="1"/>
  <c r="CC28" i="3" s="1"/>
  <c r="W22" i="7"/>
  <c r="CC22" i="7" s="1" a="1"/>
  <c r="CC22" i="7" s="1"/>
  <c r="BZ108" i="11"/>
  <c r="BZ76" i="11"/>
  <c r="BZ84" i="6"/>
  <c r="BZ120" i="6"/>
  <c r="BZ123" i="6" s="1"/>
  <c r="BZ116" i="6" s="1"/>
  <c r="CA102" i="12"/>
  <c r="CA70" i="12"/>
  <c r="BZ69" i="8"/>
  <c r="BZ101" i="8"/>
  <c r="BZ97" i="5"/>
  <c r="BZ65" i="5"/>
  <c r="CA105" i="12"/>
  <c r="CA73" i="12"/>
  <c r="W42" i="8"/>
  <c r="CC42" i="8" s="1" a="1"/>
  <c r="CC42" i="8" s="1"/>
  <c r="W31" i="9"/>
  <c r="CC31" i="9" s="1" a="1"/>
  <c r="CC31" i="9" s="1"/>
  <c r="CA71" i="1"/>
  <c r="CA103" i="1"/>
  <c r="BZ94" i="2"/>
  <c r="BZ62" i="2"/>
  <c r="CA75" i="15"/>
  <c r="CA107" i="15"/>
  <c r="CA80" i="19"/>
  <c r="CA112" i="19"/>
  <c r="W30" i="3"/>
  <c r="CC30" i="3" s="1" a="1"/>
  <c r="CC30" i="3" s="1"/>
  <c r="W34" i="16"/>
  <c r="CC34" i="16" s="1" a="1"/>
  <c r="CC34" i="16" s="1"/>
  <c r="V45" i="14"/>
  <c r="CB45" i="14" s="1" a="1"/>
  <c r="CB45" i="14" s="1"/>
  <c r="CA100" i="12"/>
  <c r="CA68" i="12"/>
  <c r="BZ93" i="2"/>
  <c r="BZ61" i="2"/>
  <c r="W33" i="7"/>
  <c r="CC33" i="7" s="1" a="1"/>
  <c r="CC33" i="7" s="1"/>
  <c r="V15" i="17"/>
  <c r="CB15" i="17" s="1" a="1"/>
  <c r="CB15" i="17" s="1"/>
  <c r="CA113" i="11"/>
  <c r="CA81" i="11"/>
  <c r="BZ55" i="10"/>
  <c r="BZ87" i="10"/>
  <c r="W18" i="14"/>
  <c r="CC18" i="14" s="1" a="1"/>
  <c r="CC18" i="14" s="1"/>
  <c r="CA59" i="19"/>
  <c r="CA91" i="19"/>
  <c r="V33" i="4"/>
  <c r="CB33" i="4" s="1" a="1"/>
  <c r="CB33" i="4" s="1"/>
  <c r="W39" i="6"/>
  <c r="CC39" i="6" s="1" a="1"/>
  <c r="CC39" i="6" s="1"/>
  <c r="CA59" i="7"/>
  <c r="CA91" i="7"/>
  <c r="CA85" i="7"/>
  <c r="CA117" i="7"/>
  <c r="BZ97" i="4"/>
  <c r="BZ65" i="4"/>
  <c r="CA68" i="1"/>
  <c r="CA100" i="1"/>
  <c r="BZ105" i="15"/>
  <c r="BZ73" i="15"/>
  <c r="V35" i="14"/>
  <c r="CB35" i="14" s="1" a="1"/>
  <c r="CB35" i="14" s="1"/>
  <c r="CA81" i="21"/>
  <c r="CA113" i="21"/>
  <c r="BZ93" i="18"/>
  <c r="BZ61" i="18"/>
  <c r="CA90" i="20"/>
  <c r="CA58" i="20"/>
  <c r="CA91" i="10"/>
  <c r="CA59" i="10"/>
  <c r="W21" i="8"/>
  <c r="CC21" i="8" s="1" a="1"/>
  <c r="CC21" i="8" s="1"/>
  <c r="CA95" i="13"/>
  <c r="CA63" i="13"/>
  <c r="CA90" i="9"/>
  <c r="CA58" i="9"/>
  <c r="CA114" i="10"/>
  <c r="CA82" i="10"/>
  <c r="CA73" i="7"/>
  <c r="CA105" i="7"/>
  <c r="BZ62" i="14"/>
  <c r="BZ94" i="14"/>
  <c r="CA114" i="11"/>
  <c r="CA82" i="11"/>
  <c r="CA77" i="4"/>
  <c r="CA109" i="4"/>
  <c r="CA78" i="17"/>
  <c r="CA110" i="17"/>
  <c r="BZ114" i="13"/>
  <c r="BZ82" i="13"/>
  <c r="BZ73" i="14"/>
  <c r="BZ105" i="14"/>
  <c r="BZ110" i="5"/>
  <c r="BZ78" i="5"/>
  <c r="BZ109" i="9"/>
  <c r="BZ77" i="9"/>
  <c r="V30" i="2"/>
  <c r="CB30" i="2" s="1" a="1"/>
  <c r="CB30" i="2" s="1"/>
  <c r="BZ79" i="11"/>
  <c r="BZ111" i="11"/>
  <c r="V34" i="13"/>
  <c r="CB34" i="13" s="1" a="1"/>
  <c r="CB34" i="13" s="1"/>
  <c r="CA75" i="1"/>
  <c r="CA107" i="1"/>
  <c r="BZ113" i="4"/>
  <c r="BZ81" i="4"/>
  <c r="CA64" i="21"/>
  <c r="CA96" i="21"/>
  <c r="BY54" i="18"/>
  <c r="BY86" i="18"/>
  <c r="BZ117" i="2"/>
  <c r="BZ85" i="2"/>
  <c r="BZ75" i="3"/>
  <c r="BZ107" i="3"/>
  <c r="W28" i="12"/>
  <c r="CC28" i="12" s="1" a="1"/>
  <c r="CC28" i="12" s="1"/>
  <c r="V22" i="13"/>
  <c r="CB22" i="13" s="1" a="1"/>
  <c r="CB22" i="13" s="1"/>
  <c r="BZ86" i="4"/>
  <c r="BZ54" i="4"/>
  <c r="CA109" i="10"/>
  <c r="CA77" i="10"/>
  <c r="BY86" i="12"/>
  <c r="BY54" i="12"/>
  <c r="CA112" i="12"/>
  <c r="CA80" i="12"/>
  <c r="CA94" i="21"/>
  <c r="CA62" i="21"/>
  <c r="CA92" i="13"/>
  <c r="CA60" i="13"/>
  <c r="CA80" i="6"/>
  <c r="CA112" i="6"/>
  <c r="CA108" i="9"/>
  <c r="CA76" i="9"/>
  <c r="BZ105" i="2"/>
  <c r="BZ73" i="2"/>
  <c r="V24" i="12"/>
  <c r="CB24" i="12" s="1" a="1"/>
  <c r="CB24" i="12" s="1"/>
  <c r="W40" i="3"/>
  <c r="CC40" i="3" s="1" a="1"/>
  <c r="CC40" i="3" s="1"/>
  <c r="BZ88" i="7"/>
  <c r="BZ56" i="7"/>
  <c r="V26" i="19"/>
  <c r="CB26" i="19" s="1" a="1"/>
  <c r="CB26" i="19" s="1"/>
  <c r="W21" i="17"/>
  <c r="CC21" i="17" s="1" a="1"/>
  <c r="CC21" i="17" s="1"/>
  <c r="W18" i="6"/>
  <c r="CC18" i="6" s="1" a="1"/>
  <c r="CC18" i="6" s="1"/>
  <c r="BZ59" i="3"/>
  <c r="BZ91" i="3"/>
  <c r="BZ54" i="14"/>
  <c r="BZ86" i="14"/>
  <c r="V26" i="3"/>
  <c r="CB26" i="3" s="1" a="1"/>
  <c r="CB26" i="3" s="1"/>
  <c r="V37" i="10"/>
  <c r="CB37" i="10" s="1" a="1"/>
  <c r="CB37" i="10" s="1"/>
  <c r="CA108" i="14"/>
  <c r="CA76" i="14"/>
  <c r="CA84" i="8"/>
  <c r="CA120" i="8"/>
  <c r="CA123" i="8" s="1"/>
  <c r="CA116" i="8" s="1"/>
  <c r="W25" i="2"/>
  <c r="CC25" i="2" s="1" a="1"/>
  <c r="CC25" i="2" s="1"/>
  <c r="V18" i="12"/>
  <c r="CB18" i="12" s="1" a="1"/>
  <c r="CB18" i="12" s="1"/>
  <c r="W35" i="16"/>
  <c r="CC35" i="16" s="1" a="1"/>
  <c r="CC35" i="16" s="1"/>
  <c r="CA56" i="15"/>
  <c r="CA88" i="15"/>
  <c r="V32" i="21"/>
  <c r="CB32" i="21" s="1" a="1"/>
  <c r="CB32" i="21" s="1"/>
  <c r="W31" i="15"/>
  <c r="CC31" i="15" s="1" a="1"/>
  <c r="CC31" i="15" s="1"/>
  <c r="W17" i="17"/>
  <c r="CC17" i="17" s="1" a="1"/>
  <c r="CC17" i="17" s="1"/>
  <c r="W18" i="16"/>
  <c r="CC18" i="16" s="1" a="1"/>
  <c r="CC18" i="16" s="1"/>
  <c r="V39" i="10"/>
  <c r="CB39" i="10" s="1" a="1"/>
  <c r="CB39" i="10" s="1"/>
  <c r="W44" i="18"/>
  <c r="CC44" i="18" s="1" a="1"/>
  <c r="CC44" i="18" s="1"/>
  <c r="W16" i="17"/>
  <c r="CC16" i="17" s="1" a="1"/>
  <c r="CC16" i="17" s="1"/>
  <c r="V34" i="19"/>
  <c r="CB34" i="19" s="1" a="1"/>
  <c r="CB34" i="19" s="1"/>
  <c r="W35" i="5"/>
  <c r="CC35" i="5" s="1" a="1"/>
  <c r="CC35" i="5" s="1"/>
  <c r="W22" i="16"/>
  <c r="CC22" i="16" s="1" a="1"/>
  <c r="CC22" i="16" s="1"/>
  <c r="W31" i="5"/>
  <c r="CC31" i="5" s="1" a="1"/>
  <c r="CC31" i="5" s="1"/>
  <c r="V16" i="5"/>
  <c r="CB16" i="5" s="1" a="1"/>
  <c r="CB16" i="5" s="1"/>
  <c r="CA79" i="4"/>
  <c r="CA111" i="4"/>
  <c r="BZ85" i="8"/>
  <c r="BZ117" i="8"/>
  <c r="V40" i="13"/>
  <c r="CB40" i="13" s="1" a="1"/>
  <c r="CB40" i="13" s="1"/>
  <c r="CA95" i="10"/>
  <c r="CA63" i="10"/>
  <c r="CA104" i="16"/>
  <c r="CA72" i="16"/>
  <c r="CA57" i="17"/>
  <c r="CA89" i="17"/>
  <c r="W27" i="16"/>
  <c r="CC27" i="16" s="1" a="1"/>
  <c r="CC27" i="16" s="1"/>
  <c r="W38" i="5"/>
  <c r="CC38" i="5" s="1" a="1"/>
  <c r="CC38" i="5" s="1"/>
  <c r="V19" i="18"/>
  <c r="CB19" i="18" s="1" a="1"/>
  <c r="CB19" i="18" s="1"/>
  <c r="CA113" i="13"/>
  <c r="CA81" i="13"/>
  <c r="V30" i="14"/>
  <c r="CB30" i="14" s="1" a="1"/>
  <c r="CB30" i="14" s="1"/>
  <c r="W40" i="9"/>
  <c r="CC40" i="9" s="1" a="1"/>
  <c r="CC40" i="9" s="1"/>
  <c r="BZ59" i="21"/>
  <c r="BZ91" i="21"/>
  <c r="BZ120" i="5"/>
  <c r="BZ123" i="5" s="1"/>
  <c r="BZ116" i="5" s="1"/>
  <c r="BZ84" i="5"/>
  <c r="BZ64" i="16"/>
  <c r="BZ96" i="16"/>
  <c r="CA108" i="3"/>
  <c r="CA76" i="3"/>
  <c r="V18" i="3"/>
  <c r="CB18" i="3" s="1" a="1"/>
  <c r="CB18" i="3" s="1"/>
  <c r="CA87" i="9"/>
  <c r="CA55" i="9"/>
  <c r="CA75" i="19"/>
  <c r="CA107" i="19"/>
  <c r="CA80" i="8"/>
  <c r="CA112" i="8"/>
  <c r="CA114" i="1"/>
  <c r="CA82" i="1"/>
  <c r="CA80" i="1"/>
  <c r="CA112" i="1"/>
  <c r="CA83" i="15"/>
  <c r="CA115" i="15"/>
  <c r="CA117" i="1"/>
  <c r="CA85" i="1"/>
  <c r="BZ99" i="2"/>
  <c r="BZ67" i="2"/>
  <c r="CA88" i="9"/>
  <c r="CA56" i="9"/>
  <c r="V38" i="20"/>
  <c r="CB38" i="20" s="1" a="1"/>
  <c r="CB38" i="20" s="1"/>
  <c r="BZ114" i="15"/>
  <c r="BZ82" i="15"/>
  <c r="U47" i="11"/>
  <c r="CA93" i="14"/>
  <c r="CA61" i="14"/>
  <c r="BZ105" i="5"/>
  <c r="BZ73" i="5"/>
  <c r="V37" i="16"/>
  <c r="CB37" i="16" s="1" a="1"/>
  <c r="CB37" i="16" s="1"/>
  <c r="W29" i="6"/>
  <c r="CC29" i="6" s="1" a="1"/>
  <c r="CC29" i="6" s="1"/>
  <c r="V40" i="18"/>
  <c r="CB40" i="18" s="1" a="1"/>
  <c r="CB40" i="18" s="1"/>
  <c r="CA103" i="13"/>
  <c r="CA71" i="13"/>
  <c r="W35" i="12"/>
  <c r="CC35" i="12" s="1" a="1"/>
  <c r="CC35" i="12" s="1"/>
  <c r="CA77" i="15"/>
  <c r="CA109" i="15"/>
  <c r="W32" i="2"/>
  <c r="CC32" i="2" s="1" a="1"/>
  <c r="CC32" i="2" s="1"/>
  <c r="V41" i="4"/>
  <c r="CB41" i="4" s="1" a="1"/>
  <c r="CB41" i="4" s="1"/>
  <c r="V26" i="9"/>
  <c r="CB26" i="9" s="1" a="1"/>
  <c r="CB26" i="9" s="1"/>
  <c r="BZ117" i="18"/>
  <c r="BZ85" i="18"/>
  <c r="BZ82" i="6"/>
  <c r="BZ114" i="6"/>
  <c r="CA79" i="8"/>
  <c r="CA111" i="8"/>
  <c r="V15" i="2"/>
  <c r="CB15" i="2" s="1" a="1"/>
  <c r="CB15" i="2" s="1"/>
  <c r="U47" i="2"/>
  <c r="CA67" i="7"/>
  <c r="CA99" i="7"/>
  <c r="BZ97" i="2"/>
  <c r="BZ65" i="2"/>
  <c r="CA102" i="10"/>
  <c r="CA70" i="10"/>
  <c r="CA97" i="1"/>
  <c r="CA65" i="1"/>
  <c r="W26" i="6"/>
  <c r="CC26" i="6" s="1" a="1"/>
  <c r="CC26" i="6" s="1"/>
  <c r="CA88" i="13"/>
  <c r="CA56" i="13"/>
  <c r="CA117" i="5"/>
  <c r="CA85" i="5"/>
  <c r="BZ100" i="5"/>
  <c r="BZ68" i="5"/>
  <c r="CA91" i="12"/>
  <c r="CA59" i="12"/>
  <c r="CA102" i="1"/>
  <c r="CA70" i="1"/>
  <c r="CA77" i="7"/>
  <c r="CA109" i="7"/>
  <c r="V37" i="11"/>
  <c r="CB37" i="11" s="1" a="1"/>
  <c r="CB37" i="11" s="1"/>
  <c r="V45" i="6"/>
  <c r="CB45" i="6" s="1" a="1"/>
  <c r="CB45" i="6" s="1"/>
  <c r="W31" i="12"/>
  <c r="CC31" i="12" s="1" a="1"/>
  <c r="CC31" i="12" s="1"/>
  <c r="V30" i="8"/>
  <c r="CB30" i="8" s="1" a="1"/>
  <c r="CB30" i="8" s="1"/>
  <c r="V26" i="5"/>
  <c r="CB26" i="5" s="1" a="1"/>
  <c r="CB26" i="5" s="1"/>
  <c r="W34" i="12"/>
  <c r="CC34" i="12" s="1" a="1"/>
  <c r="CC34" i="12" s="1"/>
  <c r="CA97" i="11"/>
  <c r="CA65" i="11"/>
  <c r="CA88" i="16"/>
  <c r="CA56" i="16"/>
  <c r="W32" i="1"/>
  <c r="CC32" i="1" s="1" a="1"/>
  <c r="CC32" i="1" s="1"/>
  <c r="V23" i="2"/>
  <c r="CB23" i="2" s="1" a="1"/>
  <c r="CB23" i="2" s="1"/>
  <c r="W36" i="15"/>
  <c r="CC36" i="15" s="1" a="1"/>
  <c r="CC36" i="15" s="1"/>
  <c r="W41" i="19"/>
  <c r="CC41" i="19" s="1" a="1"/>
  <c r="CC41" i="19" s="1"/>
  <c r="BZ58" i="14"/>
  <c r="BZ90" i="14"/>
  <c r="CA111" i="16"/>
  <c r="CA79" i="16"/>
  <c r="W29" i="12"/>
  <c r="CC29" i="12" s="1" a="1"/>
  <c r="CC29" i="12" s="1"/>
  <c r="CA101" i="16" l="1"/>
  <c r="CA27" i="15" a="1"/>
  <c r="CA27" i="15" s="1"/>
  <c r="V27" i="15"/>
  <c r="BZ98" i="15"/>
  <c r="BZ66" i="15"/>
  <c r="CA45" i="7" a="1"/>
  <c r="CA45" i="7" s="1"/>
  <c r="V45" i="7"/>
  <c r="BZ120" i="7"/>
  <c r="BZ123" i="7" s="1"/>
  <c r="BZ116" i="7" s="1"/>
  <c r="BZ84" i="7"/>
  <c r="CA24" i="2" a="1"/>
  <c r="CA24" i="2" s="1"/>
  <c r="V24" i="2"/>
  <c r="CA37" i="7" a="1"/>
  <c r="CA37" i="7" s="1"/>
  <c r="V37" i="7"/>
  <c r="BZ95" i="2"/>
  <c r="BZ63" i="2"/>
  <c r="BZ108" i="7"/>
  <c r="BZ76" i="7"/>
  <c r="CA21" i="21" a="1"/>
  <c r="CA21" i="21" s="1"/>
  <c r="V21" i="21"/>
  <c r="CA15" i="3" a="1"/>
  <c r="CA15" i="3" s="1"/>
  <c r="V15" i="3"/>
  <c r="BZ60" i="21"/>
  <c r="BZ92" i="21"/>
  <c r="BZ54" i="3"/>
  <c r="BZ86" i="3"/>
  <c r="CA25" i="1" a="1"/>
  <c r="CA25" i="1" s="1"/>
  <c r="V25" i="1"/>
  <c r="CA33" i="20" a="1"/>
  <c r="CA33" i="20" s="1"/>
  <c r="V33" i="20"/>
  <c r="BZ64" i="1"/>
  <c r="BZ96" i="1"/>
  <c r="BZ72" i="20"/>
  <c r="BZ104" i="20"/>
  <c r="CA26" i="17" a="1"/>
  <c r="CA26" i="17" s="1"/>
  <c r="V26" i="17"/>
  <c r="CA23" i="4" a="1"/>
  <c r="CA23" i="4" s="1"/>
  <c r="V23" i="4"/>
  <c r="CA29" i="8" a="1"/>
  <c r="CA29" i="8" s="1"/>
  <c r="V29" i="8"/>
  <c r="BZ65" i="17"/>
  <c r="BZ97" i="17"/>
  <c r="BZ62" i="4"/>
  <c r="BZ94" i="4"/>
  <c r="BZ68" i="8"/>
  <c r="BZ100" i="8"/>
  <c r="CA28" i="11" a="1"/>
  <c r="CA28" i="11" s="1"/>
  <c r="V28" i="11"/>
  <c r="CA35" i="1" a="1"/>
  <c r="CA35" i="1" s="1"/>
  <c r="V35" i="1"/>
  <c r="U47" i="17"/>
  <c r="CA44" i="7" a="1"/>
  <c r="CA44" i="7" s="1"/>
  <c r="V44" i="7"/>
  <c r="V47" i="7" s="1"/>
  <c r="BZ9" i="11"/>
  <c r="BZ67" i="11"/>
  <c r="BZ99" i="11"/>
  <c r="BZ106" i="1"/>
  <c r="BZ74" i="1"/>
  <c r="BZ115" i="7"/>
  <c r="BZ83" i="7"/>
  <c r="CA21" i="10" a="1"/>
  <c r="CA21" i="10" s="1"/>
  <c r="V21" i="10"/>
  <c r="V47" i="10" s="1"/>
  <c r="CA29" i="17" a="1"/>
  <c r="CA29" i="17" s="1"/>
  <c r="V29" i="17"/>
  <c r="BZ110" i="18"/>
  <c r="BZ78" i="18"/>
  <c r="BZ60" i="10"/>
  <c r="BZ92" i="10"/>
  <c r="BZ100" i="17"/>
  <c r="BZ68" i="17"/>
  <c r="CA39" i="18" a="1"/>
  <c r="CA39" i="18" s="1"/>
  <c r="V39" i="18"/>
  <c r="CA38" i="17" a="1"/>
  <c r="CA38" i="17" s="1"/>
  <c r="V38" i="17"/>
  <c r="BZ109" i="17"/>
  <c r="BZ77" i="17"/>
  <c r="CA35" i="4" a="1"/>
  <c r="CA35" i="4" s="1"/>
  <c r="V35" i="4"/>
  <c r="V47" i="4" s="1"/>
  <c r="CA30" i="6" a="1"/>
  <c r="CA30" i="6" s="1"/>
  <c r="V30" i="6"/>
  <c r="BZ106" i="4"/>
  <c r="BZ74" i="4"/>
  <c r="BZ101" i="6"/>
  <c r="BZ69" i="6"/>
  <c r="CA44" i="12" a="1"/>
  <c r="CA44" i="12" s="1"/>
  <c r="V44" i="12"/>
  <c r="CA39" i="14" a="1"/>
  <c r="CA39" i="14" s="1"/>
  <c r="V39" i="14"/>
  <c r="CA24" i="18" a="1"/>
  <c r="CA24" i="18" s="1"/>
  <c r="V24" i="18"/>
  <c r="BZ115" i="12"/>
  <c r="BZ83" i="12"/>
  <c r="BZ78" i="14"/>
  <c r="BZ110" i="14"/>
  <c r="BZ63" i="18"/>
  <c r="BZ95" i="18"/>
  <c r="CA35" i="9" a="1"/>
  <c r="CA35" i="9" s="1"/>
  <c r="V35" i="9"/>
  <c r="BZ74" i="9"/>
  <c r="BZ106" i="9"/>
  <c r="DH50" i="11"/>
  <c r="DG49" i="11"/>
  <c r="DH50" i="19"/>
  <c r="DG49" i="19"/>
  <c r="DG49" i="14"/>
  <c r="DH50" i="14"/>
  <c r="DH50" i="9"/>
  <c r="DG49" i="9"/>
  <c r="DH50" i="8"/>
  <c r="DG49" i="8"/>
  <c r="DH50" i="5"/>
  <c r="DG49" i="5"/>
  <c r="DH50" i="1"/>
  <c r="DG49" i="1"/>
  <c r="DH50" i="13"/>
  <c r="DG49" i="13"/>
  <c r="DG49" i="15"/>
  <c r="DH50" i="15"/>
  <c r="DH50" i="17"/>
  <c r="DG49" i="17"/>
  <c r="DG49" i="16"/>
  <c r="DH50" i="16"/>
  <c r="DG49" i="18"/>
  <c r="DH50" i="18"/>
  <c r="DH50" i="20"/>
  <c r="DG49" i="20"/>
  <c r="DG49" i="6"/>
  <c r="DH50" i="6"/>
  <c r="DH50" i="12"/>
  <c r="DG49" i="12"/>
  <c r="DH50" i="2"/>
  <c r="DG49" i="2"/>
  <c r="DH50" i="3"/>
  <c r="DG49" i="3"/>
  <c r="DG49" i="10"/>
  <c r="DH50" i="10"/>
  <c r="DG49" i="4"/>
  <c r="DH50" i="4"/>
  <c r="DH50" i="21"/>
  <c r="DG49" i="21"/>
  <c r="DH50" i="7"/>
  <c r="DG49" i="7"/>
  <c r="DH48" i="7"/>
  <c r="DG121" i="7" a="1"/>
  <c r="DG121" i="7" s="1"/>
  <c r="DG122" i="7" s="1"/>
  <c r="DH48" i="10"/>
  <c r="DG121" i="10" a="1"/>
  <c r="DG121" i="10" s="1"/>
  <c r="DG122" i="10" s="1"/>
  <c r="DH48" i="13"/>
  <c r="DG121" i="13" a="1"/>
  <c r="DG121" i="13" s="1"/>
  <c r="DG122" i="13" s="1"/>
  <c r="DH48" i="6"/>
  <c r="DG121" i="6" a="1"/>
  <c r="DG121" i="6" s="1"/>
  <c r="DG122" i="6" s="1"/>
  <c r="DH48" i="14"/>
  <c r="DG121" i="14" a="1"/>
  <c r="DG121" i="14" s="1"/>
  <c r="DG122" i="14" s="1"/>
  <c r="DH48" i="17"/>
  <c r="DG121" i="17" a="1"/>
  <c r="DG121" i="17" s="1"/>
  <c r="DG122" i="17" s="1"/>
  <c r="DH48" i="4"/>
  <c r="DG121" i="4" a="1"/>
  <c r="DG121" i="4" s="1"/>
  <c r="DG122" i="4" s="1"/>
  <c r="DH48" i="11"/>
  <c r="DG121" i="11" a="1"/>
  <c r="DG121" i="11" s="1"/>
  <c r="DG122" i="11" s="1"/>
  <c r="DH48" i="16"/>
  <c r="DG121" i="16" a="1"/>
  <c r="DG121" i="16" s="1"/>
  <c r="DG122" i="16" s="1"/>
  <c r="DH48" i="21"/>
  <c r="DG121" i="21" a="1"/>
  <c r="DG121" i="21" s="1"/>
  <c r="DG122" i="21" s="1"/>
  <c r="DH48" i="1"/>
  <c r="DG121" i="1" a="1"/>
  <c r="DG121" i="1" s="1"/>
  <c r="DG122" i="1" s="1"/>
  <c r="DH48" i="8"/>
  <c r="DG121" i="8" a="1"/>
  <c r="DG121" i="8" s="1"/>
  <c r="DG122" i="8" s="1"/>
  <c r="DH48" i="19"/>
  <c r="DG121" i="19" a="1"/>
  <c r="DG121" i="19" s="1"/>
  <c r="DG122" i="19" s="1"/>
  <c r="DH48" i="12"/>
  <c r="DG121" i="12" a="1"/>
  <c r="DG121" i="12" s="1"/>
  <c r="DG122" i="12" s="1"/>
  <c r="DH48" i="15"/>
  <c r="DG121" i="15" a="1"/>
  <c r="DG121" i="15" s="1"/>
  <c r="DG122" i="15" s="1"/>
  <c r="DH48" i="18"/>
  <c r="DG121" i="18" a="1"/>
  <c r="DG121" i="18" s="1"/>
  <c r="DG122" i="18" s="1"/>
  <c r="DH48" i="2"/>
  <c r="DG121" i="2" a="1"/>
  <c r="DG121" i="2" s="1"/>
  <c r="DG122" i="2" s="1"/>
  <c r="DH48" i="3"/>
  <c r="DG121" i="3" a="1"/>
  <c r="DG121" i="3" s="1"/>
  <c r="DG122" i="3" s="1"/>
  <c r="DH48" i="5"/>
  <c r="DG121" i="5" a="1"/>
  <c r="DG121" i="5" s="1"/>
  <c r="DG122" i="5" s="1"/>
  <c r="DH48" i="9"/>
  <c r="DG121" i="9" a="1"/>
  <c r="DG121" i="9" s="1"/>
  <c r="DG122" i="9" s="1"/>
  <c r="DH48" i="20"/>
  <c r="DG121" i="20" a="1"/>
  <c r="DG121" i="20" s="1"/>
  <c r="DG122" i="20" s="1"/>
  <c r="CB100" i="12"/>
  <c r="CB68" i="12"/>
  <c r="W26" i="5"/>
  <c r="CC26" i="5" s="1" a="1"/>
  <c r="CC26" i="5" s="1"/>
  <c r="W41" i="4"/>
  <c r="CC41" i="4" s="1" a="1"/>
  <c r="CC41" i="4" s="1"/>
  <c r="CB102" i="12"/>
  <c r="CB70" i="12"/>
  <c r="W37" i="11"/>
  <c r="CC37" i="11" s="1" a="1"/>
  <c r="CC37" i="11" s="1"/>
  <c r="W38" i="20"/>
  <c r="CC38" i="20" s="1" a="1"/>
  <c r="CC38" i="20" s="1"/>
  <c r="CA101" i="14"/>
  <c r="CA69" i="14"/>
  <c r="CB74" i="5"/>
  <c r="CB106" i="5"/>
  <c r="CA110" i="10"/>
  <c r="CA78" i="10"/>
  <c r="CA71" i="21"/>
  <c r="CA103" i="21"/>
  <c r="CB96" i="2"/>
  <c r="CB64" i="2"/>
  <c r="CA97" i="3"/>
  <c r="CA65" i="3"/>
  <c r="CB92" i="17"/>
  <c r="CB60" i="17"/>
  <c r="CA95" i="12"/>
  <c r="CA63" i="12"/>
  <c r="CB99" i="12"/>
  <c r="CB67" i="12"/>
  <c r="CB69" i="3"/>
  <c r="CB101" i="3"/>
  <c r="CB67" i="3"/>
  <c r="CB99" i="3"/>
  <c r="CA55" i="7"/>
  <c r="CA87" i="7"/>
  <c r="W28" i="10"/>
  <c r="CC28" i="10" s="1" a="1"/>
  <c r="CC28" i="10" s="1"/>
  <c r="X27" i="5"/>
  <c r="CD27" i="5" s="1" a="1"/>
  <c r="CD27" i="5" s="1"/>
  <c r="CB104" i="19"/>
  <c r="CB72" i="19"/>
  <c r="CB57" i="11"/>
  <c r="CB89" i="11"/>
  <c r="CB108" i="15"/>
  <c r="CB76" i="15"/>
  <c r="CA90" i="21"/>
  <c r="CA58" i="21"/>
  <c r="CB94" i="6"/>
  <c r="CB62" i="6"/>
  <c r="X43" i="18"/>
  <c r="CD43" i="18" s="1" a="1"/>
  <c r="CD43" i="18" s="1"/>
  <c r="X39" i="12"/>
  <c r="CD39" i="12" s="1" a="1"/>
  <c r="CD39" i="12" s="1"/>
  <c r="X36" i="9"/>
  <c r="CD36" i="9" s="1" a="1"/>
  <c r="CD36" i="9" s="1"/>
  <c r="X21" i="6"/>
  <c r="CD21" i="6" s="1" a="1"/>
  <c r="CD21" i="6" s="1"/>
  <c r="X37" i="12"/>
  <c r="CD37" i="12" s="1" a="1"/>
  <c r="CD37" i="12" s="1"/>
  <c r="CA87" i="11"/>
  <c r="CA55" i="11"/>
  <c r="CA104" i="3"/>
  <c r="CA72" i="3"/>
  <c r="CA88" i="3"/>
  <c r="CA56" i="3"/>
  <c r="W26" i="18"/>
  <c r="CC26" i="18" s="1" a="1"/>
  <c r="CC26" i="18" s="1"/>
  <c r="W30" i="13"/>
  <c r="CC30" i="13" s="1" a="1"/>
  <c r="CC30" i="13" s="1"/>
  <c r="W29" i="20"/>
  <c r="CC29" i="20" s="1" a="1"/>
  <c r="CC29" i="20" s="1"/>
  <c r="X20" i="15"/>
  <c r="CD20" i="15" s="1" a="1"/>
  <c r="CD20" i="15" s="1"/>
  <c r="W24" i="20"/>
  <c r="CC24" i="20" s="1" a="1"/>
  <c r="CC24" i="20" s="1"/>
  <c r="CB113" i="7"/>
  <c r="CB81" i="7"/>
  <c r="CB120" i="17"/>
  <c r="CB123" i="17" s="1"/>
  <c r="CB116" i="17" s="1"/>
  <c r="CB84" i="17"/>
  <c r="CB62" i="16"/>
  <c r="CB94" i="16"/>
  <c r="CA120" i="10"/>
  <c r="CA123" i="10" s="1"/>
  <c r="CA116" i="10" s="1"/>
  <c r="CA84" i="10"/>
  <c r="X21" i="12"/>
  <c r="CD21" i="12" s="1" a="1"/>
  <c r="CD21" i="12" s="1"/>
  <c r="CB74" i="10"/>
  <c r="CB106" i="10"/>
  <c r="CA61" i="15"/>
  <c r="CA93" i="15"/>
  <c r="CB83" i="20"/>
  <c r="CB115" i="20"/>
  <c r="CA101" i="12"/>
  <c r="CA69" i="12"/>
  <c r="CA69" i="21"/>
  <c r="CA101" i="21"/>
  <c r="CB112" i="11"/>
  <c r="CB80" i="11"/>
  <c r="CB70" i="13"/>
  <c r="CB102" i="13"/>
  <c r="CB57" i="10"/>
  <c r="CB89" i="10"/>
  <c r="CB104" i="1"/>
  <c r="CB72" i="1"/>
  <c r="W15" i="10"/>
  <c r="CC15" i="10" s="1" a="1"/>
  <c r="CC15" i="10" s="1"/>
  <c r="W40" i="15"/>
  <c r="CC40" i="15" s="1" a="1"/>
  <c r="CC40" i="15" s="1"/>
  <c r="CB98" i="11"/>
  <c r="CB66" i="11"/>
  <c r="CB89" i="20"/>
  <c r="CB57" i="20"/>
  <c r="CB100" i="18"/>
  <c r="CB68" i="18"/>
  <c r="CA54" i="15"/>
  <c r="CA86" i="15"/>
  <c r="W20" i="4"/>
  <c r="CC20" i="4" s="1" a="1"/>
  <c r="CC20" i="4" s="1"/>
  <c r="CB59" i="1"/>
  <c r="CB91" i="1"/>
  <c r="CB90" i="19"/>
  <c r="CB58" i="19"/>
  <c r="W38" i="19"/>
  <c r="CC38" i="19" s="1" a="1"/>
  <c r="CC38" i="19" s="1"/>
  <c r="W32" i="4"/>
  <c r="CC32" i="4" s="1" a="1"/>
  <c r="CC32" i="4" s="1"/>
  <c r="CA103" i="9"/>
  <c r="CA71" i="9"/>
  <c r="CA64" i="6"/>
  <c r="CA96" i="6"/>
  <c r="CB95" i="19"/>
  <c r="CB63" i="19"/>
  <c r="CB60" i="1"/>
  <c r="CB92" i="1"/>
  <c r="CB84" i="9"/>
  <c r="CB120" i="9"/>
  <c r="CB123" i="9" s="1"/>
  <c r="CB116" i="9" s="1"/>
  <c r="CB106" i="6"/>
  <c r="CB74" i="6"/>
  <c r="CB115" i="13"/>
  <c r="CB83" i="13"/>
  <c r="CA97" i="10"/>
  <c r="CA65" i="10"/>
  <c r="X36" i="10"/>
  <c r="CD36" i="10" s="1" a="1"/>
  <c r="CD36" i="10" s="1"/>
  <c r="X25" i="5"/>
  <c r="CD25" i="5" s="1" a="1"/>
  <c r="CD25" i="5" s="1"/>
  <c r="X16" i="20"/>
  <c r="CD16" i="20" s="1" a="1"/>
  <c r="CD16" i="20" s="1"/>
  <c r="W29" i="14"/>
  <c r="CC29" i="14" s="1" a="1"/>
  <c r="CC29" i="14" s="1"/>
  <c r="X27" i="3"/>
  <c r="CD27" i="3" s="1" a="1"/>
  <c r="CD27" i="3" s="1"/>
  <c r="X30" i="16"/>
  <c r="W41" i="20"/>
  <c r="CC41" i="20" s="1" a="1"/>
  <c r="CC41" i="20" s="1"/>
  <c r="X42" i="17"/>
  <c r="CD42" i="17" s="1" a="1"/>
  <c r="CD42" i="17" s="1"/>
  <c r="X43" i="20"/>
  <c r="CD43" i="20" s="1" a="1"/>
  <c r="CD43" i="20" s="1"/>
  <c r="X46" i="11"/>
  <c r="CD46" i="11" s="1" a="1"/>
  <c r="CD46" i="11" s="1"/>
  <c r="W17" i="2"/>
  <c r="CC17" i="2" s="1" a="1"/>
  <c r="CC17" i="2" s="1"/>
  <c r="X43" i="17"/>
  <c r="CD43" i="17" s="1" a="1"/>
  <c r="CD43" i="17" s="1"/>
  <c r="W28" i="20"/>
  <c r="CC28" i="20" s="1" a="1"/>
  <c r="CC28" i="20" s="1"/>
  <c r="W32" i="20"/>
  <c r="CC32" i="20" s="1" a="1"/>
  <c r="CC32" i="20" s="1"/>
  <c r="CB100" i="21"/>
  <c r="CB68" i="21"/>
  <c r="CB83" i="1"/>
  <c r="CB115" i="1"/>
  <c r="X38" i="12"/>
  <c r="CD38" i="12" s="1" a="1"/>
  <c r="CD38" i="12" s="1"/>
  <c r="CA105" i="11"/>
  <c r="CA73" i="11"/>
  <c r="CB97" i="13"/>
  <c r="CB65" i="13"/>
  <c r="CA92" i="5"/>
  <c r="CA60" i="5"/>
  <c r="CB104" i="6"/>
  <c r="CB72" i="6"/>
  <c r="CB114" i="19"/>
  <c r="CB82" i="19"/>
  <c r="X39" i="16"/>
  <c r="CD39" i="16" s="1" a="1"/>
  <c r="CD39" i="16" s="1"/>
  <c r="W27" i="6"/>
  <c r="CC27" i="6" s="1" a="1"/>
  <c r="CC27" i="6" s="1"/>
  <c r="CB104" i="21"/>
  <c r="CB72" i="21"/>
  <c r="CB63" i="16"/>
  <c r="CB95" i="16"/>
  <c r="CB91" i="18"/>
  <c r="CB59" i="18"/>
  <c r="CB59" i="6"/>
  <c r="CB91" i="6"/>
  <c r="CB96" i="12"/>
  <c r="CB64" i="12"/>
  <c r="CA106" i="11"/>
  <c r="CA74" i="11"/>
  <c r="W36" i="18"/>
  <c r="CC36" i="18" s="1" a="1"/>
  <c r="CC36" i="18" s="1"/>
  <c r="W28" i="8"/>
  <c r="CC28" i="8" s="1" a="1"/>
  <c r="CC28" i="8" s="1"/>
  <c r="W23" i="17"/>
  <c r="CC23" i="17" s="1" a="1"/>
  <c r="CC23" i="17" s="1"/>
  <c r="X22" i="4"/>
  <c r="CD22" i="4" s="1" a="1"/>
  <c r="CD22" i="4" s="1"/>
  <c r="X32" i="18"/>
  <c r="CD32" i="18" s="1" a="1"/>
  <c r="CD32" i="18" s="1"/>
  <c r="X41" i="5"/>
  <c r="CD41" i="5" s="1" a="1"/>
  <c r="CD41" i="5" s="1"/>
  <c r="CB57" i="1"/>
  <c r="CB89" i="1"/>
  <c r="CA109" i="2"/>
  <c r="CA77" i="2"/>
  <c r="CA90" i="12"/>
  <c r="CA58" i="12"/>
  <c r="X16" i="3"/>
  <c r="CD16" i="3" s="1" a="1"/>
  <c r="CD16" i="3" s="1"/>
  <c r="X27" i="14"/>
  <c r="CD27" i="14" s="1" a="1"/>
  <c r="CD27" i="14" s="1"/>
  <c r="W18" i="15"/>
  <c r="CC18" i="15" s="1" a="1"/>
  <c r="CC18" i="15" s="1"/>
  <c r="CA90" i="5"/>
  <c r="CA58" i="5"/>
  <c r="CA96" i="3"/>
  <c r="CA64" i="3"/>
  <c r="CA69" i="19"/>
  <c r="CA101" i="19"/>
  <c r="CA77" i="6"/>
  <c r="CA109" i="6"/>
  <c r="CB98" i="4"/>
  <c r="CB66" i="4"/>
  <c r="CA114" i="12"/>
  <c r="CA82" i="12"/>
  <c r="CB113" i="18"/>
  <c r="CB81" i="18"/>
  <c r="CB115" i="5"/>
  <c r="CB83" i="5"/>
  <c r="CA63" i="15"/>
  <c r="CA95" i="15"/>
  <c r="CB83" i="14"/>
  <c r="CB115" i="14"/>
  <c r="CB102" i="19"/>
  <c r="CB70" i="19"/>
  <c r="CB90" i="1"/>
  <c r="CB58" i="1"/>
  <c r="CB97" i="12"/>
  <c r="CB65" i="12"/>
  <c r="CA92" i="2"/>
  <c r="CA60" i="2"/>
  <c r="CB102" i="4"/>
  <c r="CB70" i="4"/>
  <c r="X21" i="9"/>
  <c r="CD21" i="9" s="1" a="1"/>
  <c r="CD21" i="9" s="1"/>
  <c r="X17" i="11"/>
  <c r="CD17" i="11" s="1" a="1"/>
  <c r="CD17" i="11" s="1"/>
  <c r="CA96" i="20"/>
  <c r="CA64" i="20"/>
  <c r="CA74" i="8"/>
  <c r="CA106" i="8"/>
  <c r="CA112" i="14"/>
  <c r="CA80" i="14"/>
  <c r="CA86" i="14"/>
  <c r="CA54" i="14"/>
  <c r="CB96" i="18"/>
  <c r="CB64" i="18"/>
  <c r="W15" i="4"/>
  <c r="CC15" i="4" s="1" a="1"/>
  <c r="CC15" i="4" s="1"/>
  <c r="CB91" i="13"/>
  <c r="CB59" i="13"/>
  <c r="X46" i="19"/>
  <c r="CD46" i="19" s="1" a="1"/>
  <c r="CD46" i="19" s="1"/>
  <c r="W44" i="3"/>
  <c r="CC44" i="3" s="1" a="1"/>
  <c r="CC44" i="3" s="1"/>
  <c r="X38" i="8"/>
  <c r="CD38" i="8" s="1" a="1"/>
  <c r="CD38" i="8" s="1"/>
  <c r="X21" i="18"/>
  <c r="CD21" i="18" s="1" a="1"/>
  <c r="CD21" i="18" s="1"/>
  <c r="W43" i="21"/>
  <c r="CC43" i="21" s="1" a="1"/>
  <c r="CC43" i="21" s="1"/>
  <c r="X20" i="8"/>
  <c r="CD20" i="8" s="1" a="1"/>
  <c r="CD20" i="8" s="1"/>
  <c r="X26" i="11"/>
  <c r="CD26" i="11" s="1" a="1"/>
  <c r="CD26" i="11" s="1"/>
  <c r="X31" i="1"/>
  <c r="CD31" i="1" s="1" a="1"/>
  <c r="CD31" i="1" s="1"/>
  <c r="X17" i="13"/>
  <c r="CD17" i="13" s="1" a="1"/>
  <c r="CD17" i="13" s="1"/>
  <c r="X28" i="7"/>
  <c r="CD28" i="7" s="1" a="1"/>
  <c r="CD28" i="7" s="1"/>
  <c r="W46" i="18"/>
  <c r="CC46" i="18" s="1" a="1"/>
  <c r="CC46" i="18" s="1"/>
  <c r="X22" i="14"/>
  <c r="CD22" i="14" s="1" a="1"/>
  <c r="CD22" i="14" s="1"/>
  <c r="CB117" i="1"/>
  <c r="CB85" i="1"/>
  <c r="CB112" i="8"/>
  <c r="CB80" i="8"/>
  <c r="W15" i="7"/>
  <c r="CC15" i="7" s="1" a="1"/>
  <c r="CC15" i="7" s="1"/>
  <c r="W20" i="21"/>
  <c r="CC20" i="21" s="1" a="1"/>
  <c r="CC20" i="21" s="1"/>
  <c r="CB76" i="14"/>
  <c r="CB108" i="14"/>
  <c r="CA91" i="3"/>
  <c r="CA59" i="3"/>
  <c r="CA56" i="7"/>
  <c r="CA88" i="7"/>
  <c r="CB112" i="6"/>
  <c r="CB80" i="6"/>
  <c r="CB96" i="21"/>
  <c r="CB64" i="21"/>
  <c r="CA111" i="11"/>
  <c r="CA79" i="11"/>
  <c r="CA110" i="5"/>
  <c r="CA78" i="5"/>
  <c r="CB109" i="4"/>
  <c r="CB77" i="4"/>
  <c r="W23" i="14"/>
  <c r="CC23" i="14" s="1" a="1"/>
  <c r="CC23" i="14" s="1"/>
  <c r="X43" i="10"/>
  <c r="CD43" i="10" s="1" a="1"/>
  <c r="CD43" i="10" s="1"/>
  <c r="X46" i="7"/>
  <c r="CD46" i="7" s="1" a="1"/>
  <c r="CD46" i="7" s="1"/>
  <c r="X42" i="1"/>
  <c r="CD42" i="1" s="1" a="1"/>
  <c r="CD42" i="1" s="1"/>
  <c r="X21" i="16"/>
  <c r="CD21" i="16" s="1" a="1"/>
  <c r="CD21" i="16" s="1"/>
  <c r="X45" i="1"/>
  <c r="CD45" i="1" s="1" a="1"/>
  <c r="CD45" i="1" s="1"/>
  <c r="X35" i="17"/>
  <c r="CD35" i="17" s="1" a="1"/>
  <c r="CD35" i="17" s="1"/>
  <c r="CB103" i="1"/>
  <c r="CB71" i="1"/>
  <c r="CA97" i="9"/>
  <c r="CA65" i="9"/>
  <c r="X32" i="1"/>
  <c r="CD32" i="1" s="1" a="1"/>
  <c r="CD32" i="1" s="1"/>
  <c r="X31" i="12"/>
  <c r="CD31" i="12" s="1" a="1"/>
  <c r="CD31" i="12" s="1"/>
  <c r="W15" i="2"/>
  <c r="CC15" i="2" s="1" a="1"/>
  <c r="CC15" i="2" s="1"/>
  <c r="V47" i="2"/>
  <c r="W26" i="9"/>
  <c r="CC26" i="9" s="1" a="1"/>
  <c r="CC26" i="9" s="1"/>
  <c r="CA111" i="18"/>
  <c r="CA79" i="18"/>
  <c r="W30" i="14"/>
  <c r="CC30" i="14" s="1" a="1"/>
  <c r="CC30" i="14" s="1"/>
  <c r="X35" i="5"/>
  <c r="CD35" i="5" s="1" a="1"/>
  <c r="CD35" i="5" s="1"/>
  <c r="W39" i="10"/>
  <c r="CC39" i="10" s="1" a="1"/>
  <c r="CC39" i="10" s="1"/>
  <c r="W32" i="21"/>
  <c r="CC32" i="21" s="1" a="1"/>
  <c r="CC32" i="21" s="1"/>
  <c r="X25" i="2"/>
  <c r="CD25" i="2" s="1" a="1"/>
  <c r="CD25" i="2" s="1"/>
  <c r="W26" i="3"/>
  <c r="CC26" i="3" s="1" a="1"/>
  <c r="CC26" i="3" s="1"/>
  <c r="X21" i="17"/>
  <c r="CD21" i="17" s="1" a="1"/>
  <c r="CD21" i="17" s="1"/>
  <c r="W24" i="12"/>
  <c r="CC24" i="12" s="1" a="1"/>
  <c r="CC24" i="12" s="1"/>
  <c r="X28" i="12"/>
  <c r="CD28" i="12" s="1" a="1"/>
  <c r="CD28" i="12" s="1"/>
  <c r="CA105" i="13"/>
  <c r="CA73" i="13"/>
  <c r="CB92" i="8"/>
  <c r="CB60" i="8"/>
  <c r="X30" i="3"/>
  <c r="CD30" i="3" s="1" a="1"/>
  <c r="CD30" i="3" s="1"/>
  <c r="X28" i="3"/>
  <c r="CD28" i="3" s="1" a="1"/>
  <c r="CD28" i="3" s="1"/>
  <c r="W16" i="7"/>
  <c r="CC16" i="7" s="1" a="1"/>
  <c r="CC16" i="7" s="1"/>
  <c r="BZ86" i="8"/>
  <c r="BZ54" i="8"/>
  <c r="X33" i="19"/>
  <c r="CD33" i="19" s="1" a="1"/>
  <c r="CD33" i="19" s="1"/>
  <c r="X18" i="11"/>
  <c r="CD18" i="11" s="1" a="1"/>
  <c r="CD18" i="11" s="1"/>
  <c r="X37" i="15"/>
  <c r="CD37" i="15" s="1" a="1"/>
  <c r="CD37" i="15" s="1"/>
  <c r="W19" i="21"/>
  <c r="CC19" i="21" s="1" a="1"/>
  <c r="CC19" i="21" s="1"/>
  <c r="X23" i="6"/>
  <c r="CD23" i="6" s="1" a="1"/>
  <c r="CD23" i="6" s="1"/>
  <c r="CB120" i="18"/>
  <c r="CB123" i="18" s="1"/>
  <c r="CB116" i="18" s="1"/>
  <c r="CB84" i="18"/>
  <c r="CB62" i="13"/>
  <c r="CB94" i="13"/>
  <c r="CA117" i="16"/>
  <c r="CA85" i="16"/>
  <c r="CA71" i="6"/>
  <c r="CA103" i="6"/>
  <c r="CB100" i="15"/>
  <c r="CB68" i="15"/>
  <c r="CA67" i="17"/>
  <c r="CA99" i="17"/>
  <c r="CB108" i="12"/>
  <c r="CB76" i="12"/>
  <c r="W16" i="11"/>
  <c r="CC16" i="11" s="1" a="1"/>
  <c r="CC16" i="11" s="1"/>
  <c r="W33" i="3"/>
  <c r="CC33" i="3" s="1" a="1"/>
  <c r="CC33" i="3" s="1"/>
  <c r="W17" i="3"/>
  <c r="CC17" i="3" s="1" a="1"/>
  <c r="CC17" i="3" s="1"/>
  <c r="CB99" i="18"/>
  <c r="CB67" i="18"/>
  <c r="CB88" i="20"/>
  <c r="CB56" i="20"/>
  <c r="CB114" i="5"/>
  <c r="CB82" i="5"/>
  <c r="CB93" i="6"/>
  <c r="CB61" i="6"/>
  <c r="CA57" i="8"/>
  <c r="CA89" i="8"/>
  <c r="CB61" i="10"/>
  <c r="CB93" i="10"/>
  <c r="X42" i="7"/>
  <c r="CD42" i="7" s="1" a="1"/>
  <c r="CD42" i="7" s="1"/>
  <c r="X45" i="17"/>
  <c r="CD45" i="17" s="1" a="1"/>
  <c r="CD45" i="17" s="1"/>
  <c r="X23" i="16"/>
  <c r="CD23" i="16" s="1" a="1"/>
  <c r="CD23" i="16" s="1"/>
  <c r="W45" i="10"/>
  <c r="CC45" i="10" s="1" a="1"/>
  <c r="CC45" i="10" s="1"/>
  <c r="CB72" i="14"/>
  <c r="CB104" i="14"/>
  <c r="X35" i="10"/>
  <c r="CD35" i="10" s="1" a="1"/>
  <c r="CD35" i="10" s="1"/>
  <c r="W22" i="15"/>
  <c r="CC22" i="15" s="1" a="1"/>
  <c r="CC22" i="15" s="1"/>
  <c r="X44" i="20"/>
  <c r="CD44" i="20" s="1" a="1"/>
  <c r="CD44" i="20" s="1"/>
  <c r="W30" i="12"/>
  <c r="CC30" i="12" s="1" a="1"/>
  <c r="CC30" i="12" s="1"/>
  <c r="W30" i="21"/>
  <c r="CC30" i="21" s="1" a="1"/>
  <c r="CC30" i="21" s="1"/>
  <c r="X41" i="11"/>
  <c r="CD41" i="11" s="1" a="1"/>
  <c r="CD41" i="11" s="1"/>
  <c r="X31" i="13"/>
  <c r="CD31" i="13" s="1" a="1"/>
  <c r="CD31" i="13" s="1"/>
  <c r="CB75" i="16"/>
  <c r="CB107" i="16"/>
  <c r="CB94" i="15"/>
  <c r="CB62" i="15"/>
  <c r="CB99" i="4"/>
  <c r="CB67" i="4"/>
  <c r="X18" i="10"/>
  <c r="CD18" i="10" s="1" a="1"/>
  <c r="CD18" i="10" s="1"/>
  <c r="X33" i="1"/>
  <c r="CD33" i="1" s="1" a="1"/>
  <c r="CD33" i="1" s="1"/>
  <c r="CA67" i="21"/>
  <c r="CA99" i="21"/>
  <c r="CB107" i="7"/>
  <c r="CB75" i="7"/>
  <c r="X27" i="11"/>
  <c r="CD27" i="11" s="1" a="1"/>
  <c r="CD27" i="11" s="1"/>
  <c r="X18" i="20"/>
  <c r="CD18" i="20" s="1" a="1"/>
  <c r="CD18" i="20" s="1"/>
  <c r="X29" i="18"/>
  <c r="CD29" i="18" s="1" a="1"/>
  <c r="CD29" i="18" s="1"/>
  <c r="CA104" i="10"/>
  <c r="CA72" i="10"/>
  <c r="CA102" i="21"/>
  <c r="CA70" i="21"/>
  <c r="X20" i="1"/>
  <c r="CD20" i="1" s="1" a="1"/>
  <c r="CD20" i="1" s="1"/>
  <c r="X19" i="19"/>
  <c r="CD19" i="19" s="1" a="1"/>
  <c r="CD19" i="19" s="1"/>
  <c r="CB120" i="15"/>
  <c r="CB123" i="15" s="1"/>
  <c r="CB116" i="15" s="1"/>
  <c r="CB84" i="15"/>
  <c r="W32" i="9"/>
  <c r="CC32" i="9" s="1" a="1"/>
  <c r="CC32" i="9" s="1"/>
  <c r="W25" i="6"/>
  <c r="CC25" i="6" s="1" a="1"/>
  <c r="CC25" i="6" s="1"/>
  <c r="X24" i="19"/>
  <c r="CD24" i="19" s="1" a="1"/>
  <c r="CD24" i="19" s="1"/>
  <c r="X21" i="1"/>
  <c r="CD21" i="1" s="1" a="1"/>
  <c r="CD21" i="1" s="1"/>
  <c r="X45" i="9"/>
  <c r="CD45" i="9" s="1" a="1"/>
  <c r="CD45" i="9" s="1"/>
  <c r="X35" i="6"/>
  <c r="CD35" i="6" s="1" a="1"/>
  <c r="CD35" i="6" s="1"/>
  <c r="X44" i="13"/>
  <c r="CD44" i="13" s="1" a="1"/>
  <c r="CD44" i="13" s="1"/>
  <c r="W26" i="10"/>
  <c r="CC26" i="10" s="1" a="1"/>
  <c r="CC26" i="10" s="1"/>
  <c r="CB110" i="8"/>
  <c r="CB78" i="8"/>
  <c r="CB69" i="10"/>
  <c r="CB101" i="10"/>
  <c r="CB62" i="10"/>
  <c r="CB94" i="10"/>
  <c r="CB117" i="12"/>
  <c r="CB85" i="12"/>
  <c r="CA78" i="4"/>
  <c r="CA110" i="4"/>
  <c r="CB88" i="1"/>
  <c r="CB56" i="1"/>
  <c r="CB67" i="1"/>
  <c r="CB99" i="1"/>
  <c r="CA107" i="11"/>
  <c r="CA75" i="11"/>
  <c r="CB64" i="13"/>
  <c r="CB96" i="13"/>
  <c r="CA96" i="14"/>
  <c r="CA64" i="14"/>
  <c r="CB73" i="6"/>
  <c r="CB105" i="6"/>
  <c r="CB105" i="21"/>
  <c r="CB73" i="21"/>
  <c r="X29" i="21"/>
  <c r="CD29" i="21" s="1" a="1"/>
  <c r="CD29" i="21" s="1"/>
  <c r="X44" i="1"/>
  <c r="CD44" i="1" s="1" a="1"/>
  <c r="CD44" i="1" s="1"/>
  <c r="CA112" i="3"/>
  <c r="CA80" i="3"/>
  <c r="CB109" i="12"/>
  <c r="CB77" i="12"/>
  <c r="W34" i="11"/>
  <c r="CC34" i="11" s="1" a="1"/>
  <c r="CC34" i="11" s="1"/>
  <c r="X26" i="13"/>
  <c r="CD26" i="13" s="1" a="1"/>
  <c r="CD26" i="13" s="1"/>
  <c r="W21" i="5"/>
  <c r="CC21" i="5" s="1" a="1"/>
  <c r="CC21" i="5" s="1"/>
  <c r="X33" i="6"/>
  <c r="CD33" i="6" s="1" a="1"/>
  <c r="CD33" i="6" s="1"/>
  <c r="X43" i="19"/>
  <c r="CD43" i="19" s="1" a="1"/>
  <c r="CD43" i="19" s="1"/>
  <c r="CA66" i="7"/>
  <c r="CA98" i="7"/>
  <c r="CB76" i="5"/>
  <c r="CB108" i="5"/>
  <c r="BZ86" i="9"/>
  <c r="BZ54" i="9"/>
  <c r="X33" i="21"/>
  <c r="CD33" i="21" s="1" a="1"/>
  <c r="CD33" i="21" s="1"/>
  <c r="X24" i="16"/>
  <c r="CD24" i="16" s="1" a="1"/>
  <c r="CD24" i="16" s="1"/>
  <c r="X20" i="18"/>
  <c r="CD20" i="18" s="1" a="1"/>
  <c r="CD20" i="18" s="1"/>
  <c r="X20" i="6"/>
  <c r="CD20" i="6" s="1" a="1"/>
  <c r="CD20" i="6" s="1"/>
  <c r="X25" i="12"/>
  <c r="CD25" i="12" s="1" a="1"/>
  <c r="CD25" i="12" s="1"/>
  <c r="W35" i="11"/>
  <c r="CC35" i="11" s="1" a="1"/>
  <c r="CC35" i="11" s="1"/>
  <c r="CB71" i="17"/>
  <c r="CB103" i="17"/>
  <c r="CA90" i="2"/>
  <c r="CA58" i="2"/>
  <c r="CB96" i="8"/>
  <c r="CB64" i="8"/>
  <c r="CB114" i="7"/>
  <c r="CB82" i="7"/>
  <c r="CB76" i="13"/>
  <c r="CB108" i="13"/>
  <c r="CB63" i="1"/>
  <c r="CB95" i="1"/>
  <c r="X18" i="1"/>
  <c r="CD18" i="1" s="1" a="1"/>
  <c r="CD18" i="1" s="1"/>
  <c r="W38" i="2"/>
  <c r="CC38" i="2" s="1" a="1"/>
  <c r="CC38" i="2" s="1"/>
  <c r="W19" i="12"/>
  <c r="CC19" i="12" s="1" a="1"/>
  <c r="CC19" i="12" s="1"/>
  <c r="CB103" i="12"/>
  <c r="CB71" i="12"/>
  <c r="CB97" i="7"/>
  <c r="CB65" i="7"/>
  <c r="CB55" i="16"/>
  <c r="CB87" i="16"/>
  <c r="CA70" i="8"/>
  <c r="CA102" i="8"/>
  <c r="W19" i="5"/>
  <c r="CC19" i="5" s="1" a="1"/>
  <c r="CC19" i="5" s="1"/>
  <c r="W25" i="3"/>
  <c r="CC25" i="3" s="1" a="1"/>
  <c r="CC25" i="3" s="1"/>
  <c r="W30" i="19"/>
  <c r="CC30" i="19" s="1" a="1"/>
  <c r="CC30" i="19" s="1"/>
  <c r="W38" i="6"/>
  <c r="CC38" i="6" s="1" a="1"/>
  <c r="CC38" i="6" s="1"/>
  <c r="X27" i="4"/>
  <c r="CD27" i="4" s="1" a="1"/>
  <c r="CD27" i="4" s="1"/>
  <c r="W43" i="12"/>
  <c r="CC43" i="12" s="1" a="1"/>
  <c r="CC43" i="12" s="1"/>
  <c r="X42" i="18"/>
  <c r="CD42" i="18" s="1" a="1"/>
  <c r="CD42" i="18" s="1"/>
  <c r="X44" i="5"/>
  <c r="CD44" i="5" s="1" a="1"/>
  <c r="CD44" i="5" s="1"/>
  <c r="W24" i="15"/>
  <c r="CC24" i="15" s="1" a="1"/>
  <c r="CC24" i="15" s="1"/>
  <c r="X44" i="14"/>
  <c r="CD44" i="14" s="1" a="1"/>
  <c r="CD44" i="14" s="1"/>
  <c r="X31" i="19"/>
  <c r="CD31" i="19" s="1" a="1"/>
  <c r="CD31" i="19" s="1"/>
  <c r="X19" i="1"/>
  <c r="CD19" i="1" s="1" a="1"/>
  <c r="CD19" i="1" s="1"/>
  <c r="X26" i="12"/>
  <c r="CD26" i="12" s="1" a="1"/>
  <c r="CD26" i="12" s="1"/>
  <c r="W21" i="2"/>
  <c r="CC21" i="2" s="1" a="1"/>
  <c r="CC21" i="2" s="1"/>
  <c r="X31" i="4"/>
  <c r="CD31" i="4" s="1" a="1"/>
  <c r="CD31" i="4" s="1"/>
  <c r="CA98" i="21"/>
  <c r="CA66" i="21"/>
  <c r="CB101" i="5"/>
  <c r="CB69" i="5"/>
  <c r="W25" i="20"/>
  <c r="CC25" i="20" s="1" a="1"/>
  <c r="CC25" i="20" s="1"/>
  <c r="W35" i="8"/>
  <c r="CC35" i="8" s="1" a="1"/>
  <c r="CC35" i="8" s="1"/>
  <c r="W41" i="14"/>
  <c r="CC41" i="14" s="1" a="1"/>
  <c r="CC41" i="14" s="1"/>
  <c r="X25" i="18"/>
  <c r="CD25" i="18" s="1" a="1"/>
  <c r="CD25" i="18" s="1"/>
  <c r="CB107" i="6"/>
  <c r="CB75" i="6"/>
  <c r="X20" i="13"/>
  <c r="CD20" i="13" s="1" a="1"/>
  <c r="CD20" i="13" s="1"/>
  <c r="CB109" i="18"/>
  <c r="CB77" i="18"/>
  <c r="CB85" i="9"/>
  <c r="CB117" i="9"/>
  <c r="CA113" i="5"/>
  <c r="CA81" i="5"/>
  <c r="CB62" i="9"/>
  <c r="CB94" i="9"/>
  <c r="CA95" i="11"/>
  <c r="CA63" i="11"/>
  <c r="CB67" i="9"/>
  <c r="CB99" i="9"/>
  <c r="CB56" i="16"/>
  <c r="CB88" i="16"/>
  <c r="CB91" i="12"/>
  <c r="CB59" i="12"/>
  <c r="CB65" i="1"/>
  <c r="CB97" i="1"/>
  <c r="CB86" i="11"/>
  <c r="CB54" i="11"/>
  <c r="X46" i="1"/>
  <c r="CD46" i="1" s="1" a="1"/>
  <c r="CD46" i="1" s="1"/>
  <c r="X41" i="8"/>
  <c r="CD41" i="8" s="1" a="1"/>
  <c r="CD41" i="8" s="1"/>
  <c r="CB76" i="3"/>
  <c r="CB108" i="3"/>
  <c r="CB81" i="13"/>
  <c r="CB113" i="13"/>
  <c r="X37" i="14"/>
  <c r="CD37" i="14" s="1" a="1"/>
  <c r="CD37" i="14" s="1"/>
  <c r="W20" i="3"/>
  <c r="CC20" i="3" s="1" a="1"/>
  <c r="CC20" i="3" s="1"/>
  <c r="W17" i="7"/>
  <c r="CC17" i="7" s="1" a="1"/>
  <c r="CC17" i="7" s="1"/>
  <c r="X41" i="6"/>
  <c r="CD41" i="6" s="1" a="1"/>
  <c r="CD41" i="6" s="1"/>
  <c r="CB77" i="10"/>
  <c r="CB109" i="10"/>
  <c r="X25" i="21"/>
  <c r="CD25" i="21" s="1" a="1"/>
  <c r="CD25" i="21" s="1"/>
  <c r="W40" i="11"/>
  <c r="CC40" i="11" s="1" a="1"/>
  <c r="CC40" i="11" s="1"/>
  <c r="W39" i="5"/>
  <c r="CC39" i="5" s="1" a="1"/>
  <c r="CC39" i="5" s="1"/>
  <c r="X38" i="4"/>
  <c r="CD38" i="4" s="1" a="1"/>
  <c r="CD38" i="4" s="1"/>
  <c r="CB105" i="7"/>
  <c r="CB73" i="7"/>
  <c r="CB58" i="9"/>
  <c r="CB90" i="9"/>
  <c r="CB90" i="20"/>
  <c r="CB58" i="20"/>
  <c r="CA73" i="15"/>
  <c r="CA105" i="15"/>
  <c r="CB59" i="19"/>
  <c r="CB91" i="19"/>
  <c r="CA57" i="21"/>
  <c r="CA89" i="21"/>
  <c r="CB81" i="11"/>
  <c r="CB113" i="11"/>
  <c r="CA93" i="2"/>
  <c r="CA61" i="2"/>
  <c r="CB104" i="2"/>
  <c r="CB72" i="2"/>
  <c r="CA97" i="5"/>
  <c r="CA65" i="5"/>
  <c r="CB105" i="12"/>
  <c r="CB73" i="12"/>
  <c r="CA87" i="5"/>
  <c r="CA55" i="5"/>
  <c r="CA73" i="19"/>
  <c r="CA105" i="19"/>
  <c r="X18" i="16"/>
  <c r="CD18" i="16" s="1" a="1"/>
  <c r="CD18" i="16" s="1"/>
  <c r="CA65" i="19"/>
  <c r="CA97" i="19"/>
  <c r="W34" i="13"/>
  <c r="CC34" i="13" s="1" a="1"/>
  <c r="CC34" i="13" s="1"/>
  <c r="X21" i="8"/>
  <c r="CD21" i="8" s="1" a="1"/>
  <c r="CD21" i="8" s="1"/>
  <c r="CB70" i="9"/>
  <c r="CB102" i="9"/>
  <c r="CA63" i="6"/>
  <c r="CA95" i="6"/>
  <c r="CB81" i="3"/>
  <c r="CB113" i="3"/>
  <c r="CB98" i="18"/>
  <c r="CB66" i="18"/>
  <c r="CB70" i="20"/>
  <c r="CB102" i="20"/>
  <c r="CB87" i="2"/>
  <c r="CB55" i="2"/>
  <c r="X45" i="18"/>
  <c r="CD45" i="18" s="1" a="1"/>
  <c r="CD45" i="18" s="1"/>
  <c r="CA83" i="4"/>
  <c r="CA115" i="4"/>
  <c r="X23" i="13"/>
  <c r="CD23" i="13" s="1" a="1"/>
  <c r="CD23" i="13" s="1"/>
  <c r="W46" i="16"/>
  <c r="CC46" i="16" s="1" a="1"/>
  <c r="CC46" i="16" s="1"/>
  <c r="W32" i="6"/>
  <c r="CC32" i="6" s="1" a="1"/>
  <c r="CC32" i="6" s="1"/>
  <c r="X29" i="15"/>
  <c r="CD29" i="15" s="1" a="1"/>
  <c r="CD29" i="15" s="1"/>
  <c r="W28" i="17"/>
  <c r="CC28" i="17" s="1" a="1"/>
  <c r="CC28" i="17" s="1"/>
  <c r="CB88" i="4"/>
  <c r="CB56" i="4"/>
  <c r="CB98" i="19"/>
  <c r="CB66" i="19"/>
  <c r="CA109" i="14"/>
  <c r="CA77" i="14"/>
  <c r="CA68" i="4"/>
  <c r="CA100" i="4"/>
  <c r="X28" i="18"/>
  <c r="CD28" i="18" s="1" a="1"/>
  <c r="CD28" i="18" s="1"/>
  <c r="X17" i="20"/>
  <c r="CD17" i="20" s="1" a="1"/>
  <c r="CD17" i="20" s="1"/>
  <c r="X43" i="5"/>
  <c r="CD43" i="5" s="1" a="1"/>
  <c r="CD43" i="5" s="1"/>
  <c r="X22" i="6"/>
  <c r="CD22" i="6" s="1" a="1"/>
  <c r="CD22" i="6" s="1"/>
  <c r="W18" i="8"/>
  <c r="CC18" i="8" s="1" a="1"/>
  <c r="CC18" i="8" s="1"/>
  <c r="X22" i="10"/>
  <c r="CD22" i="10" s="1" a="1"/>
  <c r="CD22" i="10" s="1"/>
  <c r="CA83" i="21"/>
  <c r="CA115" i="21"/>
  <c r="CA85" i="17"/>
  <c r="CA117" i="17"/>
  <c r="CB67" i="14"/>
  <c r="CB99" i="14"/>
  <c r="X33" i="14"/>
  <c r="CD33" i="14" s="1" a="1"/>
  <c r="CD33" i="14" s="1"/>
  <c r="CB63" i="14"/>
  <c r="CB95" i="14"/>
  <c r="CA104" i="13"/>
  <c r="CA72" i="13"/>
  <c r="CB111" i="1"/>
  <c r="CB79" i="1"/>
  <c r="CA83" i="8"/>
  <c r="CA115" i="8"/>
  <c r="CB85" i="10"/>
  <c r="CB117" i="10"/>
  <c r="CB80" i="16"/>
  <c r="CB112" i="16"/>
  <c r="CB93" i="5"/>
  <c r="CB61" i="5"/>
  <c r="CB94" i="7"/>
  <c r="CB62" i="7"/>
  <c r="X36" i="16"/>
  <c r="CD36" i="16" s="1" a="1"/>
  <c r="CD36" i="16" s="1"/>
  <c r="X23" i="15"/>
  <c r="CD23" i="15" s="1" a="1"/>
  <c r="CD23" i="15" s="1"/>
  <c r="X28" i="4"/>
  <c r="CD28" i="4" s="1" a="1"/>
  <c r="CD28" i="4" s="1"/>
  <c r="CA89" i="5"/>
  <c r="CA57" i="5"/>
  <c r="CB69" i="9"/>
  <c r="CB101" i="9"/>
  <c r="CB65" i="16"/>
  <c r="CB97" i="16"/>
  <c r="CA115" i="9"/>
  <c r="CA83" i="9"/>
  <c r="W28" i="21"/>
  <c r="CC28" i="21" s="1" a="1"/>
  <c r="CC28" i="21" s="1"/>
  <c r="X36" i="7"/>
  <c r="CD36" i="7" s="1" a="1"/>
  <c r="CD36" i="7" s="1"/>
  <c r="CB101" i="11"/>
  <c r="CB69" i="11"/>
  <c r="CA76" i="17"/>
  <c r="CA108" i="17"/>
  <c r="CA89" i="9"/>
  <c r="CA57" i="9"/>
  <c r="CB65" i="21"/>
  <c r="CB97" i="21"/>
  <c r="W15" i="15"/>
  <c r="CC15" i="15" s="1" a="1"/>
  <c r="CC15" i="15" s="1"/>
  <c r="V47" i="15"/>
  <c r="W33" i="10"/>
  <c r="CC33" i="10" s="1" a="1"/>
  <c r="CC33" i="10" s="1"/>
  <c r="W31" i="21"/>
  <c r="CC31" i="21" s="1" a="1"/>
  <c r="CC31" i="21" s="1"/>
  <c r="CA103" i="5"/>
  <c r="CA71" i="5"/>
  <c r="X45" i="15"/>
  <c r="CD45" i="15" s="1" a="1"/>
  <c r="CD45" i="15" s="1"/>
  <c r="CB93" i="21"/>
  <c r="CB61" i="21"/>
  <c r="CB72" i="5"/>
  <c r="CB104" i="5"/>
  <c r="CB90" i="6"/>
  <c r="CB58" i="6"/>
  <c r="CA58" i="17"/>
  <c r="CA90" i="17"/>
  <c r="CB104" i="18"/>
  <c r="CB72" i="18"/>
  <c r="CA93" i="12"/>
  <c r="CA61" i="12"/>
  <c r="CA113" i="2"/>
  <c r="CA81" i="2"/>
  <c r="CB75" i="14"/>
  <c r="CB107" i="14"/>
  <c r="CA100" i="10"/>
  <c r="CA68" i="10"/>
  <c r="CB114" i="4"/>
  <c r="CB82" i="4"/>
  <c r="CB111" i="21"/>
  <c r="CB79" i="21"/>
  <c r="X39" i="8"/>
  <c r="CD39" i="8" s="1" a="1"/>
  <c r="CD39" i="8" s="1"/>
  <c r="X30" i="10"/>
  <c r="CD30" i="10" s="1" a="1"/>
  <c r="CD30" i="10" s="1"/>
  <c r="X23" i="10"/>
  <c r="CD23" i="10" s="1" a="1"/>
  <c r="CD23" i="10" s="1"/>
  <c r="X46" i="12"/>
  <c r="CD46" i="12" s="1" a="1"/>
  <c r="CD46" i="12" s="1"/>
  <c r="W39" i="4"/>
  <c r="CC39" i="4" s="1" a="1"/>
  <c r="CC39" i="4" s="1"/>
  <c r="X17" i="1"/>
  <c r="CD17" i="1" s="1" a="1"/>
  <c r="CD17" i="1" s="1"/>
  <c r="X28" i="1"/>
  <c r="CD28" i="1" s="1" a="1"/>
  <c r="CD28" i="1" s="1"/>
  <c r="W36" i="11"/>
  <c r="CC36" i="11" s="1" a="1"/>
  <c r="CC36" i="11" s="1"/>
  <c r="X25" i="13"/>
  <c r="CD25" i="13" s="1" a="1"/>
  <c r="CD25" i="13" s="1"/>
  <c r="W25" i="14"/>
  <c r="CC25" i="14" s="1" a="1"/>
  <c r="CC25" i="14" s="1"/>
  <c r="X34" i="6"/>
  <c r="CD34" i="6" s="1" a="1"/>
  <c r="CD34" i="6" s="1"/>
  <c r="X34" i="21"/>
  <c r="CD34" i="21" s="1" a="1"/>
  <c r="CD34" i="21" s="1"/>
  <c r="CB87" i="18"/>
  <c r="CB55" i="18"/>
  <c r="CB82" i="9"/>
  <c r="CB114" i="9"/>
  <c r="W41" i="3"/>
  <c r="CC41" i="3" s="1" a="1"/>
  <c r="CC41" i="3" s="1"/>
  <c r="CB96" i="15"/>
  <c r="CB64" i="15"/>
  <c r="CB94" i="19"/>
  <c r="CB62" i="19"/>
  <c r="CB117" i="20"/>
  <c r="CB85" i="20"/>
  <c r="CA117" i="14"/>
  <c r="CA85" i="14"/>
  <c r="CB88" i="8"/>
  <c r="CB56" i="8"/>
  <c r="W45" i="4"/>
  <c r="CC45" i="4" s="1" a="1"/>
  <c r="CC45" i="4" s="1"/>
  <c r="CB101" i="1"/>
  <c r="CB69" i="1"/>
  <c r="CB113" i="6"/>
  <c r="CB81" i="6"/>
  <c r="V47" i="3"/>
  <c r="W27" i="7"/>
  <c r="CC27" i="7" s="1" a="1"/>
  <c r="CC27" i="7" s="1"/>
  <c r="X37" i="5"/>
  <c r="CD37" i="5" s="1" a="1"/>
  <c r="CD37" i="5" s="1"/>
  <c r="CA102" i="18"/>
  <c r="CA70" i="18"/>
  <c r="CB112" i="7"/>
  <c r="CB80" i="7"/>
  <c r="CB58" i="3"/>
  <c r="CB90" i="3"/>
  <c r="X32" i="17"/>
  <c r="CD32" i="17" s="1" a="1"/>
  <c r="CD32" i="17" s="1"/>
  <c r="W19" i="2"/>
  <c r="CC19" i="2" s="1" a="1"/>
  <c r="CC19" i="2" s="1"/>
  <c r="X25" i="8"/>
  <c r="CD25" i="8" s="1" a="1"/>
  <c r="CD25" i="8" s="1"/>
  <c r="X43" i="7"/>
  <c r="CD43" i="7" s="1" a="1"/>
  <c r="CD43" i="7" s="1"/>
  <c r="X37" i="13"/>
  <c r="CD37" i="13" s="1" a="1"/>
  <c r="CD37" i="13" s="1"/>
  <c r="X24" i="1"/>
  <c r="CD24" i="1" s="1" a="1"/>
  <c r="CD24" i="1" s="1"/>
  <c r="CB59" i="14"/>
  <c r="CB91" i="14"/>
  <c r="CA57" i="19"/>
  <c r="CA89" i="19"/>
  <c r="CA117" i="3"/>
  <c r="CA85" i="3"/>
  <c r="X32" i="12"/>
  <c r="CD32" i="12" s="1" a="1"/>
  <c r="CD32" i="12" s="1"/>
  <c r="X26" i="7"/>
  <c r="CD26" i="7" s="1" a="1"/>
  <c r="CD26" i="7" s="1"/>
  <c r="X16" i="16"/>
  <c r="CD16" i="16" s="1" a="1"/>
  <c r="CD16" i="16" s="1"/>
  <c r="W31" i="8"/>
  <c r="CC31" i="8" s="1" a="1"/>
  <c r="CC31" i="8" s="1"/>
  <c r="CB101" i="18"/>
  <c r="CB69" i="18"/>
  <c r="CB107" i="17"/>
  <c r="CB75" i="17"/>
  <c r="CB75" i="13"/>
  <c r="CB107" i="13"/>
  <c r="CA113" i="16"/>
  <c r="CA81" i="16"/>
  <c r="CB98" i="2"/>
  <c r="CB66" i="2"/>
  <c r="CB70" i="16"/>
  <c r="CB102" i="16"/>
  <c r="CA103" i="11"/>
  <c r="CA71" i="11"/>
  <c r="CA107" i="2"/>
  <c r="CA75" i="2"/>
  <c r="CA58" i="4"/>
  <c r="CA90" i="4"/>
  <c r="CB117" i="4"/>
  <c r="CB85" i="4"/>
  <c r="CB71" i="3"/>
  <c r="CB103" i="3"/>
  <c r="CB64" i="11"/>
  <c r="CB96" i="11"/>
  <c r="CA58" i="7"/>
  <c r="CA90" i="7"/>
  <c r="W27" i="21"/>
  <c r="CC27" i="21" s="1" a="1"/>
  <c r="CC27" i="21" s="1"/>
  <c r="X30" i="5"/>
  <c r="CD30" i="5" s="1" a="1"/>
  <c r="CD30" i="5" s="1"/>
  <c r="CB97" i="20"/>
  <c r="CB65" i="20"/>
  <c r="CB99" i="6"/>
  <c r="CB67" i="6"/>
  <c r="CA71" i="15"/>
  <c r="CA103" i="15"/>
  <c r="W15" i="14"/>
  <c r="CC15" i="14" s="1" a="1"/>
  <c r="CC15" i="14" s="1"/>
  <c r="V47" i="14"/>
  <c r="CA106" i="13"/>
  <c r="CA74" i="13"/>
  <c r="CA57" i="4"/>
  <c r="CA89" i="4"/>
  <c r="X36" i="6"/>
  <c r="CD36" i="6" s="1" a="1"/>
  <c r="CD36" i="6" s="1"/>
  <c r="X38" i="18"/>
  <c r="CD38" i="18" s="1" a="1"/>
  <c r="CD38" i="18" s="1"/>
  <c r="X46" i="9"/>
  <c r="CD46" i="9" s="1" a="1"/>
  <c r="CD46" i="9" s="1"/>
  <c r="W42" i="5"/>
  <c r="CC42" i="5" s="1" a="1"/>
  <c r="CC42" i="5" s="1"/>
  <c r="X23" i="9"/>
  <c r="CD23" i="9" s="1" a="1"/>
  <c r="CD23" i="9" s="1"/>
  <c r="W24" i="11"/>
  <c r="CC24" i="11" s="1" a="1"/>
  <c r="CC24" i="11" s="1"/>
  <c r="X28" i="9"/>
  <c r="CD28" i="9" s="1" a="1"/>
  <c r="CD28" i="9" s="1"/>
  <c r="X17" i="16"/>
  <c r="CD17" i="16" s="1" a="1"/>
  <c r="CD17" i="16" s="1"/>
  <c r="X20" i="12"/>
  <c r="CD20" i="12" s="1" a="1"/>
  <c r="CD20" i="12" s="1"/>
  <c r="X26" i="1"/>
  <c r="CD26" i="1" s="1" a="1"/>
  <c r="CD26" i="1" s="1"/>
  <c r="V47" i="11"/>
  <c r="CB56" i="9"/>
  <c r="CB88" i="9"/>
  <c r="CB115" i="15"/>
  <c r="CB83" i="15"/>
  <c r="CB107" i="19"/>
  <c r="CB75" i="19"/>
  <c r="X37" i="3"/>
  <c r="CD37" i="3" s="1" a="1"/>
  <c r="CD37" i="3" s="1"/>
  <c r="X42" i="13"/>
  <c r="CD42" i="13" s="1" a="1"/>
  <c r="CD42" i="13" s="1"/>
  <c r="CB89" i="17"/>
  <c r="CB57" i="17"/>
  <c r="CA85" i="8"/>
  <c r="CA117" i="8"/>
  <c r="CB88" i="15"/>
  <c r="CB56" i="15"/>
  <c r="CA105" i="2"/>
  <c r="CA73" i="2"/>
  <c r="CB92" i="13"/>
  <c r="CB60" i="13"/>
  <c r="X38" i="10"/>
  <c r="CD38" i="10" s="1" a="1"/>
  <c r="CD38" i="10" s="1"/>
  <c r="CA107" i="3"/>
  <c r="CA75" i="3"/>
  <c r="CA105" i="14"/>
  <c r="CA73" i="14"/>
  <c r="X34" i="7"/>
  <c r="CD34" i="7" s="1" a="1"/>
  <c r="CD34" i="7" s="1"/>
  <c r="X19" i="9"/>
  <c r="CD19" i="9" s="1" a="1"/>
  <c r="CD19" i="9" s="1"/>
  <c r="X19" i="20"/>
  <c r="CD19" i="20" s="1" a="1"/>
  <c r="CD19" i="20" s="1"/>
  <c r="W34" i="15"/>
  <c r="CC34" i="15" s="1" a="1"/>
  <c r="CC34" i="15" s="1"/>
  <c r="X20" i="19"/>
  <c r="CD20" i="19" s="1" a="1"/>
  <c r="CD20" i="19" s="1"/>
  <c r="W18" i="21"/>
  <c r="CC18" i="21" s="1" a="1"/>
  <c r="CC18" i="21" s="1"/>
  <c r="X42" i="11"/>
  <c r="CD42" i="11" s="1" a="1"/>
  <c r="CD42" i="11" s="1"/>
  <c r="W22" i="2"/>
  <c r="CC22" i="2" s="1" a="1"/>
  <c r="CC22" i="2" s="1"/>
  <c r="X33" i="2"/>
  <c r="CD33" i="2" s="1" a="1"/>
  <c r="CD33" i="2" s="1"/>
  <c r="X29" i="6"/>
  <c r="CD29" i="6" s="1" a="1"/>
  <c r="CD29" i="6" s="1"/>
  <c r="X36" i="15"/>
  <c r="CD36" i="15" s="1" a="1"/>
  <c r="CD36" i="15" s="1"/>
  <c r="CA108" i="16"/>
  <c r="CA76" i="16"/>
  <c r="CB112" i="19"/>
  <c r="CB80" i="19"/>
  <c r="CA84" i="6"/>
  <c r="CA120" i="6"/>
  <c r="CA123" i="6" s="1"/>
  <c r="CA116" i="6" s="1"/>
  <c r="W40" i="18"/>
  <c r="CC40" i="18" s="1" a="1"/>
  <c r="CC40" i="18" s="1"/>
  <c r="X41" i="19"/>
  <c r="CD41" i="19" s="1" a="1"/>
  <c r="CD41" i="19" s="1"/>
  <c r="X34" i="12"/>
  <c r="CD34" i="12" s="1" a="1"/>
  <c r="CD34" i="12" s="1"/>
  <c r="W45" i="6"/>
  <c r="CC45" i="6" s="1" a="1"/>
  <c r="CC45" i="6" s="1"/>
  <c r="CB100" i="6"/>
  <c r="CB68" i="6"/>
  <c r="W16" i="5"/>
  <c r="CC16" i="5" s="1" a="1"/>
  <c r="CC16" i="5" s="1"/>
  <c r="W34" i="19"/>
  <c r="CC34" i="19" s="1" a="1"/>
  <c r="CC34" i="19" s="1"/>
  <c r="CB57" i="16"/>
  <c r="CB89" i="16"/>
  <c r="W26" i="19"/>
  <c r="CC26" i="19" s="1" a="1"/>
  <c r="CC26" i="19" s="1"/>
  <c r="CB110" i="6"/>
  <c r="CB78" i="6"/>
  <c r="CB57" i="14"/>
  <c r="CB89" i="14"/>
  <c r="CA54" i="17"/>
  <c r="CA86" i="17"/>
  <c r="X31" i="9"/>
  <c r="CD31" i="9" s="1" a="1"/>
  <c r="CD31" i="9" s="1"/>
  <c r="W24" i="6"/>
  <c r="CC24" i="6" s="1" a="1"/>
  <c r="CC24" i="6" s="1"/>
  <c r="CA111" i="5"/>
  <c r="CA79" i="5"/>
  <c r="V15" i="8"/>
  <c r="CB15" i="8" s="1" a="1"/>
  <c r="CB15" i="8" s="1"/>
  <c r="U47" i="8"/>
  <c r="X42" i="3"/>
  <c r="CD42" i="3" s="1" a="1"/>
  <c r="CD42" i="3" s="1"/>
  <c r="X27" i="18"/>
  <c r="CD27" i="18" s="1" a="1"/>
  <c r="CD27" i="18" s="1"/>
  <c r="X31" i="20"/>
  <c r="CD31" i="20" s="1" a="1"/>
  <c r="CD31" i="20" s="1"/>
  <c r="X16" i="2"/>
  <c r="CD16" i="2" s="1" a="1"/>
  <c r="CD16" i="2" s="1"/>
  <c r="CA102" i="11"/>
  <c r="CA70" i="11"/>
  <c r="W44" i="4"/>
  <c r="CC44" i="4" s="1" a="1"/>
  <c r="CC44" i="4" s="1"/>
  <c r="CB102" i="2"/>
  <c r="CB70" i="2"/>
  <c r="CB110" i="21"/>
  <c r="CB78" i="21"/>
  <c r="CA78" i="15"/>
  <c r="CA110" i="15"/>
  <c r="CA115" i="11"/>
  <c r="CA83" i="11"/>
  <c r="X17" i="4"/>
  <c r="CD17" i="4" s="1" a="1"/>
  <c r="CD17" i="4" s="1"/>
  <c r="X27" i="19"/>
  <c r="CD27" i="19" s="1" a="1"/>
  <c r="CD27" i="19" s="1"/>
  <c r="W38" i="14"/>
  <c r="CC38" i="14" s="1" a="1"/>
  <c r="CC38" i="14" s="1"/>
  <c r="W29" i="4"/>
  <c r="CC29" i="4" s="1" a="1"/>
  <c r="CC29" i="4" s="1"/>
  <c r="CA120" i="20"/>
  <c r="CA123" i="20" s="1"/>
  <c r="CA116" i="20" s="1"/>
  <c r="CA84" i="20"/>
  <c r="CA105" i="10"/>
  <c r="CA73" i="10"/>
  <c r="CB94" i="20"/>
  <c r="CB62" i="20"/>
  <c r="CA86" i="5"/>
  <c r="CA54" i="5"/>
  <c r="W44" i="21"/>
  <c r="CC44" i="21" s="1" a="1"/>
  <c r="CC44" i="21" s="1"/>
  <c r="W46" i="17"/>
  <c r="CC46" i="17" s="1" a="1"/>
  <c r="CC46" i="17" s="1"/>
  <c r="X28" i="14"/>
  <c r="CD28" i="14" s="1" a="1"/>
  <c r="CD28" i="14" s="1"/>
  <c r="X24" i="14"/>
  <c r="CD24" i="14" s="1" a="1"/>
  <c r="CD24" i="14" s="1"/>
  <c r="W33" i="13"/>
  <c r="CC33" i="13" s="1" a="1"/>
  <c r="CC33" i="13" s="1"/>
  <c r="X40" i="1"/>
  <c r="CD40" i="1" s="1" a="1"/>
  <c r="CD40" i="1" s="1"/>
  <c r="W44" i="8"/>
  <c r="CC44" i="8" s="1" a="1"/>
  <c r="CC44" i="8" s="1"/>
  <c r="X46" i="10"/>
  <c r="CD46" i="10" s="1" a="1"/>
  <c r="CD46" i="10" s="1"/>
  <c r="X41" i="16"/>
  <c r="CD41" i="16" s="1" a="1"/>
  <c r="CD41" i="16" s="1"/>
  <c r="X22" i="5"/>
  <c r="CD22" i="5" s="1" a="1"/>
  <c r="CD22" i="5" s="1"/>
  <c r="X23" i="7"/>
  <c r="CD23" i="7" s="1" a="1"/>
  <c r="CD23" i="7" s="1"/>
  <c r="CB113" i="12"/>
  <c r="CB81" i="12"/>
  <c r="CA100" i="3"/>
  <c r="CA68" i="3"/>
  <c r="BZ86" i="16"/>
  <c r="BZ54" i="16"/>
  <c r="W18" i="5"/>
  <c r="CC18" i="5" s="1" a="1"/>
  <c r="CC18" i="5" s="1"/>
  <c r="X30" i="9"/>
  <c r="CD30" i="9" s="1" a="1"/>
  <c r="CD30" i="9" s="1"/>
  <c r="X26" i="16"/>
  <c r="CD26" i="16" s="1" a="1"/>
  <c r="CD26" i="16" s="1"/>
  <c r="W44" i="9"/>
  <c r="CC44" i="9" s="1" a="1"/>
  <c r="CC44" i="9" s="1"/>
  <c r="CA106" i="18"/>
  <c r="CA74" i="18"/>
  <c r="X30" i="11"/>
  <c r="CD30" i="11" s="1" a="1"/>
  <c r="CD30" i="11" s="1"/>
  <c r="W37" i="17"/>
  <c r="CC37" i="17" s="1" a="1"/>
  <c r="CC37" i="17" s="1"/>
  <c r="W18" i="9"/>
  <c r="CC18" i="9" s="1" a="1"/>
  <c r="CC18" i="9" s="1"/>
  <c r="X26" i="21"/>
  <c r="CD26" i="21" s="1" a="1"/>
  <c r="CD26" i="21" s="1"/>
  <c r="CB78" i="3"/>
  <c r="CB110" i="3"/>
  <c r="W32" i="5"/>
  <c r="CC32" i="5" s="1" a="1"/>
  <c r="CC32" i="5" s="1"/>
  <c r="CB68" i="16"/>
  <c r="CB100" i="16"/>
  <c r="CA57" i="7"/>
  <c r="CA89" i="7"/>
  <c r="X22" i="21"/>
  <c r="CD22" i="21" s="1" a="1"/>
  <c r="CD22" i="21" s="1"/>
  <c r="X33" i="5"/>
  <c r="CD33" i="5" s="1" a="1"/>
  <c r="CD33" i="5" s="1"/>
  <c r="X19" i="6"/>
  <c r="CD19" i="6" s="1" a="1"/>
  <c r="CD19" i="6" s="1"/>
  <c r="W19" i="17"/>
  <c r="CC19" i="17" s="1" a="1"/>
  <c r="CC19" i="17" s="1"/>
  <c r="X33" i="18"/>
  <c r="CD33" i="18" s="1" a="1"/>
  <c r="CD33" i="18" s="1"/>
  <c r="W22" i="12"/>
  <c r="CC22" i="12" s="1" a="1"/>
  <c r="CC22" i="12" s="1"/>
  <c r="W42" i="2"/>
  <c r="CC42" i="2" s="1" a="1"/>
  <c r="CC42" i="2" s="1"/>
  <c r="X36" i="14"/>
  <c r="CD36" i="14" s="1" a="1"/>
  <c r="CD36" i="14" s="1"/>
  <c r="W29" i="10"/>
  <c r="CC29" i="10" s="1" a="1"/>
  <c r="CC29" i="10" s="1"/>
  <c r="X43" i="4"/>
  <c r="CD43" i="4" s="1" a="1"/>
  <c r="CD43" i="4" s="1"/>
  <c r="X40" i="21"/>
  <c r="CD40" i="21" s="1" a="1"/>
  <c r="CD40" i="21" s="1"/>
  <c r="CB91" i="11"/>
  <c r="CB59" i="11"/>
  <c r="CB78" i="20"/>
  <c r="CB110" i="20"/>
  <c r="CB105" i="1"/>
  <c r="CB73" i="1"/>
  <c r="CA105" i="3"/>
  <c r="CA73" i="3"/>
  <c r="CA79" i="7"/>
  <c r="CA111" i="7"/>
  <c r="CB61" i="9"/>
  <c r="CB93" i="9"/>
  <c r="CB73" i="17"/>
  <c r="CB105" i="17"/>
  <c r="CB61" i="20"/>
  <c r="CB93" i="20"/>
  <c r="CA65" i="15"/>
  <c r="CA97" i="15"/>
  <c r="CB93" i="19"/>
  <c r="CB61" i="19"/>
  <c r="X16" i="18"/>
  <c r="CD16" i="18" s="1" a="1"/>
  <c r="CD16" i="18" s="1"/>
  <c r="X43" i="9"/>
  <c r="CD43" i="9" s="1" a="1"/>
  <c r="CD43" i="9" s="1"/>
  <c r="X25" i="15"/>
  <c r="CD25" i="15" s="1" a="1"/>
  <c r="CD25" i="15" s="1"/>
  <c r="X23" i="19"/>
  <c r="CD23" i="19" s="1" a="1"/>
  <c r="CD23" i="19" s="1"/>
  <c r="X46" i="20"/>
  <c r="CD46" i="20" s="1" a="1"/>
  <c r="CD46" i="20" s="1"/>
  <c r="W46" i="14"/>
  <c r="CC46" i="14" s="1" a="1"/>
  <c r="CC46" i="14" s="1"/>
  <c r="X17" i="8"/>
  <c r="CD17" i="8" s="1" a="1"/>
  <c r="CD17" i="8" s="1"/>
  <c r="CA84" i="4"/>
  <c r="CA120" i="4"/>
  <c r="CA123" i="4" s="1"/>
  <c r="CA116" i="4" s="1"/>
  <c r="X30" i="1"/>
  <c r="CD30" i="1" s="1" a="1"/>
  <c r="CD30" i="1" s="1"/>
  <c r="X42" i="6"/>
  <c r="CD42" i="6" s="1" a="1"/>
  <c r="CD42" i="6" s="1"/>
  <c r="W40" i="17"/>
  <c r="CC40" i="17" s="1" a="1"/>
  <c r="CC40" i="17" s="1"/>
  <c r="CA92" i="14"/>
  <c r="CA60" i="14"/>
  <c r="CB98" i="8"/>
  <c r="CB66" i="8"/>
  <c r="V15" i="9"/>
  <c r="CB15" i="9" s="1" a="1"/>
  <c r="CB15" i="9" s="1"/>
  <c r="U47" i="9"/>
  <c r="W31" i="18"/>
  <c r="CC31" i="18" s="1" a="1"/>
  <c r="CC31" i="18" s="1"/>
  <c r="X41" i="7"/>
  <c r="CD41" i="7" s="1" a="1"/>
  <c r="CD41" i="7" s="1"/>
  <c r="X19" i="3"/>
  <c r="CD19" i="3" s="1" a="1"/>
  <c r="CD19" i="3" s="1"/>
  <c r="CB87" i="1"/>
  <c r="CB55" i="1"/>
  <c r="CA109" i="3"/>
  <c r="CA77" i="3"/>
  <c r="CB92" i="7"/>
  <c r="CB60" i="7"/>
  <c r="X20" i="14"/>
  <c r="CD20" i="14" s="1" a="1"/>
  <c r="CD20" i="14" s="1"/>
  <c r="W18" i="19"/>
  <c r="CC18" i="19" s="1" a="1"/>
  <c r="CC18" i="19" s="1"/>
  <c r="W46" i="3"/>
  <c r="CC46" i="3" s="1" a="1"/>
  <c r="CC46" i="3" s="1"/>
  <c r="CB56" i="10"/>
  <c r="CB88" i="10"/>
  <c r="CB90" i="15"/>
  <c r="CB58" i="15"/>
  <c r="CA68" i="19"/>
  <c r="CA100" i="19"/>
  <c r="CB62" i="5"/>
  <c r="CB94" i="5"/>
  <c r="X30" i="18"/>
  <c r="CD30" i="18" s="1" a="1"/>
  <c r="CD30" i="18" s="1"/>
  <c r="X36" i="17"/>
  <c r="CD36" i="17" s="1" a="1"/>
  <c r="CD36" i="17" s="1"/>
  <c r="X36" i="13"/>
  <c r="CD36" i="13" s="1" a="1"/>
  <c r="CD36" i="13" s="1"/>
  <c r="W42" i="16"/>
  <c r="CC42" i="16" s="1" a="1"/>
  <c r="CC42" i="16" s="1"/>
  <c r="X27" i="2"/>
  <c r="CD27" i="2" s="1" a="1"/>
  <c r="CD27" i="2" s="1"/>
  <c r="X31" i="16"/>
  <c r="CD31" i="16" s="1" a="1"/>
  <c r="CD31" i="16" s="1"/>
  <c r="W32" i="11"/>
  <c r="CC32" i="11" s="1" a="1"/>
  <c r="CC32" i="11" s="1"/>
  <c r="W36" i="2"/>
  <c r="CC36" i="2" s="1" a="1"/>
  <c r="CC36" i="2" s="1"/>
  <c r="W19" i="4"/>
  <c r="CC19" i="4" s="1" a="1"/>
  <c r="CC19" i="4" s="1"/>
  <c r="X46" i="4"/>
  <c r="CD46" i="4" s="1" a="1"/>
  <c r="CD46" i="4" s="1"/>
  <c r="X32" i="3"/>
  <c r="CD32" i="3" s="1" a="1"/>
  <c r="CD32" i="3" s="1"/>
  <c r="X25" i="11"/>
  <c r="CD25" i="11" s="1" a="1"/>
  <c r="CD25" i="11" s="1"/>
  <c r="W19" i="7"/>
  <c r="CC19" i="7" s="1" a="1"/>
  <c r="CC19" i="7" s="1"/>
  <c r="CA84" i="21"/>
  <c r="CA120" i="21"/>
  <c r="CA123" i="21" s="1"/>
  <c r="CA116" i="21" s="1"/>
  <c r="CB58" i="13"/>
  <c r="CB90" i="13"/>
  <c r="X26" i="20"/>
  <c r="CD26" i="20" s="1" a="1"/>
  <c r="CD26" i="20" s="1"/>
  <c r="X28" i="6"/>
  <c r="CD28" i="6" s="1" a="1"/>
  <c r="CD28" i="6" s="1"/>
  <c r="W32" i="15"/>
  <c r="CC32" i="15" s="1" a="1"/>
  <c r="CC32" i="15" s="1"/>
  <c r="W35" i="13"/>
  <c r="CC35" i="13" s="1" a="1"/>
  <c r="CC35" i="13" s="1"/>
  <c r="W18" i="4"/>
  <c r="CC18" i="4" s="1" a="1"/>
  <c r="CC18" i="4" s="1"/>
  <c r="BZ86" i="18"/>
  <c r="BZ54" i="18"/>
  <c r="CB65" i="14"/>
  <c r="CB97" i="14"/>
  <c r="CB103" i="19"/>
  <c r="CB71" i="19"/>
  <c r="CA117" i="13"/>
  <c r="CA85" i="13"/>
  <c r="CA115" i="16"/>
  <c r="CA83" i="16"/>
  <c r="CB81" i="9"/>
  <c r="CB113" i="9"/>
  <c r="CB99" i="5"/>
  <c r="CB67" i="5"/>
  <c r="CB79" i="16"/>
  <c r="CB111" i="16"/>
  <c r="CA100" i="5"/>
  <c r="CA68" i="5"/>
  <c r="CB70" i="10"/>
  <c r="CB102" i="10"/>
  <c r="CB111" i="8"/>
  <c r="CB79" i="8"/>
  <c r="CB109" i="15"/>
  <c r="CB77" i="15"/>
  <c r="X15" i="11"/>
  <c r="CD15" i="11" s="1" a="1"/>
  <c r="CD15" i="11" s="1"/>
  <c r="X17" i="9"/>
  <c r="CD17" i="9" s="1" a="1"/>
  <c r="CD17" i="9" s="1"/>
  <c r="X44" i="15"/>
  <c r="CD44" i="15" s="1" a="1"/>
  <c r="CD44" i="15" s="1"/>
  <c r="X36" i="19"/>
  <c r="CD36" i="19" s="1" a="1"/>
  <c r="CD36" i="19" s="1"/>
  <c r="W25" i="16"/>
  <c r="CC25" i="16" s="1" a="1"/>
  <c r="CC25" i="16" s="1"/>
  <c r="CA54" i="1"/>
  <c r="CA86" i="1"/>
  <c r="X18" i="17"/>
  <c r="CD18" i="17" s="1" a="1"/>
  <c r="CD18" i="17" s="1"/>
  <c r="W46" i="8"/>
  <c r="CC46" i="8" s="1" a="1"/>
  <c r="CC46" i="8" s="1"/>
  <c r="X17" i="15"/>
  <c r="CD17" i="15" s="1" a="1"/>
  <c r="CD17" i="15" s="1"/>
  <c r="W34" i="2"/>
  <c r="CC34" i="2" s="1" a="1"/>
  <c r="CC34" i="2" s="1"/>
  <c r="X21" i="13"/>
  <c r="CD21" i="13" s="1" a="1"/>
  <c r="CD21" i="13" s="1"/>
  <c r="BZ54" i="21"/>
  <c r="BZ86" i="21"/>
  <c r="W36" i="3"/>
  <c r="CC36" i="3" s="1" a="1"/>
  <c r="CC36" i="3" s="1"/>
  <c r="W34" i="14"/>
  <c r="CC34" i="14" s="1" a="1"/>
  <c r="CC34" i="14" s="1"/>
  <c r="CB63" i="13"/>
  <c r="CB95" i="13"/>
  <c r="CA93" i="18"/>
  <c r="CA61" i="18"/>
  <c r="CB68" i="1"/>
  <c r="CB100" i="1"/>
  <c r="CB91" i="7"/>
  <c r="CB59" i="7"/>
  <c r="CA87" i="10"/>
  <c r="CA55" i="10"/>
  <c r="CB115" i="2"/>
  <c r="CB83" i="2"/>
  <c r="CB107" i="4"/>
  <c r="CB75" i="4"/>
  <c r="CA98" i="13"/>
  <c r="CA66" i="13"/>
  <c r="CA90" i="18"/>
  <c r="CA58" i="18"/>
  <c r="CB66" i="16"/>
  <c r="CB98" i="16"/>
  <c r="CA111" i="13"/>
  <c r="CA79" i="13"/>
  <c r="CB70" i="5"/>
  <c r="CB102" i="5"/>
  <c r="CB55" i="17"/>
  <c r="CB87" i="17"/>
  <c r="CB88" i="17"/>
  <c r="CB56" i="17"/>
  <c r="X35" i="16"/>
  <c r="CD35" i="16" s="1" a="1"/>
  <c r="CD35" i="16" s="1"/>
  <c r="X39" i="6"/>
  <c r="CD39" i="6" s="1" a="1"/>
  <c r="CD39" i="6" s="1"/>
  <c r="X18" i="14"/>
  <c r="CD18" i="14" s="1" a="1"/>
  <c r="CD18" i="14" s="1"/>
  <c r="CA120" i="14"/>
  <c r="CA123" i="14" s="1"/>
  <c r="CA116" i="14" s="1"/>
  <c r="CA84" i="14"/>
  <c r="CB113" i="8"/>
  <c r="CB81" i="8"/>
  <c r="W40" i="5"/>
  <c r="CC40" i="5" s="1" a="1"/>
  <c r="CC40" i="5" s="1"/>
  <c r="CB115" i="6"/>
  <c r="CB83" i="6"/>
  <c r="CB85" i="21"/>
  <c r="CB117" i="21"/>
  <c r="CB105" i="20"/>
  <c r="CB73" i="20"/>
  <c r="CB77" i="13"/>
  <c r="CB109" i="13"/>
  <c r="W31" i="11"/>
  <c r="CC31" i="11" s="1" a="1"/>
  <c r="CC31" i="11" s="1"/>
  <c r="CA86" i="13"/>
  <c r="CA54" i="13"/>
  <c r="X31" i="2"/>
  <c r="CD31" i="2" s="1" a="1"/>
  <c r="CD31" i="2" s="1"/>
  <c r="X39" i="21"/>
  <c r="CD39" i="21" s="1" a="1"/>
  <c r="CD39" i="21" s="1"/>
  <c r="W39" i="15"/>
  <c r="CC39" i="15" s="1" a="1"/>
  <c r="CC39" i="15" s="1"/>
  <c r="W44" i="11"/>
  <c r="CC44" i="11" s="1" a="1"/>
  <c r="CC44" i="11" s="1"/>
  <c r="CB108" i="18"/>
  <c r="CB76" i="18"/>
  <c r="CA89" i="13"/>
  <c r="CA57" i="13"/>
  <c r="CB58" i="16"/>
  <c r="CB90" i="16"/>
  <c r="CB102" i="6"/>
  <c r="CB70" i="6"/>
  <c r="W45" i="20"/>
  <c r="CC45" i="20" s="1" a="1"/>
  <c r="CC45" i="20" s="1"/>
  <c r="W34" i="10"/>
  <c r="CC34" i="10" s="1" a="1"/>
  <c r="CC34" i="10" s="1"/>
  <c r="X23" i="20"/>
  <c r="CD23" i="20" s="1" a="1"/>
  <c r="CD23" i="20" s="1"/>
  <c r="CB71" i="10"/>
  <c r="CB103" i="10"/>
  <c r="CB88" i="21"/>
  <c r="CB56" i="21"/>
  <c r="CB106" i="20"/>
  <c r="CB74" i="20"/>
  <c r="CA120" i="11"/>
  <c r="CA123" i="11" s="1"/>
  <c r="CA116" i="11" s="1"/>
  <c r="CA84" i="11"/>
  <c r="CB66" i="1"/>
  <c r="CB98" i="1"/>
  <c r="CB72" i="11"/>
  <c r="CB104" i="11"/>
  <c r="CB96" i="4"/>
  <c r="CB64" i="4"/>
  <c r="CB91" i="5"/>
  <c r="CB59" i="5"/>
  <c r="CB64" i="10"/>
  <c r="CB96" i="10"/>
  <c r="CB71" i="14"/>
  <c r="CB103" i="14"/>
  <c r="CB86" i="20"/>
  <c r="CB54" i="20"/>
  <c r="X42" i="12"/>
  <c r="CD42" i="12" s="1" a="1"/>
  <c r="CD42" i="12" s="1"/>
  <c r="W29" i="3"/>
  <c r="CC29" i="3" s="1" a="1"/>
  <c r="CC29" i="3" s="1"/>
  <c r="CA94" i="18"/>
  <c r="CA62" i="18"/>
  <c r="CB110" i="11"/>
  <c r="CB78" i="11"/>
  <c r="W35" i="18"/>
  <c r="CC35" i="18" s="1" a="1"/>
  <c r="CC35" i="18" s="1"/>
  <c r="CA92" i="3"/>
  <c r="CA60" i="3"/>
  <c r="CA111" i="10"/>
  <c r="CA79" i="10"/>
  <c r="CB110" i="7"/>
  <c r="CB78" i="7"/>
  <c r="CB100" i="2"/>
  <c r="CB68" i="2"/>
  <c r="X39" i="3"/>
  <c r="CD39" i="3" s="1" a="1"/>
  <c r="CD39" i="3" s="1"/>
  <c r="CA94" i="3"/>
  <c r="CA62" i="3"/>
  <c r="CB90" i="8"/>
  <c r="CB58" i="8"/>
  <c r="X29" i="16"/>
  <c r="CD29" i="16" s="1" a="1"/>
  <c r="CD29" i="16" s="1"/>
  <c r="W18" i="7"/>
  <c r="CC18" i="7" s="1" a="1"/>
  <c r="CC18" i="7" s="1"/>
  <c r="CB63" i="17"/>
  <c r="CB95" i="17"/>
  <c r="CA75" i="21"/>
  <c r="CA107" i="21"/>
  <c r="CA76" i="4"/>
  <c r="CA108" i="4"/>
  <c r="CA54" i="19"/>
  <c r="CA86" i="19"/>
  <c r="CB58" i="11"/>
  <c r="CB90" i="11"/>
  <c r="CA98" i="12"/>
  <c r="CA66" i="12"/>
  <c r="CA63" i="21"/>
  <c r="CA95" i="21"/>
  <c r="CA63" i="4"/>
  <c r="CA95" i="4"/>
  <c r="CB68" i="9"/>
  <c r="CB100" i="9"/>
  <c r="CA85" i="15"/>
  <c r="CA117" i="15"/>
  <c r="CA89" i="2"/>
  <c r="CA57" i="2"/>
  <c r="CB114" i="2"/>
  <c r="CB82" i="2"/>
  <c r="X20" i="11"/>
  <c r="CD20" i="11" s="1" a="1"/>
  <c r="CD20" i="11" s="1"/>
  <c r="X39" i="20"/>
  <c r="CD39" i="20" s="1" a="1"/>
  <c r="CD39" i="20" s="1"/>
  <c r="X34" i="1"/>
  <c r="CD34" i="1" s="1" a="1"/>
  <c r="CD34" i="1" s="1"/>
  <c r="W34" i="3"/>
  <c r="CC34" i="3" s="1" a="1"/>
  <c r="CC34" i="3" s="1"/>
  <c r="W40" i="7"/>
  <c r="CC40" i="7" s="1" a="1"/>
  <c r="CC40" i="7" s="1"/>
  <c r="X22" i="9"/>
  <c r="CD22" i="9" s="1" a="1"/>
  <c r="CD22" i="9" s="1"/>
  <c r="X34" i="17"/>
  <c r="CD34" i="17" s="1" a="1"/>
  <c r="CD34" i="17" s="1"/>
  <c r="X22" i="20"/>
  <c r="CD22" i="20" s="1" a="1"/>
  <c r="CD22" i="20" s="1"/>
  <c r="W26" i="15"/>
  <c r="CC26" i="15" s="1" a="1"/>
  <c r="CC26" i="15" s="1"/>
  <c r="X22" i="19"/>
  <c r="CD22" i="19" s="1" a="1"/>
  <c r="CD22" i="19" s="1"/>
  <c r="CB99" i="15"/>
  <c r="CB67" i="15"/>
  <c r="CB120" i="2"/>
  <c r="CB123" i="2" s="1"/>
  <c r="CB116" i="2" s="1"/>
  <c r="CB84" i="2"/>
  <c r="CA60" i="19"/>
  <c r="CA92" i="19"/>
  <c r="CB66" i="9"/>
  <c r="CB98" i="9"/>
  <c r="CA79" i="17"/>
  <c r="CA111" i="17"/>
  <c r="W21" i="14"/>
  <c r="CC21" i="14" s="1" a="1"/>
  <c r="CC21" i="14" s="1"/>
  <c r="X27" i="8"/>
  <c r="CD27" i="8" s="1" a="1"/>
  <c r="CD27" i="8" s="1"/>
  <c r="CA112" i="10"/>
  <c r="CA80" i="10"/>
  <c r="CB84" i="16"/>
  <c r="CB120" i="16"/>
  <c r="CB123" i="16" s="1"/>
  <c r="CB116" i="16" s="1"/>
  <c r="CB120" i="19"/>
  <c r="CB123" i="19" s="1"/>
  <c r="CB116" i="19" s="1"/>
  <c r="CB84" i="19"/>
  <c r="CB70" i="3"/>
  <c r="CB102" i="3"/>
  <c r="X16" i="1"/>
  <c r="CD16" i="1" s="1" a="1"/>
  <c r="CD16" i="1" s="1"/>
  <c r="W38" i="3"/>
  <c r="CC38" i="3" s="1" a="1"/>
  <c r="CC38" i="3" s="1"/>
  <c r="X21" i="7"/>
  <c r="CD21" i="7" s="1" a="1"/>
  <c r="CD21" i="7" s="1"/>
  <c r="CA64" i="17"/>
  <c r="CA96" i="17"/>
  <c r="X17" i="10"/>
  <c r="CD17" i="10" s="1" a="1"/>
  <c r="CD17" i="10" s="1"/>
  <c r="X19" i="15"/>
  <c r="CD19" i="15" s="1" a="1"/>
  <c r="CD19" i="15" s="1"/>
  <c r="W29" i="19"/>
  <c r="CC29" i="19" s="1" a="1"/>
  <c r="CC29" i="19" s="1"/>
  <c r="X23" i="5"/>
  <c r="CD23" i="5" s="1" a="1"/>
  <c r="CD23" i="5" s="1"/>
  <c r="CA91" i="16"/>
  <c r="CA59" i="16"/>
  <c r="CA106" i="21"/>
  <c r="CA74" i="21"/>
  <c r="CB61" i="17"/>
  <c r="CB93" i="17"/>
  <c r="CA66" i="17"/>
  <c r="CA98" i="17"/>
  <c r="CB77" i="21"/>
  <c r="CB109" i="21"/>
  <c r="CB83" i="10"/>
  <c r="CB115" i="10"/>
  <c r="CA111" i="12"/>
  <c r="CA79" i="12"/>
  <c r="CB96" i="7"/>
  <c r="CB64" i="7"/>
  <c r="CB108" i="19"/>
  <c r="CB76" i="19"/>
  <c r="W45" i="21"/>
  <c r="CC45" i="21" s="1" a="1"/>
  <c r="CC45" i="21" s="1"/>
  <c r="X19" i="13"/>
  <c r="CD19" i="13" s="1" a="1"/>
  <c r="CD19" i="13" s="1"/>
  <c r="CB82" i="16"/>
  <c r="CB114" i="16"/>
  <c r="CB64" i="9"/>
  <c r="CB96" i="9"/>
  <c r="CB75" i="20"/>
  <c r="CB107" i="20"/>
  <c r="CA69" i="15"/>
  <c r="CA101" i="15"/>
  <c r="CB94" i="12"/>
  <c r="CB62" i="12"/>
  <c r="CB62" i="1"/>
  <c r="CB94" i="1"/>
  <c r="CA98" i="10"/>
  <c r="CA66" i="10"/>
  <c r="X26" i="14"/>
  <c r="CD26" i="14" s="1" a="1"/>
  <c r="CD26" i="14" s="1"/>
  <c r="X32" i="19"/>
  <c r="CD32" i="19" s="1" a="1"/>
  <c r="CD32" i="19" s="1"/>
  <c r="W46" i="13"/>
  <c r="CC46" i="13" s="1" a="1"/>
  <c r="CC46" i="13" s="1"/>
  <c r="W44" i="16"/>
  <c r="CC44" i="16" s="1" a="1"/>
  <c r="CC44" i="16" s="1"/>
  <c r="X42" i="9"/>
  <c r="CD42" i="9" s="1" a="1"/>
  <c r="CD42" i="9" s="1"/>
  <c r="X28" i="5"/>
  <c r="CD28" i="5" s="1" a="1"/>
  <c r="CD28" i="5" s="1"/>
  <c r="X40" i="16"/>
  <c r="CD40" i="16" s="1" a="1"/>
  <c r="CD40" i="16" s="1"/>
  <c r="W29" i="5"/>
  <c r="CC29" i="5" s="1" a="1"/>
  <c r="CC29" i="5" s="1"/>
  <c r="X31" i="10"/>
  <c r="CD31" i="10" s="1" a="1"/>
  <c r="CD31" i="10" s="1"/>
  <c r="X40" i="8"/>
  <c r="CD40" i="8" s="1" a="1"/>
  <c r="CD40" i="8" s="1"/>
  <c r="X38" i="15"/>
  <c r="CD38" i="15" s="1" a="1"/>
  <c r="CD38" i="15" s="1"/>
  <c r="CB112" i="1"/>
  <c r="CB80" i="1"/>
  <c r="CB55" i="9"/>
  <c r="CB87" i="9"/>
  <c r="CA96" i="16"/>
  <c r="CA64" i="16"/>
  <c r="CB72" i="16"/>
  <c r="CB104" i="16"/>
  <c r="CB111" i="4"/>
  <c r="CB79" i="4"/>
  <c r="CB94" i="21"/>
  <c r="CB62" i="21"/>
  <c r="CA81" i="4"/>
  <c r="CA113" i="4"/>
  <c r="CA114" i="13"/>
  <c r="CA82" i="13"/>
  <c r="X24" i="13"/>
  <c r="CD24" i="13" s="1" a="1"/>
  <c r="CD24" i="13" s="1"/>
  <c r="W22" i="18"/>
  <c r="CC22" i="18" s="1" a="1"/>
  <c r="CC22" i="18" s="1"/>
  <c r="X29" i="1"/>
  <c r="CD29" i="1" s="1" a="1"/>
  <c r="CD29" i="1" s="1"/>
  <c r="X20" i="7"/>
  <c r="CD20" i="7" s="1" a="1"/>
  <c r="CD20" i="7" s="1"/>
  <c r="W16" i="10"/>
  <c r="CC16" i="10" s="1" a="1"/>
  <c r="CC16" i="10" s="1"/>
  <c r="X44" i="2"/>
  <c r="CD44" i="2" s="1" a="1"/>
  <c r="CD44" i="2" s="1"/>
  <c r="X36" i="4"/>
  <c r="CD36" i="4" s="1" a="1"/>
  <c r="CD36" i="4" s="1"/>
  <c r="W27" i="13"/>
  <c r="CC27" i="13" s="1" a="1"/>
  <c r="CC27" i="13" s="1"/>
  <c r="CB97" i="6"/>
  <c r="CB65" i="6"/>
  <c r="W18" i="3"/>
  <c r="CC18" i="3" s="1" a="1"/>
  <c r="CC18" i="3" s="1"/>
  <c r="W19" i="18"/>
  <c r="CC19" i="18" s="1" a="1"/>
  <c r="CC19" i="18" s="1"/>
  <c r="X27" i="16"/>
  <c r="CD27" i="16" s="1" a="1"/>
  <c r="CD27" i="16" s="1"/>
  <c r="X31" i="5"/>
  <c r="CD31" i="5" s="1" a="1"/>
  <c r="CD31" i="5" s="1"/>
  <c r="X16" i="17"/>
  <c r="CD16" i="17" s="1" a="1"/>
  <c r="CD16" i="17" s="1"/>
  <c r="CB74" i="16"/>
  <c r="CB106" i="16"/>
  <c r="CA101" i="2"/>
  <c r="CA69" i="2"/>
  <c r="CA106" i="14"/>
  <c r="CA74" i="14"/>
  <c r="CA72" i="4"/>
  <c r="CA104" i="4"/>
  <c r="W15" i="17"/>
  <c r="CC15" i="17" s="1" a="1"/>
  <c r="CC15" i="17" s="1"/>
  <c r="W45" i="14"/>
  <c r="CC45" i="14" s="1" a="1"/>
  <c r="CC45" i="14" s="1"/>
  <c r="X42" i="8"/>
  <c r="CD42" i="8" s="1" a="1"/>
  <c r="CD42" i="8" s="1"/>
  <c r="CA113" i="20"/>
  <c r="CA81" i="20"/>
  <c r="CB111" i="2"/>
  <c r="CB79" i="2"/>
  <c r="CB93" i="1"/>
  <c r="CB61" i="1"/>
  <c r="X44" i="6"/>
  <c r="CD44" i="6" s="1" a="1"/>
  <c r="CD44" i="6" s="1"/>
  <c r="X46" i="21"/>
  <c r="CD46" i="21" s="1" a="1"/>
  <c r="CD46" i="21" s="1"/>
  <c r="X34" i="20"/>
  <c r="CD34" i="20" s="1" a="1"/>
  <c r="CD34" i="20" s="1"/>
  <c r="X38" i="13"/>
  <c r="CD38" i="13" s="1" a="1"/>
  <c r="CD38" i="13" s="1"/>
  <c r="CB109" i="11"/>
  <c r="CB77" i="11"/>
  <c r="CA54" i="6"/>
  <c r="CA86" i="6"/>
  <c r="CB103" i="7"/>
  <c r="CB71" i="7"/>
  <c r="CB88" i="18"/>
  <c r="CB56" i="18"/>
  <c r="X37" i="18"/>
  <c r="CD37" i="18" s="1" a="1"/>
  <c r="CD37" i="18" s="1"/>
  <c r="W18" i="13"/>
  <c r="CC18" i="13" s="1" a="1"/>
  <c r="CC18" i="13" s="1"/>
  <c r="X19" i="16"/>
  <c r="CD19" i="16" s="1" a="1"/>
  <c r="CD19" i="16" s="1"/>
  <c r="X31" i="6"/>
  <c r="CD31" i="6" s="1" a="1"/>
  <c r="CD31" i="6" s="1"/>
  <c r="CB109" i="1"/>
  <c r="CB77" i="1"/>
  <c r="CB67" i="16"/>
  <c r="CB99" i="16"/>
  <c r="CB87" i="6"/>
  <c r="CB55" i="6"/>
  <c r="CB108" i="2"/>
  <c r="CB76" i="2"/>
  <c r="CA55" i="21"/>
  <c r="CA87" i="21"/>
  <c r="CB74" i="3"/>
  <c r="CB106" i="3"/>
  <c r="CB82" i="3"/>
  <c r="CB114" i="3"/>
  <c r="CA72" i="8"/>
  <c r="CA104" i="8"/>
  <c r="CB108" i="8"/>
  <c r="CB76" i="8"/>
  <c r="W15" i="5"/>
  <c r="CC15" i="5" s="1" a="1"/>
  <c r="CC15" i="5" s="1"/>
  <c r="V47" i="5"/>
  <c r="X32" i="10"/>
  <c r="CD32" i="10" s="1" a="1"/>
  <c r="CD32" i="10" s="1"/>
  <c r="X17" i="21"/>
  <c r="CD17" i="21" s="1" a="1"/>
  <c r="CD17" i="21" s="1"/>
  <c r="X35" i="20"/>
  <c r="CD35" i="20" s="1" a="1"/>
  <c r="CD35" i="20" s="1"/>
  <c r="CB111" i="19"/>
  <c r="CB79" i="19"/>
  <c r="W45" i="11"/>
  <c r="CC45" i="11" s="1" a="1"/>
  <c r="CC45" i="11" s="1"/>
  <c r="X27" i="1"/>
  <c r="CD27" i="1" s="1" a="1"/>
  <c r="CD27" i="1" s="1"/>
  <c r="X33" i="11"/>
  <c r="CD33" i="11" s="1" a="1"/>
  <c r="CD33" i="11" s="1"/>
  <c r="X25" i="4"/>
  <c r="CD25" i="4" s="1" a="1"/>
  <c r="CD25" i="4" s="1"/>
  <c r="X20" i="5"/>
  <c r="CD20" i="5" s="1" a="1"/>
  <c r="CD20" i="5" s="1"/>
  <c r="X25" i="10"/>
  <c r="CD25" i="10" s="1" a="1"/>
  <c r="CD25" i="10" s="1"/>
  <c r="X32" i="14"/>
  <c r="CD32" i="14" s="1" a="1"/>
  <c r="CD32" i="14" s="1"/>
  <c r="V47" i="20"/>
  <c r="CB103" i="8"/>
  <c r="CB71" i="8"/>
  <c r="CB102" i="7"/>
  <c r="CB70" i="7"/>
  <c r="V15" i="16"/>
  <c r="CB15" i="16" s="1" a="1"/>
  <c r="CB15" i="16" s="1"/>
  <c r="CB10" i="16" s="1"/>
  <c r="CB30" i="16" s="1"/>
  <c r="CB101" i="16" s="1"/>
  <c r="U47" i="16"/>
  <c r="W23" i="18"/>
  <c r="CC23" i="18" s="1" a="1"/>
  <c r="CC23" i="18" s="1"/>
  <c r="X39" i="11"/>
  <c r="CD39" i="11" s="1" a="1"/>
  <c r="CD39" i="11" s="1"/>
  <c r="CA103" i="16"/>
  <c r="CA71" i="16"/>
  <c r="W21" i="3"/>
  <c r="CC21" i="3" s="1" a="1"/>
  <c r="CC21" i="3" s="1"/>
  <c r="W40" i="10"/>
  <c r="CC40" i="10" s="1" a="1"/>
  <c r="CC40" i="10" s="1"/>
  <c r="X39" i="7"/>
  <c r="CD39" i="7" s="1" a="1"/>
  <c r="CD39" i="7" s="1"/>
  <c r="X29" i="2"/>
  <c r="CD29" i="2" s="1" a="1"/>
  <c r="CD29" i="2" s="1"/>
  <c r="CB87" i="19"/>
  <c r="CB55" i="19"/>
  <c r="W23" i="3"/>
  <c r="CC23" i="3" s="1" a="1"/>
  <c r="CC23" i="3" s="1"/>
  <c r="X19" i="8"/>
  <c r="CD19" i="8" s="1" a="1"/>
  <c r="CD19" i="8" s="1"/>
  <c r="CA82" i="8"/>
  <c r="CA114" i="8"/>
  <c r="CA113" i="10"/>
  <c r="CA81" i="10"/>
  <c r="X24" i="17"/>
  <c r="CD24" i="17" s="1" a="1"/>
  <c r="CD24" i="17" s="1"/>
  <c r="W36" i="21"/>
  <c r="CC36" i="21" s="1" a="1"/>
  <c r="CC36" i="21" s="1"/>
  <c r="W37" i="4"/>
  <c r="CC37" i="4" s="1" a="1"/>
  <c r="CC37" i="4" s="1"/>
  <c r="X19" i="11"/>
  <c r="CD19" i="11" s="1" a="1"/>
  <c r="CD19" i="11" s="1"/>
  <c r="W27" i="12"/>
  <c r="CC27" i="12" s="1" a="1"/>
  <c r="CC27" i="12" s="1"/>
  <c r="W24" i="21"/>
  <c r="CC24" i="21" s="1" a="1"/>
  <c r="CC24" i="21" s="1"/>
  <c r="W24" i="4"/>
  <c r="CC24" i="4" s="1" a="1"/>
  <c r="CC24" i="4" s="1"/>
  <c r="X29" i="9"/>
  <c r="CD29" i="9" s="1" a="1"/>
  <c r="CD29" i="9" s="1"/>
  <c r="W46" i="15"/>
  <c r="CC46" i="15" s="1" a="1"/>
  <c r="CC46" i="15" s="1"/>
  <c r="W18" i="2"/>
  <c r="CC18" i="2" s="1" a="1"/>
  <c r="CC18" i="2" s="1"/>
  <c r="X43" i="2"/>
  <c r="CD43" i="2" s="1" a="1"/>
  <c r="CD43" i="2" s="1"/>
  <c r="CB61" i="3"/>
  <c r="CB93" i="3"/>
  <c r="CB111" i="6"/>
  <c r="CB79" i="6"/>
  <c r="CB110" i="1"/>
  <c r="CB78" i="1"/>
  <c r="CB88" i="19"/>
  <c r="CB56" i="19"/>
  <c r="CB106" i="7"/>
  <c r="CB74" i="7"/>
  <c r="X43" i="14"/>
  <c r="CD43" i="14" s="1" a="1"/>
  <c r="CD43" i="14" s="1"/>
  <c r="CB72" i="9"/>
  <c r="CB104" i="9"/>
  <c r="CA94" i="11"/>
  <c r="CA62" i="11"/>
  <c r="CA72" i="17"/>
  <c r="CA104" i="17"/>
  <c r="CB92" i="15"/>
  <c r="CB60" i="15"/>
  <c r="CB104" i="15"/>
  <c r="CB72" i="15"/>
  <c r="CB95" i="8"/>
  <c r="CB63" i="8"/>
  <c r="X28" i="15"/>
  <c r="CD28" i="15" s="1" a="1"/>
  <c r="CD28" i="15" s="1"/>
  <c r="X45" i="2"/>
  <c r="CD45" i="2" s="1" a="1"/>
  <c r="CD45" i="2" s="1"/>
  <c r="W21" i="19"/>
  <c r="CC21" i="19" s="1" a="1"/>
  <c r="CC21" i="19" s="1"/>
  <c r="X27" i="9"/>
  <c r="CD27" i="9" s="1" a="1"/>
  <c r="CD27" i="9" s="1"/>
  <c r="CB93" i="11"/>
  <c r="CB61" i="11"/>
  <c r="W41" i="10"/>
  <c r="CC41" i="10" s="1" a="1"/>
  <c r="CC41" i="10" s="1"/>
  <c r="X45" i="16"/>
  <c r="CD45" i="16" s="1" a="1"/>
  <c r="CD45" i="16" s="1"/>
  <c r="X45" i="19"/>
  <c r="CD45" i="19" s="1" a="1"/>
  <c r="CD45" i="19" s="1"/>
  <c r="X31" i="3"/>
  <c r="CD31" i="3" s="1" a="1"/>
  <c r="CD31" i="3" s="1"/>
  <c r="CB113" i="15"/>
  <c r="CB81" i="15"/>
  <c r="CB112" i="21"/>
  <c r="CB80" i="21"/>
  <c r="CB93" i="8"/>
  <c r="CB61" i="8"/>
  <c r="CA109" i="16"/>
  <c r="CA77" i="16"/>
  <c r="W25" i="17"/>
  <c r="CC25" i="17" s="1" a="1"/>
  <c r="CC25" i="17" s="1"/>
  <c r="CB120" i="12"/>
  <c r="CB123" i="12" s="1"/>
  <c r="CB116" i="12" s="1"/>
  <c r="CB84" i="12"/>
  <c r="CA56" i="6"/>
  <c r="CA88" i="6"/>
  <c r="CA102" i="14"/>
  <c r="CA70" i="14"/>
  <c r="CA91" i="20"/>
  <c r="CA59" i="20"/>
  <c r="CA120" i="3"/>
  <c r="CA123" i="3" s="1"/>
  <c r="CA116" i="3" s="1"/>
  <c r="CA84" i="3"/>
  <c r="W20" i="16"/>
  <c r="CC20" i="16" s="1" a="1"/>
  <c r="CC20" i="16" s="1"/>
  <c r="W35" i="21"/>
  <c r="CC35" i="21" s="1" a="1"/>
  <c r="CC35" i="21" s="1"/>
  <c r="X22" i="17"/>
  <c r="CD22" i="17" s="1" a="1"/>
  <c r="CD22" i="17" s="1"/>
  <c r="W27" i="17"/>
  <c r="CC27" i="17" s="1" a="1"/>
  <c r="CC27" i="17" s="1"/>
  <c r="X38" i="21"/>
  <c r="CD38" i="21" s="1" a="1"/>
  <c r="CD38" i="21" s="1"/>
  <c r="X44" i="10"/>
  <c r="CD44" i="10" s="1" a="1"/>
  <c r="CD44" i="10" s="1"/>
  <c r="W40" i="12"/>
  <c r="CC40" i="12" s="1" a="1"/>
  <c r="CC40" i="12" s="1"/>
  <c r="X25" i="7"/>
  <c r="CD25" i="7" s="1" a="1"/>
  <c r="CD25" i="7" s="1"/>
  <c r="X37" i="19"/>
  <c r="CD37" i="19" s="1" a="1"/>
  <c r="CD37" i="19" s="1"/>
  <c r="CB63" i="5"/>
  <c r="CB95" i="5"/>
  <c r="X43" i="16"/>
  <c r="CD43" i="16" s="1" a="1"/>
  <c r="CD43" i="16" s="1"/>
  <c r="X25" i="9"/>
  <c r="CD25" i="9" s="1" a="1"/>
  <c r="CD25" i="9" s="1"/>
  <c r="X36" i="20"/>
  <c r="CD36" i="20" s="1" a="1"/>
  <c r="CD36" i="20" s="1"/>
  <c r="W30" i="15"/>
  <c r="CC30" i="15" s="1" a="1"/>
  <c r="CC30" i="15" s="1"/>
  <c r="X23" i="12"/>
  <c r="CD23" i="12" s="1" a="1"/>
  <c r="CD23" i="12" s="1"/>
  <c r="X23" i="1"/>
  <c r="CD23" i="1" s="1" a="1"/>
  <c r="CD23" i="1" s="1"/>
  <c r="W27" i="10"/>
  <c r="CC27" i="10" s="1" a="1"/>
  <c r="CC27" i="10" s="1"/>
  <c r="BZ86" i="12"/>
  <c r="BZ54" i="12"/>
  <c r="V15" i="18"/>
  <c r="CB15" i="18" s="1" a="1"/>
  <c r="CB15" i="18" s="1"/>
  <c r="U47" i="18"/>
  <c r="CB107" i="12"/>
  <c r="CB75" i="12"/>
  <c r="CA81" i="19"/>
  <c r="CA113" i="19"/>
  <c r="CA70" i="17"/>
  <c r="CA102" i="17"/>
  <c r="CB79" i="20"/>
  <c r="CB111" i="20"/>
  <c r="CA65" i="8"/>
  <c r="CA97" i="8"/>
  <c r="CA90" i="14"/>
  <c r="CA58" i="14"/>
  <c r="CB109" i="7"/>
  <c r="CB77" i="7"/>
  <c r="CB117" i="5"/>
  <c r="CB85" i="5"/>
  <c r="CA97" i="2"/>
  <c r="CA65" i="2"/>
  <c r="CA82" i="6"/>
  <c r="CA114" i="6"/>
  <c r="CB71" i="13"/>
  <c r="CB103" i="13"/>
  <c r="CA105" i="5"/>
  <c r="CA73" i="5"/>
  <c r="X41" i="1"/>
  <c r="CD41" i="1" s="1" a="1"/>
  <c r="CD41" i="1" s="1"/>
  <c r="X16" i="9"/>
  <c r="CD16" i="9" s="1" a="1"/>
  <c r="CD16" i="9" s="1"/>
  <c r="CA120" i="5"/>
  <c r="CA123" i="5" s="1"/>
  <c r="CA116" i="5" s="1"/>
  <c r="CA84" i="5"/>
  <c r="W15" i="1"/>
  <c r="CC15" i="1" s="1" a="1"/>
  <c r="CC15" i="1" s="1"/>
  <c r="X33" i="16"/>
  <c r="CD33" i="16" s="1" a="1"/>
  <c r="CD33" i="16" s="1"/>
  <c r="X40" i="4"/>
  <c r="CD40" i="4" s="1" a="1"/>
  <c r="CD40" i="4" s="1"/>
  <c r="X23" i="21"/>
  <c r="CD23" i="21" s="1" a="1"/>
  <c r="CD23" i="21" s="1"/>
  <c r="V15" i="21"/>
  <c r="CB15" i="21" s="1" a="1"/>
  <c r="CB15" i="21" s="1"/>
  <c r="U47" i="21"/>
  <c r="W42" i="4"/>
  <c r="CC42" i="4" s="1" a="1"/>
  <c r="CC42" i="4" s="1"/>
  <c r="W43" i="13"/>
  <c r="CC43" i="13" s="1" a="1"/>
  <c r="CC43" i="13" s="1"/>
  <c r="CB114" i="11"/>
  <c r="CB82" i="11"/>
  <c r="CB59" i="10"/>
  <c r="CB91" i="10"/>
  <c r="CB113" i="21"/>
  <c r="CB81" i="21"/>
  <c r="CA65" i="4"/>
  <c r="CA97" i="4"/>
  <c r="CA76" i="21"/>
  <c r="CA108" i="21"/>
  <c r="CA100" i="13"/>
  <c r="CA68" i="13"/>
  <c r="CB106" i="15"/>
  <c r="CB74" i="15"/>
  <c r="CB105" i="18"/>
  <c r="CB73" i="18"/>
  <c r="CB107" i="15"/>
  <c r="CB75" i="15"/>
  <c r="CA89" i="3"/>
  <c r="CA57" i="3"/>
  <c r="CB106" i="12"/>
  <c r="CB74" i="12"/>
  <c r="W40" i="13"/>
  <c r="CC40" i="13" s="1" a="1"/>
  <c r="CC40" i="13" s="1"/>
  <c r="CA69" i="8"/>
  <c r="CA101" i="8"/>
  <c r="X26" i="6"/>
  <c r="CD26" i="6" s="1" a="1"/>
  <c r="CD26" i="6" s="1"/>
  <c r="X35" i="12"/>
  <c r="CD35" i="12" s="1" a="1"/>
  <c r="CD35" i="12" s="1"/>
  <c r="CB79" i="9"/>
  <c r="CB111" i="9"/>
  <c r="CB77" i="5"/>
  <c r="CB109" i="5"/>
  <c r="X22" i="16"/>
  <c r="CD22" i="16" s="1" a="1"/>
  <c r="CD22" i="16" s="1"/>
  <c r="CB115" i="18"/>
  <c r="CB83" i="18"/>
  <c r="CB102" i="15"/>
  <c r="CB70" i="15"/>
  <c r="CA89" i="12"/>
  <c r="CA57" i="12"/>
  <c r="CA108" i="10"/>
  <c r="CA76" i="10"/>
  <c r="CB89" i="6"/>
  <c r="CB57" i="6"/>
  <c r="CB79" i="3"/>
  <c r="CB111" i="3"/>
  <c r="CA93" i="13"/>
  <c r="CA61" i="13"/>
  <c r="W30" i="2"/>
  <c r="CC30" i="2" s="1" a="1"/>
  <c r="CC30" i="2" s="1"/>
  <c r="W35" i="14"/>
  <c r="CC35" i="14" s="1" a="1"/>
  <c r="CC35" i="14" s="1"/>
  <c r="W33" i="4"/>
  <c r="CC33" i="4" s="1" a="1"/>
  <c r="CC33" i="4" s="1"/>
  <c r="CB104" i="7"/>
  <c r="CB72" i="7"/>
  <c r="CB73" i="16"/>
  <c r="CB105" i="16"/>
  <c r="CB93" i="7"/>
  <c r="CB61" i="7"/>
  <c r="CA111" i="14"/>
  <c r="CA79" i="14"/>
  <c r="W42" i="20"/>
  <c r="CC42" i="20" s="1" a="1"/>
  <c r="CC42" i="20" s="1"/>
  <c r="X40" i="2"/>
  <c r="CD40" i="2" s="1" a="1"/>
  <c r="CD40" i="2" s="1"/>
  <c r="X22" i="1"/>
  <c r="CD22" i="1" s="1" a="1"/>
  <c r="CD22" i="1" s="1"/>
  <c r="CA99" i="13"/>
  <c r="CA67" i="13"/>
  <c r="X38" i="11"/>
  <c r="CD38" i="11" s="1" a="1"/>
  <c r="CD38" i="11" s="1"/>
  <c r="W15" i="13"/>
  <c r="CC15" i="13" s="1" a="1"/>
  <c r="CC15" i="13" s="1"/>
  <c r="V47" i="13"/>
  <c r="X32" i="7"/>
  <c r="CD32" i="7" s="1" a="1"/>
  <c r="CD32" i="7" s="1"/>
  <c r="X17" i="18"/>
  <c r="CD17" i="18" s="1" a="1"/>
  <c r="CD17" i="18" s="1"/>
  <c r="CA63" i="7"/>
  <c r="CA95" i="7"/>
  <c r="CA73" i="4"/>
  <c r="CA105" i="4"/>
  <c r="CB92" i="4"/>
  <c r="CB60" i="4"/>
  <c r="CB107" i="8"/>
  <c r="CB75" i="8"/>
  <c r="X38" i="1"/>
  <c r="CD38" i="1" s="1" a="1"/>
  <c r="CD38" i="1" s="1"/>
  <c r="X28" i="16"/>
  <c r="CD28" i="16" s="1" a="1"/>
  <c r="CD28" i="16" s="1"/>
  <c r="X16" i="6"/>
  <c r="CD16" i="6" s="1" a="1"/>
  <c r="CD16" i="6" s="1"/>
  <c r="X37" i="2"/>
  <c r="CD37" i="2" s="1" a="1"/>
  <c r="CD37" i="2" s="1"/>
  <c r="W16" i="21"/>
  <c r="CC16" i="21" s="1" a="1"/>
  <c r="CC16" i="21" s="1"/>
  <c r="X35" i="3"/>
  <c r="CD35" i="3" s="1" a="1"/>
  <c r="CD35" i="3" s="1"/>
  <c r="X43" i="3"/>
  <c r="CD43" i="3" s="1" a="1"/>
  <c r="CD43" i="3" s="1"/>
  <c r="W33" i="8"/>
  <c r="CC33" i="8" s="1" a="1"/>
  <c r="CC33" i="8" s="1"/>
  <c r="X37" i="8"/>
  <c r="CD37" i="8" s="1" a="1"/>
  <c r="CD37" i="8" s="1"/>
  <c r="CB83" i="17"/>
  <c r="CB115" i="17"/>
  <c r="CB59" i="17"/>
  <c r="CB91" i="17"/>
  <c r="X40" i="19"/>
  <c r="CD40" i="19" s="1" a="1"/>
  <c r="CD40" i="19" s="1"/>
  <c r="CA100" i="11"/>
  <c r="CA68" i="11"/>
  <c r="CA112" i="2"/>
  <c r="CA80" i="2"/>
  <c r="CB75" i="5"/>
  <c r="CB107" i="5"/>
  <c r="CB59" i="9"/>
  <c r="CB91" i="9"/>
  <c r="CB87" i="15"/>
  <c r="CB55" i="15"/>
  <c r="CB84" i="13"/>
  <c r="CB120" i="13"/>
  <c r="CB123" i="13" s="1"/>
  <c r="CB116" i="13" s="1"/>
  <c r="X15" i="20"/>
  <c r="CD15" i="20" s="1" a="1"/>
  <c r="CD15" i="20" s="1"/>
  <c r="X32" i="8"/>
  <c r="CD32" i="8" s="1" a="1"/>
  <c r="CD32" i="8" s="1"/>
  <c r="X31" i="7"/>
  <c r="CD31" i="7" s="1" a="1"/>
  <c r="CD31" i="7" s="1"/>
  <c r="CA69" i="7"/>
  <c r="CA101" i="7"/>
  <c r="CB91" i="2"/>
  <c r="CB59" i="2"/>
  <c r="CB99" i="19"/>
  <c r="CB67" i="19"/>
  <c r="CA86" i="10"/>
  <c r="CA54" i="10"/>
  <c r="W32" i="16"/>
  <c r="CC32" i="16" s="1" a="1"/>
  <c r="CC32" i="16" s="1"/>
  <c r="CB56" i="14"/>
  <c r="CB88" i="14"/>
  <c r="CB110" i="2"/>
  <c r="CB78" i="2"/>
  <c r="CB112" i="15"/>
  <c r="CB80" i="15"/>
  <c r="CB69" i="17"/>
  <c r="CB101" i="17"/>
  <c r="X16" i="19"/>
  <c r="CD16" i="19" s="1" a="1"/>
  <c r="CD16" i="19" s="1"/>
  <c r="W43" i="8"/>
  <c r="CC43" i="8" s="1" a="1"/>
  <c r="CC43" i="8" s="1"/>
  <c r="W42" i="10"/>
  <c r="CC42" i="10" s="1" a="1"/>
  <c r="CC42" i="10" s="1"/>
  <c r="CB80" i="9"/>
  <c r="CB112" i="9"/>
  <c r="CB106" i="2"/>
  <c r="CB74" i="2"/>
  <c r="W15" i="19"/>
  <c r="CC15" i="19" s="1" a="1"/>
  <c r="CC15" i="19" s="1"/>
  <c r="V47" i="19"/>
  <c r="CB58" i="10"/>
  <c r="CB90" i="10"/>
  <c r="CB56" i="5"/>
  <c r="CB88" i="5"/>
  <c r="CA89" i="18"/>
  <c r="CA57" i="18"/>
  <c r="X22" i="3"/>
  <c r="CD22" i="3" s="1" a="1"/>
  <c r="CD22" i="3" s="1"/>
  <c r="X40" i="6"/>
  <c r="CD40" i="6" s="1" a="1"/>
  <c r="CD40" i="6" s="1"/>
  <c r="X39" i="1"/>
  <c r="CD39" i="1" s="1" a="1"/>
  <c r="CD39" i="1" s="1"/>
  <c r="X17" i="19"/>
  <c r="CD17" i="19" s="1" a="1"/>
  <c r="CD17" i="19" s="1"/>
  <c r="X35" i="7"/>
  <c r="CD35" i="7" s="1" a="1"/>
  <c r="CD35" i="7" s="1"/>
  <c r="CB82" i="14"/>
  <c r="CB114" i="14"/>
  <c r="X33" i="9"/>
  <c r="CD33" i="9" s="1" a="1"/>
  <c r="CD33" i="9" s="1"/>
  <c r="W23" i="11"/>
  <c r="CC23" i="11" s="1" a="1"/>
  <c r="CC23" i="11" s="1"/>
  <c r="W33" i="17"/>
  <c r="CC33" i="17" s="1" a="1"/>
  <c r="CC33" i="17" s="1"/>
  <c r="X21" i="15"/>
  <c r="CD21" i="15" s="1" a="1"/>
  <c r="CD21" i="15" s="1"/>
  <c r="X33" i="15"/>
  <c r="CD33" i="15" s="1" a="1"/>
  <c r="CD33" i="15" s="1"/>
  <c r="X24" i="8"/>
  <c r="CD24" i="8" s="1" a="1"/>
  <c r="CD24" i="8" s="1"/>
  <c r="CB87" i="8"/>
  <c r="CB55" i="8"/>
  <c r="CA110" i="9"/>
  <c r="CA78" i="9"/>
  <c r="CB101" i="4"/>
  <c r="CB69" i="4"/>
  <c r="CA92" i="11"/>
  <c r="CA60" i="11"/>
  <c r="CB117" i="6"/>
  <c r="CB85" i="6"/>
  <c r="CB112" i="17"/>
  <c r="CB80" i="17"/>
  <c r="CB115" i="19"/>
  <c r="CB83" i="19"/>
  <c r="CA112" i="13"/>
  <c r="CA80" i="13"/>
  <c r="CB63" i="3"/>
  <c r="CB95" i="3"/>
  <c r="X22" i="11"/>
  <c r="CD22" i="11" s="1" a="1"/>
  <c r="CD22" i="11" s="1"/>
  <c r="CB98" i="20"/>
  <c r="CB66" i="20"/>
  <c r="CA64" i="19"/>
  <c r="CA96" i="19"/>
  <c r="CA113" i="14"/>
  <c r="CA81" i="14"/>
  <c r="CA62" i="8"/>
  <c r="CA94" i="8"/>
  <c r="CB112" i="18"/>
  <c r="CB80" i="18"/>
  <c r="CA87" i="14"/>
  <c r="CA55" i="14"/>
  <c r="X42" i="15"/>
  <c r="CD42" i="15" s="1" a="1"/>
  <c r="CD42" i="15" s="1"/>
  <c r="X41" i="21"/>
  <c r="CD41" i="21" s="1" a="1"/>
  <c r="CD41" i="21" s="1"/>
  <c r="X22" i="8"/>
  <c r="CD22" i="8" s="1" a="1"/>
  <c r="CD22" i="8" s="1"/>
  <c r="W38" i="16"/>
  <c r="CC38" i="16" s="1" a="1"/>
  <c r="CC38" i="16" s="1"/>
  <c r="CB104" i="12"/>
  <c r="CB72" i="12"/>
  <c r="X45" i="12"/>
  <c r="CD45" i="12" s="1" a="1"/>
  <c r="CD45" i="12" s="1"/>
  <c r="W17" i="6"/>
  <c r="CC17" i="6" s="1" a="1"/>
  <c r="CC17" i="6" s="1"/>
  <c r="W31" i="14"/>
  <c r="CC31" i="14" s="1" a="1"/>
  <c r="CC31" i="14" s="1"/>
  <c r="W20" i="20"/>
  <c r="CC20" i="20" s="1" a="1"/>
  <c r="CC20" i="20" s="1"/>
  <c r="W45" i="3"/>
  <c r="CC45" i="3" s="1" a="1"/>
  <c r="CC45" i="3" s="1"/>
  <c r="CA78" i="19"/>
  <c r="CA110" i="19"/>
  <c r="CB78" i="13"/>
  <c r="CB110" i="13"/>
  <c r="CB55" i="13"/>
  <c r="CB87" i="13"/>
  <c r="CB63" i="9"/>
  <c r="CB95" i="9"/>
  <c r="CA76" i="6"/>
  <c r="CA108" i="6"/>
  <c r="CB74" i="19"/>
  <c r="CB106" i="19"/>
  <c r="CA92" i="20"/>
  <c r="CA60" i="20"/>
  <c r="CB100" i="7"/>
  <c r="CB68" i="7"/>
  <c r="CB76" i="1"/>
  <c r="CB108" i="1"/>
  <c r="CB87" i="4"/>
  <c r="CB55" i="4"/>
  <c r="X24" i="5"/>
  <c r="CD24" i="5" s="1" a="1"/>
  <c r="CD24" i="5" s="1"/>
  <c r="CA108" i="20"/>
  <c r="CA76" i="20"/>
  <c r="CB69" i="20"/>
  <c r="CB101" i="20"/>
  <c r="CB105" i="8"/>
  <c r="CB73" i="8"/>
  <c r="CA88" i="12"/>
  <c r="CA56" i="12"/>
  <c r="CA105" i="9"/>
  <c r="CA73" i="9"/>
  <c r="CA54" i="4"/>
  <c r="CA86" i="4"/>
  <c r="CA87" i="12"/>
  <c r="CA55" i="12"/>
  <c r="X36" i="12"/>
  <c r="CD36" i="12" s="1" a="1"/>
  <c r="CD36" i="12" s="1"/>
  <c r="W42" i="19"/>
  <c r="CC42" i="19" s="1" a="1"/>
  <c r="CC42" i="19" s="1"/>
  <c r="W31" i="17"/>
  <c r="CC31" i="17" s="1" a="1"/>
  <c r="CC31" i="17" s="1"/>
  <c r="X40" i="20"/>
  <c r="CD40" i="20" s="1" a="1"/>
  <c r="CD40" i="20" s="1"/>
  <c r="W26" i="8"/>
  <c r="CC26" i="8" s="1" a="1"/>
  <c r="CC26" i="8" s="1"/>
  <c r="W19" i="14"/>
  <c r="CC19" i="14" s="1" a="1"/>
  <c r="CC19" i="14" s="1"/>
  <c r="X38" i="7"/>
  <c r="CD38" i="7" s="1" a="1"/>
  <c r="CD38" i="7" s="1"/>
  <c r="X46" i="5"/>
  <c r="CD46" i="5" s="1" a="1"/>
  <c r="CD46" i="5" s="1"/>
  <c r="W26" i="2"/>
  <c r="CC26" i="2" s="1" a="1"/>
  <c r="CC26" i="2" s="1"/>
  <c r="W43" i="6"/>
  <c r="CC43" i="6" s="1" a="1"/>
  <c r="CC43" i="6" s="1"/>
  <c r="X32" i="13"/>
  <c r="CD32" i="13" s="1" a="1"/>
  <c r="CD32" i="13" s="1"/>
  <c r="W34" i="5"/>
  <c r="CC34" i="5" s="1" a="1"/>
  <c r="CC34" i="5" s="1"/>
  <c r="CA82" i="15"/>
  <c r="CA114" i="15"/>
  <c r="CA99" i="2"/>
  <c r="CA67" i="2"/>
  <c r="CB82" i="1"/>
  <c r="CB114" i="1"/>
  <c r="CA54" i="7"/>
  <c r="CA86" i="7"/>
  <c r="W45" i="5"/>
  <c r="CC45" i="5" s="1" a="1"/>
  <c r="CC45" i="5" s="1"/>
  <c r="CB63" i="10"/>
  <c r="CB95" i="10"/>
  <c r="CB120" i="8"/>
  <c r="CB123" i="8" s="1"/>
  <c r="CB116" i="8" s="1"/>
  <c r="CB84" i="8"/>
  <c r="CB76" i="9"/>
  <c r="CB108" i="9"/>
  <c r="CB112" i="12"/>
  <c r="CB80" i="12"/>
  <c r="CA117" i="2"/>
  <c r="CA85" i="2"/>
  <c r="CB75" i="1"/>
  <c r="CB107" i="1"/>
  <c r="CA109" i="9"/>
  <c r="CA77" i="9"/>
  <c r="CB110" i="17"/>
  <c r="CB78" i="17"/>
  <c r="X43" i="11"/>
  <c r="CD43" i="11" s="1" a="1"/>
  <c r="CD43" i="11" s="1"/>
  <c r="X20" i="10"/>
  <c r="CD20" i="10" s="1" a="1"/>
  <c r="CD20" i="10" s="1"/>
  <c r="X42" i="21"/>
  <c r="CD42" i="21" s="1" a="1"/>
  <c r="CD42" i="21" s="1"/>
  <c r="W26" i="4"/>
  <c r="CC26" i="4" s="1" a="1"/>
  <c r="CC26" i="4" s="1"/>
  <c r="W37" i="21"/>
  <c r="CC37" i="21" s="1" a="1"/>
  <c r="CC37" i="21" s="1"/>
  <c r="W29" i="13"/>
  <c r="CC29" i="13" s="1" a="1"/>
  <c r="CC29" i="13" s="1"/>
  <c r="X35" i="15"/>
  <c r="CD35" i="15" s="1" a="1"/>
  <c r="CD35" i="15" s="1"/>
  <c r="X34" i="18"/>
  <c r="CD34" i="18" s="1" a="1"/>
  <c r="CD34" i="18" s="1"/>
  <c r="CA80" i="4"/>
  <c r="CA112" i="4"/>
  <c r="X29" i="12"/>
  <c r="CD29" i="12" s="1" a="1"/>
  <c r="CD29" i="12" s="1"/>
  <c r="X17" i="17"/>
  <c r="CD17" i="17" s="1" a="1"/>
  <c r="CD17" i="17" s="1"/>
  <c r="CA94" i="2"/>
  <c r="CA62" i="2"/>
  <c r="CB103" i="2"/>
  <c r="CB71" i="2"/>
  <c r="W37" i="16"/>
  <c r="CC37" i="16" s="1" a="1"/>
  <c r="CC37" i="16" s="1"/>
  <c r="W23" i="2"/>
  <c r="CC23" i="2" s="1" a="1"/>
  <c r="CC23" i="2" s="1"/>
  <c r="W30" i="8"/>
  <c r="CC30" i="8" s="1" a="1"/>
  <c r="CC30" i="8" s="1"/>
  <c r="CA108" i="11"/>
  <c r="CA76" i="11"/>
  <c r="CA86" i="2"/>
  <c r="CA54" i="2"/>
  <c r="X32" i="2"/>
  <c r="CD32" i="2" s="1" a="1"/>
  <c r="CD32" i="2" s="1"/>
  <c r="CA109" i="20"/>
  <c r="CA77" i="20"/>
  <c r="X40" i="9"/>
  <c r="CD40" i="9" s="1" a="1"/>
  <c r="CD40" i="9" s="1"/>
  <c r="X38" i="5"/>
  <c r="CD38" i="5" s="1" a="1"/>
  <c r="CD38" i="5" s="1"/>
  <c r="CB61" i="16"/>
  <c r="CB93" i="16"/>
  <c r="X44" i="18"/>
  <c r="CD44" i="18" s="1" a="1"/>
  <c r="CD44" i="18" s="1"/>
  <c r="X31" i="15"/>
  <c r="CD31" i="15" s="1" a="1"/>
  <c r="CD31" i="15" s="1"/>
  <c r="W18" i="12"/>
  <c r="CC18" i="12" s="1" a="1"/>
  <c r="CC18" i="12" s="1"/>
  <c r="W37" i="10"/>
  <c r="CC37" i="10" s="1" a="1"/>
  <c r="CC37" i="10" s="1"/>
  <c r="X18" i="6"/>
  <c r="CD18" i="6" s="1" a="1"/>
  <c r="CD18" i="6" s="1"/>
  <c r="X40" i="3"/>
  <c r="CD40" i="3" s="1" a="1"/>
  <c r="CD40" i="3" s="1"/>
  <c r="W22" i="13"/>
  <c r="CC22" i="13" s="1" a="1"/>
  <c r="CC22" i="13" s="1"/>
  <c r="X33" i="7"/>
  <c r="CD33" i="7" s="1" a="1"/>
  <c r="CD33" i="7" s="1"/>
  <c r="X34" i="16"/>
  <c r="CD34" i="16" s="1" a="1"/>
  <c r="CD34" i="16" s="1"/>
  <c r="X22" i="7"/>
  <c r="CD22" i="7" s="1" a="1"/>
  <c r="CD22" i="7" s="1"/>
  <c r="W40" i="14"/>
  <c r="CC40" i="14" s="1" a="1"/>
  <c r="CC40" i="14" s="1"/>
  <c r="CA99" i="10"/>
  <c r="CA67" i="10"/>
  <c r="CB66" i="5"/>
  <c r="CB98" i="5"/>
  <c r="W28" i="13"/>
  <c r="CC28" i="13" s="1" a="1"/>
  <c r="CC28" i="13" s="1"/>
  <c r="W15" i="6"/>
  <c r="CC15" i="6" s="1" a="1"/>
  <c r="CC15" i="6" s="1"/>
  <c r="V47" i="6"/>
  <c r="CB114" i="18"/>
  <c r="CB82" i="18"/>
  <c r="CB110" i="12"/>
  <c r="CB78" i="12"/>
  <c r="CB75" i="9"/>
  <c r="CB107" i="9"/>
  <c r="CB92" i="6"/>
  <c r="CB60" i="6"/>
  <c r="W24" i="7"/>
  <c r="CC24" i="7" s="1" a="1"/>
  <c r="CC24" i="7" s="1"/>
  <c r="W34" i="4"/>
  <c r="CC34" i="4" s="1" a="1"/>
  <c r="CC34" i="4" s="1"/>
  <c r="X21" i="4"/>
  <c r="CD21" i="4" s="1" a="1"/>
  <c r="CD21" i="4" s="1"/>
  <c r="X36" i="8"/>
  <c r="CD36" i="8" s="1" a="1"/>
  <c r="CD36" i="8" s="1"/>
  <c r="CA97" i="18"/>
  <c r="CA65" i="18"/>
  <c r="CA101" i="13"/>
  <c r="CA69" i="13"/>
  <c r="CA100" i="20"/>
  <c r="CA68" i="20"/>
  <c r="CB91" i="15"/>
  <c r="CB59" i="15"/>
  <c r="CA95" i="20"/>
  <c r="CA63" i="20"/>
  <c r="X44" i="17"/>
  <c r="CD44" i="17" s="1" a="1"/>
  <c r="CD44" i="17" s="1"/>
  <c r="X20" i="17"/>
  <c r="CD20" i="17" s="1" a="1"/>
  <c r="CD20" i="17" s="1"/>
  <c r="CB92" i="12"/>
  <c r="CB60" i="12"/>
  <c r="W29" i="11"/>
  <c r="CC29" i="11" s="1" a="1"/>
  <c r="CC29" i="11" s="1"/>
  <c r="W41" i="2"/>
  <c r="CC41" i="2" s="1" a="1"/>
  <c r="CC41" i="2" s="1"/>
  <c r="X36" i="5"/>
  <c r="CD36" i="5" s="1" a="1"/>
  <c r="CD36" i="5" s="1"/>
  <c r="X20" i="9"/>
  <c r="CD20" i="9" s="1" a="1"/>
  <c r="CD20" i="9" s="1"/>
  <c r="X16" i="15"/>
  <c r="CD16" i="15" s="1" a="1"/>
  <c r="CD16" i="15" s="1"/>
  <c r="X45" i="13"/>
  <c r="CD45" i="13" s="1" a="1"/>
  <c r="CD45" i="13" s="1"/>
  <c r="W30" i="7"/>
  <c r="CC30" i="7" s="1" a="1"/>
  <c r="CC30" i="7" s="1"/>
  <c r="X20" i="2"/>
  <c r="CD20" i="2" s="1" a="1"/>
  <c r="CD20" i="2" s="1"/>
  <c r="X28" i="19"/>
  <c r="CD28" i="19" s="1" a="1"/>
  <c r="CD28" i="19" s="1"/>
  <c r="CA79" i="15"/>
  <c r="CA111" i="15"/>
  <c r="X17" i="14"/>
  <c r="CD17" i="14" s="1" a="1"/>
  <c r="CD17" i="14" s="1"/>
  <c r="X39" i="2"/>
  <c r="CD39" i="2" s="1" a="1"/>
  <c r="CD39" i="2" s="1"/>
  <c r="X41" i="15"/>
  <c r="CD41" i="15" s="1" a="1"/>
  <c r="CD41" i="15" s="1"/>
  <c r="X30" i="17"/>
  <c r="CD30" i="17" s="1" a="1"/>
  <c r="CD30" i="17" s="1"/>
  <c r="CA59" i="4"/>
  <c r="CA91" i="4"/>
  <c r="CA77" i="19"/>
  <c r="CA109" i="19"/>
  <c r="CA71" i="4"/>
  <c r="CA103" i="4"/>
  <c r="X41" i="9"/>
  <c r="CD41" i="9" s="1" a="1"/>
  <c r="CD41" i="9" s="1"/>
  <c r="X35" i="2"/>
  <c r="CD35" i="2" s="1" a="1"/>
  <c r="CD35" i="2" s="1"/>
  <c r="X19" i="10"/>
  <c r="CD19" i="10" s="1" a="1"/>
  <c r="CD19" i="10" s="1"/>
  <c r="X17" i="5"/>
  <c r="CD17" i="5" s="1" a="1"/>
  <c r="CD17" i="5" s="1"/>
  <c r="W18" i="18"/>
  <c r="CC18" i="18" s="1" a="1"/>
  <c r="CC18" i="18" s="1"/>
  <c r="CB75" i="10"/>
  <c r="CB107" i="10"/>
  <c r="CB64" i="5"/>
  <c r="CB96" i="5"/>
  <c r="CB55" i="20"/>
  <c r="CB87" i="20"/>
  <c r="CA100" i="14"/>
  <c r="CA68" i="14"/>
  <c r="CB66" i="3"/>
  <c r="CB98" i="3"/>
  <c r="CB69" i="16"/>
  <c r="CA112" i="20"/>
  <c r="CA80" i="20"/>
  <c r="CB113" i="17"/>
  <c r="CB81" i="17"/>
  <c r="CB114" i="20"/>
  <c r="CB82" i="20"/>
  <c r="CB117" i="11"/>
  <c r="CB85" i="11"/>
  <c r="CA88" i="2"/>
  <c r="CA56" i="2"/>
  <c r="CB114" i="17"/>
  <c r="CB82" i="17"/>
  <c r="CA99" i="20"/>
  <c r="CA67" i="20"/>
  <c r="CA103" i="20"/>
  <c r="CA71" i="20"/>
  <c r="X16" i="8"/>
  <c r="CD16" i="8" s="1" a="1"/>
  <c r="CD16" i="8" s="1"/>
  <c r="W39" i="9"/>
  <c r="CC39" i="9" s="1" a="1"/>
  <c r="CC39" i="9" s="1"/>
  <c r="X30" i="4"/>
  <c r="CD30" i="4" s="1" a="1"/>
  <c r="CD30" i="4" s="1"/>
  <c r="W21" i="11"/>
  <c r="CC21" i="11" s="1" a="1"/>
  <c r="CC21" i="11" s="1"/>
  <c r="X46" i="6"/>
  <c r="CD46" i="6" s="1" a="1"/>
  <c r="CD46" i="6" s="1"/>
  <c r="X41" i="17"/>
  <c r="CD41" i="17" s="1" a="1"/>
  <c r="CD41" i="17" s="1"/>
  <c r="X44" i="19"/>
  <c r="CD44" i="19" s="1" a="1"/>
  <c r="CD44" i="19" s="1"/>
  <c r="W41" i="13"/>
  <c r="CC41" i="13" s="1" a="1"/>
  <c r="CC41" i="13" s="1"/>
  <c r="X24" i="3"/>
  <c r="CD24" i="3" s="1" a="1"/>
  <c r="CD24" i="3" s="1"/>
  <c r="CB78" i="16"/>
  <c r="CB110" i="16"/>
  <c r="CA66" i="6"/>
  <c r="CA98" i="6"/>
  <c r="X27" i="20"/>
  <c r="CD27" i="20" s="1" a="1"/>
  <c r="CD27" i="20" s="1"/>
  <c r="W25" i="19"/>
  <c r="CC25" i="19" s="1" a="1"/>
  <c r="CC25" i="19" s="1"/>
  <c r="W42" i="14"/>
  <c r="CC42" i="14" s="1" a="1"/>
  <c r="CC42" i="14" s="1"/>
  <c r="W23" i="8"/>
  <c r="CC23" i="8" s="1" a="1"/>
  <c r="CC23" i="8" s="1"/>
  <c r="X41" i="18"/>
  <c r="CD41" i="18" s="1" a="1"/>
  <c r="CD41" i="18" s="1"/>
  <c r="W16" i="14"/>
  <c r="CC16" i="14" s="1" a="1"/>
  <c r="CC16" i="14" s="1"/>
  <c r="CA107" i="18"/>
  <c r="CA75" i="18"/>
  <c r="CA67" i="8"/>
  <c r="CA99" i="8"/>
  <c r="CA62" i="17"/>
  <c r="CA94" i="17"/>
  <c r="CB93" i="4"/>
  <c r="CB61" i="4"/>
  <c r="CB103" i="18"/>
  <c r="CB71" i="18"/>
  <c r="CB80" i="5"/>
  <c r="CB112" i="5"/>
  <c r="X33" i="12"/>
  <c r="CD33" i="12" s="1" a="1"/>
  <c r="CD33" i="12" s="1"/>
  <c r="CB55" i="3"/>
  <c r="CB87" i="3"/>
  <c r="CB66" i="14"/>
  <c r="CB98" i="14"/>
  <c r="CA57" i="15"/>
  <c r="CA89" i="15"/>
  <c r="W39" i="19"/>
  <c r="CC39" i="19" s="1" a="1"/>
  <c r="CC39" i="19" s="1"/>
  <c r="X39" i="13"/>
  <c r="CD39" i="13" s="1" a="1"/>
  <c r="CD39" i="13" s="1"/>
  <c r="X16" i="13"/>
  <c r="CD16" i="13" s="1" a="1"/>
  <c r="CD16" i="13" s="1"/>
  <c r="X24" i="9"/>
  <c r="CD24" i="9" s="1" a="1"/>
  <c r="CD24" i="9" s="1"/>
  <c r="W37" i="6"/>
  <c r="CC37" i="6" s="1" a="1"/>
  <c r="CC37" i="6" s="1"/>
  <c r="X35" i="19"/>
  <c r="CD35" i="19" s="1" a="1"/>
  <c r="CD35" i="19" s="1"/>
  <c r="W21" i="20"/>
  <c r="CC21" i="20" s="1" a="1"/>
  <c r="CC21" i="20" s="1"/>
  <c r="X29" i="7"/>
  <c r="CD29" i="7" s="1" a="1"/>
  <c r="CD29" i="7" s="1"/>
  <c r="X37" i="1"/>
  <c r="CD37" i="1" s="1" a="1"/>
  <c r="CD37" i="1" s="1"/>
  <c r="X16" i="4"/>
  <c r="CD16" i="4" s="1" a="1"/>
  <c r="CD16" i="4" s="1"/>
  <c r="CB60" i="9"/>
  <c r="CB92" i="9"/>
  <c r="CB56" i="11"/>
  <c r="CB88" i="11"/>
  <c r="W37" i="20"/>
  <c r="CC37" i="20" s="1" a="1"/>
  <c r="CC37" i="20" s="1"/>
  <c r="X30" i="20"/>
  <c r="CD30" i="20" s="1" a="1"/>
  <c r="CD30" i="20" s="1"/>
  <c r="X34" i="8"/>
  <c r="CD34" i="8" s="1" a="1"/>
  <c r="CD34" i="8" s="1"/>
  <c r="W17" i="12"/>
  <c r="CC17" i="12" s="1" a="1"/>
  <c r="CC17" i="12" s="1"/>
  <c r="W34" i="9"/>
  <c r="CC34" i="9" s="1" a="1"/>
  <c r="CC34" i="9" s="1"/>
  <c r="V15" i="12"/>
  <c r="CB15" i="12" s="1" a="1"/>
  <c r="CB15" i="12" s="1"/>
  <c r="U47" i="12"/>
  <c r="W16" i="12"/>
  <c r="CC16" i="12" s="1" a="1"/>
  <c r="CC16" i="12" s="1"/>
  <c r="CB117" i="19"/>
  <c r="CB85" i="19"/>
  <c r="CA115" i="3"/>
  <c r="CA83" i="3"/>
  <c r="CB109" i="8"/>
  <c r="CB77" i="8"/>
  <c r="CB92" i="18"/>
  <c r="CB60" i="18"/>
  <c r="CA114" i="21"/>
  <c r="CA82" i="21"/>
  <c r="CB91" i="8"/>
  <c r="CB59" i="8"/>
  <c r="CB97" i="11"/>
  <c r="CB65" i="11"/>
  <c r="CB70" i="1"/>
  <c r="CB102" i="1"/>
  <c r="CB56" i="13"/>
  <c r="CB88" i="13"/>
  <c r="CB99" i="7"/>
  <c r="CB67" i="7"/>
  <c r="CA117" i="18"/>
  <c r="CA85" i="18"/>
  <c r="CB61" i="14"/>
  <c r="CB93" i="14"/>
  <c r="W43" i="15"/>
  <c r="CC43" i="15" s="1" a="1"/>
  <c r="CC43" i="15" s="1"/>
  <c r="W28" i="2"/>
  <c r="CC28" i="2" s="1" a="1"/>
  <c r="CC28" i="2" s="1"/>
  <c r="X43" i="1"/>
  <c r="CD43" i="1" s="1" a="1"/>
  <c r="CD43" i="1" s="1"/>
  <c r="CA59" i="21"/>
  <c r="CA91" i="21"/>
  <c r="X24" i="10"/>
  <c r="CD24" i="10" s="1" a="1"/>
  <c r="CD24" i="10" s="1"/>
  <c r="X45" i="8"/>
  <c r="CD45" i="8" s="1" a="1"/>
  <c r="CD45" i="8" s="1"/>
  <c r="X37" i="9"/>
  <c r="CD37" i="9" s="1" a="1"/>
  <c r="CD37" i="9" s="1"/>
  <c r="X41" i="12"/>
  <c r="CD41" i="12" s="1" a="1"/>
  <c r="CD41" i="12" s="1"/>
  <c r="W46" i="2"/>
  <c r="CC46" i="2" s="1" a="1"/>
  <c r="CC46" i="2" s="1"/>
  <c r="X36" i="1"/>
  <c r="CD36" i="1" s="1" a="1"/>
  <c r="CD36" i="1" s="1"/>
  <c r="W38" i="9"/>
  <c r="CC38" i="9" s="1" a="1"/>
  <c r="CC38" i="9" s="1"/>
  <c r="X39" i="17"/>
  <c r="CD39" i="17" s="1" a="1"/>
  <c r="CD39" i="17" s="1"/>
  <c r="CA94" i="14"/>
  <c r="CA62" i="14"/>
  <c r="CB82" i="10"/>
  <c r="CB114" i="10"/>
  <c r="CB117" i="7"/>
  <c r="CB85" i="7"/>
  <c r="CB113" i="1"/>
  <c r="CB81" i="1"/>
  <c r="CB60" i="16"/>
  <c r="CB92" i="16"/>
  <c r="CB120" i="1"/>
  <c r="CB123" i="1" s="1"/>
  <c r="CB116" i="1" s="1"/>
  <c r="CB84" i="1"/>
  <c r="CB106" i="17"/>
  <c r="CB74" i="17"/>
  <c r="CB45" i="7" l="1" a="1"/>
  <c r="CB45" i="7" s="1"/>
  <c r="W45" i="7"/>
  <c r="CA120" i="7"/>
  <c r="CA123" i="7" s="1"/>
  <c r="CA116" i="7" s="1"/>
  <c r="CA84" i="7"/>
  <c r="CB37" i="7" a="1"/>
  <c r="CB37" i="7" s="1"/>
  <c r="W37" i="7"/>
  <c r="CA76" i="7"/>
  <c r="CA108" i="7"/>
  <c r="CB24" i="2" a="1"/>
  <c r="CB24" i="2" s="1"/>
  <c r="W24" i="2"/>
  <c r="CB27" i="15" a="1"/>
  <c r="CB27" i="15" s="1"/>
  <c r="W27" i="15"/>
  <c r="CA95" i="2"/>
  <c r="CA63" i="2"/>
  <c r="CA66" i="15"/>
  <c r="CA98" i="15"/>
  <c r="V47" i="17"/>
  <c r="CB33" i="20" a="1"/>
  <c r="CB33" i="20" s="1"/>
  <c r="W33" i="20"/>
  <c r="W47" i="20" s="1"/>
  <c r="CB15" i="3" a="1"/>
  <c r="CB15" i="3" s="1"/>
  <c r="W15" i="3"/>
  <c r="CA104" i="20"/>
  <c r="CA72" i="20"/>
  <c r="CA86" i="3"/>
  <c r="CA54" i="3"/>
  <c r="CB25" i="1" a="1"/>
  <c r="CB25" i="1" s="1"/>
  <c r="W25" i="1"/>
  <c r="CB21" i="21" a="1"/>
  <c r="CB21" i="21" s="1"/>
  <c r="W21" i="21"/>
  <c r="CA64" i="1"/>
  <c r="CA96" i="1"/>
  <c r="CA92" i="21"/>
  <c r="CA60" i="21"/>
  <c r="CA106" i="1"/>
  <c r="CA74" i="1"/>
  <c r="CB39" i="18" a="1"/>
  <c r="CB39" i="18" s="1"/>
  <c r="W39" i="18"/>
  <c r="CB29" i="17" a="1"/>
  <c r="CB29" i="17" s="1"/>
  <c r="W29" i="17"/>
  <c r="CB28" i="11" a="1"/>
  <c r="CB28" i="11" s="1"/>
  <c r="W28" i="11"/>
  <c r="W47" i="11" s="1"/>
  <c r="CB29" i="8" a="1"/>
  <c r="CB29" i="8" s="1"/>
  <c r="W29" i="8"/>
  <c r="CB35" i="1" a="1"/>
  <c r="CB35" i="1" s="1"/>
  <c r="W35" i="1"/>
  <c r="V47" i="1"/>
  <c r="CA110" i="18"/>
  <c r="CA78" i="18"/>
  <c r="CA100" i="17"/>
  <c r="CA68" i="17"/>
  <c r="CA67" i="11"/>
  <c r="CA9" i="11"/>
  <c r="CA99" i="11"/>
  <c r="CA68" i="8"/>
  <c r="CA100" i="8"/>
  <c r="CB21" i="10" a="1"/>
  <c r="CB21" i="10" s="1"/>
  <c r="W21" i="10"/>
  <c r="CB23" i="4" a="1"/>
  <c r="CB23" i="4" s="1"/>
  <c r="W23" i="4"/>
  <c r="CA92" i="10"/>
  <c r="CA60" i="10"/>
  <c r="CB44" i="7" a="1"/>
  <c r="CB44" i="7" s="1"/>
  <c r="W44" i="7"/>
  <c r="CA62" i="4"/>
  <c r="CA94" i="4"/>
  <c r="CA83" i="7"/>
  <c r="CA115" i="7"/>
  <c r="CB26" i="17" a="1"/>
  <c r="CB26" i="17" s="1"/>
  <c r="W26" i="17"/>
  <c r="CA65" i="17"/>
  <c r="CA97" i="17"/>
  <c r="CB38" i="17" a="1"/>
  <c r="CB38" i="17" s="1"/>
  <c r="W38" i="17"/>
  <c r="CA77" i="17"/>
  <c r="CA109" i="17"/>
  <c r="CB35" i="9" a="1"/>
  <c r="CB35" i="9" s="1"/>
  <c r="W35" i="9"/>
  <c r="CB24" i="18" a="1"/>
  <c r="CB24" i="18" s="1"/>
  <c r="W24" i="18"/>
  <c r="CA106" i="9"/>
  <c r="CA74" i="9"/>
  <c r="CA63" i="18"/>
  <c r="CA95" i="18"/>
  <c r="CB39" i="14" a="1"/>
  <c r="CB39" i="14" s="1"/>
  <c r="W39" i="14"/>
  <c r="W47" i="14" s="1"/>
  <c r="CB30" i="6" a="1"/>
  <c r="CB30" i="6" s="1"/>
  <c r="W30" i="6"/>
  <c r="CA110" i="14"/>
  <c r="CA78" i="14"/>
  <c r="CA69" i="6"/>
  <c r="CA101" i="6"/>
  <c r="CB44" i="12" a="1"/>
  <c r="CB44" i="12" s="1"/>
  <c r="W44" i="12"/>
  <c r="CB35" i="4" a="1"/>
  <c r="CB35" i="4" s="1"/>
  <c r="W35" i="4"/>
  <c r="CA115" i="12"/>
  <c r="CA83" i="12"/>
  <c r="CA106" i="4"/>
  <c r="CA74" i="4"/>
  <c r="DH49" i="18"/>
  <c r="DI50" i="18"/>
  <c r="DI50" i="21"/>
  <c r="DH49" i="21"/>
  <c r="DI50" i="2"/>
  <c r="DH49" i="2"/>
  <c r="DI50" i="13"/>
  <c r="DH49" i="13"/>
  <c r="DH49" i="9"/>
  <c r="DI50" i="9"/>
  <c r="DH49" i="4"/>
  <c r="DI50" i="4"/>
  <c r="DI50" i="12"/>
  <c r="DH49" i="12"/>
  <c r="DH49" i="1"/>
  <c r="DI50" i="1"/>
  <c r="DI50" i="16"/>
  <c r="DH49" i="16"/>
  <c r="DH49" i="10"/>
  <c r="DI50" i="10"/>
  <c r="DI50" i="6"/>
  <c r="DH49" i="6"/>
  <c r="DI50" i="17"/>
  <c r="DH49" i="17"/>
  <c r="DI50" i="5"/>
  <c r="DH49" i="5"/>
  <c r="DI50" i="19"/>
  <c r="DH49" i="19"/>
  <c r="DH49" i="14"/>
  <c r="DI50" i="14"/>
  <c r="DI50" i="15"/>
  <c r="DH49" i="15"/>
  <c r="DI50" i="7"/>
  <c r="DH49" i="7"/>
  <c r="DI50" i="3"/>
  <c r="DH49" i="3"/>
  <c r="DI50" i="20"/>
  <c r="DH49" i="20"/>
  <c r="DH49" i="8"/>
  <c r="DI50" i="8"/>
  <c r="DI50" i="11"/>
  <c r="DH49" i="11"/>
  <c r="DI48" i="9"/>
  <c r="DH121" i="9" a="1"/>
  <c r="DH121" i="9" s="1"/>
  <c r="DH122" i="9" s="1"/>
  <c r="DI48" i="16"/>
  <c r="DH121" i="16" a="1"/>
  <c r="DH121" i="16" s="1"/>
  <c r="DH122" i="16" s="1"/>
  <c r="DI48" i="14"/>
  <c r="DH121" i="14" a="1"/>
  <c r="DH121" i="14" s="1"/>
  <c r="DH122" i="14" s="1"/>
  <c r="DI48" i="6"/>
  <c r="DH121" i="6" a="1"/>
  <c r="DH121" i="6" s="1"/>
  <c r="DH122" i="6" s="1"/>
  <c r="DI48" i="5"/>
  <c r="DH121" i="5" a="1"/>
  <c r="DH121" i="5" s="1"/>
  <c r="DH122" i="5" s="1"/>
  <c r="DI48" i="12"/>
  <c r="DH121" i="12" a="1"/>
  <c r="DH121" i="12" s="1"/>
  <c r="DH122" i="12" s="1"/>
  <c r="DI48" i="11"/>
  <c r="DH121" i="11" a="1"/>
  <c r="DH121" i="11" s="1"/>
  <c r="DH122" i="11" s="1"/>
  <c r="DI48" i="18"/>
  <c r="DH121" i="18" a="1"/>
  <c r="DH121" i="18" s="1"/>
  <c r="DH122" i="18" s="1"/>
  <c r="DI48" i="1"/>
  <c r="DH121" i="1" a="1"/>
  <c r="DH121" i="1" s="1"/>
  <c r="DH122" i="1" s="1"/>
  <c r="DI48" i="13"/>
  <c r="DH121" i="13" a="1"/>
  <c r="DH121" i="13" s="1"/>
  <c r="DH122" i="13" s="1"/>
  <c r="DI48" i="3"/>
  <c r="DH121" i="3" a="1"/>
  <c r="DH121" i="3" s="1"/>
  <c r="DH122" i="3" s="1"/>
  <c r="DI48" i="19"/>
  <c r="DH121" i="19" a="1"/>
  <c r="DH121" i="19" s="1"/>
  <c r="DH122" i="19" s="1"/>
  <c r="DI48" i="4"/>
  <c r="DH121" i="4" a="1"/>
  <c r="DH121" i="4" s="1"/>
  <c r="DH122" i="4" s="1"/>
  <c r="DI48" i="10"/>
  <c r="DH121" i="10" a="1"/>
  <c r="DH121" i="10" s="1"/>
  <c r="DH122" i="10" s="1"/>
  <c r="DI48" i="20"/>
  <c r="DH121" i="20" a="1"/>
  <c r="DH121" i="20" s="1"/>
  <c r="DH122" i="20" s="1"/>
  <c r="DI48" i="2"/>
  <c r="DH121" i="2" a="1"/>
  <c r="DH121" i="2" s="1"/>
  <c r="DH122" i="2" s="1"/>
  <c r="DI48" i="21"/>
  <c r="DH121" i="21" a="1"/>
  <c r="DH121" i="21" s="1"/>
  <c r="DH122" i="21" s="1"/>
  <c r="DI48" i="17"/>
  <c r="DH121" i="17" a="1"/>
  <c r="DH121" i="17" s="1"/>
  <c r="DH122" i="17" s="1"/>
  <c r="DI48" i="15"/>
  <c r="DH121" i="15" a="1"/>
  <c r="DH121" i="15" s="1"/>
  <c r="DH122" i="15" s="1"/>
  <c r="DI48" i="8"/>
  <c r="DH121" i="8" a="1"/>
  <c r="DH121" i="8" s="1"/>
  <c r="DH122" i="8" s="1"/>
  <c r="DI48" i="7"/>
  <c r="DH121" i="7" a="1"/>
  <c r="DH121" i="7" s="1"/>
  <c r="DH122" i="7" s="1"/>
  <c r="Y45" i="8"/>
  <c r="CE45" i="8" s="1" a="1"/>
  <c r="CE45" i="8" s="1"/>
  <c r="CC95" i="9"/>
  <c r="CC63" i="9"/>
  <c r="CB112" i="13"/>
  <c r="CB80" i="13"/>
  <c r="CC110" i="2"/>
  <c r="CC78" i="2"/>
  <c r="CB77" i="9"/>
  <c r="CB109" i="9"/>
  <c r="CC108" i="9"/>
  <c r="CC76" i="9"/>
  <c r="CC114" i="1"/>
  <c r="CC82" i="1"/>
  <c r="CB87" i="12"/>
  <c r="CB55" i="12"/>
  <c r="X17" i="12"/>
  <c r="CD17" i="12" s="1" a="1"/>
  <c r="CD17" i="12" s="1"/>
  <c r="Y37" i="1"/>
  <c r="CE37" i="1" s="1" a="1"/>
  <c r="CE37" i="1" s="1"/>
  <c r="Y35" i="19"/>
  <c r="CE35" i="19" s="1" a="1"/>
  <c r="CE35" i="19" s="1"/>
  <c r="Y24" i="9"/>
  <c r="CE24" i="9" s="1" a="1"/>
  <c r="CE24" i="9" s="1"/>
  <c r="Y33" i="12"/>
  <c r="CE33" i="12" s="1" a="1"/>
  <c r="CE33" i="12" s="1"/>
  <c r="X23" i="8"/>
  <c r="CD23" i="8" s="1" a="1"/>
  <c r="CD23" i="8" s="1"/>
  <c r="Y27" i="20"/>
  <c r="CE27" i="20" s="1" a="1"/>
  <c r="CE27" i="20" s="1"/>
  <c r="X41" i="13"/>
  <c r="CD41" i="13" s="1" a="1"/>
  <c r="CD41" i="13" s="1"/>
  <c r="X21" i="11"/>
  <c r="CD21" i="11" s="1" a="1"/>
  <c r="CD21" i="11" s="1"/>
  <c r="Y35" i="2"/>
  <c r="CE35" i="2" s="1" a="1"/>
  <c r="CE35" i="2" s="1"/>
  <c r="Y39" i="2"/>
  <c r="CE39" i="2" s="1" a="1"/>
  <c r="CE39" i="2" s="1"/>
  <c r="Y36" i="5"/>
  <c r="CE36" i="5" s="1" a="1"/>
  <c r="CE36" i="5" s="1"/>
  <c r="Y20" i="17"/>
  <c r="CE20" i="17" s="1" a="1"/>
  <c r="CE20" i="17" s="1"/>
  <c r="Y21" i="4"/>
  <c r="CE21" i="4" s="1" a="1"/>
  <c r="CE21" i="4" s="1"/>
  <c r="CC104" i="7"/>
  <c r="CC72" i="7"/>
  <c r="CC57" i="6"/>
  <c r="CC89" i="6"/>
  <c r="CC115" i="18"/>
  <c r="CC83" i="18"/>
  <c r="CB101" i="8"/>
  <c r="CB69" i="8"/>
  <c r="CC105" i="18"/>
  <c r="CC73" i="18"/>
  <c r="CC114" i="11"/>
  <c r="CC82" i="11"/>
  <c r="CB114" i="6"/>
  <c r="CB82" i="6"/>
  <c r="CB102" i="17"/>
  <c r="CB70" i="17"/>
  <c r="CC95" i="5"/>
  <c r="CC63" i="5"/>
  <c r="CB70" i="14"/>
  <c r="CB102" i="14"/>
  <c r="CC61" i="8"/>
  <c r="CC93" i="8"/>
  <c r="CC63" i="8"/>
  <c r="CC95" i="8"/>
  <c r="CB104" i="17"/>
  <c r="CB72" i="17"/>
  <c r="CC79" i="6"/>
  <c r="CC111" i="6"/>
  <c r="X15" i="19"/>
  <c r="CD15" i="19" s="1" a="1"/>
  <c r="CD15" i="19" s="1"/>
  <c r="W47" i="19"/>
  <c r="X43" i="8"/>
  <c r="CD43" i="8" s="1" a="1"/>
  <c r="CD43" i="8" s="1"/>
  <c r="X32" i="16"/>
  <c r="CD32" i="16" s="1" a="1"/>
  <c r="CD32" i="16" s="1"/>
  <c r="CC71" i="8"/>
  <c r="CC103" i="8"/>
  <c r="Y35" i="3"/>
  <c r="CE35" i="3" s="1" a="1"/>
  <c r="CE35" i="3" s="1"/>
  <c r="Y16" i="6"/>
  <c r="CE16" i="6" s="1" a="1"/>
  <c r="CE16" i="6" s="1"/>
  <c r="Y32" i="7"/>
  <c r="CE32" i="7" s="1" a="1"/>
  <c r="CE32" i="7" s="1"/>
  <c r="CB113" i="20"/>
  <c r="CB81" i="20"/>
  <c r="CB101" i="2"/>
  <c r="CB69" i="2"/>
  <c r="CC93" i="16"/>
  <c r="CC61" i="16"/>
  <c r="CC65" i="6"/>
  <c r="CC97" i="6"/>
  <c r="CB113" i="4"/>
  <c r="CB81" i="4"/>
  <c r="Y23" i="21"/>
  <c r="CE23" i="21" s="1" a="1"/>
  <c r="CE23" i="21" s="1"/>
  <c r="W15" i="18"/>
  <c r="CC15" i="18" s="1" a="1"/>
  <c r="CC15" i="18" s="1"/>
  <c r="V47" i="18"/>
  <c r="Y23" i="12"/>
  <c r="CE23" i="12" s="1" a="1"/>
  <c r="CE23" i="12" s="1"/>
  <c r="Y43" i="16"/>
  <c r="CE43" i="16" s="1" a="1"/>
  <c r="CE43" i="16" s="1"/>
  <c r="X40" i="12"/>
  <c r="CD40" i="12" s="1" a="1"/>
  <c r="CD40" i="12" s="1"/>
  <c r="X27" i="17"/>
  <c r="CD27" i="17" s="1" a="1"/>
  <c r="CD27" i="17" s="1"/>
  <c r="Y31" i="3"/>
  <c r="CE31" i="3" s="1" a="1"/>
  <c r="CE31" i="3" s="1"/>
  <c r="Y43" i="14"/>
  <c r="CE43" i="14" s="1" a="1"/>
  <c r="CE43" i="14" s="1"/>
  <c r="X46" i="15"/>
  <c r="CD46" i="15" s="1" a="1"/>
  <c r="CD46" i="15" s="1"/>
  <c r="X27" i="12"/>
  <c r="CD27" i="12" s="1" a="1"/>
  <c r="CD27" i="12" s="1"/>
  <c r="Y24" i="17"/>
  <c r="CE24" i="17" s="1" a="1"/>
  <c r="CE24" i="17" s="1"/>
  <c r="X23" i="3"/>
  <c r="CD23" i="3" s="1" a="1"/>
  <c r="CD23" i="3" s="1"/>
  <c r="X40" i="10"/>
  <c r="CD40" i="10" s="1" a="1"/>
  <c r="CD40" i="10" s="1"/>
  <c r="X23" i="18"/>
  <c r="CD23" i="18" s="1" a="1"/>
  <c r="CD23" i="18" s="1"/>
  <c r="Y25" i="4"/>
  <c r="CE25" i="4" s="1" a="1"/>
  <c r="CE25" i="4" s="1"/>
  <c r="CC109" i="13"/>
  <c r="CC77" i="13"/>
  <c r="CB84" i="14"/>
  <c r="CB120" i="14"/>
  <c r="CB123" i="14" s="1"/>
  <c r="CB116" i="14" s="1"/>
  <c r="Y16" i="17"/>
  <c r="CE16" i="17" s="1" a="1"/>
  <c r="CE16" i="17" s="1"/>
  <c r="X18" i="3"/>
  <c r="CD18" i="3" s="1" a="1"/>
  <c r="CD18" i="3" s="1"/>
  <c r="Y44" i="2"/>
  <c r="CE44" i="2" s="1" a="1"/>
  <c r="CE44" i="2" s="1"/>
  <c r="X22" i="18"/>
  <c r="CD22" i="18" s="1" a="1"/>
  <c r="CD22" i="18" s="1"/>
  <c r="Y31" i="10"/>
  <c r="CE31" i="10" s="1" a="1"/>
  <c r="CE31" i="10" s="1"/>
  <c r="Y42" i="9"/>
  <c r="CE42" i="9" s="1" a="1"/>
  <c r="CE42" i="9" s="1"/>
  <c r="Y26" i="14"/>
  <c r="CE26" i="14" s="1" a="1"/>
  <c r="CE26" i="14" s="1"/>
  <c r="Y17" i="10"/>
  <c r="CE17" i="10" s="1" a="1"/>
  <c r="CE17" i="10" s="1"/>
  <c r="X38" i="3"/>
  <c r="CD38" i="3" s="1" a="1"/>
  <c r="CD38" i="3" s="1"/>
  <c r="Y27" i="8"/>
  <c r="CE27" i="8" s="1" a="1"/>
  <c r="CE27" i="8" s="1"/>
  <c r="CC61" i="19"/>
  <c r="CC93" i="19"/>
  <c r="CC73" i="17"/>
  <c r="CC105" i="17"/>
  <c r="CB73" i="3"/>
  <c r="CB105" i="3"/>
  <c r="CB89" i="7"/>
  <c r="CB57" i="7"/>
  <c r="CC110" i="3"/>
  <c r="CC78" i="3"/>
  <c r="CB68" i="3"/>
  <c r="CB100" i="3"/>
  <c r="CB84" i="20"/>
  <c r="CB120" i="20"/>
  <c r="CB123" i="20" s="1"/>
  <c r="CB116" i="20" s="1"/>
  <c r="CC110" i="21"/>
  <c r="CC78" i="21"/>
  <c r="CC89" i="14"/>
  <c r="CC57" i="14"/>
  <c r="CB75" i="3"/>
  <c r="CB107" i="3"/>
  <c r="CC88" i="15"/>
  <c r="CC56" i="15"/>
  <c r="CB64" i="16"/>
  <c r="CB96" i="16"/>
  <c r="CC86" i="11"/>
  <c r="CC54" i="11"/>
  <c r="X35" i="13"/>
  <c r="CD35" i="13" s="1" a="1"/>
  <c r="CD35" i="13" s="1"/>
  <c r="Y26" i="20"/>
  <c r="CE26" i="20" s="1" a="1"/>
  <c r="CE26" i="20" s="1"/>
  <c r="Y25" i="11"/>
  <c r="CE25" i="11" s="1" a="1"/>
  <c r="CE25" i="11" s="1"/>
  <c r="X36" i="2"/>
  <c r="CD36" i="2" s="1" a="1"/>
  <c r="CD36" i="2" s="1"/>
  <c r="X42" i="16"/>
  <c r="CD42" i="16" s="1" a="1"/>
  <c r="CD42" i="16" s="1"/>
  <c r="Y30" i="18"/>
  <c r="CE30" i="18" s="1" a="1"/>
  <c r="CE30" i="18" s="1"/>
  <c r="CC56" i="8"/>
  <c r="CC88" i="8"/>
  <c r="CC96" i="15"/>
  <c r="CC64" i="15"/>
  <c r="CC111" i="21"/>
  <c r="CC79" i="21"/>
  <c r="CB90" i="17"/>
  <c r="CB58" i="17"/>
  <c r="CC97" i="21"/>
  <c r="CC65" i="21"/>
  <c r="CC101" i="11"/>
  <c r="CC69" i="11"/>
  <c r="CC97" i="16"/>
  <c r="CC65" i="16"/>
  <c r="CC93" i="5"/>
  <c r="CC61" i="5"/>
  <c r="CB115" i="8"/>
  <c r="CB83" i="8"/>
  <c r="CC99" i="14"/>
  <c r="CC67" i="14"/>
  <c r="CB100" i="4"/>
  <c r="CB68" i="4"/>
  <c r="CB115" i="4"/>
  <c r="CB83" i="4"/>
  <c r="CC98" i="18"/>
  <c r="CC66" i="18"/>
  <c r="X40" i="18"/>
  <c r="CD40" i="18" s="1" a="1"/>
  <c r="CD40" i="18" s="1"/>
  <c r="Y36" i="15"/>
  <c r="CE36" i="15" s="1" a="1"/>
  <c r="CE36" i="15" s="1"/>
  <c r="X22" i="2"/>
  <c r="CD22" i="2" s="1" a="1"/>
  <c r="CD22" i="2" s="1"/>
  <c r="Y34" i="7"/>
  <c r="CE34" i="7" s="1" a="1"/>
  <c r="CE34" i="7" s="1"/>
  <c r="Y38" i="10"/>
  <c r="CE38" i="10" s="1" a="1"/>
  <c r="CE38" i="10" s="1"/>
  <c r="CC91" i="12"/>
  <c r="CC59" i="12"/>
  <c r="CC117" i="9"/>
  <c r="CC85" i="9"/>
  <c r="CC75" i="6"/>
  <c r="CC107" i="6"/>
  <c r="X15" i="14"/>
  <c r="CD15" i="14" s="1" a="1"/>
  <c r="CD15" i="14" s="1"/>
  <c r="Y32" i="12"/>
  <c r="CE32" i="12" s="1" a="1"/>
  <c r="CE32" i="12" s="1"/>
  <c r="Y43" i="7"/>
  <c r="CE43" i="7" s="1" a="1"/>
  <c r="CE43" i="7" s="1"/>
  <c r="CC73" i="6"/>
  <c r="CC105" i="6"/>
  <c r="CC99" i="1"/>
  <c r="CC67" i="1"/>
  <c r="CC84" i="15"/>
  <c r="CC120" i="15"/>
  <c r="CC123" i="15" s="1"/>
  <c r="CC116" i="15" s="1"/>
  <c r="CB86" i="15"/>
  <c r="CB54" i="15"/>
  <c r="X28" i="21"/>
  <c r="CD28" i="21" s="1" a="1"/>
  <c r="CD28" i="21" s="1"/>
  <c r="Y28" i="4"/>
  <c r="CE28" i="4" s="1" a="1"/>
  <c r="CE28" i="4" s="1"/>
  <c r="Y33" i="14"/>
  <c r="CE33" i="14" s="1" a="1"/>
  <c r="CE33" i="14" s="1"/>
  <c r="Y22" i="10"/>
  <c r="CE22" i="10" s="1" a="1"/>
  <c r="CE22" i="10" s="1"/>
  <c r="Y17" i="20"/>
  <c r="CE17" i="20" s="1" a="1"/>
  <c r="CE17" i="20" s="1"/>
  <c r="Y21" i="8"/>
  <c r="CE21" i="8" s="1" a="1"/>
  <c r="CE21" i="8" s="1"/>
  <c r="Y18" i="16"/>
  <c r="CE18" i="16" s="1" a="1"/>
  <c r="CE18" i="16" s="1"/>
  <c r="Y25" i="21"/>
  <c r="CE25" i="21" s="1" a="1"/>
  <c r="CE25" i="21" s="1"/>
  <c r="X20" i="3"/>
  <c r="CD20" i="3" s="1" a="1"/>
  <c r="CD20" i="3" s="1"/>
  <c r="Y41" i="8"/>
  <c r="CE41" i="8" s="1" a="1"/>
  <c r="CE41" i="8" s="1"/>
  <c r="Y20" i="13"/>
  <c r="CE20" i="13" s="1" a="1"/>
  <c r="CE20" i="13" s="1"/>
  <c r="X35" i="8"/>
  <c r="CD35" i="8" s="1" a="1"/>
  <c r="CD35" i="8" s="1"/>
  <c r="Y31" i="4"/>
  <c r="CE31" i="4" s="1" a="1"/>
  <c r="CE31" i="4" s="1"/>
  <c r="Y31" i="19"/>
  <c r="CE31" i="19" s="1" a="1"/>
  <c r="CE31" i="19" s="1"/>
  <c r="X38" i="6"/>
  <c r="CD38" i="6" s="1" a="1"/>
  <c r="CD38" i="6" s="1"/>
  <c r="Y25" i="12"/>
  <c r="CE25" i="12" s="1" a="1"/>
  <c r="CE25" i="12" s="1"/>
  <c r="Y33" i="21"/>
  <c r="CE33" i="21" s="1" a="1"/>
  <c r="CE33" i="21" s="1"/>
  <c r="X21" i="5"/>
  <c r="CD21" i="5" s="1" a="1"/>
  <c r="CD21" i="5" s="1"/>
  <c r="Y21" i="1"/>
  <c r="CE21" i="1" s="1" a="1"/>
  <c r="CE21" i="1" s="1"/>
  <c r="Y27" i="11"/>
  <c r="CE27" i="11" s="1" a="1"/>
  <c r="CE27" i="11" s="1"/>
  <c r="Y33" i="1"/>
  <c r="CE33" i="1" s="1" a="1"/>
  <c r="CE33" i="1" s="1"/>
  <c r="X30" i="12"/>
  <c r="CD30" i="12" s="1" a="1"/>
  <c r="CD30" i="12" s="1"/>
  <c r="Y35" i="10"/>
  <c r="CE35" i="10" s="1" a="1"/>
  <c r="CE35" i="10" s="1"/>
  <c r="Y45" i="17"/>
  <c r="CE45" i="17" s="1" a="1"/>
  <c r="CE45" i="17" s="1"/>
  <c r="Y23" i="6"/>
  <c r="CE23" i="6" s="1" a="1"/>
  <c r="CE23" i="6" s="1"/>
  <c r="Y33" i="19"/>
  <c r="CE33" i="19" s="1" a="1"/>
  <c r="CE33" i="19" s="1"/>
  <c r="Y30" i="3"/>
  <c r="CE30" i="3" s="1" a="1"/>
  <c r="CE30" i="3" s="1"/>
  <c r="Y28" i="12"/>
  <c r="CE28" i="12" s="1" a="1"/>
  <c r="CE28" i="12" s="1"/>
  <c r="Y25" i="2"/>
  <c r="CE25" i="2" s="1" a="1"/>
  <c r="CE25" i="2" s="1"/>
  <c r="X30" i="14"/>
  <c r="CD30" i="14" s="1" a="1"/>
  <c r="CD30" i="14" s="1"/>
  <c r="CB65" i="9"/>
  <c r="CB97" i="9"/>
  <c r="Y32" i="1"/>
  <c r="CE32" i="1" s="1" a="1"/>
  <c r="CE32" i="1" s="1"/>
  <c r="Y35" i="17"/>
  <c r="CE35" i="17" s="1" a="1"/>
  <c r="CE35" i="17" s="1"/>
  <c r="X23" i="14"/>
  <c r="CD23" i="14" s="1" a="1"/>
  <c r="CD23" i="14" s="1"/>
  <c r="CC88" i="13"/>
  <c r="CC56" i="13"/>
  <c r="CC59" i="8"/>
  <c r="CC91" i="8"/>
  <c r="CC92" i="18"/>
  <c r="CC60" i="18"/>
  <c r="Y17" i="11"/>
  <c r="CE17" i="11" s="1" a="1"/>
  <c r="CE17" i="11" s="1"/>
  <c r="Y16" i="3"/>
  <c r="CE16" i="3" s="1" a="1"/>
  <c r="CE16" i="3" s="1"/>
  <c r="Y22" i="4"/>
  <c r="CE22" i="4" s="1" a="1"/>
  <c r="CE22" i="4" s="1"/>
  <c r="X27" i="6"/>
  <c r="CD27" i="6" s="1" a="1"/>
  <c r="CD27" i="6" s="1"/>
  <c r="Y38" i="12"/>
  <c r="CE38" i="12" s="1" a="1"/>
  <c r="CE38" i="12" s="1"/>
  <c r="X28" i="20"/>
  <c r="CD28" i="20" s="1" a="1"/>
  <c r="CD28" i="20" s="1"/>
  <c r="Y46" i="11"/>
  <c r="CE46" i="11" s="1" a="1"/>
  <c r="CE46" i="11" s="1"/>
  <c r="Y30" i="16"/>
  <c r="Y25" i="5"/>
  <c r="CE25" i="5" s="1" a="1"/>
  <c r="CE25" i="5" s="1"/>
  <c r="X32" i="4"/>
  <c r="CD32" i="4" s="1" a="1"/>
  <c r="CD32" i="4" s="1"/>
  <c r="X20" i="4"/>
  <c r="CD20" i="4" s="1" a="1"/>
  <c r="CD20" i="4" s="1"/>
  <c r="CC92" i="12"/>
  <c r="CC60" i="12"/>
  <c r="CC59" i="15"/>
  <c r="CC91" i="15"/>
  <c r="CB97" i="18"/>
  <c r="CB65" i="18"/>
  <c r="CC110" i="12"/>
  <c r="CC78" i="12"/>
  <c r="CB67" i="10"/>
  <c r="CB99" i="10"/>
  <c r="Y39" i="17"/>
  <c r="CE39" i="17" s="1" a="1"/>
  <c r="CE39" i="17" s="1"/>
  <c r="CC74" i="19"/>
  <c r="CC106" i="19"/>
  <c r="CC98" i="20"/>
  <c r="CC66" i="20"/>
  <c r="CC73" i="8"/>
  <c r="CC105" i="8"/>
  <c r="CC101" i="4"/>
  <c r="CC69" i="4"/>
  <c r="CC88" i="5"/>
  <c r="CC56" i="5"/>
  <c r="CC112" i="9"/>
  <c r="CC80" i="9"/>
  <c r="CC67" i="19"/>
  <c r="CC99" i="19"/>
  <c r="CC120" i="13"/>
  <c r="CC123" i="13" s="1"/>
  <c r="CC116" i="13" s="1"/>
  <c r="CC84" i="13"/>
  <c r="CB112" i="2"/>
  <c r="CB80" i="2"/>
  <c r="CC83" i="17"/>
  <c r="CC115" i="17"/>
  <c r="CB105" i="4"/>
  <c r="CB73" i="4"/>
  <c r="Y33" i="7"/>
  <c r="CE33" i="7" s="1" a="1"/>
  <c r="CE33" i="7" s="1"/>
  <c r="Y18" i="6"/>
  <c r="CE18" i="6" s="1" a="1"/>
  <c r="CE18" i="6" s="1"/>
  <c r="Y44" i="18"/>
  <c r="CE44" i="18" s="1" a="1"/>
  <c r="CE44" i="18" s="1"/>
  <c r="X30" i="8"/>
  <c r="CD30" i="8" s="1" a="1"/>
  <c r="CD30" i="8" s="1"/>
  <c r="Y34" i="18"/>
  <c r="CE34" i="18" s="1" a="1"/>
  <c r="CE34" i="18" s="1"/>
  <c r="Y43" i="11"/>
  <c r="CE43" i="11" s="1" a="1"/>
  <c r="CE43" i="11" s="1"/>
  <c r="X43" i="6"/>
  <c r="CD43" i="6" s="1" a="1"/>
  <c r="CD43" i="6" s="1"/>
  <c r="X31" i="17"/>
  <c r="CD31" i="17" s="1" a="1"/>
  <c r="CD31" i="17" s="1"/>
  <c r="Y24" i="5"/>
  <c r="CE24" i="5" s="1" a="1"/>
  <c r="CE24" i="5" s="1"/>
  <c r="X31" i="14"/>
  <c r="CD31" i="14" s="1" a="1"/>
  <c r="CD31" i="14" s="1"/>
  <c r="Y22" i="8"/>
  <c r="CE22" i="8" s="1" a="1"/>
  <c r="CE22" i="8" s="1"/>
  <c r="Y24" i="8"/>
  <c r="CE24" i="8" s="1" a="1"/>
  <c r="CE24" i="8" s="1"/>
  <c r="X33" i="17"/>
  <c r="CD33" i="17" s="1" a="1"/>
  <c r="CD33" i="17" s="1"/>
  <c r="Y40" i="6"/>
  <c r="CE40" i="6" s="1" a="1"/>
  <c r="CE40" i="6" s="1"/>
  <c r="Y32" i="8"/>
  <c r="CE32" i="8" s="1" a="1"/>
  <c r="CE32" i="8" s="1"/>
  <c r="CC79" i="19"/>
  <c r="CC111" i="19"/>
  <c r="CC76" i="8"/>
  <c r="CC108" i="8"/>
  <c r="CB55" i="21"/>
  <c r="CB87" i="21"/>
  <c r="CC99" i="16"/>
  <c r="CC67" i="16"/>
  <c r="CB86" i="13"/>
  <c r="CB54" i="13"/>
  <c r="X42" i="20"/>
  <c r="CD42" i="20" s="1" a="1"/>
  <c r="CD42" i="20" s="1"/>
  <c r="X30" i="2"/>
  <c r="CD30" i="2" s="1" a="1"/>
  <c r="CD30" i="2" s="1"/>
  <c r="Y22" i="16"/>
  <c r="CE22" i="16" s="1" a="1"/>
  <c r="CE22" i="16" s="1"/>
  <c r="Y26" i="6"/>
  <c r="CE26" i="6" s="1" a="1"/>
  <c r="CE26" i="6" s="1"/>
  <c r="X42" i="4"/>
  <c r="CD42" i="4" s="1" a="1"/>
  <c r="CD42" i="4" s="1"/>
  <c r="X15" i="1"/>
  <c r="CD15" i="1" s="1" a="1"/>
  <c r="CD15" i="1" s="1"/>
  <c r="W47" i="1"/>
  <c r="CB101" i="15"/>
  <c r="CB69" i="15"/>
  <c r="CC61" i="17"/>
  <c r="CC93" i="17"/>
  <c r="CC84" i="19"/>
  <c r="CC120" i="19"/>
  <c r="CC123" i="19" s="1"/>
  <c r="CC116" i="19" s="1"/>
  <c r="CC98" i="9"/>
  <c r="CC66" i="9"/>
  <c r="CB92" i="19"/>
  <c r="CB60" i="19"/>
  <c r="CC100" i="9"/>
  <c r="CC68" i="9"/>
  <c r="CC90" i="11"/>
  <c r="CC58" i="11"/>
  <c r="CB60" i="3"/>
  <c r="CB92" i="3"/>
  <c r="CA86" i="16"/>
  <c r="CA54" i="16"/>
  <c r="CC103" i="14"/>
  <c r="CC71" i="14"/>
  <c r="CC104" i="11"/>
  <c r="CC72" i="11"/>
  <c r="CC106" i="20"/>
  <c r="CC74" i="20"/>
  <c r="X15" i="5"/>
  <c r="CD15" i="5" s="1" a="1"/>
  <c r="CD15" i="5" s="1"/>
  <c r="W47" i="5"/>
  <c r="Y38" i="13"/>
  <c r="CE38" i="13" s="1" a="1"/>
  <c r="CE38" i="13" s="1"/>
  <c r="X45" i="14"/>
  <c r="CD45" i="14" s="1" a="1"/>
  <c r="CD45" i="14" s="1"/>
  <c r="CC102" i="5"/>
  <c r="CC70" i="5"/>
  <c r="CB55" i="10"/>
  <c r="CB87" i="10"/>
  <c r="CC95" i="13"/>
  <c r="CC63" i="13"/>
  <c r="CB68" i="5"/>
  <c r="CB100" i="5"/>
  <c r="CB83" i="16"/>
  <c r="CB115" i="16"/>
  <c r="CC90" i="13"/>
  <c r="CC58" i="13"/>
  <c r="CC94" i="5"/>
  <c r="CC62" i="5"/>
  <c r="CC87" i="1"/>
  <c r="CC55" i="1"/>
  <c r="CB60" i="14"/>
  <c r="CB92" i="14"/>
  <c r="Y22" i="19"/>
  <c r="CE22" i="19" s="1" a="1"/>
  <c r="CE22" i="19" s="1"/>
  <c r="Y34" i="17"/>
  <c r="CE34" i="17" s="1" a="1"/>
  <c r="CE34" i="17" s="1"/>
  <c r="X34" i="3"/>
  <c r="CD34" i="3" s="1" a="1"/>
  <c r="CD34" i="3" s="1"/>
  <c r="X18" i="7"/>
  <c r="CD18" i="7" s="1" a="1"/>
  <c r="CD18" i="7" s="1"/>
  <c r="Y39" i="3"/>
  <c r="CE39" i="3" s="1" a="1"/>
  <c r="CE39" i="3" s="1"/>
  <c r="X29" i="3"/>
  <c r="CD29" i="3" s="1" a="1"/>
  <c r="CD29" i="3" s="1"/>
  <c r="X45" i="20"/>
  <c r="CD45" i="20" s="1" a="1"/>
  <c r="CD45" i="20" s="1"/>
  <c r="Y39" i="21"/>
  <c r="CE39" i="21" s="1" a="1"/>
  <c r="CE39" i="21" s="1"/>
  <c r="Y18" i="14"/>
  <c r="CE18" i="14" s="1" a="1"/>
  <c r="CE18" i="14" s="1"/>
  <c r="X36" i="3"/>
  <c r="CD36" i="3" s="1" a="1"/>
  <c r="CD36" i="3" s="1"/>
  <c r="Y17" i="15"/>
  <c r="CE17" i="15" s="1" a="1"/>
  <c r="CE17" i="15" s="1"/>
  <c r="X25" i="16"/>
  <c r="CD25" i="16" s="1" a="1"/>
  <c r="CD25" i="16" s="1"/>
  <c r="CB103" i="15"/>
  <c r="CB71" i="15"/>
  <c r="CC103" i="3"/>
  <c r="CC71" i="3"/>
  <c r="CB71" i="11"/>
  <c r="CB103" i="11"/>
  <c r="CB85" i="3"/>
  <c r="CB117" i="3"/>
  <c r="CC90" i="3"/>
  <c r="CC58" i="3"/>
  <c r="W15" i="9"/>
  <c r="CC15" i="9" s="1" a="1"/>
  <c r="CC15" i="9" s="1"/>
  <c r="V47" i="9"/>
  <c r="Y17" i="8"/>
  <c r="CE17" i="8" s="1" a="1"/>
  <c r="CE17" i="8" s="1"/>
  <c r="Y25" i="15"/>
  <c r="CE25" i="15" s="1" a="1"/>
  <c r="CE25" i="15" s="1"/>
  <c r="Y40" i="21"/>
  <c r="CE40" i="21" s="1" a="1"/>
  <c r="CE40" i="21" s="1"/>
  <c r="X19" i="17"/>
  <c r="CD19" i="17" s="1" a="1"/>
  <c r="CD19" i="17" s="1"/>
  <c r="Y26" i="21"/>
  <c r="CE26" i="21" s="1" a="1"/>
  <c r="CE26" i="21" s="1"/>
  <c r="Y30" i="11"/>
  <c r="CE30" i="11" s="1" a="1"/>
  <c r="CE30" i="11" s="1"/>
  <c r="Y26" i="16"/>
  <c r="CE26" i="16" s="1" a="1"/>
  <c r="CE26" i="16" s="1"/>
  <c r="Y22" i="5"/>
  <c r="CE22" i="5" s="1" a="1"/>
  <c r="CE22" i="5" s="1"/>
  <c r="X44" i="8"/>
  <c r="CD44" i="8" s="1" a="1"/>
  <c r="CD44" i="8" s="1"/>
  <c r="Y28" i="14"/>
  <c r="CE28" i="14" s="1" a="1"/>
  <c r="CE28" i="14" s="1"/>
  <c r="X29" i="4"/>
  <c r="CD29" i="4" s="1" a="1"/>
  <c r="CD29" i="4" s="1"/>
  <c r="X44" i="4"/>
  <c r="CD44" i="4" s="1" a="1"/>
  <c r="CD44" i="4" s="1"/>
  <c r="Y27" i="18"/>
  <c r="CE27" i="18" s="1" a="1"/>
  <c r="CE27" i="18" s="1"/>
  <c r="CB105" i="19"/>
  <c r="CB73" i="19"/>
  <c r="CB120" i="6"/>
  <c r="CB123" i="6" s="1"/>
  <c r="CB116" i="6" s="1"/>
  <c r="CB84" i="6"/>
  <c r="CC68" i="6"/>
  <c r="CC100" i="6"/>
  <c r="CC113" i="11"/>
  <c r="CC81" i="11"/>
  <c r="CB105" i="15"/>
  <c r="CB73" i="15"/>
  <c r="Y20" i="12"/>
  <c r="CE20" i="12" s="1" a="1"/>
  <c r="CE20" i="12" s="1"/>
  <c r="Y46" i="9"/>
  <c r="CE46" i="9" s="1" a="1"/>
  <c r="CE46" i="9" s="1"/>
  <c r="Y36" i="6"/>
  <c r="CE36" i="6" s="1" a="1"/>
  <c r="CE36" i="6" s="1"/>
  <c r="CC101" i="5"/>
  <c r="CC69" i="5"/>
  <c r="CB102" i="8"/>
  <c r="CB70" i="8"/>
  <c r="CC64" i="8"/>
  <c r="CC96" i="8"/>
  <c r="Y34" i="6"/>
  <c r="CE34" i="6" s="1" a="1"/>
  <c r="CE34" i="6" s="1"/>
  <c r="Y28" i="1"/>
  <c r="CE28" i="1" s="1" a="1"/>
  <c r="CE28" i="1" s="1"/>
  <c r="Y45" i="15"/>
  <c r="CE45" i="15" s="1" a="1"/>
  <c r="CE45" i="15" s="1"/>
  <c r="Y23" i="15"/>
  <c r="CE23" i="15" s="1" a="1"/>
  <c r="CE23" i="15" s="1"/>
  <c r="CB89" i="8"/>
  <c r="CB57" i="8"/>
  <c r="CC99" i="18"/>
  <c r="CC67" i="18"/>
  <c r="CB103" i="6"/>
  <c r="CB71" i="6"/>
  <c r="CC120" i="18"/>
  <c r="CC123" i="18" s="1"/>
  <c r="CC116" i="18" s="1"/>
  <c r="CC84" i="18"/>
  <c r="CC77" i="4"/>
  <c r="CC109" i="4"/>
  <c r="CC108" i="14"/>
  <c r="CC76" i="14"/>
  <c r="CC117" i="1"/>
  <c r="CC85" i="1"/>
  <c r="CB96" i="20"/>
  <c r="CB64" i="20"/>
  <c r="CB92" i="2"/>
  <c r="CB60" i="2"/>
  <c r="CC115" i="14"/>
  <c r="CC83" i="14"/>
  <c r="CC113" i="18"/>
  <c r="CC81" i="18"/>
  <c r="CB69" i="19"/>
  <c r="CB101" i="19"/>
  <c r="CB90" i="12"/>
  <c r="CB58" i="12"/>
  <c r="CC59" i="6"/>
  <c r="CC91" i="6"/>
  <c r="CC97" i="13"/>
  <c r="CC65" i="13"/>
  <c r="CC115" i="13"/>
  <c r="CC83" i="13"/>
  <c r="CC63" i="19"/>
  <c r="CC95" i="19"/>
  <c r="CC58" i="19"/>
  <c r="CC90" i="19"/>
  <c r="CC89" i="10"/>
  <c r="CC57" i="10"/>
  <c r="CC102" i="13"/>
  <c r="CC70" i="13"/>
  <c r="CC115" i="20"/>
  <c r="CC83" i="20"/>
  <c r="CC113" i="7"/>
  <c r="CC81" i="7"/>
  <c r="CB56" i="3"/>
  <c r="CB88" i="3"/>
  <c r="CB90" i="21"/>
  <c r="CB58" i="21"/>
  <c r="CB95" i="12"/>
  <c r="CB63" i="12"/>
  <c r="CB71" i="21"/>
  <c r="CB103" i="21"/>
  <c r="X26" i="9"/>
  <c r="CD26" i="9" s="1" a="1"/>
  <c r="CD26" i="9" s="1"/>
  <c r="CC120" i="1"/>
  <c r="CC123" i="1" s="1"/>
  <c r="CC116" i="1" s="1"/>
  <c r="CC84" i="1"/>
  <c r="CC113" i="1"/>
  <c r="CC81" i="1"/>
  <c r="CB91" i="21"/>
  <c r="CB59" i="21"/>
  <c r="Y17" i="13"/>
  <c r="CE17" i="13" s="1" a="1"/>
  <c r="CE17" i="13" s="1"/>
  <c r="Y20" i="8"/>
  <c r="CE20" i="8" s="1" a="1"/>
  <c r="CE20" i="8" s="1"/>
  <c r="Y21" i="18"/>
  <c r="CE21" i="18" s="1" a="1"/>
  <c r="CE21" i="18" s="1"/>
  <c r="CC92" i="9"/>
  <c r="CC60" i="9"/>
  <c r="CC112" i="5"/>
  <c r="CC80" i="5"/>
  <c r="CB94" i="17"/>
  <c r="CB62" i="17"/>
  <c r="CB107" i="18"/>
  <c r="CB75" i="18"/>
  <c r="CC110" i="16"/>
  <c r="CC78" i="16"/>
  <c r="CC114" i="20"/>
  <c r="CC82" i="20"/>
  <c r="CC98" i="3"/>
  <c r="CC66" i="3"/>
  <c r="CC107" i="10"/>
  <c r="CC75" i="10"/>
  <c r="CB109" i="19"/>
  <c r="CB77" i="19"/>
  <c r="X15" i="10"/>
  <c r="CD15" i="10" s="1" a="1"/>
  <c r="CD15" i="10" s="1"/>
  <c r="W47" i="10"/>
  <c r="Y21" i="12"/>
  <c r="CE21" i="12" s="1" a="1"/>
  <c r="CE21" i="12" s="1"/>
  <c r="Y20" i="15"/>
  <c r="CE20" i="15" s="1" a="1"/>
  <c r="CE20" i="15" s="1"/>
  <c r="X26" i="18"/>
  <c r="CD26" i="18" s="1" a="1"/>
  <c r="CD26" i="18" s="1"/>
  <c r="Y39" i="12"/>
  <c r="CE39" i="12" s="1" a="1"/>
  <c r="CE39" i="12" s="1"/>
  <c r="X28" i="10"/>
  <c r="CD28" i="10" s="1" a="1"/>
  <c r="CD28" i="10" s="1"/>
  <c r="CB88" i="12"/>
  <c r="CB56" i="12"/>
  <c r="CC104" i="12"/>
  <c r="CC72" i="12"/>
  <c r="CB60" i="11"/>
  <c r="CB92" i="11"/>
  <c r="CC107" i="5"/>
  <c r="CC75" i="5"/>
  <c r="X38" i="9"/>
  <c r="CD38" i="9" s="1" a="1"/>
  <c r="CD38" i="9" s="1"/>
  <c r="Y37" i="9"/>
  <c r="CE37" i="9" s="1" a="1"/>
  <c r="CE37" i="9" s="1"/>
  <c r="Y43" i="1"/>
  <c r="CE43" i="1" s="1" a="1"/>
  <c r="CE43" i="1" s="1"/>
  <c r="X16" i="12"/>
  <c r="CD16" i="12" s="1" a="1"/>
  <c r="CD16" i="12" s="1"/>
  <c r="CC100" i="7"/>
  <c r="CC68" i="7"/>
  <c r="CC87" i="13"/>
  <c r="CC55" i="13"/>
  <c r="CC83" i="19"/>
  <c r="CC115" i="19"/>
  <c r="CC107" i="1"/>
  <c r="CC75" i="1"/>
  <c r="CC84" i="8"/>
  <c r="CC120" i="8"/>
  <c r="CC123" i="8" s="1"/>
  <c r="CC116" i="8" s="1"/>
  <c r="CB99" i="2"/>
  <c r="CB67" i="2"/>
  <c r="CA86" i="12"/>
  <c r="CA54" i="12"/>
  <c r="Y34" i="8"/>
  <c r="CE34" i="8" s="1" a="1"/>
  <c r="CE34" i="8" s="1"/>
  <c r="Y29" i="7"/>
  <c r="CE29" i="7" s="1" a="1"/>
  <c r="CE29" i="7" s="1"/>
  <c r="Y16" i="13"/>
  <c r="CE16" i="13" s="1" a="1"/>
  <c r="CE16" i="13" s="1"/>
  <c r="Y44" i="19"/>
  <c r="CE44" i="19" s="1" a="1"/>
  <c r="CE44" i="19" s="1"/>
  <c r="Y30" i="4"/>
  <c r="CE30" i="4" s="1" a="1"/>
  <c r="CE30" i="4" s="1"/>
  <c r="Y17" i="5"/>
  <c r="CE17" i="5" s="1" a="1"/>
  <c r="CE17" i="5" s="1"/>
  <c r="Y41" i="9"/>
  <c r="CE41" i="9" s="1" a="1"/>
  <c r="CE41" i="9" s="1"/>
  <c r="Y28" i="19"/>
  <c r="CE28" i="19" s="1" a="1"/>
  <c r="CE28" i="19" s="1"/>
  <c r="Y45" i="13"/>
  <c r="CE45" i="13" s="1" a="1"/>
  <c r="CE45" i="13" s="1"/>
  <c r="X41" i="2"/>
  <c r="CD41" i="2" s="1" a="1"/>
  <c r="CD41" i="2" s="1"/>
  <c r="Y44" i="17"/>
  <c r="CE44" i="17" s="1" a="1"/>
  <c r="CE44" i="17" s="1"/>
  <c r="X34" i="4"/>
  <c r="CD34" i="4" s="1" a="1"/>
  <c r="CD34" i="4" s="1"/>
  <c r="CB79" i="14"/>
  <c r="CB111" i="14"/>
  <c r="CB76" i="10"/>
  <c r="CB108" i="10"/>
  <c r="CC103" i="2"/>
  <c r="CC71" i="2"/>
  <c r="CB94" i="2"/>
  <c r="CB62" i="2"/>
  <c r="CC56" i="17"/>
  <c r="CC88" i="17"/>
  <c r="CC106" i="15"/>
  <c r="CC74" i="15"/>
  <c r="CB97" i="4"/>
  <c r="CB65" i="4"/>
  <c r="CB84" i="5"/>
  <c r="CB120" i="5"/>
  <c r="CB123" i="5" s="1"/>
  <c r="CB116" i="5" s="1"/>
  <c r="CB97" i="2"/>
  <c r="CB65" i="2"/>
  <c r="CB58" i="14"/>
  <c r="CB90" i="14"/>
  <c r="CB81" i="19"/>
  <c r="CB113" i="19"/>
  <c r="CB88" i="6"/>
  <c r="CB56" i="6"/>
  <c r="CC112" i="21"/>
  <c r="CC80" i="21"/>
  <c r="CC104" i="15"/>
  <c r="CC72" i="15"/>
  <c r="CC106" i="7"/>
  <c r="CC74" i="7"/>
  <c r="CC93" i="3"/>
  <c r="CC61" i="3"/>
  <c r="CC86" i="20"/>
  <c r="CC54" i="20"/>
  <c r="Y40" i="19"/>
  <c r="CE40" i="19" s="1" a="1"/>
  <c r="CE40" i="19" s="1"/>
  <c r="Y37" i="8"/>
  <c r="CE37" i="8" s="1" a="1"/>
  <c r="CE37" i="8" s="1"/>
  <c r="X16" i="21"/>
  <c r="CD16" i="21" s="1" a="1"/>
  <c r="CD16" i="21" s="1"/>
  <c r="Y28" i="16"/>
  <c r="CE28" i="16" s="1" a="1"/>
  <c r="CE28" i="16" s="1"/>
  <c r="CB104" i="4"/>
  <c r="CB72" i="4"/>
  <c r="X30" i="15"/>
  <c r="CD30" i="15" s="1" a="1"/>
  <c r="CD30" i="15" s="1"/>
  <c r="Y22" i="17"/>
  <c r="CE22" i="17" s="1" a="1"/>
  <c r="CE22" i="17" s="1"/>
  <c r="Y45" i="19"/>
  <c r="CE45" i="19" s="1" a="1"/>
  <c r="CE45" i="19" s="1"/>
  <c r="Y27" i="9"/>
  <c r="CE27" i="9" s="1" a="1"/>
  <c r="CE27" i="9" s="1"/>
  <c r="X21" i="19"/>
  <c r="CD21" i="19" s="1" a="1"/>
  <c r="CD21" i="19" s="1"/>
  <c r="Y29" i="9"/>
  <c r="CE29" i="9" s="1" a="1"/>
  <c r="CE29" i="9" s="1"/>
  <c r="Y19" i="11"/>
  <c r="CE19" i="11" s="1" a="1"/>
  <c r="CE19" i="11" s="1"/>
  <c r="X21" i="3"/>
  <c r="CD21" i="3" s="1" a="1"/>
  <c r="CD21" i="3" s="1"/>
  <c r="Y32" i="14"/>
  <c r="CE32" i="14" s="1" a="1"/>
  <c r="CE32" i="14" s="1"/>
  <c r="Y33" i="11"/>
  <c r="CE33" i="11" s="1" a="1"/>
  <c r="CE33" i="11" s="1"/>
  <c r="Y35" i="20"/>
  <c r="CE35" i="20" s="1" a="1"/>
  <c r="CE35" i="20" s="1"/>
  <c r="CC90" i="16"/>
  <c r="CC58" i="16"/>
  <c r="CC105" i="20"/>
  <c r="CC73" i="20"/>
  <c r="CB54" i="17"/>
  <c r="CB86" i="17"/>
  <c r="Y31" i="5"/>
  <c r="CE31" i="5" s="1" a="1"/>
  <c r="CE31" i="5" s="1"/>
  <c r="X16" i="10"/>
  <c r="CD16" i="10" s="1" a="1"/>
  <c r="CD16" i="10" s="1"/>
  <c r="Y24" i="13"/>
  <c r="CE24" i="13" s="1" a="1"/>
  <c r="CE24" i="13" s="1"/>
  <c r="X29" i="5"/>
  <c r="CD29" i="5" s="1" a="1"/>
  <c r="CD29" i="5" s="1"/>
  <c r="X44" i="16"/>
  <c r="CD44" i="16" s="1" a="1"/>
  <c r="CD44" i="16" s="1"/>
  <c r="Y19" i="13"/>
  <c r="CE19" i="13" s="1" a="1"/>
  <c r="CE19" i="13" s="1"/>
  <c r="Y23" i="5"/>
  <c r="CE23" i="5" s="1" a="1"/>
  <c r="CE23" i="5" s="1"/>
  <c r="Y16" i="1"/>
  <c r="CE16" i="1" s="1" a="1"/>
  <c r="CE16" i="1" s="1"/>
  <c r="X21" i="14"/>
  <c r="CD21" i="14" s="1" a="1"/>
  <c r="CD21" i="14" s="1"/>
  <c r="CB97" i="15"/>
  <c r="CB65" i="15"/>
  <c r="CC93" i="9"/>
  <c r="CC61" i="9"/>
  <c r="CC105" i="1"/>
  <c r="CC73" i="1"/>
  <c r="CC100" i="16"/>
  <c r="CC68" i="16"/>
  <c r="CB106" i="18"/>
  <c r="CB74" i="18"/>
  <c r="CC81" i="12"/>
  <c r="CC113" i="12"/>
  <c r="CC94" i="20"/>
  <c r="CC62" i="20"/>
  <c r="CC102" i="2"/>
  <c r="CC70" i="2"/>
  <c r="CB111" i="5"/>
  <c r="CB79" i="5"/>
  <c r="CC78" i="6"/>
  <c r="CC110" i="6"/>
  <c r="CB117" i="8"/>
  <c r="CB85" i="8"/>
  <c r="CC75" i="19"/>
  <c r="CC107" i="19"/>
  <c r="Y15" i="11"/>
  <c r="CE15" i="11" s="1" a="1"/>
  <c r="CE15" i="11" s="1"/>
  <c r="X32" i="15"/>
  <c r="CD32" i="15" s="1" a="1"/>
  <c r="CD32" i="15" s="1"/>
  <c r="Y32" i="3"/>
  <c r="CE32" i="3" s="1" a="1"/>
  <c r="CE32" i="3" s="1"/>
  <c r="X32" i="11"/>
  <c r="CD32" i="11" s="1" a="1"/>
  <c r="CD32" i="11" s="1"/>
  <c r="X46" i="3"/>
  <c r="CD46" i="3" s="1" a="1"/>
  <c r="CD46" i="3" s="1"/>
  <c r="Y19" i="3"/>
  <c r="CE19" i="3" s="1" a="1"/>
  <c r="CE19" i="3" s="1"/>
  <c r="CC81" i="6"/>
  <c r="CC113" i="6"/>
  <c r="CB85" i="14"/>
  <c r="CB117" i="14"/>
  <c r="CC114" i="9"/>
  <c r="CC82" i="9"/>
  <c r="CC114" i="4"/>
  <c r="CC82" i="4"/>
  <c r="CB113" i="2"/>
  <c r="CB81" i="2"/>
  <c r="CC58" i="6"/>
  <c r="CC90" i="6"/>
  <c r="CB57" i="9"/>
  <c r="CB89" i="9"/>
  <c r="CC101" i="9"/>
  <c r="CC69" i="9"/>
  <c r="CC112" i="16"/>
  <c r="CC80" i="16"/>
  <c r="CC111" i="1"/>
  <c r="CC79" i="1"/>
  <c r="CB85" i="17"/>
  <c r="CB117" i="17"/>
  <c r="CB77" i="14"/>
  <c r="CB109" i="14"/>
  <c r="CC113" i="3"/>
  <c r="CC81" i="3"/>
  <c r="X34" i="19"/>
  <c r="CD34" i="19" s="1" a="1"/>
  <c r="CD34" i="19" s="1"/>
  <c r="X45" i="6"/>
  <c r="CD45" i="6" s="1" a="1"/>
  <c r="CD45" i="6" s="1"/>
  <c r="Y29" i="6"/>
  <c r="CE29" i="6" s="1" a="1"/>
  <c r="CE29" i="6" s="1"/>
  <c r="Y42" i="11"/>
  <c r="CE42" i="11" s="1" a="1"/>
  <c r="CE42" i="11" s="1"/>
  <c r="X34" i="15"/>
  <c r="CD34" i="15" s="1" a="1"/>
  <c r="CD34" i="15" s="1"/>
  <c r="CC88" i="16"/>
  <c r="CC56" i="16"/>
  <c r="CB95" i="11"/>
  <c r="CB63" i="11"/>
  <c r="Y30" i="5"/>
  <c r="CE30" i="5" s="1" a="1"/>
  <c r="CE30" i="5" s="1"/>
  <c r="X31" i="8"/>
  <c r="CD31" i="8" s="1" a="1"/>
  <c r="CD31" i="8" s="1"/>
  <c r="Y25" i="8"/>
  <c r="CE25" i="8" s="1" a="1"/>
  <c r="CE25" i="8" s="1"/>
  <c r="CB120" i="4"/>
  <c r="CB123" i="4" s="1"/>
  <c r="CB116" i="4" s="1"/>
  <c r="CB84" i="4"/>
  <c r="CB64" i="14"/>
  <c r="CB96" i="14"/>
  <c r="CC88" i="1"/>
  <c r="CC56" i="1"/>
  <c r="CC94" i="10"/>
  <c r="CC62" i="10"/>
  <c r="X15" i="15"/>
  <c r="CD15" i="15" s="1" a="1"/>
  <c r="CD15" i="15" s="1"/>
  <c r="W47" i="15"/>
  <c r="CC62" i="15"/>
  <c r="CC94" i="15"/>
  <c r="X18" i="8"/>
  <c r="CD18" i="8" s="1" a="1"/>
  <c r="CD18" i="8" s="1"/>
  <c r="Y28" i="18"/>
  <c r="CE28" i="18" s="1" a="1"/>
  <c r="CE28" i="18" s="1"/>
  <c r="X32" i="6"/>
  <c r="CD32" i="6" s="1" a="1"/>
  <c r="CD32" i="6" s="1"/>
  <c r="Y45" i="18"/>
  <c r="CE45" i="18" s="1" a="1"/>
  <c r="CE45" i="18" s="1"/>
  <c r="Y38" i="4"/>
  <c r="CE38" i="4" s="1" a="1"/>
  <c r="CE38" i="4" s="1"/>
  <c r="Y37" i="14"/>
  <c r="CE37" i="14" s="1" a="1"/>
  <c r="CE37" i="14" s="1"/>
  <c r="Y46" i="1"/>
  <c r="CE46" i="1" s="1" a="1"/>
  <c r="CE46" i="1" s="1"/>
  <c r="X25" i="20"/>
  <c r="CD25" i="20" s="1" a="1"/>
  <c r="CD25" i="20" s="1"/>
  <c r="X21" i="2"/>
  <c r="CD21" i="2" s="1" a="1"/>
  <c r="CD21" i="2" s="1"/>
  <c r="Y44" i="14"/>
  <c r="CE44" i="14" s="1" a="1"/>
  <c r="CE44" i="14" s="1"/>
  <c r="Y42" i="18"/>
  <c r="CE42" i="18" s="1" a="1"/>
  <c r="CE42" i="18" s="1"/>
  <c r="X30" i="19"/>
  <c r="CD30" i="19" s="1" a="1"/>
  <c r="CD30" i="19" s="1"/>
  <c r="X19" i="12"/>
  <c r="CD19" i="12" s="1" a="1"/>
  <c r="CD19" i="12" s="1"/>
  <c r="Y20" i="6"/>
  <c r="CE20" i="6" s="1" a="1"/>
  <c r="CE20" i="6" s="1"/>
  <c r="Y26" i="13"/>
  <c r="CE26" i="13" s="1" a="1"/>
  <c r="CE26" i="13" s="1"/>
  <c r="Y44" i="13"/>
  <c r="CE44" i="13" s="1" a="1"/>
  <c r="CE44" i="13" s="1"/>
  <c r="Y24" i="19"/>
  <c r="CE24" i="19" s="1" a="1"/>
  <c r="CE24" i="19" s="1"/>
  <c r="Y19" i="19"/>
  <c r="CE19" i="19" s="1" a="1"/>
  <c r="CE19" i="19" s="1"/>
  <c r="Y18" i="10"/>
  <c r="CE18" i="10" s="1" a="1"/>
  <c r="CE18" i="10" s="1"/>
  <c r="Y31" i="13"/>
  <c r="CE31" i="13" s="1" a="1"/>
  <c r="CE31" i="13" s="1"/>
  <c r="Y44" i="20"/>
  <c r="CE44" i="20" s="1" a="1"/>
  <c r="CE44" i="20" s="1"/>
  <c r="Y42" i="7"/>
  <c r="CE42" i="7" s="1" a="1"/>
  <c r="CE42" i="7" s="1"/>
  <c r="X17" i="3"/>
  <c r="CD17" i="3" s="1" a="1"/>
  <c r="CD17" i="3" s="1"/>
  <c r="X19" i="21"/>
  <c r="CD19" i="21" s="1" a="1"/>
  <c r="CD19" i="21" s="1"/>
  <c r="X24" i="12"/>
  <c r="CD24" i="12" s="1" a="1"/>
  <c r="CD24" i="12" s="1"/>
  <c r="X32" i="21"/>
  <c r="CD32" i="21" s="1" a="1"/>
  <c r="CD32" i="21" s="1"/>
  <c r="CB86" i="2"/>
  <c r="CB54" i="2"/>
  <c r="Y45" i="1"/>
  <c r="CE45" i="1" s="1" a="1"/>
  <c r="CE45" i="1" s="1"/>
  <c r="Y42" i="1"/>
  <c r="CE42" i="1" s="1" a="1"/>
  <c r="CE42" i="1" s="1"/>
  <c r="X20" i="21"/>
  <c r="CD20" i="21" s="1" a="1"/>
  <c r="CD20" i="21" s="1"/>
  <c r="CC93" i="14"/>
  <c r="CC61" i="14"/>
  <c r="CC102" i="1"/>
  <c r="CC70" i="1"/>
  <c r="CC77" i="8"/>
  <c r="CC109" i="8"/>
  <c r="CB86" i="4"/>
  <c r="CB54" i="4"/>
  <c r="Y21" i="9"/>
  <c r="CE21" i="9" s="1" a="1"/>
  <c r="CE21" i="9" s="1"/>
  <c r="Y41" i="5"/>
  <c r="CE41" i="5" s="1" a="1"/>
  <c r="CE41" i="5" s="1"/>
  <c r="X23" i="17"/>
  <c r="CD23" i="17" s="1" a="1"/>
  <c r="CD23" i="17" s="1"/>
  <c r="X36" i="18"/>
  <c r="CD36" i="18" s="1" a="1"/>
  <c r="CD36" i="18" s="1"/>
  <c r="Y39" i="16"/>
  <c r="CE39" i="16" s="1" a="1"/>
  <c r="CE39" i="16" s="1"/>
  <c r="Y43" i="20"/>
  <c r="CE43" i="20" s="1" a="1"/>
  <c r="CE43" i="20" s="1"/>
  <c r="Y27" i="3"/>
  <c r="CE27" i="3" s="1" a="1"/>
  <c r="CE27" i="3" s="1"/>
  <c r="Y36" i="10"/>
  <c r="CE36" i="10" s="1" a="1"/>
  <c r="CE36" i="10" s="1"/>
  <c r="X38" i="19"/>
  <c r="CD38" i="19" s="1" a="1"/>
  <c r="CD38" i="19" s="1"/>
  <c r="CB68" i="20"/>
  <c r="CB100" i="20"/>
  <c r="CC108" i="12"/>
  <c r="CC76" i="12"/>
  <c r="CC114" i="18"/>
  <c r="CC82" i="18"/>
  <c r="CB112" i="4"/>
  <c r="CB80" i="4"/>
  <c r="CC110" i="13"/>
  <c r="CC78" i="13"/>
  <c r="CB78" i="9"/>
  <c r="CB110" i="9"/>
  <c r="CC90" i="10"/>
  <c r="CC58" i="10"/>
  <c r="CC69" i="17"/>
  <c r="CC101" i="17"/>
  <c r="CC91" i="2"/>
  <c r="CC59" i="2"/>
  <c r="CC55" i="15"/>
  <c r="CC87" i="15"/>
  <c r="CB100" i="11"/>
  <c r="CB68" i="11"/>
  <c r="CB95" i="7"/>
  <c r="CB63" i="7"/>
  <c r="X40" i="14"/>
  <c r="CD40" i="14" s="1" a="1"/>
  <c r="CD40" i="14" s="1"/>
  <c r="X37" i="10"/>
  <c r="CD37" i="10" s="1" a="1"/>
  <c r="CD37" i="10" s="1"/>
  <c r="Y32" i="2"/>
  <c r="CE32" i="2" s="1" a="1"/>
  <c r="CE32" i="2" s="1"/>
  <c r="X23" i="2"/>
  <c r="CD23" i="2" s="1" a="1"/>
  <c r="CD23" i="2" s="1"/>
  <c r="Y17" i="17"/>
  <c r="CE17" i="17" s="1" a="1"/>
  <c r="CE17" i="17" s="1"/>
  <c r="Y35" i="15"/>
  <c r="CE35" i="15" s="1" a="1"/>
  <c r="CE35" i="15" s="1"/>
  <c r="X26" i="4"/>
  <c r="CD26" i="4" s="1" a="1"/>
  <c r="CD26" i="4" s="1"/>
  <c r="X45" i="5"/>
  <c r="CD45" i="5" s="1" a="1"/>
  <c r="CD45" i="5" s="1"/>
  <c r="X26" i="2"/>
  <c r="CD26" i="2" s="1" a="1"/>
  <c r="CD26" i="2" s="1"/>
  <c r="X19" i="14"/>
  <c r="CD19" i="14" s="1" a="1"/>
  <c r="CD19" i="14" s="1"/>
  <c r="X42" i="19"/>
  <c r="CD42" i="19" s="1" a="1"/>
  <c r="CD42" i="19" s="1"/>
  <c r="X17" i="6"/>
  <c r="CD17" i="6" s="1" a="1"/>
  <c r="CD17" i="6" s="1"/>
  <c r="Y41" i="21"/>
  <c r="CE41" i="21" s="1" a="1"/>
  <c r="CE41" i="21" s="1"/>
  <c r="Y33" i="15"/>
  <c r="CE33" i="15" s="1" a="1"/>
  <c r="CE33" i="15" s="1"/>
  <c r="Y35" i="7"/>
  <c r="CE35" i="7" s="1" a="1"/>
  <c r="CE35" i="7" s="1"/>
  <c r="Y22" i="3"/>
  <c r="CE22" i="3" s="1" a="1"/>
  <c r="CE22" i="3" s="1"/>
  <c r="CC55" i="19"/>
  <c r="CC87" i="19"/>
  <c r="CB104" i="8"/>
  <c r="CB72" i="8"/>
  <c r="CC108" i="2"/>
  <c r="CC76" i="2"/>
  <c r="CC109" i="1"/>
  <c r="CC77" i="1"/>
  <c r="X15" i="13"/>
  <c r="CD15" i="13" s="1" a="1"/>
  <c r="CD15" i="13" s="1"/>
  <c r="W47" i="13"/>
  <c r="X33" i="4"/>
  <c r="CD33" i="4" s="1" a="1"/>
  <c r="CD33" i="4" s="1"/>
  <c r="CC111" i="4"/>
  <c r="CC79" i="4"/>
  <c r="CB66" i="10"/>
  <c r="CB98" i="10"/>
  <c r="CC107" i="20"/>
  <c r="CC75" i="20"/>
  <c r="CC76" i="19"/>
  <c r="CC108" i="19"/>
  <c r="CC115" i="10"/>
  <c r="CC83" i="10"/>
  <c r="CB106" i="21"/>
  <c r="CB74" i="21"/>
  <c r="CB64" i="17"/>
  <c r="CB96" i="17"/>
  <c r="CC120" i="16"/>
  <c r="CC123" i="16" s="1"/>
  <c r="CC116" i="16" s="1"/>
  <c r="CC84" i="16"/>
  <c r="CC120" i="2"/>
  <c r="CC123" i="2" s="1"/>
  <c r="CC116" i="2" s="1"/>
  <c r="CC84" i="2"/>
  <c r="CC114" i="2"/>
  <c r="CC82" i="2"/>
  <c r="CB95" i="4"/>
  <c r="CB63" i="4"/>
  <c r="CB108" i="4"/>
  <c r="CB76" i="4"/>
  <c r="CC100" i="2"/>
  <c r="CC68" i="2"/>
  <c r="W15" i="16"/>
  <c r="CC15" i="16" s="1" a="1"/>
  <c r="CC15" i="16" s="1"/>
  <c r="CC10" i="16" s="1"/>
  <c r="CC30" i="16" s="1"/>
  <c r="CC101" i="16" s="1"/>
  <c r="V47" i="16"/>
  <c r="CC96" i="10"/>
  <c r="CC64" i="10"/>
  <c r="CC98" i="1"/>
  <c r="CC66" i="1"/>
  <c r="CC88" i="21"/>
  <c r="CC56" i="21"/>
  <c r="Y19" i="16"/>
  <c r="CE19" i="16" s="1" a="1"/>
  <c r="CE19" i="16" s="1"/>
  <c r="Y34" i="20"/>
  <c r="CE34" i="20" s="1" a="1"/>
  <c r="CE34" i="20" s="1"/>
  <c r="CC98" i="16"/>
  <c r="CC66" i="16"/>
  <c r="CB66" i="13"/>
  <c r="CB98" i="13"/>
  <c r="CC91" i="7"/>
  <c r="CC59" i="7"/>
  <c r="CC109" i="15"/>
  <c r="CC77" i="15"/>
  <c r="CC111" i="16"/>
  <c r="CC79" i="16"/>
  <c r="CB117" i="13"/>
  <c r="CB85" i="13"/>
  <c r="CB120" i="21"/>
  <c r="CB123" i="21" s="1"/>
  <c r="CB116" i="21" s="1"/>
  <c r="CB84" i="21"/>
  <c r="CB100" i="19"/>
  <c r="CB68" i="19"/>
  <c r="X26" i="15"/>
  <c r="CD26" i="15" s="1" a="1"/>
  <c r="CD26" i="15" s="1"/>
  <c r="Y22" i="9"/>
  <c r="CE22" i="9" s="1" a="1"/>
  <c r="CE22" i="9" s="1"/>
  <c r="Y34" i="1"/>
  <c r="CE34" i="1" s="1" a="1"/>
  <c r="CE34" i="1" s="1"/>
  <c r="Y29" i="16"/>
  <c r="CE29" i="16" s="1" a="1"/>
  <c r="CE29" i="16" s="1"/>
  <c r="X35" i="18"/>
  <c r="CD35" i="18" s="1" a="1"/>
  <c r="CD35" i="18" s="1"/>
  <c r="Y42" i="12"/>
  <c r="CE42" i="12" s="1" a="1"/>
  <c r="CE42" i="12" s="1"/>
  <c r="Y23" i="20"/>
  <c r="CE23" i="20" s="1" a="1"/>
  <c r="CE23" i="20" s="1"/>
  <c r="Y31" i="2"/>
  <c r="CE31" i="2" s="1" a="1"/>
  <c r="CE31" i="2" s="1"/>
  <c r="X40" i="5"/>
  <c r="CD40" i="5" s="1" a="1"/>
  <c r="CD40" i="5" s="1"/>
  <c r="Y39" i="6"/>
  <c r="CE39" i="6" s="1" a="1"/>
  <c r="CE39" i="6" s="1"/>
  <c r="X46" i="8"/>
  <c r="CD46" i="8" s="1" a="1"/>
  <c r="CD46" i="8" s="1"/>
  <c r="Y36" i="19"/>
  <c r="CE36" i="19" s="1" a="1"/>
  <c r="CE36" i="19" s="1"/>
  <c r="CC85" i="4"/>
  <c r="CC117" i="4"/>
  <c r="CC102" i="16"/>
  <c r="CC70" i="16"/>
  <c r="CC107" i="13"/>
  <c r="CC75" i="13"/>
  <c r="CB89" i="19"/>
  <c r="CB57" i="19"/>
  <c r="CC112" i="7"/>
  <c r="CC80" i="7"/>
  <c r="Y42" i="6"/>
  <c r="CE42" i="6" s="1" a="1"/>
  <c r="CE42" i="6" s="1"/>
  <c r="X46" i="14"/>
  <c r="CD46" i="14" s="1" a="1"/>
  <c r="CD46" i="14" s="1"/>
  <c r="Y43" i="9"/>
  <c r="CE43" i="9" s="1" a="1"/>
  <c r="CE43" i="9" s="1"/>
  <c r="Y43" i="4"/>
  <c r="CE43" i="4" s="1" a="1"/>
  <c r="CE43" i="4" s="1"/>
  <c r="X42" i="2"/>
  <c r="CD42" i="2" s="1" a="1"/>
  <c r="CD42" i="2" s="1"/>
  <c r="Y19" i="6"/>
  <c r="CE19" i="6" s="1" a="1"/>
  <c r="CE19" i="6" s="1"/>
  <c r="X18" i="9"/>
  <c r="CD18" i="9" s="1" a="1"/>
  <c r="CD18" i="9" s="1"/>
  <c r="Y30" i="9"/>
  <c r="CE30" i="9" s="1" a="1"/>
  <c r="CE30" i="9" s="1"/>
  <c r="Y41" i="16"/>
  <c r="CE41" i="16" s="1" a="1"/>
  <c r="CE41" i="16" s="1"/>
  <c r="Y40" i="1"/>
  <c r="CE40" i="1" s="1" a="1"/>
  <c r="CE40" i="1" s="1"/>
  <c r="X46" i="17"/>
  <c r="CD46" i="17" s="1" a="1"/>
  <c r="CD46" i="17" s="1"/>
  <c r="X38" i="14"/>
  <c r="CD38" i="14" s="1" a="1"/>
  <c r="CD38" i="14" s="1"/>
  <c r="Y42" i="3"/>
  <c r="CE42" i="3" s="1" a="1"/>
  <c r="CE42" i="3" s="1"/>
  <c r="CB95" i="6"/>
  <c r="CB63" i="6"/>
  <c r="CB87" i="5"/>
  <c r="CB55" i="5"/>
  <c r="CC105" i="12"/>
  <c r="CC73" i="12"/>
  <c r="CC104" i="2"/>
  <c r="CC72" i="2"/>
  <c r="CB57" i="21"/>
  <c r="CB89" i="21"/>
  <c r="CC90" i="20"/>
  <c r="CC58" i="20"/>
  <c r="CC113" i="13"/>
  <c r="CC81" i="13"/>
  <c r="Y17" i="16"/>
  <c r="CE17" i="16" s="1" a="1"/>
  <c r="CE17" i="16" s="1"/>
  <c r="X24" i="11"/>
  <c r="CD24" i="11" s="1" a="1"/>
  <c r="CD24" i="11" s="1"/>
  <c r="CB98" i="21"/>
  <c r="CB66" i="21"/>
  <c r="CC87" i="16"/>
  <c r="CC55" i="16"/>
  <c r="CC95" i="1"/>
  <c r="CC63" i="1"/>
  <c r="CB90" i="2"/>
  <c r="CB58" i="2"/>
  <c r="CB98" i="7"/>
  <c r="CB66" i="7"/>
  <c r="X45" i="4"/>
  <c r="CD45" i="4" s="1" a="1"/>
  <c r="CD45" i="4" s="1"/>
  <c r="X25" i="14"/>
  <c r="CD25" i="14" s="1" a="1"/>
  <c r="CD25" i="14" s="1"/>
  <c r="Y17" i="1"/>
  <c r="CE17" i="1" s="1" a="1"/>
  <c r="CE17" i="1" s="1"/>
  <c r="Y23" i="10"/>
  <c r="CE23" i="10" s="1" a="1"/>
  <c r="CE23" i="10" s="1"/>
  <c r="CC107" i="16"/>
  <c r="CC75" i="16"/>
  <c r="CC61" i="6"/>
  <c r="CC93" i="6"/>
  <c r="CB67" i="17"/>
  <c r="CB99" i="17"/>
  <c r="CB85" i="16"/>
  <c r="CB117" i="16"/>
  <c r="CB73" i="13"/>
  <c r="CB105" i="13"/>
  <c r="CB78" i="5"/>
  <c r="CB110" i="5"/>
  <c r="CC80" i="6"/>
  <c r="CC112" i="6"/>
  <c r="CC96" i="18"/>
  <c r="CC64" i="18"/>
  <c r="CC97" i="12"/>
  <c r="CC65" i="12"/>
  <c r="CB95" i="15"/>
  <c r="CB63" i="15"/>
  <c r="CB114" i="12"/>
  <c r="CB82" i="12"/>
  <c r="CB64" i="3"/>
  <c r="CB96" i="3"/>
  <c r="CB109" i="2"/>
  <c r="CB77" i="2"/>
  <c r="CC91" i="18"/>
  <c r="CC59" i="18"/>
  <c r="CC82" i="19"/>
  <c r="CC114" i="19"/>
  <c r="CB105" i="11"/>
  <c r="CB73" i="11"/>
  <c r="CC115" i="1"/>
  <c r="CC83" i="1"/>
  <c r="CC74" i="6"/>
  <c r="CC106" i="6"/>
  <c r="CB64" i="6"/>
  <c r="CB96" i="6"/>
  <c r="CC91" i="1"/>
  <c r="CC59" i="1"/>
  <c r="CC100" i="18"/>
  <c r="CC68" i="18"/>
  <c r="CC112" i="11"/>
  <c r="CC80" i="11"/>
  <c r="CB93" i="15"/>
  <c r="CB61" i="15"/>
  <c r="CB84" i="10"/>
  <c r="CB120" i="10"/>
  <c r="CB123" i="10" s="1"/>
  <c r="CB116" i="10" s="1"/>
  <c r="CB72" i="3"/>
  <c r="CB104" i="3"/>
  <c r="CC108" i="15"/>
  <c r="CC76" i="15"/>
  <c r="CB87" i="7"/>
  <c r="CB55" i="7"/>
  <c r="CC60" i="17"/>
  <c r="CC92" i="17"/>
  <c r="CB78" i="10"/>
  <c r="CB110" i="10"/>
  <c r="CC92" i="16"/>
  <c r="CC60" i="16"/>
  <c r="CC117" i="7"/>
  <c r="CC85" i="7"/>
  <c r="CB86" i="7"/>
  <c r="CB54" i="7"/>
  <c r="Y22" i="14"/>
  <c r="CE22" i="14" s="1" a="1"/>
  <c r="CE22" i="14" s="1"/>
  <c r="Y31" i="1"/>
  <c r="CE31" i="1" s="1" a="1"/>
  <c r="CE31" i="1" s="1"/>
  <c r="Y38" i="8"/>
  <c r="CE38" i="8" s="1" a="1"/>
  <c r="CE38" i="8" s="1"/>
  <c r="CB89" i="15"/>
  <c r="CB57" i="15"/>
  <c r="CB99" i="8"/>
  <c r="CB67" i="8"/>
  <c r="CC82" i="17"/>
  <c r="CC114" i="17"/>
  <c r="CC81" i="17"/>
  <c r="CC113" i="17"/>
  <c r="CB68" i="14"/>
  <c r="CB100" i="14"/>
  <c r="X29" i="20"/>
  <c r="CD29" i="20" s="1" a="1"/>
  <c r="CD29" i="20" s="1"/>
  <c r="Y37" i="12"/>
  <c r="CE37" i="12" s="1" a="1"/>
  <c r="CE37" i="12" s="1"/>
  <c r="Y43" i="18"/>
  <c r="CE43" i="18" s="1" a="1"/>
  <c r="CE43" i="18" s="1"/>
  <c r="X41" i="4"/>
  <c r="CD41" i="4" s="1" a="1"/>
  <c r="CD41" i="4" s="1"/>
  <c r="X28" i="2"/>
  <c r="CD28" i="2" s="1" a="1"/>
  <c r="CD28" i="2" s="1"/>
  <c r="CB92" i="20"/>
  <c r="CB60" i="20"/>
  <c r="CB55" i="14"/>
  <c r="CB87" i="14"/>
  <c r="CC80" i="17"/>
  <c r="CC112" i="17"/>
  <c r="CC88" i="14"/>
  <c r="CC56" i="14"/>
  <c r="CB117" i="2"/>
  <c r="CB85" i="2"/>
  <c r="CC95" i="10"/>
  <c r="CC63" i="10"/>
  <c r="CB114" i="15"/>
  <c r="CB82" i="15"/>
  <c r="W15" i="12"/>
  <c r="CC15" i="12" s="1" a="1"/>
  <c r="CC15" i="12" s="1"/>
  <c r="V47" i="12"/>
  <c r="Y30" i="20"/>
  <c r="CE30" i="20" s="1" a="1"/>
  <c r="CE30" i="20" s="1"/>
  <c r="X21" i="20"/>
  <c r="CD21" i="20" s="1" a="1"/>
  <c r="CD21" i="20" s="1"/>
  <c r="X37" i="6"/>
  <c r="CD37" i="6" s="1" a="1"/>
  <c r="CD37" i="6" s="1"/>
  <c r="Y39" i="13"/>
  <c r="CE39" i="13" s="1" a="1"/>
  <c r="CE39" i="13" s="1"/>
  <c r="X16" i="14"/>
  <c r="CD16" i="14" s="1" a="1"/>
  <c r="CD16" i="14" s="1"/>
  <c r="X42" i="14"/>
  <c r="CD42" i="14" s="1" a="1"/>
  <c r="CD42" i="14" s="1"/>
  <c r="Y41" i="17"/>
  <c r="CE41" i="17" s="1" a="1"/>
  <c r="CE41" i="17" s="1"/>
  <c r="X39" i="9"/>
  <c r="CD39" i="9" s="1" a="1"/>
  <c r="CD39" i="9" s="1"/>
  <c r="Y19" i="10"/>
  <c r="CE19" i="10" s="1" a="1"/>
  <c r="CE19" i="10" s="1"/>
  <c r="Y30" i="17"/>
  <c r="CE30" i="17" s="1" a="1"/>
  <c r="CE30" i="17" s="1"/>
  <c r="Y17" i="14"/>
  <c r="CE17" i="14" s="1" a="1"/>
  <c r="CE17" i="14" s="1"/>
  <c r="Y20" i="2"/>
  <c r="CE20" i="2" s="1" a="1"/>
  <c r="CE20" i="2" s="1"/>
  <c r="Y16" i="15"/>
  <c r="CE16" i="15" s="1" a="1"/>
  <c r="CE16" i="15" s="1"/>
  <c r="X29" i="11"/>
  <c r="CD29" i="11" s="1" a="1"/>
  <c r="CD29" i="11" s="1"/>
  <c r="X24" i="7"/>
  <c r="CD24" i="7" s="1" a="1"/>
  <c r="CD24" i="7" s="1"/>
  <c r="CB99" i="13"/>
  <c r="CB67" i="13"/>
  <c r="CC93" i="7"/>
  <c r="CC61" i="7"/>
  <c r="CB61" i="13"/>
  <c r="CB93" i="13"/>
  <c r="CB89" i="12"/>
  <c r="CB57" i="12"/>
  <c r="CC109" i="5"/>
  <c r="CC77" i="5"/>
  <c r="CB76" i="16"/>
  <c r="CB108" i="16"/>
  <c r="CC100" i="12"/>
  <c r="CC68" i="12"/>
  <c r="CB68" i="13"/>
  <c r="CB100" i="13"/>
  <c r="CC113" i="21"/>
  <c r="CC81" i="21"/>
  <c r="CB105" i="5"/>
  <c r="CB73" i="5"/>
  <c r="CC117" i="5"/>
  <c r="CC85" i="5"/>
  <c r="CB97" i="8"/>
  <c r="CB65" i="8"/>
  <c r="CB84" i="3"/>
  <c r="CB120" i="3"/>
  <c r="CB123" i="3" s="1"/>
  <c r="CB116" i="3" s="1"/>
  <c r="CC120" i="12"/>
  <c r="CC123" i="12" s="1"/>
  <c r="CC116" i="12" s="1"/>
  <c r="CC84" i="12"/>
  <c r="CC81" i="15"/>
  <c r="CC113" i="15"/>
  <c r="CC93" i="11"/>
  <c r="CC61" i="11"/>
  <c r="CC92" i="15"/>
  <c r="CC60" i="15"/>
  <c r="CB94" i="11"/>
  <c r="CB62" i="11"/>
  <c r="CC56" i="19"/>
  <c r="CC88" i="19"/>
  <c r="Y16" i="19"/>
  <c r="CE16" i="19" s="1" a="1"/>
  <c r="CE16" i="19" s="1"/>
  <c r="Y15" i="20"/>
  <c r="CE15" i="20" s="1" a="1"/>
  <c r="CE15" i="20" s="1"/>
  <c r="X33" i="8"/>
  <c r="CD33" i="8" s="1" a="1"/>
  <c r="CD33" i="8" s="1"/>
  <c r="Y37" i="2"/>
  <c r="CE37" i="2" s="1" a="1"/>
  <c r="CE37" i="2" s="1"/>
  <c r="Y38" i="1"/>
  <c r="CE38" i="1" s="1" a="1"/>
  <c r="CE38" i="1" s="1"/>
  <c r="CC109" i="11"/>
  <c r="CC77" i="11"/>
  <c r="CC93" i="1"/>
  <c r="CC61" i="1"/>
  <c r="CB74" i="14"/>
  <c r="CB106" i="14"/>
  <c r="CB111" i="13"/>
  <c r="CB79" i="13"/>
  <c r="CA86" i="21"/>
  <c r="CA54" i="21"/>
  <c r="Y40" i="4"/>
  <c r="CE40" i="4" s="1" a="1"/>
  <c r="CE40" i="4" s="1"/>
  <c r="CC87" i="9"/>
  <c r="CC55" i="9"/>
  <c r="X27" i="10"/>
  <c r="CD27" i="10" s="1" a="1"/>
  <c r="CD27" i="10" s="1"/>
  <c r="Y36" i="20"/>
  <c r="CE36" i="20" s="1" a="1"/>
  <c r="CE36" i="20" s="1"/>
  <c r="Y37" i="19"/>
  <c r="CE37" i="19" s="1" a="1"/>
  <c r="CE37" i="19" s="1"/>
  <c r="Y44" i="10"/>
  <c r="CE44" i="10" s="1" a="1"/>
  <c r="CE44" i="10" s="1"/>
  <c r="X35" i="21"/>
  <c r="CD35" i="21" s="1" a="1"/>
  <c r="CD35" i="21" s="1"/>
  <c r="X25" i="17"/>
  <c r="CD25" i="17" s="1" a="1"/>
  <c r="CD25" i="17" s="1"/>
  <c r="Y45" i="16"/>
  <c r="CE45" i="16" s="1" a="1"/>
  <c r="CE45" i="16" s="1"/>
  <c r="Y45" i="2"/>
  <c r="CE45" i="2" s="1" a="1"/>
  <c r="CE45" i="2" s="1"/>
  <c r="Y43" i="2"/>
  <c r="CE43" i="2" s="1" a="1"/>
  <c r="CE43" i="2" s="1"/>
  <c r="X24" i="4"/>
  <c r="CD24" i="4" s="1" a="1"/>
  <c r="CD24" i="4" s="1"/>
  <c r="X37" i="4"/>
  <c r="CD37" i="4" s="1" a="1"/>
  <c r="CD37" i="4" s="1"/>
  <c r="Y29" i="2"/>
  <c r="CE29" i="2" s="1" a="1"/>
  <c r="CE29" i="2" s="1"/>
  <c r="Y25" i="10"/>
  <c r="CE25" i="10" s="1" a="1"/>
  <c r="CE25" i="10" s="1"/>
  <c r="Y27" i="1"/>
  <c r="CE27" i="1" s="1" a="1"/>
  <c r="CE27" i="1" s="1"/>
  <c r="Y17" i="21"/>
  <c r="CE17" i="21" s="1" a="1"/>
  <c r="CE17" i="21" s="1"/>
  <c r="CB89" i="13"/>
  <c r="CB57" i="13"/>
  <c r="CC117" i="21"/>
  <c r="CC85" i="21"/>
  <c r="X15" i="17"/>
  <c r="CD15" i="17" s="1" a="1"/>
  <c r="CD15" i="17" s="1"/>
  <c r="W47" i="17"/>
  <c r="Y27" i="16"/>
  <c r="CE27" i="16" s="1" a="1"/>
  <c r="CE27" i="16" s="1"/>
  <c r="X27" i="13"/>
  <c r="CD27" i="13" s="1" a="1"/>
  <c r="CD27" i="13" s="1"/>
  <c r="Y20" i="7"/>
  <c r="CE20" i="7" s="1" a="1"/>
  <c r="CE20" i="7" s="1"/>
  <c r="Y38" i="15"/>
  <c r="CE38" i="15" s="1" a="1"/>
  <c r="CE38" i="15" s="1"/>
  <c r="Y40" i="16"/>
  <c r="CE40" i="16" s="1" a="1"/>
  <c r="CE40" i="16" s="1"/>
  <c r="X46" i="13"/>
  <c r="CD46" i="13" s="1" a="1"/>
  <c r="CD46" i="13" s="1"/>
  <c r="X45" i="21"/>
  <c r="CD45" i="21" s="1" a="1"/>
  <c r="CD45" i="21" s="1"/>
  <c r="X29" i="19"/>
  <c r="CD29" i="19" s="1" a="1"/>
  <c r="CD29" i="19" s="1"/>
  <c r="CC93" i="20"/>
  <c r="CC61" i="20"/>
  <c r="CC110" i="20"/>
  <c r="CC78" i="20"/>
  <c r="CB73" i="10"/>
  <c r="CB105" i="10"/>
  <c r="CB83" i="11"/>
  <c r="CB115" i="11"/>
  <c r="CC106" i="16"/>
  <c r="CC74" i="16"/>
  <c r="CB73" i="14"/>
  <c r="CB105" i="14"/>
  <c r="CC92" i="13"/>
  <c r="CC60" i="13"/>
  <c r="CC57" i="17"/>
  <c r="CC89" i="17"/>
  <c r="CC83" i="15"/>
  <c r="CC115" i="15"/>
  <c r="Y46" i="4"/>
  <c r="CE46" i="4" s="1" a="1"/>
  <c r="CE46" i="4" s="1"/>
  <c r="Y31" i="16"/>
  <c r="CE31" i="16" s="1" a="1"/>
  <c r="CE31" i="16" s="1"/>
  <c r="Y36" i="13"/>
  <c r="CE36" i="13" s="1" a="1"/>
  <c r="CE36" i="13" s="1"/>
  <c r="X18" i="19"/>
  <c r="CD18" i="19" s="1" a="1"/>
  <c r="CD18" i="19" s="1"/>
  <c r="Y41" i="7"/>
  <c r="CE41" i="7" s="1" a="1"/>
  <c r="CE41" i="7" s="1"/>
  <c r="CC101" i="1"/>
  <c r="CC69" i="1"/>
  <c r="CC117" i="20"/>
  <c r="CC85" i="20"/>
  <c r="CC87" i="18"/>
  <c r="CC55" i="18"/>
  <c r="CB68" i="10"/>
  <c r="CB100" i="10"/>
  <c r="CB93" i="12"/>
  <c r="CB61" i="12"/>
  <c r="CC104" i="5"/>
  <c r="CC72" i="5"/>
  <c r="CB71" i="5"/>
  <c r="CB103" i="5"/>
  <c r="CB76" i="17"/>
  <c r="CB108" i="17"/>
  <c r="CB83" i="9"/>
  <c r="CB115" i="9"/>
  <c r="CB89" i="5"/>
  <c r="CB57" i="5"/>
  <c r="CC117" i="10"/>
  <c r="CC85" i="10"/>
  <c r="CB104" i="13"/>
  <c r="CB72" i="13"/>
  <c r="CB83" i="21"/>
  <c r="CB115" i="21"/>
  <c r="CC66" i="19"/>
  <c r="CC98" i="19"/>
  <c r="CC87" i="2"/>
  <c r="CC55" i="2"/>
  <c r="CA54" i="8"/>
  <c r="CA86" i="8"/>
  <c r="X24" i="6"/>
  <c r="CD24" i="6" s="1" a="1"/>
  <c r="CD24" i="6" s="1"/>
  <c r="X16" i="5"/>
  <c r="CD16" i="5" s="1" a="1"/>
  <c r="CD16" i="5" s="1"/>
  <c r="Y34" i="12"/>
  <c r="CE34" i="12" s="1" a="1"/>
  <c r="CE34" i="12" s="1"/>
  <c r="Y33" i="2"/>
  <c r="CE33" i="2" s="1" a="1"/>
  <c r="CE33" i="2" s="1"/>
  <c r="X18" i="21"/>
  <c r="CD18" i="21" s="1" a="1"/>
  <c r="CD18" i="21" s="1"/>
  <c r="Y19" i="20"/>
  <c r="CE19" i="20" s="1" a="1"/>
  <c r="CE19" i="20" s="1"/>
  <c r="Y42" i="13"/>
  <c r="CE42" i="13" s="1" a="1"/>
  <c r="CE42" i="13" s="1"/>
  <c r="CC99" i="9"/>
  <c r="CC67" i="9"/>
  <c r="CC94" i="9"/>
  <c r="CC62" i="9"/>
  <c r="X27" i="21"/>
  <c r="CD27" i="21" s="1" a="1"/>
  <c r="CD27" i="21" s="1"/>
  <c r="Y16" i="16"/>
  <c r="CE16" i="16" s="1" a="1"/>
  <c r="CE16" i="16" s="1"/>
  <c r="Y24" i="1"/>
  <c r="CE24" i="1" s="1" a="1"/>
  <c r="CE24" i="1" s="1"/>
  <c r="X19" i="2"/>
  <c r="CD19" i="2" s="1" a="1"/>
  <c r="CD19" i="2" s="1"/>
  <c r="X27" i="7"/>
  <c r="CD27" i="7" s="1" a="1"/>
  <c r="CD27" i="7" s="1"/>
  <c r="CC105" i="21"/>
  <c r="CC73" i="21"/>
  <c r="CC96" i="13"/>
  <c r="CC64" i="13"/>
  <c r="CB110" i="4"/>
  <c r="CB78" i="4"/>
  <c r="CC101" i="10"/>
  <c r="CC69" i="10"/>
  <c r="CB102" i="21"/>
  <c r="CB70" i="21"/>
  <c r="Y36" i="16"/>
  <c r="CE36" i="16" s="1" a="1"/>
  <c r="CE36" i="16" s="1"/>
  <c r="Y22" i="6"/>
  <c r="CE22" i="6" s="1" a="1"/>
  <c r="CE22" i="6" s="1"/>
  <c r="X28" i="17"/>
  <c r="CD28" i="17" s="1" a="1"/>
  <c r="CD28" i="17" s="1"/>
  <c r="X46" i="16"/>
  <c r="CD46" i="16" s="1" a="1"/>
  <c r="CD46" i="16" s="1"/>
  <c r="X34" i="13"/>
  <c r="CD34" i="13" s="1" a="1"/>
  <c r="CD34" i="13" s="1"/>
  <c r="X39" i="5"/>
  <c r="CD39" i="5" s="1" a="1"/>
  <c r="CD39" i="5" s="1"/>
  <c r="Y41" i="6"/>
  <c r="CE41" i="6" s="1" a="1"/>
  <c r="CE41" i="6" s="1"/>
  <c r="Y25" i="18"/>
  <c r="CE25" i="18" s="1" a="1"/>
  <c r="CE25" i="18" s="1"/>
  <c r="Y26" i="12"/>
  <c r="CE26" i="12" s="1" a="1"/>
  <c r="CE26" i="12" s="1"/>
  <c r="X24" i="15"/>
  <c r="CD24" i="15" s="1" a="1"/>
  <c r="CD24" i="15" s="1"/>
  <c r="X43" i="12"/>
  <c r="CD43" i="12" s="1" a="1"/>
  <c r="CD43" i="12" s="1"/>
  <c r="X25" i="3"/>
  <c r="CD25" i="3" s="1" a="1"/>
  <c r="CD25" i="3" s="1"/>
  <c r="X38" i="2"/>
  <c r="CD38" i="2" s="1" a="1"/>
  <c r="CD38" i="2" s="1"/>
  <c r="Y20" i="18"/>
  <c r="CE20" i="18" s="1" a="1"/>
  <c r="CE20" i="18" s="1"/>
  <c r="Y43" i="19"/>
  <c r="CE43" i="19" s="1" a="1"/>
  <c r="CE43" i="19" s="1"/>
  <c r="X34" i="11"/>
  <c r="CD34" i="11" s="1" a="1"/>
  <c r="CD34" i="11" s="1"/>
  <c r="Y44" i="1"/>
  <c r="CE44" i="1" s="1" a="1"/>
  <c r="CE44" i="1" s="1"/>
  <c r="Y35" i="6"/>
  <c r="CE35" i="6" s="1" a="1"/>
  <c r="CE35" i="6" s="1"/>
  <c r="X25" i="6"/>
  <c r="CD25" i="6" s="1" a="1"/>
  <c r="CD25" i="6" s="1"/>
  <c r="Y20" i="1"/>
  <c r="CE20" i="1" s="1" a="1"/>
  <c r="CE20" i="1" s="1"/>
  <c r="Y29" i="18"/>
  <c r="CE29" i="18" s="1" a="1"/>
  <c r="CE29" i="18" s="1"/>
  <c r="Y41" i="11"/>
  <c r="CE41" i="11" s="1" a="1"/>
  <c r="CE41" i="11" s="1"/>
  <c r="X22" i="15"/>
  <c r="CD22" i="15" s="1" a="1"/>
  <c r="CD22" i="15" s="1"/>
  <c r="X45" i="10"/>
  <c r="CD45" i="10" s="1" a="1"/>
  <c r="CD45" i="10" s="1"/>
  <c r="X33" i="3"/>
  <c r="CD33" i="3" s="1" a="1"/>
  <c r="CD33" i="3" s="1"/>
  <c r="Y37" i="15"/>
  <c r="CE37" i="15" s="1" a="1"/>
  <c r="CE37" i="15" s="1"/>
  <c r="X16" i="7"/>
  <c r="CD16" i="7" s="1" a="1"/>
  <c r="CD16" i="7" s="1"/>
  <c r="Y21" i="17"/>
  <c r="CE21" i="17" s="1" a="1"/>
  <c r="CE21" i="17" s="1"/>
  <c r="X39" i="10"/>
  <c r="CD39" i="10" s="1" a="1"/>
  <c r="CD39" i="10" s="1"/>
  <c r="X15" i="2"/>
  <c r="CD15" i="2" s="1" a="1"/>
  <c r="CD15" i="2" s="1"/>
  <c r="W47" i="2"/>
  <c r="Y21" i="16"/>
  <c r="CE21" i="16" s="1" a="1"/>
  <c r="CE21" i="16" s="1"/>
  <c r="Y46" i="7"/>
  <c r="CE46" i="7" s="1" a="1"/>
  <c r="CE46" i="7" s="1"/>
  <c r="CB117" i="18"/>
  <c r="CB85" i="18"/>
  <c r="CC97" i="11"/>
  <c r="CC65" i="11"/>
  <c r="CB83" i="3"/>
  <c r="CB115" i="3"/>
  <c r="X15" i="4"/>
  <c r="CD15" i="4" s="1" a="1"/>
  <c r="CD15" i="4" s="1"/>
  <c r="W47" i="4"/>
  <c r="X18" i="15"/>
  <c r="CD18" i="15" s="1" a="1"/>
  <c r="CD18" i="15" s="1"/>
  <c r="X28" i="8"/>
  <c r="CD28" i="8" s="1" a="1"/>
  <c r="CD28" i="8" s="1"/>
  <c r="Y43" i="17"/>
  <c r="CE43" i="17" s="1" a="1"/>
  <c r="CE43" i="17" s="1"/>
  <c r="Y42" i="17"/>
  <c r="CE42" i="17" s="1" a="1"/>
  <c r="CE42" i="17" s="1"/>
  <c r="X29" i="14"/>
  <c r="CD29" i="14" s="1" a="1"/>
  <c r="CD29" i="14" s="1"/>
  <c r="CB69" i="13"/>
  <c r="CB101" i="13"/>
  <c r="CC60" i="6"/>
  <c r="CC92" i="6"/>
  <c r="CB77" i="20"/>
  <c r="CB109" i="20"/>
  <c r="CB97" i="5"/>
  <c r="CB65" i="5"/>
  <c r="Y36" i="1"/>
  <c r="CE36" i="1" s="1" a="1"/>
  <c r="CE36" i="1" s="1"/>
  <c r="CB81" i="14"/>
  <c r="CB113" i="14"/>
  <c r="Y24" i="10"/>
  <c r="CE24" i="10" s="1" a="1"/>
  <c r="CE24" i="10" s="1"/>
  <c r="CB76" i="20"/>
  <c r="CB108" i="20"/>
  <c r="CB110" i="19"/>
  <c r="CB78" i="19"/>
  <c r="CB96" i="19"/>
  <c r="CB64" i="19"/>
  <c r="CC85" i="6"/>
  <c r="CC117" i="6"/>
  <c r="CB89" i="18"/>
  <c r="CB57" i="18"/>
  <c r="CC80" i="15"/>
  <c r="CC112" i="15"/>
  <c r="CB101" i="7"/>
  <c r="CB69" i="7"/>
  <c r="CC91" i="9"/>
  <c r="CC59" i="9"/>
  <c r="CB86" i="6"/>
  <c r="CB54" i="6"/>
  <c r="X28" i="13"/>
  <c r="CD28" i="13" s="1" a="1"/>
  <c r="CD28" i="13" s="1"/>
  <c r="Y22" i="7"/>
  <c r="CE22" i="7" s="1" a="1"/>
  <c r="CE22" i="7" s="1"/>
  <c r="X22" i="13"/>
  <c r="CD22" i="13" s="1" a="1"/>
  <c r="CD22" i="13" s="1"/>
  <c r="X18" i="12"/>
  <c r="CD18" i="12" s="1" a="1"/>
  <c r="CD18" i="12" s="1"/>
  <c r="Y38" i="5"/>
  <c r="CE38" i="5" s="1" a="1"/>
  <c r="CE38" i="5" s="1"/>
  <c r="X37" i="16"/>
  <c r="CD37" i="16" s="1" a="1"/>
  <c r="CD37" i="16" s="1"/>
  <c r="Y29" i="12"/>
  <c r="CE29" i="12" s="1" a="1"/>
  <c r="CE29" i="12" s="1"/>
  <c r="X29" i="13"/>
  <c r="CD29" i="13" s="1" a="1"/>
  <c r="CD29" i="13" s="1"/>
  <c r="Y42" i="21"/>
  <c r="CE42" i="21" s="1" a="1"/>
  <c r="CE42" i="21" s="1"/>
  <c r="X34" i="5"/>
  <c r="CD34" i="5" s="1" a="1"/>
  <c r="CD34" i="5" s="1"/>
  <c r="Y46" i="5"/>
  <c r="CE46" i="5" s="1" a="1"/>
  <c r="CE46" i="5" s="1"/>
  <c r="X26" i="8"/>
  <c r="CD26" i="8" s="1" a="1"/>
  <c r="CD26" i="8" s="1"/>
  <c r="X45" i="3"/>
  <c r="CD45" i="3" s="1" a="1"/>
  <c r="CD45" i="3" s="1"/>
  <c r="Y45" i="12"/>
  <c r="CE45" i="12" s="1" a="1"/>
  <c r="CE45" i="12" s="1"/>
  <c r="Y42" i="15"/>
  <c r="CE42" i="15" s="1" a="1"/>
  <c r="CE42" i="15" s="1"/>
  <c r="Y22" i="11"/>
  <c r="CE22" i="11" s="1" a="1"/>
  <c r="CE22" i="11" s="1"/>
  <c r="Y21" i="15"/>
  <c r="CE21" i="15" s="1" a="1"/>
  <c r="CE21" i="15" s="1"/>
  <c r="X23" i="11"/>
  <c r="CD23" i="11" s="1" a="1"/>
  <c r="CD23" i="11" s="1"/>
  <c r="Y17" i="19"/>
  <c r="CE17" i="19" s="1" a="1"/>
  <c r="CE17" i="19" s="1"/>
  <c r="CB81" i="10"/>
  <c r="CB113" i="10"/>
  <c r="CC114" i="3"/>
  <c r="CC82" i="3"/>
  <c r="CC88" i="18"/>
  <c r="CC56" i="18"/>
  <c r="Y38" i="11"/>
  <c r="CE38" i="11" s="1" a="1"/>
  <c r="CE38" i="11" s="1"/>
  <c r="Y22" i="1"/>
  <c r="CE22" i="1" s="1" a="1"/>
  <c r="CE22" i="1" s="1"/>
  <c r="X35" i="14"/>
  <c r="CD35" i="14" s="1" a="1"/>
  <c r="CD35" i="14" s="1"/>
  <c r="X40" i="13"/>
  <c r="CD40" i="13" s="1" a="1"/>
  <c r="CD40" i="13" s="1"/>
  <c r="CC104" i="16"/>
  <c r="CC72" i="16"/>
  <c r="Y16" i="9"/>
  <c r="CE16" i="9" s="1" a="1"/>
  <c r="CE16" i="9" s="1"/>
  <c r="CC94" i="1"/>
  <c r="CC62" i="1"/>
  <c r="CC96" i="9"/>
  <c r="CC64" i="9"/>
  <c r="CC96" i="7"/>
  <c r="CC64" i="7"/>
  <c r="CC109" i="21"/>
  <c r="CC77" i="21"/>
  <c r="CB59" i="16"/>
  <c r="CB91" i="16"/>
  <c r="CB80" i="10"/>
  <c r="CB112" i="10"/>
  <c r="CC99" i="15"/>
  <c r="CC67" i="15"/>
  <c r="CB89" i="2"/>
  <c r="CB57" i="2"/>
  <c r="CB63" i="21"/>
  <c r="CB95" i="21"/>
  <c r="CB107" i="21"/>
  <c r="CB75" i="21"/>
  <c r="CC58" i="8"/>
  <c r="CC90" i="8"/>
  <c r="CC110" i="7"/>
  <c r="CC78" i="7"/>
  <c r="CC110" i="11"/>
  <c r="CC78" i="11"/>
  <c r="CC91" i="5"/>
  <c r="CC59" i="5"/>
  <c r="CB120" i="11"/>
  <c r="CB123" i="11" s="1"/>
  <c r="CB116" i="11" s="1"/>
  <c r="CB84" i="11"/>
  <c r="CC103" i="10"/>
  <c r="CC71" i="10"/>
  <c r="X18" i="13"/>
  <c r="CD18" i="13" s="1" a="1"/>
  <c r="CD18" i="13" s="1"/>
  <c r="Y46" i="21"/>
  <c r="CE46" i="21" s="1" a="1"/>
  <c r="CE46" i="21" s="1"/>
  <c r="CB90" i="18"/>
  <c r="CB58" i="18"/>
  <c r="CC107" i="4"/>
  <c r="CC75" i="4"/>
  <c r="CC100" i="1"/>
  <c r="CC68" i="1"/>
  <c r="CC79" i="8"/>
  <c r="CC111" i="8"/>
  <c r="CC99" i="5"/>
  <c r="CC67" i="5"/>
  <c r="CC71" i="19"/>
  <c r="CC103" i="19"/>
  <c r="CC58" i="15"/>
  <c r="CC90" i="15"/>
  <c r="CC92" i="7"/>
  <c r="CC60" i="7"/>
  <c r="Y22" i="20"/>
  <c r="CE22" i="20" s="1" a="1"/>
  <c r="CE22" i="20" s="1"/>
  <c r="Y39" i="20"/>
  <c r="CE39" i="20" s="1" a="1"/>
  <c r="CE39" i="20" s="1"/>
  <c r="X34" i="10"/>
  <c r="CD34" i="10" s="1" a="1"/>
  <c r="CD34" i="10" s="1"/>
  <c r="X44" i="11"/>
  <c r="CD44" i="11" s="1" a="1"/>
  <c r="CD44" i="11" s="1"/>
  <c r="Y35" i="16"/>
  <c r="CE35" i="16" s="1" a="1"/>
  <c r="CE35" i="16" s="1"/>
  <c r="X34" i="14"/>
  <c r="CD34" i="14" s="1" a="1"/>
  <c r="CD34" i="14" s="1"/>
  <c r="Y21" i="13"/>
  <c r="CE21" i="13" s="1" a="1"/>
  <c r="CE21" i="13" s="1"/>
  <c r="Y18" i="17"/>
  <c r="CE18" i="17" s="1" a="1"/>
  <c r="CE18" i="17" s="1"/>
  <c r="Y44" i="15"/>
  <c r="CE44" i="15" s="1" a="1"/>
  <c r="CE44" i="15" s="1"/>
  <c r="CB89" i="4"/>
  <c r="CB57" i="4"/>
  <c r="CC67" i="6"/>
  <c r="CC99" i="6"/>
  <c r="CB90" i="7"/>
  <c r="CB58" i="7"/>
  <c r="CB90" i="4"/>
  <c r="CB58" i="4"/>
  <c r="CC98" i="2"/>
  <c r="CC66" i="2"/>
  <c r="CC75" i="17"/>
  <c r="CC107" i="17"/>
  <c r="CC91" i="14"/>
  <c r="CC59" i="14"/>
  <c r="CB102" i="18"/>
  <c r="CB70" i="18"/>
  <c r="Y30" i="1"/>
  <c r="CE30" i="1" s="1" a="1"/>
  <c r="CE30" i="1" s="1"/>
  <c r="Y46" i="20"/>
  <c r="CE46" i="20" s="1" a="1"/>
  <c r="CE46" i="20" s="1"/>
  <c r="Y16" i="18"/>
  <c r="CE16" i="18" s="1" a="1"/>
  <c r="CE16" i="18" s="1"/>
  <c r="X29" i="10"/>
  <c r="CD29" i="10" s="1" a="1"/>
  <c r="CD29" i="10" s="1"/>
  <c r="X22" i="12"/>
  <c r="CD22" i="12" s="1" a="1"/>
  <c r="CD22" i="12" s="1"/>
  <c r="Y33" i="5"/>
  <c r="CE33" i="5" s="1" a="1"/>
  <c r="CE33" i="5" s="1"/>
  <c r="X32" i="5"/>
  <c r="CD32" i="5" s="1" a="1"/>
  <c r="CD32" i="5" s="1"/>
  <c r="X37" i="17"/>
  <c r="CD37" i="17" s="1" a="1"/>
  <c r="CD37" i="17" s="1"/>
  <c r="X44" i="9"/>
  <c r="CD44" i="9" s="1" a="1"/>
  <c r="CD44" i="9" s="1"/>
  <c r="X18" i="5"/>
  <c r="CD18" i="5" s="1" a="1"/>
  <c r="CD18" i="5" s="1"/>
  <c r="Y46" i="10"/>
  <c r="CE46" i="10" s="1" a="1"/>
  <c r="CE46" i="10" s="1"/>
  <c r="X33" i="13"/>
  <c r="CD33" i="13" s="1" a="1"/>
  <c r="CD33" i="13" s="1"/>
  <c r="X44" i="21"/>
  <c r="CD44" i="21" s="1" a="1"/>
  <c r="CD44" i="21" s="1"/>
  <c r="Y27" i="19"/>
  <c r="CE27" i="19" s="1" a="1"/>
  <c r="CE27" i="19" s="1"/>
  <c r="Y16" i="2"/>
  <c r="CE16" i="2" s="1" a="1"/>
  <c r="CE16" i="2" s="1"/>
  <c r="CC102" i="9"/>
  <c r="CC70" i="9"/>
  <c r="CB97" i="19"/>
  <c r="CB65" i="19"/>
  <c r="CC80" i="19"/>
  <c r="CC112" i="19"/>
  <c r="CC59" i="19"/>
  <c r="CC91" i="19"/>
  <c r="Y19" i="9"/>
  <c r="CE19" i="9" s="1" a="1"/>
  <c r="CE19" i="9" s="1"/>
  <c r="CC108" i="3"/>
  <c r="CC76" i="3"/>
  <c r="Y28" i="9"/>
  <c r="CE28" i="9" s="1" a="1"/>
  <c r="CE28" i="9" s="1"/>
  <c r="Y23" i="9"/>
  <c r="CE23" i="9" s="1" a="1"/>
  <c r="CE23" i="9" s="1"/>
  <c r="CC97" i="7"/>
  <c r="CC65" i="7"/>
  <c r="CC108" i="13"/>
  <c r="CC76" i="13"/>
  <c r="CC71" i="17"/>
  <c r="CC103" i="17"/>
  <c r="CC108" i="5"/>
  <c r="CC76" i="5"/>
  <c r="Y34" i="21"/>
  <c r="CE34" i="21" s="1" a="1"/>
  <c r="CE34" i="21" s="1"/>
  <c r="Y25" i="13"/>
  <c r="CE25" i="13" s="1" a="1"/>
  <c r="CE25" i="13" s="1"/>
  <c r="X39" i="4"/>
  <c r="CD39" i="4" s="1" a="1"/>
  <c r="CD39" i="4" s="1"/>
  <c r="Y30" i="10"/>
  <c r="CE30" i="10" s="1" a="1"/>
  <c r="CE30" i="10" s="1"/>
  <c r="X31" i="21"/>
  <c r="CD31" i="21" s="1" a="1"/>
  <c r="CD31" i="21" s="1"/>
  <c r="CC107" i="7"/>
  <c r="CC75" i="7"/>
  <c r="CC114" i="5"/>
  <c r="CC82" i="5"/>
  <c r="CC68" i="15"/>
  <c r="CC100" i="15"/>
  <c r="CC94" i="13"/>
  <c r="CC62" i="13"/>
  <c r="CB111" i="11"/>
  <c r="CB79" i="11"/>
  <c r="CB88" i="7"/>
  <c r="CB56" i="7"/>
  <c r="CB80" i="14"/>
  <c r="CB112" i="14"/>
  <c r="CC90" i="1"/>
  <c r="CC58" i="1"/>
  <c r="CC115" i="5"/>
  <c r="CC83" i="5"/>
  <c r="CC98" i="4"/>
  <c r="CC66" i="4"/>
  <c r="CB58" i="5"/>
  <c r="CB90" i="5"/>
  <c r="CC89" i="1"/>
  <c r="CC57" i="1"/>
  <c r="CB74" i="11"/>
  <c r="CB106" i="11"/>
  <c r="CC95" i="16"/>
  <c r="CC63" i="16"/>
  <c r="CC72" i="6"/>
  <c r="CC104" i="6"/>
  <c r="CC100" i="21"/>
  <c r="CC68" i="21"/>
  <c r="CB65" i="10"/>
  <c r="CB97" i="10"/>
  <c r="CC120" i="9"/>
  <c r="CC123" i="9" s="1"/>
  <c r="CC116" i="9" s="1"/>
  <c r="CC84" i="9"/>
  <c r="CB71" i="9"/>
  <c r="CB103" i="9"/>
  <c r="CC89" i="20"/>
  <c r="CC57" i="20"/>
  <c r="CB101" i="21"/>
  <c r="CB69" i="21"/>
  <c r="CC94" i="16"/>
  <c r="CC62" i="16"/>
  <c r="CB87" i="11"/>
  <c r="CB55" i="11"/>
  <c r="CC89" i="11"/>
  <c r="CC57" i="11"/>
  <c r="CC99" i="3"/>
  <c r="CC67" i="3"/>
  <c r="CB65" i="3"/>
  <c r="CB97" i="3"/>
  <c r="CC106" i="5"/>
  <c r="CC74" i="5"/>
  <c r="CC70" i="12"/>
  <c r="CC102" i="12"/>
  <c r="CC114" i="10"/>
  <c r="CC82" i="10"/>
  <c r="W47" i="7"/>
  <c r="X15" i="7"/>
  <c r="CD15" i="7" s="1" a="1"/>
  <c r="CD15" i="7" s="1"/>
  <c r="X46" i="18"/>
  <c r="CD46" i="18" s="1" a="1"/>
  <c r="CD46" i="18" s="1"/>
  <c r="Y26" i="11"/>
  <c r="CE26" i="11" s="1" a="1"/>
  <c r="CE26" i="11" s="1"/>
  <c r="X44" i="3"/>
  <c r="CD44" i="3" s="1" a="1"/>
  <c r="CD44" i="3" s="1"/>
  <c r="CC98" i="14"/>
  <c r="CC66" i="14"/>
  <c r="CC103" i="18"/>
  <c r="CC71" i="18"/>
  <c r="CB71" i="20"/>
  <c r="CB103" i="20"/>
  <c r="CB88" i="2"/>
  <c r="CB56" i="2"/>
  <c r="CB80" i="20"/>
  <c r="CB112" i="20"/>
  <c r="CC87" i="20"/>
  <c r="CC55" i="20"/>
  <c r="CB111" i="15"/>
  <c r="CB79" i="15"/>
  <c r="X30" i="13"/>
  <c r="CD30" i="13" s="1" a="1"/>
  <c r="CD30" i="13" s="1"/>
  <c r="Y21" i="6"/>
  <c r="CE21" i="6" s="1" a="1"/>
  <c r="CE21" i="6" s="1"/>
  <c r="X38" i="20"/>
  <c r="CD38" i="20" s="1" a="1"/>
  <c r="CD38" i="20" s="1"/>
  <c r="X26" i="5"/>
  <c r="CD26" i="5" s="1" a="1"/>
  <c r="CD26" i="5" s="1"/>
  <c r="CC101" i="20"/>
  <c r="CC69" i="20"/>
  <c r="CB108" i="6"/>
  <c r="CB76" i="6"/>
  <c r="X46" i="2"/>
  <c r="CD46" i="2" s="1" a="1"/>
  <c r="CD46" i="2" s="1"/>
  <c r="X43" i="15"/>
  <c r="CD43" i="15" s="1" a="1"/>
  <c r="CD43" i="15" s="1"/>
  <c r="CB73" i="9"/>
  <c r="CB105" i="9"/>
  <c r="CC55" i="4"/>
  <c r="CC87" i="4"/>
  <c r="CC112" i="18"/>
  <c r="CC80" i="18"/>
  <c r="CC95" i="3"/>
  <c r="CC63" i="3"/>
  <c r="CC55" i="8"/>
  <c r="CC87" i="8"/>
  <c r="CC75" i="8"/>
  <c r="CC107" i="8"/>
  <c r="CC78" i="17"/>
  <c r="CC110" i="17"/>
  <c r="CC112" i="12"/>
  <c r="CC80" i="12"/>
  <c r="X34" i="9"/>
  <c r="CD34" i="9" s="1" a="1"/>
  <c r="CD34" i="9" s="1"/>
  <c r="X37" i="20"/>
  <c r="CD37" i="20" s="1" a="1"/>
  <c r="CD37" i="20" s="1"/>
  <c r="Y16" i="4"/>
  <c r="CE16" i="4" s="1" a="1"/>
  <c r="CE16" i="4" s="1"/>
  <c r="X39" i="19"/>
  <c r="CD39" i="19" s="1" a="1"/>
  <c r="CD39" i="19" s="1"/>
  <c r="Y41" i="18"/>
  <c r="CE41" i="18" s="1" a="1"/>
  <c r="CE41" i="18" s="1"/>
  <c r="X25" i="19"/>
  <c r="CD25" i="19" s="1" a="1"/>
  <c r="CD25" i="19" s="1"/>
  <c r="Y24" i="3"/>
  <c r="CE24" i="3" s="1" a="1"/>
  <c r="CE24" i="3" s="1"/>
  <c r="Y46" i="6"/>
  <c r="CE46" i="6" s="1" a="1"/>
  <c r="CE46" i="6" s="1"/>
  <c r="Y16" i="8"/>
  <c r="CE16" i="8" s="1" a="1"/>
  <c r="CE16" i="8" s="1"/>
  <c r="X18" i="18"/>
  <c r="CD18" i="18" s="1" a="1"/>
  <c r="CD18" i="18" s="1"/>
  <c r="Y41" i="15"/>
  <c r="CE41" i="15" s="1" a="1"/>
  <c r="CE41" i="15" s="1"/>
  <c r="X30" i="7"/>
  <c r="CD30" i="7" s="1" a="1"/>
  <c r="CD30" i="7" s="1"/>
  <c r="Y20" i="9"/>
  <c r="CE20" i="9" s="1" a="1"/>
  <c r="CE20" i="9" s="1"/>
  <c r="Y36" i="8"/>
  <c r="CE36" i="8" s="1" a="1"/>
  <c r="CE36" i="8" s="1"/>
  <c r="CC105" i="16"/>
  <c r="CC73" i="16"/>
  <c r="CC111" i="3"/>
  <c r="CC79" i="3"/>
  <c r="CC70" i="15"/>
  <c r="CC102" i="15"/>
  <c r="CC111" i="9"/>
  <c r="CC79" i="9"/>
  <c r="CB76" i="21"/>
  <c r="CB108" i="21"/>
  <c r="CC91" i="10"/>
  <c r="CC59" i="10"/>
  <c r="CC103" i="13"/>
  <c r="CC71" i="13"/>
  <c r="CC109" i="7"/>
  <c r="CC77" i="7"/>
  <c r="CC111" i="20"/>
  <c r="CC79" i="20"/>
  <c r="CC107" i="12"/>
  <c r="CC75" i="12"/>
  <c r="CB91" i="20"/>
  <c r="CB59" i="20"/>
  <c r="CB77" i="16"/>
  <c r="CB109" i="16"/>
  <c r="CC104" i="9"/>
  <c r="CC72" i="9"/>
  <c r="CC110" i="1"/>
  <c r="CC78" i="1"/>
  <c r="CB86" i="19"/>
  <c r="CB54" i="19"/>
  <c r="X42" i="10"/>
  <c r="CD42" i="10" s="1" a="1"/>
  <c r="CD42" i="10" s="1"/>
  <c r="CC102" i="7"/>
  <c r="CC70" i="7"/>
  <c r="Y43" i="3"/>
  <c r="CE43" i="3" s="1" a="1"/>
  <c r="CE43" i="3" s="1"/>
  <c r="Y17" i="18"/>
  <c r="CE17" i="18" s="1" a="1"/>
  <c r="CE17" i="18" s="1"/>
  <c r="CC111" i="2"/>
  <c r="CC79" i="2"/>
  <c r="CC106" i="12"/>
  <c r="CC74" i="12"/>
  <c r="CB114" i="13"/>
  <c r="CB82" i="13"/>
  <c r="W15" i="21"/>
  <c r="CC15" i="21" s="1" a="1"/>
  <c r="CC15" i="21" s="1"/>
  <c r="V47" i="21"/>
  <c r="Y33" i="16"/>
  <c r="CE33" i="16" s="1" a="1"/>
  <c r="CE33" i="16" s="1"/>
  <c r="CC112" i="1"/>
  <c r="CC80" i="1"/>
  <c r="CA86" i="18"/>
  <c r="CA54" i="18"/>
  <c r="Y23" i="1"/>
  <c r="CE23" i="1" s="1" a="1"/>
  <c r="CE23" i="1" s="1"/>
  <c r="Y25" i="9"/>
  <c r="CE25" i="9" s="1" a="1"/>
  <c r="CE25" i="9" s="1"/>
  <c r="Y25" i="7"/>
  <c r="CE25" i="7" s="1" a="1"/>
  <c r="CE25" i="7" s="1"/>
  <c r="Y38" i="21"/>
  <c r="CE38" i="21" s="1" a="1"/>
  <c r="CE38" i="21" s="1"/>
  <c r="X20" i="16"/>
  <c r="CD20" i="16" s="1" a="1"/>
  <c r="CD20" i="16" s="1"/>
  <c r="X41" i="10"/>
  <c r="CD41" i="10" s="1" a="1"/>
  <c r="CD41" i="10" s="1"/>
  <c r="Y28" i="15"/>
  <c r="CE28" i="15" s="1" a="1"/>
  <c r="CE28" i="15" s="1"/>
  <c r="X18" i="2"/>
  <c r="CD18" i="2" s="1" a="1"/>
  <c r="CD18" i="2" s="1"/>
  <c r="X24" i="21"/>
  <c r="CD24" i="21" s="1" a="1"/>
  <c r="CD24" i="21" s="1"/>
  <c r="X36" i="21"/>
  <c r="CD36" i="21" s="1" a="1"/>
  <c r="CD36" i="21" s="1"/>
  <c r="Y19" i="8"/>
  <c r="CE19" i="8" s="1" a="1"/>
  <c r="CE19" i="8" s="1"/>
  <c r="Y39" i="7"/>
  <c r="CE39" i="7" s="1" a="1"/>
  <c r="CE39" i="7" s="1"/>
  <c r="Y39" i="11"/>
  <c r="CE39" i="11" s="1" a="1"/>
  <c r="CE39" i="11" s="1"/>
  <c r="Y20" i="5"/>
  <c r="CE20" i="5" s="1" a="1"/>
  <c r="CE20" i="5" s="1"/>
  <c r="X45" i="11"/>
  <c r="CD45" i="11" s="1" a="1"/>
  <c r="CD45" i="11" s="1"/>
  <c r="Y32" i="10"/>
  <c r="CE32" i="10" s="1" a="1"/>
  <c r="CE32" i="10" s="1"/>
  <c r="CC70" i="6"/>
  <c r="CC102" i="6"/>
  <c r="CC108" i="18"/>
  <c r="CC76" i="18"/>
  <c r="CC83" i="6"/>
  <c r="CC115" i="6"/>
  <c r="CC81" i="8"/>
  <c r="CC113" i="8"/>
  <c r="X19" i="18"/>
  <c r="CD19" i="18" s="1" a="1"/>
  <c r="CD19" i="18" s="1"/>
  <c r="Y36" i="4"/>
  <c r="CE36" i="4" s="1" a="1"/>
  <c r="CE36" i="4" s="1"/>
  <c r="Y29" i="1"/>
  <c r="CE29" i="1" s="1" a="1"/>
  <c r="CE29" i="1" s="1"/>
  <c r="Y40" i="8"/>
  <c r="CE40" i="8" s="1" a="1"/>
  <c r="CE40" i="8" s="1"/>
  <c r="Y28" i="5"/>
  <c r="CE28" i="5" s="1" a="1"/>
  <c r="CE28" i="5" s="1"/>
  <c r="Y32" i="19"/>
  <c r="CE32" i="19" s="1" a="1"/>
  <c r="CE32" i="19" s="1"/>
  <c r="Y19" i="15"/>
  <c r="CE19" i="15" s="1" a="1"/>
  <c r="CE19" i="15" s="1"/>
  <c r="Y21" i="7"/>
  <c r="CE21" i="7" s="1" a="1"/>
  <c r="CE21" i="7" s="1"/>
  <c r="W47" i="3"/>
  <c r="CB111" i="7"/>
  <c r="CB79" i="7"/>
  <c r="CC91" i="11"/>
  <c r="CC59" i="11"/>
  <c r="CB110" i="15"/>
  <c r="CB78" i="15"/>
  <c r="CB102" i="11"/>
  <c r="CB70" i="11"/>
  <c r="CB105" i="2"/>
  <c r="CB73" i="2"/>
  <c r="CC88" i="9"/>
  <c r="CC56" i="9"/>
  <c r="X18" i="4"/>
  <c r="CD18" i="4" s="1" a="1"/>
  <c r="CD18" i="4" s="1"/>
  <c r="Y28" i="6"/>
  <c r="CE28" i="6" s="1" a="1"/>
  <c r="CE28" i="6" s="1"/>
  <c r="X19" i="7"/>
  <c r="CD19" i="7" s="1" a="1"/>
  <c r="CD19" i="7" s="1"/>
  <c r="X19" i="4"/>
  <c r="CD19" i="4" s="1" a="1"/>
  <c r="CD19" i="4" s="1"/>
  <c r="Y27" i="2"/>
  <c r="CE27" i="2" s="1" a="1"/>
  <c r="CE27" i="2" s="1"/>
  <c r="Y36" i="17"/>
  <c r="CE36" i="17" s="1" a="1"/>
  <c r="CE36" i="17" s="1"/>
  <c r="Y20" i="14"/>
  <c r="CE20" i="14" s="1" a="1"/>
  <c r="CE20" i="14" s="1"/>
  <c r="X31" i="18"/>
  <c r="CD31" i="18" s="1" a="1"/>
  <c r="CD31" i="18" s="1"/>
  <c r="CB79" i="17"/>
  <c r="CB111" i="17"/>
  <c r="CC62" i="19"/>
  <c r="CC94" i="19"/>
  <c r="CC107" i="14"/>
  <c r="CC75" i="14"/>
  <c r="CC104" i="18"/>
  <c r="CC72" i="18"/>
  <c r="CC93" i="21"/>
  <c r="CC61" i="21"/>
  <c r="CC94" i="7"/>
  <c r="CC62" i="7"/>
  <c r="CC95" i="14"/>
  <c r="CC63" i="14"/>
  <c r="CC88" i="4"/>
  <c r="CC56" i="4"/>
  <c r="CC102" i="20"/>
  <c r="CC70" i="20"/>
  <c r="W15" i="8"/>
  <c r="CC15" i="8" s="1" a="1"/>
  <c r="CC15" i="8" s="1"/>
  <c r="V47" i="8"/>
  <c r="Y31" i="9"/>
  <c r="CE31" i="9" s="1" a="1"/>
  <c r="CE31" i="9" s="1"/>
  <c r="X26" i="19"/>
  <c r="CD26" i="19" s="1" a="1"/>
  <c r="CD26" i="19" s="1"/>
  <c r="Y41" i="19"/>
  <c r="CE41" i="19" s="1" a="1"/>
  <c r="CE41" i="19" s="1"/>
  <c r="Y20" i="19"/>
  <c r="CE20" i="19" s="1" a="1"/>
  <c r="CE20" i="19" s="1"/>
  <c r="CC90" i="9"/>
  <c r="CC58" i="9"/>
  <c r="Y37" i="3"/>
  <c r="CE37" i="3" s="1" a="1"/>
  <c r="CE37" i="3" s="1"/>
  <c r="CC97" i="1"/>
  <c r="CC65" i="1"/>
  <c r="CB113" i="5"/>
  <c r="CB81" i="5"/>
  <c r="CC109" i="18"/>
  <c r="CC77" i="18"/>
  <c r="CB54" i="14"/>
  <c r="CB86" i="14"/>
  <c r="Y26" i="7"/>
  <c r="CE26" i="7" s="1" a="1"/>
  <c r="CE26" i="7" s="1"/>
  <c r="Y37" i="13"/>
  <c r="CE37" i="13" s="1" a="1"/>
  <c r="CE37" i="13" s="1"/>
  <c r="Y32" i="17"/>
  <c r="CE32" i="17" s="1" a="1"/>
  <c r="CE32" i="17" s="1"/>
  <c r="Y37" i="5"/>
  <c r="CE37" i="5" s="1" a="1"/>
  <c r="CE37" i="5" s="1"/>
  <c r="CB80" i="3"/>
  <c r="CB112" i="3"/>
  <c r="CB107" i="11"/>
  <c r="CB75" i="11"/>
  <c r="Y46" i="12"/>
  <c r="CE46" i="12" s="1" a="1"/>
  <c r="CE46" i="12" s="1"/>
  <c r="CC78" i="8"/>
  <c r="CC110" i="8"/>
  <c r="CB72" i="10"/>
  <c r="CB104" i="10"/>
  <c r="Y36" i="7"/>
  <c r="CE36" i="7" s="1" a="1"/>
  <c r="CE36" i="7" s="1"/>
  <c r="Y43" i="5"/>
  <c r="CE43" i="5" s="1" a="1"/>
  <c r="CE43" i="5" s="1"/>
  <c r="Y29" i="15"/>
  <c r="CE29" i="15" s="1" a="1"/>
  <c r="CE29" i="15" s="1"/>
  <c r="Y23" i="13"/>
  <c r="CE23" i="13" s="1" a="1"/>
  <c r="CE23" i="13" s="1"/>
  <c r="X40" i="11"/>
  <c r="CD40" i="11" s="1" a="1"/>
  <c r="CD40" i="11" s="1"/>
  <c r="X17" i="7"/>
  <c r="CD17" i="7" s="1" a="1"/>
  <c r="CD17" i="7" s="1"/>
  <c r="X41" i="14"/>
  <c r="CD41" i="14" s="1" a="1"/>
  <c r="CD41" i="14" s="1"/>
  <c r="Y19" i="1"/>
  <c r="CE19" i="1" s="1" a="1"/>
  <c r="CE19" i="1" s="1"/>
  <c r="Y44" i="5"/>
  <c r="CE44" i="5" s="1" a="1"/>
  <c r="CE44" i="5" s="1"/>
  <c r="Y27" i="4"/>
  <c r="CE27" i="4" s="1" a="1"/>
  <c r="CE27" i="4" s="1"/>
  <c r="X19" i="5"/>
  <c r="CD19" i="5" s="1" a="1"/>
  <c r="CD19" i="5" s="1"/>
  <c r="Y18" i="1"/>
  <c r="CE18" i="1" s="1" a="1"/>
  <c r="CE18" i="1" s="1"/>
  <c r="X35" i="11"/>
  <c r="CD35" i="11" s="1" a="1"/>
  <c r="CD35" i="11" s="1"/>
  <c r="Y24" i="16"/>
  <c r="CE24" i="16" s="1" a="1"/>
  <c r="CE24" i="16" s="1"/>
  <c r="Y33" i="6"/>
  <c r="CE33" i="6" s="1" a="1"/>
  <c r="CE33" i="6" s="1"/>
  <c r="Y29" i="21"/>
  <c r="CE29" i="21" s="1" a="1"/>
  <c r="CE29" i="21" s="1"/>
  <c r="X26" i="10"/>
  <c r="CD26" i="10" s="1" a="1"/>
  <c r="CD26" i="10" s="1"/>
  <c r="Y45" i="9"/>
  <c r="CE45" i="9" s="1" a="1"/>
  <c r="CE45" i="9" s="1"/>
  <c r="X32" i="9"/>
  <c r="CD32" i="9" s="1" a="1"/>
  <c r="CD32" i="9" s="1"/>
  <c r="Y18" i="20"/>
  <c r="CE18" i="20" s="1" a="1"/>
  <c r="CE18" i="20" s="1"/>
  <c r="X30" i="21"/>
  <c r="CD30" i="21" s="1" a="1"/>
  <c r="CD30" i="21" s="1"/>
  <c r="Y23" i="16"/>
  <c r="CE23" i="16" s="1" a="1"/>
  <c r="CE23" i="16" s="1"/>
  <c r="X16" i="11"/>
  <c r="CD16" i="11" s="1" a="1"/>
  <c r="CD16" i="11" s="1"/>
  <c r="Y18" i="11"/>
  <c r="CE18" i="11" s="1" a="1"/>
  <c r="CE18" i="11" s="1"/>
  <c r="Y28" i="3"/>
  <c r="CE28" i="3" s="1" a="1"/>
  <c r="CE28" i="3" s="1"/>
  <c r="X26" i="3"/>
  <c r="CD26" i="3" s="1" a="1"/>
  <c r="CD26" i="3" s="1"/>
  <c r="Y35" i="5"/>
  <c r="CE35" i="5" s="1" a="1"/>
  <c r="CE35" i="5" s="1"/>
  <c r="Y31" i="12"/>
  <c r="CE31" i="12" s="1" a="1"/>
  <c r="CE31" i="12" s="1"/>
  <c r="Y43" i="10"/>
  <c r="CE43" i="10" s="1" a="1"/>
  <c r="CE43" i="10" s="1"/>
  <c r="CC99" i="7"/>
  <c r="CC67" i="7"/>
  <c r="CB114" i="21"/>
  <c r="CB82" i="21"/>
  <c r="CC85" i="19"/>
  <c r="CC117" i="19"/>
  <c r="Y27" i="14"/>
  <c r="CE27" i="14" s="1" a="1"/>
  <c r="CE27" i="14" s="1"/>
  <c r="Y32" i="18"/>
  <c r="CE32" i="18" s="1" a="1"/>
  <c r="CE32" i="18" s="1"/>
  <c r="X32" i="20"/>
  <c r="CD32" i="20" s="1" a="1"/>
  <c r="CD32" i="20" s="1"/>
  <c r="X17" i="2"/>
  <c r="CD17" i="2" s="1" a="1"/>
  <c r="CD17" i="2" s="1"/>
  <c r="X41" i="20"/>
  <c r="CD41" i="20" s="1" a="1"/>
  <c r="CD41" i="20" s="1"/>
  <c r="Y16" i="20"/>
  <c r="CE16" i="20" s="1" a="1"/>
  <c r="CE16" i="20" s="1"/>
  <c r="X40" i="15"/>
  <c r="CD40" i="15" s="1" a="1"/>
  <c r="CD40" i="15" s="1"/>
  <c r="CB63" i="20"/>
  <c r="CB95" i="20"/>
  <c r="CC107" i="9"/>
  <c r="CC75" i="9"/>
  <c r="CC98" i="5"/>
  <c r="CC66" i="5"/>
  <c r="CB76" i="11"/>
  <c r="CB108" i="11"/>
  <c r="Y41" i="12"/>
  <c r="CE41" i="12" s="1" a="1"/>
  <c r="CE41" i="12" s="1"/>
  <c r="CC108" i="1"/>
  <c r="CC76" i="1"/>
  <c r="CB94" i="8"/>
  <c r="CB62" i="8"/>
  <c r="CC106" i="2"/>
  <c r="CC74" i="2"/>
  <c r="CC59" i="17"/>
  <c r="CC91" i="17"/>
  <c r="CC92" i="4"/>
  <c r="CC60" i="4"/>
  <c r="X15" i="6"/>
  <c r="CD15" i="6" s="1" a="1"/>
  <c r="CD15" i="6" s="1"/>
  <c r="W47" i="6"/>
  <c r="Y34" i="16"/>
  <c r="CE34" i="16" s="1" a="1"/>
  <c r="CE34" i="16" s="1"/>
  <c r="Y40" i="3"/>
  <c r="CE40" i="3" s="1" a="1"/>
  <c r="CE40" i="3" s="1"/>
  <c r="Y31" i="15"/>
  <c r="CE31" i="15" s="1" a="1"/>
  <c r="CE31" i="15" s="1"/>
  <c r="Y40" i="9"/>
  <c r="CE40" i="9" s="1" a="1"/>
  <c r="CE40" i="9" s="1"/>
  <c r="X37" i="21"/>
  <c r="CD37" i="21" s="1" a="1"/>
  <c r="CD37" i="21" s="1"/>
  <c r="Y20" i="10"/>
  <c r="CE20" i="10" s="1" a="1"/>
  <c r="CE20" i="10" s="1"/>
  <c r="Y32" i="13"/>
  <c r="CE32" i="13" s="1" a="1"/>
  <c r="CE32" i="13" s="1"/>
  <c r="Y38" i="7"/>
  <c r="CE38" i="7" s="1" a="1"/>
  <c r="CE38" i="7" s="1"/>
  <c r="Y40" i="20"/>
  <c r="CE40" i="20" s="1" a="1"/>
  <c r="CE40" i="20" s="1"/>
  <c r="Y36" i="12"/>
  <c r="CE36" i="12" s="1" a="1"/>
  <c r="CE36" i="12" s="1"/>
  <c r="X20" i="20"/>
  <c r="CD20" i="20" s="1" a="1"/>
  <c r="CD20" i="20" s="1"/>
  <c r="X38" i="16"/>
  <c r="CD38" i="16" s="1" a="1"/>
  <c r="CD38" i="16" s="1"/>
  <c r="Y33" i="9"/>
  <c r="CE33" i="9" s="1" a="1"/>
  <c r="CE33" i="9" s="1"/>
  <c r="Y39" i="1"/>
  <c r="CE39" i="1" s="1" a="1"/>
  <c r="CE39" i="1" s="1"/>
  <c r="CB114" i="8"/>
  <c r="CB82" i="8"/>
  <c r="CB71" i="16"/>
  <c r="CB103" i="16"/>
  <c r="Y31" i="7"/>
  <c r="CE31" i="7" s="1" a="1"/>
  <c r="CE31" i="7" s="1"/>
  <c r="CC106" i="3"/>
  <c r="CC74" i="3"/>
  <c r="CC55" i="6"/>
  <c r="CC87" i="6"/>
  <c r="CC103" i="7"/>
  <c r="CC71" i="7"/>
  <c r="Y40" i="2"/>
  <c r="CE40" i="2" s="1" a="1"/>
  <c r="CE40" i="2" s="1"/>
  <c r="Y35" i="12"/>
  <c r="CE35" i="12" s="1" a="1"/>
  <c r="CE35" i="12" s="1"/>
  <c r="X43" i="13"/>
  <c r="CD43" i="13" s="1" a="1"/>
  <c r="CD43" i="13" s="1"/>
  <c r="CC94" i="21"/>
  <c r="CC62" i="21"/>
  <c r="CB54" i="1"/>
  <c r="CB86" i="1"/>
  <c r="Y41" i="1"/>
  <c r="CE41" i="1" s="1" a="1"/>
  <c r="CE41" i="1" s="1"/>
  <c r="CC94" i="12"/>
  <c r="CC62" i="12"/>
  <c r="CC114" i="16"/>
  <c r="CC82" i="16"/>
  <c r="CB111" i="12"/>
  <c r="CB79" i="12"/>
  <c r="CB66" i="17"/>
  <c r="CB98" i="17"/>
  <c r="CC102" i="3"/>
  <c r="CC70" i="3"/>
  <c r="CC114" i="14"/>
  <c r="CC82" i="14"/>
  <c r="CB117" i="15"/>
  <c r="CB85" i="15"/>
  <c r="CB98" i="12"/>
  <c r="CB66" i="12"/>
  <c r="CC63" i="17"/>
  <c r="CC95" i="17"/>
  <c r="CB62" i="3"/>
  <c r="CB94" i="3"/>
  <c r="CB79" i="10"/>
  <c r="CB111" i="10"/>
  <c r="CB94" i="18"/>
  <c r="CB62" i="18"/>
  <c r="CC96" i="4"/>
  <c r="CC64" i="4"/>
  <c r="CB54" i="5"/>
  <c r="CB86" i="5"/>
  <c r="Y31" i="6"/>
  <c r="CE31" i="6" s="1" a="1"/>
  <c r="CE31" i="6" s="1"/>
  <c r="Y37" i="18"/>
  <c r="CE37" i="18" s="1" a="1"/>
  <c r="CE37" i="18" s="1"/>
  <c r="Y44" i="6"/>
  <c r="CE44" i="6" s="1" a="1"/>
  <c r="CE44" i="6" s="1"/>
  <c r="Y42" i="8"/>
  <c r="CE42" i="8" s="1" a="1"/>
  <c r="CE42" i="8" s="1"/>
  <c r="CC55" i="17"/>
  <c r="CC87" i="17"/>
  <c r="CB57" i="3"/>
  <c r="CB89" i="3"/>
  <c r="CC115" i="2"/>
  <c r="CC83" i="2"/>
  <c r="CB93" i="18"/>
  <c r="CB61" i="18"/>
  <c r="CC102" i="10"/>
  <c r="CC70" i="10"/>
  <c r="CC113" i="9"/>
  <c r="CC81" i="9"/>
  <c r="CC97" i="14"/>
  <c r="CC65" i="14"/>
  <c r="CC88" i="10"/>
  <c r="CC56" i="10"/>
  <c r="CB77" i="3"/>
  <c r="CB109" i="3"/>
  <c r="CC66" i="8"/>
  <c r="CC98" i="8"/>
  <c r="X40" i="7"/>
  <c r="CD40" i="7" s="1" a="1"/>
  <c r="CD40" i="7" s="1"/>
  <c r="Y20" i="11"/>
  <c r="CE20" i="11" s="1" a="1"/>
  <c r="CE20" i="11" s="1"/>
  <c r="X39" i="15"/>
  <c r="CD39" i="15" s="1" a="1"/>
  <c r="CD39" i="15" s="1"/>
  <c r="X31" i="11"/>
  <c r="CD31" i="11" s="1" a="1"/>
  <c r="CD31" i="11" s="1"/>
  <c r="X34" i="2"/>
  <c r="CD34" i="2" s="1" a="1"/>
  <c r="CD34" i="2" s="1"/>
  <c r="Y17" i="9"/>
  <c r="CE17" i="9" s="1" a="1"/>
  <c r="CE17" i="9" s="1"/>
  <c r="CB106" i="13"/>
  <c r="CB74" i="13"/>
  <c r="CC97" i="20"/>
  <c r="CC65" i="20"/>
  <c r="CC96" i="11"/>
  <c r="CC64" i="11"/>
  <c r="CB107" i="2"/>
  <c r="CB75" i="2"/>
  <c r="CB81" i="16"/>
  <c r="CB113" i="16"/>
  <c r="CC101" i="18"/>
  <c r="CC69" i="18"/>
  <c r="CA86" i="9"/>
  <c r="CA54" i="9"/>
  <c r="X40" i="17"/>
  <c r="CD40" i="17" s="1" a="1"/>
  <c r="CD40" i="17" s="1"/>
  <c r="Y23" i="19"/>
  <c r="CE23" i="19" s="1" a="1"/>
  <c r="CE23" i="19" s="1"/>
  <c r="Y36" i="14"/>
  <c r="CE36" i="14" s="1" a="1"/>
  <c r="CE36" i="14" s="1"/>
  <c r="Y33" i="18"/>
  <c r="CE33" i="18" s="1" a="1"/>
  <c r="CE33" i="18" s="1"/>
  <c r="Y22" i="21"/>
  <c r="CE22" i="21" s="1" a="1"/>
  <c r="CE22" i="21" s="1"/>
  <c r="Y23" i="7"/>
  <c r="CE23" i="7" s="1" a="1"/>
  <c r="CE23" i="7" s="1"/>
  <c r="Y24" i="14"/>
  <c r="CE24" i="14" s="1" a="1"/>
  <c r="CE24" i="14" s="1"/>
  <c r="Y17" i="4"/>
  <c r="CE17" i="4" s="1" a="1"/>
  <c r="CE17" i="4" s="1"/>
  <c r="Y31" i="20"/>
  <c r="CE31" i="20" s="1" a="1"/>
  <c r="CE31" i="20" s="1"/>
  <c r="CB111" i="18"/>
  <c r="CB79" i="18"/>
  <c r="CC107" i="15"/>
  <c r="CC75" i="15"/>
  <c r="CB93" i="2"/>
  <c r="CB61" i="2"/>
  <c r="CC105" i="7"/>
  <c r="CC73" i="7"/>
  <c r="CC109" i="10"/>
  <c r="CC77" i="10"/>
  <c r="Y26" i="1"/>
  <c r="CE26" i="1" s="1" a="1"/>
  <c r="CE26" i="1" s="1"/>
  <c r="X42" i="5"/>
  <c r="CD42" i="5" s="1" a="1"/>
  <c r="CD42" i="5" s="1"/>
  <c r="Y38" i="18"/>
  <c r="CE38" i="18" s="1" a="1"/>
  <c r="CE38" i="18" s="1"/>
  <c r="CC103" i="12"/>
  <c r="CC71" i="12"/>
  <c r="CC114" i="7"/>
  <c r="CC82" i="7"/>
  <c r="X41" i="3"/>
  <c r="CD41" i="3" s="1" a="1"/>
  <c r="CD41" i="3" s="1"/>
  <c r="X36" i="11"/>
  <c r="CD36" i="11" s="1" a="1"/>
  <c r="CD36" i="11" s="1"/>
  <c r="CC117" i="12"/>
  <c r="CC85" i="12"/>
  <c r="Y39" i="8"/>
  <c r="CE39" i="8" s="1" a="1"/>
  <c r="CE39" i="8" s="1"/>
  <c r="X33" i="10"/>
  <c r="CD33" i="10" s="1" a="1"/>
  <c r="CD33" i="10" s="1"/>
  <c r="CB99" i="21"/>
  <c r="CB67" i="21"/>
  <c r="CC67" i="4"/>
  <c r="CC99" i="4"/>
  <c r="CC104" i="14"/>
  <c r="CC72" i="14"/>
  <c r="CC93" i="10"/>
  <c r="CC61" i="10"/>
  <c r="CC88" i="20"/>
  <c r="CC56" i="20"/>
  <c r="CC60" i="8"/>
  <c r="CC92" i="8"/>
  <c r="CC89" i="16"/>
  <c r="CC57" i="16"/>
  <c r="CC96" i="21"/>
  <c r="CC64" i="21"/>
  <c r="CB59" i="3"/>
  <c r="CB91" i="3"/>
  <c r="CC80" i="8"/>
  <c r="CC112" i="8"/>
  <c r="CC91" i="13"/>
  <c r="CC59" i="13"/>
  <c r="CB106" i="8"/>
  <c r="CB74" i="8"/>
  <c r="CC102" i="4"/>
  <c r="CC70" i="4"/>
  <c r="CC70" i="19"/>
  <c r="CC102" i="19"/>
  <c r="CB109" i="6"/>
  <c r="CB77" i="6"/>
  <c r="CC96" i="12"/>
  <c r="CC64" i="12"/>
  <c r="CC104" i="21"/>
  <c r="CC72" i="21"/>
  <c r="CB60" i="5"/>
  <c r="CB92" i="5"/>
  <c r="CC92" i="1"/>
  <c r="CC60" i="1"/>
  <c r="CC98" i="11"/>
  <c r="CC66" i="11"/>
  <c r="CC104" i="1"/>
  <c r="CC72" i="1"/>
  <c r="CB101" i="12"/>
  <c r="CB69" i="12"/>
  <c r="CC106" i="10"/>
  <c r="CC74" i="10"/>
  <c r="CC84" i="17"/>
  <c r="CC120" i="17"/>
  <c r="CC123" i="17" s="1"/>
  <c r="CC116" i="17" s="1"/>
  <c r="CC62" i="6"/>
  <c r="CC94" i="6"/>
  <c r="CC72" i="19"/>
  <c r="CC104" i="19"/>
  <c r="CC101" i="3"/>
  <c r="CC69" i="3"/>
  <c r="CC99" i="12"/>
  <c r="CC67" i="12"/>
  <c r="CC96" i="2"/>
  <c r="CC64" i="2"/>
  <c r="CB69" i="14"/>
  <c r="CB101" i="14"/>
  <c r="CC103" i="1"/>
  <c r="CC71" i="1"/>
  <c r="CC74" i="17"/>
  <c r="CC106" i="17"/>
  <c r="CB62" i="14"/>
  <c r="CB94" i="14"/>
  <c r="Y28" i="7"/>
  <c r="CE28" i="7" s="1" a="1"/>
  <c r="CE28" i="7" s="1"/>
  <c r="X43" i="21"/>
  <c r="CD43" i="21" s="1" a="1"/>
  <c r="CD43" i="21" s="1"/>
  <c r="Y46" i="19"/>
  <c r="CE46" i="19" s="1" a="1"/>
  <c r="CE46" i="19" s="1"/>
  <c r="CC88" i="11"/>
  <c r="CC56" i="11"/>
  <c r="CC87" i="3"/>
  <c r="CC55" i="3"/>
  <c r="CC61" i="4"/>
  <c r="CC93" i="4"/>
  <c r="CB98" i="6"/>
  <c r="CB66" i="6"/>
  <c r="CC109" i="12"/>
  <c r="CC77" i="12"/>
  <c r="CB67" i="20"/>
  <c r="CB99" i="20"/>
  <c r="CC117" i="11"/>
  <c r="CC85" i="11"/>
  <c r="CC96" i="5"/>
  <c r="CC64" i="5"/>
  <c r="CB103" i="4"/>
  <c r="CB71" i="4"/>
  <c r="CB91" i="4"/>
  <c r="CB59" i="4"/>
  <c r="CB54" i="10"/>
  <c r="CB86" i="10"/>
  <c r="X24" i="20"/>
  <c r="CD24" i="20" s="1" a="1"/>
  <c r="CD24" i="20" s="1"/>
  <c r="Y36" i="9"/>
  <c r="CE36" i="9" s="1" a="1"/>
  <c r="CE36" i="9" s="1"/>
  <c r="Y27" i="5"/>
  <c r="CE27" i="5" s="1" a="1"/>
  <c r="CE27" i="5" s="1"/>
  <c r="X37" i="11"/>
  <c r="CD37" i="11" s="1" a="1"/>
  <c r="CD37" i="11" s="1"/>
  <c r="CC69" i="16" l="1"/>
  <c r="CC37" i="7" a="1"/>
  <c r="CC37" i="7" s="1"/>
  <c r="X37" i="7"/>
  <c r="CB108" i="7"/>
  <c r="CB76" i="7"/>
  <c r="CC27" i="15" a="1"/>
  <c r="CC27" i="15" s="1"/>
  <c r="X27" i="15"/>
  <c r="CB98" i="15"/>
  <c r="CB66" i="15"/>
  <c r="CC24" i="2" a="1"/>
  <c r="CC24" i="2" s="1"/>
  <c r="X24" i="2"/>
  <c r="CC45" i="7" a="1"/>
  <c r="CC45" i="7" s="1"/>
  <c r="X45" i="7"/>
  <c r="CB95" i="2"/>
  <c r="CB63" i="2"/>
  <c r="CB120" i="7"/>
  <c r="CB123" i="7" s="1"/>
  <c r="CB116" i="7" s="1"/>
  <c r="CB84" i="7"/>
  <c r="CC21" i="21" a="1"/>
  <c r="CC21" i="21" s="1"/>
  <c r="X21" i="21"/>
  <c r="CC15" i="3" a="1"/>
  <c r="CC15" i="3" s="1"/>
  <c r="X15" i="3"/>
  <c r="X47" i="3" s="1"/>
  <c r="CB92" i="21"/>
  <c r="CB60" i="21"/>
  <c r="CB54" i="3"/>
  <c r="CB86" i="3"/>
  <c r="CC25" i="1" a="1"/>
  <c r="CC25" i="1" s="1"/>
  <c r="X25" i="1"/>
  <c r="CC33" i="20" a="1"/>
  <c r="CC33" i="20" s="1"/>
  <c r="X33" i="20"/>
  <c r="X47" i="20" s="1"/>
  <c r="CB96" i="1"/>
  <c r="CB64" i="1"/>
  <c r="CB72" i="20"/>
  <c r="CB104" i="20"/>
  <c r="CC21" i="10" a="1"/>
  <c r="CC21" i="10" s="1"/>
  <c r="X21" i="10"/>
  <c r="CC28" i="11" a="1"/>
  <c r="CC28" i="11" s="1"/>
  <c r="X28" i="11"/>
  <c r="CB60" i="10"/>
  <c r="CB92" i="10"/>
  <c r="CB9" i="11"/>
  <c r="CB67" i="11"/>
  <c r="CB99" i="11"/>
  <c r="CC44" i="7" a="1"/>
  <c r="CC44" i="7" s="1"/>
  <c r="X44" i="7"/>
  <c r="CC29" i="17" a="1"/>
  <c r="CC29" i="17" s="1"/>
  <c r="X29" i="17"/>
  <c r="CB115" i="7"/>
  <c r="CB83" i="7"/>
  <c r="CB68" i="17"/>
  <c r="CB100" i="17"/>
  <c r="CC26" i="17" a="1"/>
  <c r="CC26" i="17" s="1"/>
  <c r="X26" i="17"/>
  <c r="CC35" i="1" a="1"/>
  <c r="CC35" i="1" s="1"/>
  <c r="X35" i="1"/>
  <c r="CC39" i="18" a="1"/>
  <c r="CC39" i="18" s="1"/>
  <c r="X39" i="18"/>
  <c r="CB97" i="17"/>
  <c r="CB65" i="17"/>
  <c r="CB74" i="1"/>
  <c r="CB106" i="1"/>
  <c r="CB110" i="18"/>
  <c r="CB78" i="18"/>
  <c r="CC23" i="4" a="1"/>
  <c r="CC23" i="4" s="1"/>
  <c r="X23" i="4"/>
  <c r="CC29" i="8" a="1"/>
  <c r="CC29" i="8" s="1"/>
  <c r="X29" i="8"/>
  <c r="CB62" i="4"/>
  <c r="CB94" i="4"/>
  <c r="CB100" i="8"/>
  <c r="CB68" i="8"/>
  <c r="CC38" i="17" a="1"/>
  <c r="CC38" i="17" s="1"/>
  <c r="X38" i="17"/>
  <c r="CB77" i="17"/>
  <c r="CB109" i="17"/>
  <c r="CC35" i="4" a="1"/>
  <c r="CC35" i="4" s="1"/>
  <c r="X35" i="4"/>
  <c r="CC30" i="6" a="1"/>
  <c r="CC30" i="6" s="1"/>
  <c r="X30" i="6"/>
  <c r="CC24" i="18" a="1"/>
  <c r="CC24" i="18" s="1"/>
  <c r="X24" i="18"/>
  <c r="CB106" i="4"/>
  <c r="CB74" i="4"/>
  <c r="CB101" i="6"/>
  <c r="CB69" i="6"/>
  <c r="CB63" i="18"/>
  <c r="CB95" i="18"/>
  <c r="CC44" i="12" a="1"/>
  <c r="CC44" i="12" s="1"/>
  <c r="X44" i="12"/>
  <c r="CC39" i="14" a="1"/>
  <c r="CC39" i="14" s="1"/>
  <c r="X39" i="14"/>
  <c r="CC35" i="9" a="1"/>
  <c r="CC35" i="9" s="1"/>
  <c r="X35" i="9"/>
  <c r="CB115" i="12"/>
  <c r="CB83" i="12"/>
  <c r="CB78" i="14"/>
  <c r="CB110" i="14"/>
  <c r="CB74" i="9"/>
  <c r="CB106" i="9"/>
  <c r="DI49" i="8"/>
  <c r="DJ50" i="8"/>
  <c r="DI49" i="1"/>
  <c r="DJ50" i="1"/>
  <c r="DI49" i="15"/>
  <c r="DJ50" i="15"/>
  <c r="DI49" i="17"/>
  <c r="DJ50" i="17"/>
  <c r="DI49" i="13"/>
  <c r="DJ50" i="13"/>
  <c r="DI49" i="20"/>
  <c r="DJ50" i="20"/>
  <c r="DI49" i="6"/>
  <c r="DJ50" i="6"/>
  <c r="DJ50" i="12"/>
  <c r="DI49" i="12"/>
  <c r="DI49" i="2"/>
  <c r="DJ50" i="2"/>
  <c r="DJ50" i="10"/>
  <c r="DI49" i="10"/>
  <c r="DJ50" i="4"/>
  <c r="DI49" i="4"/>
  <c r="DI49" i="3"/>
  <c r="DJ50" i="3"/>
  <c r="DI49" i="19"/>
  <c r="DJ50" i="19"/>
  <c r="DI49" i="21"/>
  <c r="DJ50" i="21"/>
  <c r="DJ50" i="14"/>
  <c r="DI49" i="14"/>
  <c r="DJ50" i="9"/>
  <c r="DI49" i="9"/>
  <c r="DI49" i="18"/>
  <c r="DJ50" i="18"/>
  <c r="DI49" i="11"/>
  <c r="DJ50" i="11"/>
  <c r="DI49" i="7"/>
  <c r="DJ50" i="7"/>
  <c r="DI49" i="5"/>
  <c r="DJ50" i="5"/>
  <c r="DI49" i="16"/>
  <c r="DJ50" i="16"/>
  <c r="DJ48" i="15"/>
  <c r="DI121" i="15" a="1"/>
  <c r="DI121" i="15" s="1"/>
  <c r="DI122" i="15" s="1"/>
  <c r="DJ48" i="12"/>
  <c r="DI121" i="12" a="1"/>
  <c r="DI121" i="12" s="1"/>
  <c r="DI122" i="12" s="1"/>
  <c r="DJ48" i="3"/>
  <c r="DI121" i="3" a="1"/>
  <c r="DI121" i="3" s="1"/>
  <c r="DI122" i="3" s="1"/>
  <c r="DJ48" i="18"/>
  <c r="DI121" i="18" a="1"/>
  <c r="DI121" i="18" s="1"/>
  <c r="DI122" i="18" s="1"/>
  <c r="DJ48" i="7"/>
  <c r="DI121" i="7" a="1"/>
  <c r="DI121" i="7" s="1"/>
  <c r="DI122" i="7" s="1"/>
  <c r="DJ48" i="2"/>
  <c r="DI121" i="2" a="1"/>
  <c r="DI121" i="2" s="1"/>
  <c r="DI122" i="2" s="1"/>
  <c r="DJ48" i="13"/>
  <c r="DI121" i="13" a="1"/>
  <c r="DI121" i="13" s="1"/>
  <c r="DI122" i="13" s="1"/>
  <c r="DJ48" i="5"/>
  <c r="DI121" i="5" a="1"/>
  <c r="DI121" i="5" s="1"/>
  <c r="DI122" i="5" s="1"/>
  <c r="DJ48" i="14"/>
  <c r="DI121" i="14" a="1"/>
  <c r="DI121" i="14" s="1"/>
  <c r="DI122" i="14" s="1"/>
  <c r="DJ48" i="17"/>
  <c r="DI121" i="17" a="1"/>
  <c r="DI121" i="17" s="1"/>
  <c r="DI122" i="17" s="1"/>
  <c r="DJ48" i="20"/>
  <c r="DI121" i="20" a="1"/>
  <c r="DI121" i="20" s="1"/>
  <c r="DI122" i="20" s="1"/>
  <c r="DJ48" i="4"/>
  <c r="DI121" i="4" a="1"/>
  <c r="DI121" i="4" s="1"/>
  <c r="DI122" i="4" s="1"/>
  <c r="DJ48" i="11"/>
  <c r="DI121" i="11" a="1"/>
  <c r="DI121" i="11" s="1"/>
  <c r="DI122" i="11" s="1"/>
  <c r="DJ48" i="6"/>
  <c r="DI121" i="6" a="1"/>
  <c r="DI121" i="6" s="1"/>
  <c r="DI122" i="6" s="1"/>
  <c r="DJ48" i="16"/>
  <c r="DI121" i="16" a="1"/>
  <c r="DI121" i="16" s="1"/>
  <c r="DI122" i="16" s="1"/>
  <c r="DJ48" i="8"/>
  <c r="DI121" i="8" a="1"/>
  <c r="DI121" i="8" s="1"/>
  <c r="DI122" i="8" s="1"/>
  <c r="DJ48" i="21"/>
  <c r="DI121" i="21" a="1"/>
  <c r="DI121" i="21" s="1"/>
  <c r="DI122" i="21" s="1"/>
  <c r="DJ48" i="10"/>
  <c r="DI121" i="10" a="1"/>
  <c r="DI121" i="10" s="1"/>
  <c r="DI122" i="10" s="1"/>
  <c r="DJ48" i="1"/>
  <c r="DI121" i="1" a="1"/>
  <c r="DI121" i="1" s="1"/>
  <c r="DI122" i="1" s="1"/>
  <c r="DJ48" i="19"/>
  <c r="DI121" i="19" a="1"/>
  <c r="DI121" i="19" s="1"/>
  <c r="DI122" i="19" s="1"/>
  <c r="DJ48" i="9"/>
  <c r="DI121" i="9" a="1"/>
  <c r="DI121" i="9" s="1"/>
  <c r="DI122" i="9" s="1"/>
  <c r="CC95" i="20"/>
  <c r="CC63" i="20"/>
  <c r="CD65" i="1"/>
  <c r="CD97" i="1"/>
  <c r="CD70" i="20"/>
  <c r="CD102" i="20"/>
  <c r="CD61" i="21"/>
  <c r="CD93" i="21"/>
  <c r="CD56" i="9"/>
  <c r="CD88" i="9"/>
  <c r="CC78" i="15"/>
  <c r="CC110" i="15"/>
  <c r="Z37" i="18"/>
  <c r="CF37" i="18" s="1" a="1"/>
  <c r="CF37" i="18" s="1"/>
  <c r="Y43" i="13"/>
  <c r="CE43" i="13" s="1" a="1"/>
  <c r="CE43" i="13" s="1"/>
  <c r="Z40" i="20"/>
  <c r="CF40" i="20" s="1" a="1"/>
  <c r="CF40" i="20" s="1"/>
  <c r="Y37" i="21"/>
  <c r="CE37" i="21" s="1" a="1"/>
  <c r="CE37" i="21" s="1"/>
  <c r="Z34" i="16"/>
  <c r="CF34" i="16" s="1" a="1"/>
  <c r="CF34" i="16" s="1"/>
  <c r="CD55" i="20"/>
  <c r="CD87" i="20"/>
  <c r="CD89" i="1"/>
  <c r="CD57" i="1"/>
  <c r="Z27" i="5"/>
  <c r="CF27" i="5" s="1" a="1"/>
  <c r="CF27" i="5" s="1"/>
  <c r="Y33" i="10"/>
  <c r="CE33" i="10" s="1" a="1"/>
  <c r="CE33" i="10" s="1"/>
  <c r="Z26" i="1"/>
  <c r="CF26" i="1" s="1" a="1"/>
  <c r="CF26" i="1" s="1"/>
  <c r="Z31" i="20"/>
  <c r="CF31" i="20" s="1" a="1"/>
  <c r="CF31" i="20" s="1"/>
  <c r="Z23" i="7"/>
  <c r="CF23" i="7" s="1" a="1"/>
  <c r="CF23" i="7" s="1"/>
  <c r="Z22" i="21"/>
  <c r="CF22" i="21" s="1" a="1"/>
  <c r="CF22" i="21" s="1"/>
  <c r="Y40" i="17"/>
  <c r="CE40" i="17" s="1" a="1"/>
  <c r="CE40" i="17" s="1"/>
  <c r="Z17" i="9"/>
  <c r="CF17" i="9" s="1" a="1"/>
  <c r="CF17" i="9" s="1"/>
  <c r="Y39" i="15"/>
  <c r="CE39" i="15" s="1" a="1"/>
  <c r="CE39" i="15" s="1"/>
  <c r="CD70" i="6"/>
  <c r="CD102" i="6"/>
  <c r="CD80" i="1"/>
  <c r="CD112" i="1"/>
  <c r="CD106" i="12"/>
  <c r="CD74" i="12"/>
  <c r="CC109" i="16"/>
  <c r="CC77" i="16"/>
  <c r="CD109" i="7"/>
  <c r="CD77" i="7"/>
  <c r="CD79" i="9"/>
  <c r="CD111" i="9"/>
  <c r="CC54" i="6"/>
  <c r="CC86" i="6"/>
  <c r="Z41" i="12"/>
  <c r="CF41" i="12" s="1" a="1"/>
  <c r="CF41" i="12" s="1"/>
  <c r="Z16" i="20"/>
  <c r="CF16" i="20" s="1" a="1"/>
  <c r="CF16" i="20" s="1"/>
  <c r="Y26" i="3"/>
  <c r="CE26" i="3" s="1" a="1"/>
  <c r="CE26" i="3" s="1"/>
  <c r="Z23" i="16"/>
  <c r="CF23" i="16" s="1" a="1"/>
  <c r="CF23" i="16" s="1"/>
  <c r="Y32" i="9"/>
  <c r="CE32" i="9" s="1" a="1"/>
  <c r="CE32" i="9" s="1"/>
  <c r="Z18" i="1"/>
  <c r="CF18" i="1" s="1" a="1"/>
  <c r="CF18" i="1" s="1"/>
  <c r="Z19" i="1"/>
  <c r="CF19" i="1" s="1" a="1"/>
  <c r="CF19" i="1" s="1"/>
  <c r="Z23" i="13"/>
  <c r="CF23" i="13" s="1" a="1"/>
  <c r="CF23" i="13" s="1"/>
  <c r="Z37" i="13"/>
  <c r="CF37" i="13" s="1" a="1"/>
  <c r="CF37" i="13" s="1"/>
  <c r="Y26" i="19"/>
  <c r="CE26" i="19" s="1" a="1"/>
  <c r="CE26" i="19" s="1"/>
  <c r="CC102" i="18"/>
  <c r="CC70" i="18"/>
  <c r="CC90" i="4"/>
  <c r="CC58" i="4"/>
  <c r="Z21" i="7"/>
  <c r="CF21" i="7" s="1" a="1"/>
  <c r="CF21" i="7" s="1"/>
  <c r="Z40" i="8"/>
  <c r="CF40" i="8" s="1" a="1"/>
  <c r="CF40" i="8" s="1"/>
  <c r="Z32" i="10"/>
  <c r="CF32" i="10" s="1" a="1"/>
  <c r="CF32" i="10" s="1"/>
  <c r="Z39" i="7"/>
  <c r="CF39" i="7" s="1" a="1"/>
  <c r="CF39" i="7" s="1"/>
  <c r="Y18" i="2"/>
  <c r="CE18" i="2" s="1" a="1"/>
  <c r="CE18" i="2" s="1"/>
  <c r="Y20" i="16"/>
  <c r="CE20" i="16" s="1" a="1"/>
  <c r="CE20" i="16" s="1"/>
  <c r="Z23" i="1"/>
  <c r="CF23" i="1" s="1" a="1"/>
  <c r="CF23" i="1" s="1"/>
  <c r="CC101" i="7"/>
  <c r="CC69" i="7"/>
  <c r="CD87" i="8"/>
  <c r="CD55" i="8"/>
  <c r="CD112" i="18"/>
  <c r="CD80" i="18"/>
  <c r="CD55" i="4"/>
  <c r="CD87" i="4"/>
  <c r="CC101" i="13"/>
  <c r="CC69" i="13"/>
  <c r="CD97" i="11"/>
  <c r="CD65" i="11"/>
  <c r="Z25" i="13"/>
  <c r="CF25" i="13" s="1" a="1"/>
  <c r="CF25" i="13" s="1"/>
  <c r="Z28" i="9"/>
  <c r="CF28" i="9" s="1" a="1"/>
  <c r="CF28" i="9" s="1"/>
  <c r="Z16" i="2"/>
  <c r="CF16" i="2" s="1" a="1"/>
  <c r="CF16" i="2" s="1"/>
  <c r="Z46" i="10"/>
  <c r="CF46" i="10" s="1" a="1"/>
  <c r="CF46" i="10" s="1"/>
  <c r="Y32" i="5"/>
  <c r="CE32" i="5" s="1" a="1"/>
  <c r="CE32" i="5" s="1"/>
  <c r="Z16" i="18"/>
  <c r="CF16" i="18" s="1" a="1"/>
  <c r="CF16" i="18" s="1"/>
  <c r="Z18" i="17"/>
  <c r="CF18" i="17" s="1" a="1"/>
  <c r="CF18" i="17" s="1"/>
  <c r="Y44" i="11"/>
  <c r="CE44" i="11" s="1" a="1"/>
  <c r="CE44" i="11" s="1"/>
  <c r="Z22" i="20"/>
  <c r="CF22" i="20" s="1" a="1"/>
  <c r="CF22" i="20" s="1"/>
  <c r="Y18" i="13"/>
  <c r="CE18" i="13" s="1" a="1"/>
  <c r="CE18" i="13" s="1"/>
  <c r="Y40" i="13"/>
  <c r="CE40" i="13" s="1" a="1"/>
  <c r="CE40" i="13" s="1"/>
  <c r="Z17" i="19"/>
  <c r="CF17" i="19" s="1" a="1"/>
  <c r="CF17" i="19" s="1"/>
  <c r="Z42" i="15"/>
  <c r="CF42" i="15" s="1" a="1"/>
  <c r="CF42" i="15" s="1"/>
  <c r="Z42" i="21"/>
  <c r="CF42" i="21" s="1" a="1"/>
  <c r="CF42" i="21" s="1"/>
  <c r="Z38" i="5"/>
  <c r="CF38" i="5" s="1" a="1"/>
  <c r="CF38" i="5" s="1"/>
  <c r="Y28" i="13"/>
  <c r="CE28" i="13" s="1" a="1"/>
  <c r="CE28" i="13" s="1"/>
  <c r="Y29" i="14"/>
  <c r="CE29" i="14" s="1" a="1"/>
  <c r="CE29" i="14" s="1"/>
  <c r="CD60" i="16"/>
  <c r="CD92" i="16"/>
  <c r="Z21" i="17"/>
  <c r="CF21" i="17" s="1" a="1"/>
  <c r="CF21" i="17" s="1"/>
  <c r="Y45" i="10"/>
  <c r="CE45" i="10" s="1" a="1"/>
  <c r="CE45" i="10" s="1"/>
  <c r="Z20" i="1"/>
  <c r="CF20" i="1" s="1" a="1"/>
  <c r="CF20" i="1" s="1"/>
  <c r="Z44" i="1"/>
  <c r="CF44" i="1" s="1" a="1"/>
  <c r="CF44" i="1" s="1"/>
  <c r="Y38" i="2"/>
  <c r="CE38" i="2" s="1" a="1"/>
  <c r="CE38" i="2" s="1"/>
  <c r="Z26" i="12"/>
  <c r="CF26" i="12" s="1" a="1"/>
  <c r="CF26" i="12" s="1"/>
  <c r="Y34" i="13"/>
  <c r="CE34" i="13" s="1" a="1"/>
  <c r="CE34" i="13" s="1"/>
  <c r="Z36" i="16"/>
  <c r="CF36" i="16" s="1" a="1"/>
  <c r="CF36" i="16" s="1"/>
  <c r="Z24" i="1"/>
  <c r="CF24" i="1" s="1" a="1"/>
  <c r="CF24" i="1" s="1"/>
  <c r="Y18" i="21"/>
  <c r="CE18" i="21" s="1" a="1"/>
  <c r="CE18" i="21" s="1"/>
  <c r="Y24" i="6"/>
  <c r="CE24" i="6" s="1" a="1"/>
  <c r="CE24" i="6" s="1"/>
  <c r="Z31" i="16"/>
  <c r="CF31" i="16" s="1" a="1"/>
  <c r="CF31" i="16" s="1"/>
  <c r="Y46" i="13"/>
  <c r="CE46" i="13" s="1" a="1"/>
  <c r="CE46" i="13" s="1"/>
  <c r="Z20" i="7"/>
  <c r="CF20" i="7" s="1" a="1"/>
  <c r="CF20" i="7" s="1"/>
  <c r="CD64" i="10"/>
  <c r="CD96" i="10"/>
  <c r="CD114" i="2"/>
  <c r="CD82" i="2"/>
  <c r="CC64" i="17"/>
  <c r="CC96" i="17"/>
  <c r="CD75" i="20"/>
  <c r="CD107" i="20"/>
  <c r="CD54" i="20"/>
  <c r="CD86" i="20"/>
  <c r="Y24" i="7"/>
  <c r="CE24" i="7" s="1" a="1"/>
  <c r="CE24" i="7" s="1"/>
  <c r="Z20" i="2"/>
  <c r="CF20" i="2" s="1" a="1"/>
  <c r="CF20" i="2" s="1"/>
  <c r="Y39" i="9"/>
  <c r="CE39" i="9" s="1" a="1"/>
  <c r="CE39" i="9" s="1"/>
  <c r="Z39" i="13"/>
  <c r="CF39" i="13" s="1" a="1"/>
  <c r="CF39" i="13" s="1"/>
  <c r="CD108" i="12"/>
  <c r="CD76" i="12"/>
  <c r="CD70" i="1"/>
  <c r="CD102" i="1"/>
  <c r="CD56" i="1"/>
  <c r="CD88" i="1"/>
  <c r="CC85" i="17"/>
  <c r="CC117" i="17"/>
  <c r="CC89" i="9"/>
  <c r="CC57" i="9"/>
  <c r="CD82" i="9"/>
  <c r="CD114" i="9"/>
  <c r="CC111" i="5"/>
  <c r="CC79" i="5"/>
  <c r="CC106" i="18"/>
  <c r="CC74" i="18"/>
  <c r="CC97" i="15"/>
  <c r="CC65" i="15"/>
  <c r="CD58" i="16"/>
  <c r="CD90" i="16"/>
  <c r="CB54" i="16"/>
  <c r="CB86" i="16"/>
  <c r="CD106" i="7"/>
  <c r="CD74" i="7"/>
  <c r="CC56" i="6"/>
  <c r="CC88" i="6"/>
  <c r="CC120" i="5"/>
  <c r="CC123" i="5" s="1"/>
  <c r="CC116" i="5" s="1"/>
  <c r="CC84" i="5"/>
  <c r="CC94" i="2"/>
  <c r="CC62" i="2"/>
  <c r="CD98" i="3"/>
  <c r="CD66" i="3"/>
  <c r="CC107" i="18"/>
  <c r="CC75" i="18"/>
  <c r="CD60" i="9"/>
  <c r="CD92" i="9"/>
  <c r="CD120" i="1"/>
  <c r="CD123" i="1" s="1"/>
  <c r="CD116" i="1" s="1"/>
  <c r="CD84" i="1"/>
  <c r="CC90" i="21"/>
  <c r="CC58" i="21"/>
  <c r="CD102" i="13"/>
  <c r="CD70" i="13"/>
  <c r="CD63" i="19"/>
  <c r="CD95" i="19"/>
  <c r="CC90" i="12"/>
  <c r="CC58" i="12"/>
  <c r="CC92" i="2"/>
  <c r="CC60" i="2"/>
  <c r="CD109" i="4"/>
  <c r="CD77" i="4"/>
  <c r="CD99" i="18"/>
  <c r="CD67" i="18"/>
  <c r="CC86" i="15"/>
  <c r="CC54" i="15"/>
  <c r="Z42" i="11"/>
  <c r="CF42" i="11" s="1" a="1"/>
  <c r="CF42" i="11" s="1"/>
  <c r="Y32" i="11"/>
  <c r="CE32" i="11" s="1" a="1"/>
  <c r="CE32" i="11" s="1"/>
  <c r="CC92" i="14"/>
  <c r="CC60" i="14"/>
  <c r="CC87" i="10"/>
  <c r="CC55" i="10"/>
  <c r="CC92" i="3"/>
  <c r="CC60" i="3"/>
  <c r="CD66" i="9"/>
  <c r="CD98" i="9"/>
  <c r="CD79" i="19"/>
  <c r="CD111" i="19"/>
  <c r="CC105" i="4"/>
  <c r="CC73" i="4"/>
  <c r="CD67" i="19"/>
  <c r="CD99" i="19"/>
  <c r="CD101" i="4"/>
  <c r="CD69" i="4"/>
  <c r="CD76" i="9"/>
  <c r="CD108" i="9"/>
  <c r="CD110" i="12"/>
  <c r="CD78" i="12"/>
  <c r="CC86" i="10"/>
  <c r="CC54" i="10"/>
  <c r="Z23" i="15"/>
  <c r="CF23" i="15" s="1" a="1"/>
  <c r="CF23" i="15" s="1"/>
  <c r="Z28" i="1"/>
  <c r="CF28" i="1" s="1" a="1"/>
  <c r="CF28" i="1" s="1"/>
  <c r="Z36" i="6"/>
  <c r="CF36" i="6" s="1" a="1"/>
  <c r="CF36" i="6" s="1"/>
  <c r="Z28" i="14"/>
  <c r="CF28" i="14" s="1" a="1"/>
  <c r="CF28" i="14" s="1"/>
  <c r="Z30" i="11"/>
  <c r="CF30" i="11" s="1" a="1"/>
  <c r="CF30" i="11" s="1"/>
  <c r="Z40" i="21"/>
  <c r="CF40" i="21" s="1" a="1"/>
  <c r="CF40" i="21" s="1"/>
  <c r="Z17" i="15"/>
  <c r="CF17" i="15" s="1" a="1"/>
  <c r="CF17" i="15" s="1"/>
  <c r="Z39" i="21"/>
  <c r="CF39" i="21" s="1" a="1"/>
  <c r="CF39" i="21" s="1"/>
  <c r="Y18" i="7"/>
  <c r="CE18" i="7" s="1" a="1"/>
  <c r="CE18" i="7" s="1"/>
  <c r="Y42" i="4"/>
  <c r="CE42" i="4" s="1" a="1"/>
  <c r="CE42" i="4" s="1"/>
  <c r="Y42" i="20"/>
  <c r="CE42" i="20" s="1" a="1"/>
  <c r="CE42" i="20" s="1"/>
  <c r="Y33" i="17"/>
  <c r="CE33" i="17" s="1" a="1"/>
  <c r="CE33" i="17" s="1"/>
  <c r="Z24" i="5"/>
  <c r="CF24" i="5" s="1" a="1"/>
  <c r="CF24" i="5" s="1"/>
  <c r="Z43" i="11"/>
  <c r="CF43" i="11" s="1" a="1"/>
  <c r="CF43" i="11" s="1"/>
  <c r="Z44" i="18"/>
  <c r="CF44" i="18" s="1" a="1"/>
  <c r="CF44" i="18" s="1"/>
  <c r="Z25" i="5"/>
  <c r="CF25" i="5" s="1" a="1"/>
  <c r="CF25" i="5" s="1"/>
  <c r="Z38" i="12"/>
  <c r="CF38" i="12" s="1" a="1"/>
  <c r="CF38" i="12" s="1"/>
  <c r="Z16" i="3"/>
  <c r="CF16" i="3" s="1" a="1"/>
  <c r="CF16" i="3" s="1"/>
  <c r="Z32" i="1"/>
  <c r="CF32" i="1" s="1" a="1"/>
  <c r="CF32" i="1" s="1"/>
  <c r="Z28" i="12"/>
  <c r="CF28" i="12" s="1" a="1"/>
  <c r="CF28" i="12" s="1"/>
  <c r="Z33" i="1"/>
  <c r="CF33" i="1" s="1" a="1"/>
  <c r="CF33" i="1" s="1"/>
  <c r="Y21" i="5"/>
  <c r="CE21" i="5" s="1" a="1"/>
  <c r="CE21" i="5" s="1"/>
  <c r="Z20" i="13"/>
  <c r="CF20" i="13" s="1" a="1"/>
  <c r="CF20" i="13" s="1"/>
  <c r="Z18" i="16"/>
  <c r="CF18" i="16" s="1" a="1"/>
  <c r="CF18" i="16" s="1"/>
  <c r="Z22" i="10"/>
  <c r="CF22" i="10" s="1" a="1"/>
  <c r="CF22" i="10" s="1"/>
  <c r="CC93" i="2"/>
  <c r="CC61" i="2"/>
  <c r="CC107" i="2"/>
  <c r="CC75" i="2"/>
  <c r="CD56" i="10"/>
  <c r="CD88" i="10"/>
  <c r="CC93" i="18"/>
  <c r="CC61" i="18"/>
  <c r="CC94" i="18"/>
  <c r="CC62" i="18"/>
  <c r="CC98" i="12"/>
  <c r="CC66" i="12"/>
  <c r="CD102" i="3"/>
  <c r="CD70" i="3"/>
  <c r="CD62" i="12"/>
  <c r="CD94" i="12"/>
  <c r="Z23" i="21"/>
  <c r="CF23" i="21" s="1" a="1"/>
  <c r="CF23" i="21" s="1"/>
  <c r="Z35" i="3"/>
  <c r="CF35" i="3" s="1" a="1"/>
  <c r="CF35" i="3" s="1"/>
  <c r="CD107" i="5"/>
  <c r="CD75" i="5"/>
  <c r="CC62" i="8"/>
  <c r="CC94" i="8"/>
  <c r="CD108" i="1"/>
  <c r="CD76" i="1"/>
  <c r="CC104" i="10"/>
  <c r="CC72" i="10"/>
  <c r="CD99" i="7"/>
  <c r="CD67" i="7"/>
  <c r="CD110" i="8"/>
  <c r="CD78" i="8"/>
  <c r="CD109" i="18"/>
  <c r="CD77" i="18"/>
  <c r="CD88" i="4"/>
  <c r="CD56" i="4"/>
  <c r="CD104" i="18"/>
  <c r="CD72" i="18"/>
  <c r="Z31" i="6"/>
  <c r="CF31" i="6" s="1" a="1"/>
  <c r="CF31" i="6" s="1"/>
  <c r="Z41" i="1"/>
  <c r="CF41" i="1" s="1" a="1"/>
  <c r="CF41" i="1" s="1"/>
  <c r="Z35" i="12"/>
  <c r="CF35" i="12" s="1" a="1"/>
  <c r="CF35" i="12" s="1"/>
  <c r="Y38" i="16"/>
  <c r="CE38" i="16" s="1" a="1"/>
  <c r="CE38" i="16" s="1"/>
  <c r="Z38" i="7"/>
  <c r="CF38" i="7" s="1" a="1"/>
  <c r="CF38" i="7" s="1"/>
  <c r="Z40" i="9"/>
  <c r="CF40" i="9" s="1" a="1"/>
  <c r="CF40" i="9" s="1"/>
  <c r="CD103" i="18"/>
  <c r="CD71" i="18"/>
  <c r="CD99" i="3"/>
  <c r="CD67" i="3"/>
  <c r="CD84" i="9"/>
  <c r="CD120" i="9"/>
  <c r="CD123" i="9" s="1"/>
  <c r="CD116" i="9" s="1"/>
  <c r="CD72" i="6"/>
  <c r="CD104" i="6"/>
  <c r="CC90" i="5"/>
  <c r="CC58" i="5"/>
  <c r="CC112" i="14"/>
  <c r="CC80" i="14"/>
  <c r="CD100" i="15"/>
  <c r="CD68" i="15"/>
  <c r="CD97" i="7"/>
  <c r="CD65" i="7"/>
  <c r="CD59" i="19"/>
  <c r="CD91" i="19"/>
  <c r="CD70" i="9"/>
  <c r="CD102" i="9"/>
  <c r="Y31" i="18"/>
  <c r="CE31" i="18" s="1" a="1"/>
  <c r="CE31" i="18" s="1"/>
  <c r="Y19" i="4"/>
  <c r="CE19" i="4" s="1" a="1"/>
  <c r="CE19" i="4" s="1"/>
  <c r="CD90" i="15"/>
  <c r="CD58" i="15"/>
  <c r="CD100" i="1"/>
  <c r="CD68" i="1"/>
  <c r="CC120" i="11"/>
  <c r="CC123" i="11" s="1"/>
  <c r="CC116" i="11" s="1"/>
  <c r="CC84" i="11"/>
  <c r="CD90" i="8"/>
  <c r="CD58" i="8"/>
  <c r="CD99" i="15"/>
  <c r="CD67" i="15"/>
  <c r="CD77" i="21"/>
  <c r="CD109" i="21"/>
  <c r="X15" i="21"/>
  <c r="CD15" i="21" s="1" a="1"/>
  <c r="CD15" i="21" s="1"/>
  <c r="W47" i="21"/>
  <c r="Y30" i="7"/>
  <c r="CE30" i="7" s="1" a="1"/>
  <c r="CE30" i="7" s="1"/>
  <c r="Z16" i="8"/>
  <c r="CF16" i="8" s="1" a="1"/>
  <c r="CF16" i="8" s="1"/>
  <c r="Z41" i="18"/>
  <c r="CF41" i="18" s="1" a="1"/>
  <c r="CF41" i="18" s="1"/>
  <c r="Z16" i="4"/>
  <c r="CF16" i="4" s="1" a="1"/>
  <c r="CF16" i="4" s="1"/>
  <c r="Y30" i="13"/>
  <c r="CE30" i="13" s="1" a="1"/>
  <c r="CE30" i="13" s="1"/>
  <c r="Z26" i="11"/>
  <c r="CF26" i="11" s="1" a="1"/>
  <c r="CF26" i="11" s="1"/>
  <c r="CC102" i="21"/>
  <c r="CC70" i="21"/>
  <c r="CD73" i="21"/>
  <c r="CD105" i="21"/>
  <c r="CD66" i="19"/>
  <c r="CD98" i="19"/>
  <c r="CC89" i="5"/>
  <c r="CC57" i="5"/>
  <c r="CD104" i="5"/>
  <c r="CD72" i="5"/>
  <c r="CD85" i="20"/>
  <c r="CD117" i="20"/>
  <c r="CD92" i="13"/>
  <c r="CD60" i="13"/>
  <c r="CC105" i="10"/>
  <c r="CC73" i="10"/>
  <c r="CC106" i="14"/>
  <c r="CC74" i="14"/>
  <c r="CC94" i="11"/>
  <c r="CC62" i="11"/>
  <c r="CC65" i="8"/>
  <c r="CC97" i="8"/>
  <c r="CC100" i="13"/>
  <c r="CC68" i="13"/>
  <c r="CC89" i="12"/>
  <c r="CC57" i="12"/>
  <c r="CD75" i="1"/>
  <c r="CD107" i="1"/>
  <c r="CD113" i="17"/>
  <c r="CD81" i="17"/>
  <c r="CC89" i="15"/>
  <c r="CC57" i="15"/>
  <c r="Z21" i="16"/>
  <c r="CF21" i="16" s="1" a="1"/>
  <c r="CF21" i="16" s="1"/>
  <c r="CC87" i="7"/>
  <c r="CC55" i="7"/>
  <c r="CC61" i="15"/>
  <c r="CC93" i="15"/>
  <c r="CC64" i="6"/>
  <c r="CC96" i="6"/>
  <c r="CC105" i="11"/>
  <c r="CC73" i="11"/>
  <c r="CC96" i="3"/>
  <c r="CC64" i="3"/>
  <c r="CD96" i="18"/>
  <c r="CD64" i="18"/>
  <c r="CC117" i="16"/>
  <c r="CC85" i="16"/>
  <c r="CD55" i="16"/>
  <c r="CD87" i="16"/>
  <c r="CD104" i="2"/>
  <c r="CD72" i="2"/>
  <c r="CD112" i="7"/>
  <c r="CD80" i="7"/>
  <c r="CD117" i="4"/>
  <c r="CD85" i="4"/>
  <c r="CD79" i="16"/>
  <c r="CD111" i="16"/>
  <c r="CC98" i="13"/>
  <c r="CC66" i="13"/>
  <c r="Z25" i="10"/>
  <c r="CF25" i="10" s="1" a="1"/>
  <c r="CF25" i="10" s="1"/>
  <c r="Z43" i="2"/>
  <c r="CF43" i="2" s="1" a="1"/>
  <c r="CF43" i="2" s="1"/>
  <c r="Y25" i="17"/>
  <c r="CE25" i="17" s="1" a="1"/>
  <c r="CE25" i="17" s="1"/>
  <c r="Z36" i="20"/>
  <c r="CF36" i="20" s="1" a="1"/>
  <c r="CF36" i="20" s="1"/>
  <c r="CD56" i="14"/>
  <c r="CD88" i="14"/>
  <c r="CD112" i="17"/>
  <c r="CD80" i="17"/>
  <c r="CC76" i="6"/>
  <c r="CC108" i="6"/>
  <c r="X15" i="12"/>
  <c r="CD15" i="12" s="1" a="1"/>
  <c r="CD15" i="12" s="1"/>
  <c r="W47" i="12"/>
  <c r="Z37" i="12"/>
  <c r="CF37" i="12" s="1" a="1"/>
  <c r="CF37" i="12" s="1"/>
  <c r="Z31" i="1"/>
  <c r="CF31" i="1" s="1" a="1"/>
  <c r="CF31" i="1" s="1"/>
  <c r="Z17" i="1"/>
  <c r="CF17" i="1" s="1" a="1"/>
  <c r="CF17" i="1" s="1"/>
  <c r="Y46" i="17"/>
  <c r="CE46" i="17" s="1" a="1"/>
  <c r="CE46" i="17" s="1"/>
  <c r="Y18" i="9"/>
  <c r="CE18" i="9" s="1" a="1"/>
  <c r="CE18" i="9" s="1"/>
  <c r="Z43" i="9"/>
  <c r="CF43" i="9" s="1" a="1"/>
  <c r="CF43" i="9" s="1"/>
  <c r="Y40" i="5"/>
  <c r="CE40" i="5" s="1" a="1"/>
  <c r="CE40" i="5" s="1"/>
  <c r="Y35" i="18"/>
  <c r="CE35" i="18" s="1" a="1"/>
  <c r="CE35" i="18" s="1"/>
  <c r="Y26" i="15"/>
  <c r="CE26" i="15" s="1" a="1"/>
  <c r="CE26" i="15" s="1"/>
  <c r="Z19" i="16"/>
  <c r="CF19" i="16" s="1" a="1"/>
  <c r="CF19" i="16" s="1"/>
  <c r="CC72" i="4"/>
  <c r="CC104" i="4"/>
  <c r="Z35" i="7"/>
  <c r="CF35" i="7" s="1" a="1"/>
  <c r="CF35" i="7" s="1"/>
  <c r="Y17" i="6"/>
  <c r="CE17" i="6" s="1" a="1"/>
  <c r="CE17" i="6" s="1"/>
  <c r="Y45" i="5"/>
  <c r="CE45" i="5" s="1" a="1"/>
  <c r="CE45" i="5" s="1"/>
  <c r="Y23" i="2"/>
  <c r="CE23" i="2" s="1" a="1"/>
  <c r="CE23" i="2" s="1"/>
  <c r="Z27" i="3"/>
  <c r="CF27" i="3" s="1" a="1"/>
  <c r="CF27" i="3" s="1"/>
  <c r="Y36" i="18"/>
  <c r="CE36" i="18" s="1" a="1"/>
  <c r="CE36" i="18" s="1"/>
  <c r="Z21" i="9"/>
  <c r="CF21" i="9" s="1" a="1"/>
  <c r="CF21" i="9" s="1"/>
  <c r="Z45" i="1"/>
  <c r="CF45" i="1" s="1" a="1"/>
  <c r="CF45" i="1" s="1"/>
  <c r="Y19" i="21"/>
  <c r="CE19" i="21" s="1" a="1"/>
  <c r="CE19" i="21" s="1"/>
  <c r="Z31" i="13"/>
  <c r="CF31" i="13" s="1" a="1"/>
  <c r="CF31" i="13" s="1"/>
  <c r="Z24" i="19"/>
  <c r="CF24" i="19" s="1" a="1"/>
  <c r="CF24" i="19" s="1"/>
  <c r="Y19" i="12"/>
  <c r="CE19" i="12" s="1" a="1"/>
  <c r="CE19" i="12" s="1"/>
  <c r="Y21" i="2"/>
  <c r="CE21" i="2" s="1" a="1"/>
  <c r="CE21" i="2" s="1"/>
  <c r="Z38" i="4"/>
  <c r="CF38" i="4" s="1" a="1"/>
  <c r="CF38" i="4" s="1"/>
  <c r="Z28" i="18"/>
  <c r="CF28" i="18" s="1" a="1"/>
  <c r="CF28" i="18" s="1"/>
  <c r="CD68" i="6"/>
  <c r="CD100" i="6"/>
  <c r="CD90" i="3"/>
  <c r="CD58" i="3"/>
  <c r="CD103" i="3"/>
  <c r="CD71" i="3"/>
  <c r="Y21" i="14"/>
  <c r="CE21" i="14" s="1" a="1"/>
  <c r="CE21" i="14" s="1"/>
  <c r="Y16" i="10"/>
  <c r="CE16" i="10" s="1" a="1"/>
  <c r="CE16" i="10" s="1"/>
  <c r="Y21" i="3"/>
  <c r="CE21" i="3" s="1" a="1"/>
  <c r="CE21" i="3" s="1"/>
  <c r="Z27" i="9"/>
  <c r="CF27" i="9" s="1" a="1"/>
  <c r="CF27" i="9" s="1"/>
  <c r="Z40" i="19"/>
  <c r="CF40" i="19" s="1" a="1"/>
  <c r="CF40" i="19" s="1"/>
  <c r="Y34" i="4"/>
  <c r="CE34" i="4" s="1" a="1"/>
  <c r="CE34" i="4" s="1"/>
  <c r="Z28" i="19"/>
  <c r="CF28" i="19" s="1" a="1"/>
  <c r="CF28" i="19" s="1"/>
  <c r="Z30" i="4"/>
  <c r="CF30" i="4" s="1" a="1"/>
  <c r="CF30" i="4" s="1"/>
  <c r="Z37" i="9"/>
  <c r="CF37" i="9" s="1" a="1"/>
  <c r="CF37" i="9" s="1"/>
  <c r="Z39" i="12"/>
  <c r="CF39" i="12" s="1" a="1"/>
  <c r="CF39" i="12" s="1"/>
  <c r="CD60" i="18"/>
  <c r="CD92" i="18"/>
  <c r="CD73" i="6"/>
  <c r="CD105" i="6"/>
  <c r="CD85" i="9"/>
  <c r="CD117" i="9"/>
  <c r="CD66" i="18"/>
  <c r="CD98" i="18"/>
  <c r="CC83" i="8"/>
  <c r="CC115" i="8"/>
  <c r="CD65" i="21"/>
  <c r="CD97" i="21"/>
  <c r="CD96" i="15"/>
  <c r="CD64" i="15"/>
  <c r="CC107" i="3"/>
  <c r="CC75" i="3"/>
  <c r="CC120" i="20"/>
  <c r="CC123" i="20" s="1"/>
  <c r="CC116" i="20" s="1"/>
  <c r="CC84" i="20"/>
  <c r="CC105" i="3"/>
  <c r="CC73" i="3"/>
  <c r="CC86" i="5"/>
  <c r="CC54" i="5"/>
  <c r="CD65" i="6"/>
  <c r="CD97" i="6"/>
  <c r="CD95" i="8"/>
  <c r="CD63" i="8"/>
  <c r="CC70" i="17"/>
  <c r="CC102" i="17"/>
  <c r="CD57" i="6"/>
  <c r="CD89" i="6"/>
  <c r="CC66" i="6"/>
  <c r="CC98" i="6"/>
  <c r="CD88" i="11"/>
  <c r="CD56" i="11"/>
  <c r="CC94" i="14"/>
  <c r="CC62" i="14"/>
  <c r="CD101" i="3"/>
  <c r="CD69" i="3"/>
  <c r="CD120" i="17"/>
  <c r="CD123" i="17" s="1"/>
  <c r="CD116" i="17" s="1"/>
  <c r="CD84" i="17"/>
  <c r="CD98" i="11"/>
  <c r="CD66" i="11"/>
  <c r="CD72" i="21"/>
  <c r="CD104" i="21"/>
  <c r="CD70" i="19"/>
  <c r="CD102" i="19"/>
  <c r="CD112" i="8"/>
  <c r="CD80" i="8"/>
  <c r="CD92" i="8"/>
  <c r="CD60" i="8"/>
  <c r="CD72" i="14"/>
  <c r="CD104" i="14"/>
  <c r="Y15" i="14"/>
  <c r="CE15" i="14" s="1" a="1"/>
  <c r="CE15" i="14" s="1"/>
  <c r="Y22" i="2"/>
  <c r="CE22" i="2" s="1" a="1"/>
  <c r="CE22" i="2" s="1"/>
  <c r="Y36" i="2"/>
  <c r="CE36" i="2" s="1" a="1"/>
  <c r="CE36" i="2" s="1"/>
  <c r="Z17" i="10"/>
  <c r="CF17" i="10" s="1" a="1"/>
  <c r="CF17" i="10" s="1"/>
  <c r="Y22" i="18"/>
  <c r="CE22" i="18" s="1" a="1"/>
  <c r="CE22" i="18" s="1"/>
  <c r="Y23" i="18"/>
  <c r="CE23" i="18" s="1" a="1"/>
  <c r="CE23" i="18" s="1"/>
  <c r="Y27" i="12"/>
  <c r="CE27" i="12" s="1" a="1"/>
  <c r="CE27" i="12" s="1"/>
  <c r="Z31" i="3"/>
  <c r="CF31" i="3" s="1" a="1"/>
  <c r="CF31" i="3" s="1"/>
  <c r="Z23" i="12"/>
  <c r="CF23" i="12" s="1" a="1"/>
  <c r="CF23" i="12" s="1"/>
  <c r="Y15" i="19"/>
  <c r="CE15" i="19" s="1" a="1"/>
  <c r="CE15" i="19" s="1"/>
  <c r="X47" i="19"/>
  <c r="Z36" i="5"/>
  <c r="CF36" i="5" s="1" a="1"/>
  <c r="CF36" i="5" s="1"/>
  <c r="Y23" i="8"/>
  <c r="CE23" i="8" s="1" a="1"/>
  <c r="CE23" i="8" s="1"/>
  <c r="Z37" i="1"/>
  <c r="CF37" i="1" s="1" a="1"/>
  <c r="CF37" i="1" s="1"/>
  <c r="CC114" i="21"/>
  <c r="CC82" i="21"/>
  <c r="CD98" i="5"/>
  <c r="CD66" i="5"/>
  <c r="CD75" i="9"/>
  <c r="CD107" i="9"/>
  <c r="CC112" i="3"/>
  <c r="CC80" i="3"/>
  <c r="CC105" i="2"/>
  <c r="CC73" i="2"/>
  <c r="CC112" i="20"/>
  <c r="CC80" i="20"/>
  <c r="Z36" i="9"/>
  <c r="CF36" i="9" s="1" a="1"/>
  <c r="CF36" i="9" s="1"/>
  <c r="Z28" i="7"/>
  <c r="CF28" i="7" s="1" a="1"/>
  <c r="CF28" i="7" s="1"/>
  <c r="Z39" i="8"/>
  <c r="CF39" i="8" s="1" a="1"/>
  <c r="CF39" i="8" s="1"/>
  <c r="Y41" i="3"/>
  <c r="CE41" i="3" s="1" a="1"/>
  <c r="CE41" i="3" s="1"/>
  <c r="Z38" i="18"/>
  <c r="CF38" i="18" s="1" a="1"/>
  <c r="CF38" i="18" s="1"/>
  <c r="Z17" i="4"/>
  <c r="CF17" i="4" s="1" a="1"/>
  <c r="CF17" i="4" s="1"/>
  <c r="Z33" i="18"/>
  <c r="CF33" i="18" s="1" a="1"/>
  <c r="CF33" i="18" s="1"/>
  <c r="Y34" i="2"/>
  <c r="CE34" i="2" s="1" a="1"/>
  <c r="CE34" i="2" s="1"/>
  <c r="CD113" i="8"/>
  <c r="CD81" i="8"/>
  <c r="CD78" i="1"/>
  <c r="CD110" i="1"/>
  <c r="CC91" i="20"/>
  <c r="CC59" i="20"/>
  <c r="CD103" i="13"/>
  <c r="CD71" i="13"/>
  <c r="CD102" i="15"/>
  <c r="CD70" i="15"/>
  <c r="Y15" i="6"/>
  <c r="CE15" i="6" s="1" a="1"/>
  <c r="CE15" i="6" s="1"/>
  <c r="X47" i="6"/>
  <c r="Y41" i="20"/>
  <c r="CE41" i="20" s="1" a="1"/>
  <c r="CE41" i="20" s="1"/>
  <c r="Z32" i="18"/>
  <c r="CF32" i="18" s="1" a="1"/>
  <c r="CF32" i="18" s="1"/>
  <c r="Z28" i="3"/>
  <c r="CF28" i="3" s="1" a="1"/>
  <c r="CF28" i="3" s="1"/>
  <c r="Z45" i="9"/>
  <c r="CF45" i="9" s="1" a="1"/>
  <c r="CF45" i="9" s="1"/>
  <c r="Z33" i="6"/>
  <c r="CF33" i="6" s="1" a="1"/>
  <c r="CF33" i="6" s="1"/>
  <c r="Y19" i="5"/>
  <c r="CE19" i="5" s="1" a="1"/>
  <c r="CE19" i="5" s="1"/>
  <c r="Y41" i="14"/>
  <c r="CE41" i="14" s="1" a="1"/>
  <c r="CE41" i="14" s="1"/>
  <c r="Z29" i="15"/>
  <c r="CF29" i="15" s="1" a="1"/>
  <c r="CF29" i="15" s="1"/>
  <c r="Z26" i="7"/>
  <c r="CF26" i="7" s="1" a="1"/>
  <c r="CF26" i="7" s="1"/>
  <c r="Z20" i="19"/>
  <c r="CF20" i="19" s="1" a="1"/>
  <c r="CF20" i="19" s="1"/>
  <c r="Z31" i="9"/>
  <c r="CF31" i="9" s="1" a="1"/>
  <c r="CF31" i="9" s="1"/>
  <c r="CD59" i="14"/>
  <c r="CD91" i="14"/>
  <c r="CC90" i="7"/>
  <c r="CC58" i="7"/>
  <c r="Z19" i="15"/>
  <c r="CF19" i="15" s="1" a="1"/>
  <c r="CF19" i="15" s="1"/>
  <c r="Z29" i="1"/>
  <c r="CF29" i="1" s="1" a="1"/>
  <c r="CF29" i="1" s="1"/>
  <c r="Y45" i="11"/>
  <c r="CE45" i="11" s="1" a="1"/>
  <c r="CE45" i="11" s="1"/>
  <c r="Z19" i="8"/>
  <c r="CF19" i="8" s="1" a="1"/>
  <c r="CF19" i="8" s="1"/>
  <c r="Z28" i="15"/>
  <c r="CF28" i="15" s="1" a="1"/>
  <c r="CF28" i="15" s="1"/>
  <c r="Z38" i="21"/>
  <c r="CF38" i="21" s="1" a="1"/>
  <c r="CF38" i="21" s="1"/>
  <c r="CD88" i="18"/>
  <c r="CD56" i="18"/>
  <c r="CC113" i="10"/>
  <c r="CC81" i="10"/>
  <c r="CD112" i="15"/>
  <c r="CD80" i="15"/>
  <c r="CD85" i="6"/>
  <c r="CD117" i="6"/>
  <c r="CC78" i="19"/>
  <c r="CC110" i="19"/>
  <c r="CC108" i="20"/>
  <c r="CC76" i="20"/>
  <c r="CC114" i="15"/>
  <c r="CC82" i="15"/>
  <c r="CC97" i="5"/>
  <c r="CC65" i="5"/>
  <c r="CC117" i="18"/>
  <c r="CC85" i="18"/>
  <c r="Y31" i="21"/>
  <c r="CE31" i="21" s="1" a="1"/>
  <c r="CE31" i="21" s="1"/>
  <c r="Z34" i="21"/>
  <c r="CF34" i="21" s="1" a="1"/>
  <c r="CF34" i="21" s="1"/>
  <c r="Z27" i="19"/>
  <c r="CF27" i="19" s="1" a="1"/>
  <c r="CF27" i="19" s="1"/>
  <c r="Y18" i="5"/>
  <c r="CE18" i="5" s="1" a="1"/>
  <c r="CE18" i="5" s="1"/>
  <c r="Z33" i="5"/>
  <c r="CF33" i="5" s="1" a="1"/>
  <c r="CF33" i="5" s="1"/>
  <c r="Z46" i="20"/>
  <c r="CF46" i="20" s="1" a="1"/>
  <c r="CF46" i="20" s="1"/>
  <c r="Z21" i="13"/>
  <c r="CF21" i="13" s="1" a="1"/>
  <c r="CF21" i="13" s="1"/>
  <c r="Y34" i="10"/>
  <c r="CE34" i="10" s="1" a="1"/>
  <c r="CE34" i="10" s="1"/>
  <c r="Y35" i="14"/>
  <c r="CE35" i="14" s="1" a="1"/>
  <c r="CE35" i="14" s="1"/>
  <c r="Y23" i="11"/>
  <c r="CE23" i="11" s="1" a="1"/>
  <c r="CE23" i="11" s="1"/>
  <c r="Y26" i="8"/>
  <c r="CE26" i="8" s="1" a="1"/>
  <c r="CE26" i="8" s="1"/>
  <c r="Y29" i="13"/>
  <c r="CE29" i="13" s="1" a="1"/>
  <c r="CE29" i="13" s="1"/>
  <c r="Y18" i="12"/>
  <c r="CE18" i="12" s="1" a="1"/>
  <c r="CE18" i="12" s="1"/>
  <c r="Z36" i="1"/>
  <c r="CF36" i="1" s="1" a="1"/>
  <c r="CF36" i="1" s="1"/>
  <c r="Z42" i="17"/>
  <c r="CF42" i="17" s="1" a="1"/>
  <c r="CF42" i="17" s="1"/>
  <c r="Y18" i="15"/>
  <c r="CE18" i="15" s="1" a="1"/>
  <c r="CE18" i="15" s="1"/>
  <c r="Y16" i="7"/>
  <c r="CE16" i="7" s="1" a="1"/>
  <c r="CE16" i="7" s="1"/>
  <c r="Y22" i="15"/>
  <c r="CE22" i="15" s="1" a="1"/>
  <c r="CE22" i="15" s="1"/>
  <c r="Y25" i="6"/>
  <c r="CE25" i="6" s="1" a="1"/>
  <c r="CE25" i="6" s="1"/>
  <c r="Y34" i="11"/>
  <c r="CE34" i="11" s="1" a="1"/>
  <c r="CE34" i="11" s="1"/>
  <c r="Y25" i="3"/>
  <c r="CE25" i="3" s="1" a="1"/>
  <c r="CE25" i="3" s="1"/>
  <c r="Z25" i="18"/>
  <c r="CF25" i="18" s="1" a="1"/>
  <c r="CF25" i="18" s="1"/>
  <c r="Y46" i="16"/>
  <c r="CE46" i="16" s="1" a="1"/>
  <c r="CE46" i="16" s="1"/>
  <c r="Z16" i="16"/>
  <c r="CF16" i="16" s="1" a="1"/>
  <c r="CF16" i="16" s="1"/>
  <c r="Z33" i="2"/>
  <c r="CF33" i="2" s="1" a="1"/>
  <c r="CF33" i="2" s="1"/>
  <c r="Z41" i="7"/>
  <c r="CF41" i="7" s="1" a="1"/>
  <c r="CF41" i="7" s="1"/>
  <c r="Z46" i="4"/>
  <c r="CF46" i="4" s="1" a="1"/>
  <c r="CF46" i="4" s="1"/>
  <c r="Z40" i="16"/>
  <c r="CF40" i="16" s="1" a="1"/>
  <c r="CF40" i="16" s="1"/>
  <c r="Y27" i="13"/>
  <c r="CE27" i="13" s="1" a="1"/>
  <c r="CE27" i="13" s="1"/>
  <c r="CD100" i="2"/>
  <c r="CD68" i="2"/>
  <c r="CD120" i="2"/>
  <c r="CD123" i="2" s="1"/>
  <c r="CD116" i="2" s="1"/>
  <c r="CD84" i="2"/>
  <c r="CC106" i="21"/>
  <c r="CC74" i="21"/>
  <c r="CC98" i="10"/>
  <c r="CC66" i="10"/>
  <c r="CD77" i="1"/>
  <c r="CD109" i="1"/>
  <c r="Z15" i="20"/>
  <c r="CF15" i="20" s="1" a="1"/>
  <c r="CF15" i="20" s="1"/>
  <c r="Z17" i="14"/>
  <c r="CF17" i="14" s="1" a="1"/>
  <c r="CF17" i="14" s="1"/>
  <c r="Z41" i="17"/>
  <c r="CF41" i="17" s="1" a="1"/>
  <c r="CF41" i="17" s="1"/>
  <c r="Y37" i="6"/>
  <c r="CE37" i="6" s="1" a="1"/>
  <c r="CE37" i="6" s="1"/>
  <c r="CC99" i="2"/>
  <c r="CC67" i="2"/>
  <c r="CC100" i="20"/>
  <c r="CC68" i="20"/>
  <c r="CD61" i="14"/>
  <c r="CD93" i="14"/>
  <c r="CC96" i="14"/>
  <c r="CC64" i="14"/>
  <c r="CC95" i="11"/>
  <c r="CC63" i="11"/>
  <c r="CD79" i="1"/>
  <c r="CD111" i="1"/>
  <c r="CD58" i="6"/>
  <c r="CD90" i="6"/>
  <c r="CC117" i="14"/>
  <c r="CC85" i="14"/>
  <c r="CD75" i="19"/>
  <c r="CD107" i="19"/>
  <c r="CD102" i="2"/>
  <c r="CD70" i="2"/>
  <c r="CD68" i="16"/>
  <c r="CD100" i="16"/>
  <c r="X15" i="16"/>
  <c r="CD15" i="16" s="1" a="1"/>
  <c r="CD15" i="16" s="1"/>
  <c r="CD10" i="16" s="1"/>
  <c r="CD30" i="16" s="1"/>
  <c r="CD101" i="16" s="1"/>
  <c r="W47" i="16"/>
  <c r="Y33" i="4"/>
  <c r="CE33" i="4" s="1" a="1"/>
  <c r="CE33" i="4" s="1"/>
  <c r="CC81" i="19"/>
  <c r="CC113" i="19"/>
  <c r="CC97" i="4"/>
  <c r="CC65" i="4"/>
  <c r="CD103" i="2"/>
  <c r="CD71" i="2"/>
  <c r="CD82" i="20"/>
  <c r="CD114" i="20"/>
  <c r="CC62" i="17"/>
  <c r="CC94" i="17"/>
  <c r="CC88" i="3"/>
  <c r="CC56" i="3"/>
  <c r="CD57" i="10"/>
  <c r="CD89" i="10"/>
  <c r="CD115" i="13"/>
  <c r="CD83" i="13"/>
  <c r="CC69" i="19"/>
  <c r="CC101" i="19"/>
  <c r="CC96" i="20"/>
  <c r="CC64" i="20"/>
  <c r="Y18" i="8"/>
  <c r="CE18" i="8" s="1" a="1"/>
  <c r="CE18" i="8" s="1"/>
  <c r="Y15" i="15"/>
  <c r="CE15" i="15" s="1" a="1"/>
  <c r="CE15" i="15" s="1"/>
  <c r="X47" i="15"/>
  <c r="Z29" i="6"/>
  <c r="CF29" i="6" s="1" a="1"/>
  <c r="CF29" i="6" s="1"/>
  <c r="Z19" i="3"/>
  <c r="CF19" i="3" s="1" a="1"/>
  <c r="CF19" i="3" s="1"/>
  <c r="Z32" i="3"/>
  <c r="CF32" i="3" s="1" a="1"/>
  <c r="CF32" i="3" s="1"/>
  <c r="CD55" i="1"/>
  <c r="CD87" i="1"/>
  <c r="CC115" i="16"/>
  <c r="CC83" i="16"/>
  <c r="CD102" i="5"/>
  <c r="CD70" i="5"/>
  <c r="CD74" i="20"/>
  <c r="CD106" i="20"/>
  <c r="CD90" i="11"/>
  <c r="CD58" i="11"/>
  <c r="CD84" i="19"/>
  <c r="CD120" i="19"/>
  <c r="CD123" i="19" s="1"/>
  <c r="CD116" i="19" s="1"/>
  <c r="CC101" i="15"/>
  <c r="CC69" i="15"/>
  <c r="CD67" i="16"/>
  <c r="CD99" i="16"/>
  <c r="CD115" i="17"/>
  <c r="CD83" i="17"/>
  <c r="CD83" i="19"/>
  <c r="CD115" i="19"/>
  <c r="CD100" i="7"/>
  <c r="CD68" i="7"/>
  <c r="CC109" i="9"/>
  <c r="CC77" i="9"/>
  <c r="CC97" i="18"/>
  <c r="CC65" i="18"/>
  <c r="Y15" i="10"/>
  <c r="CE15" i="10" s="1" a="1"/>
  <c r="CE15" i="10" s="1"/>
  <c r="X47" i="10"/>
  <c r="Z21" i="18"/>
  <c r="CF21" i="18" s="1" a="1"/>
  <c r="CF21" i="18" s="1"/>
  <c r="Z34" i="6"/>
  <c r="CF34" i="6" s="1" a="1"/>
  <c r="CF34" i="6" s="1"/>
  <c r="Z46" i="9"/>
  <c r="CF46" i="9" s="1" a="1"/>
  <c r="CF46" i="9" s="1"/>
  <c r="Z27" i="18"/>
  <c r="CF27" i="18" s="1" a="1"/>
  <c r="CF27" i="18" s="1"/>
  <c r="Y44" i="8"/>
  <c r="CE44" i="8" s="1" a="1"/>
  <c r="CE44" i="8" s="1"/>
  <c r="Z26" i="21"/>
  <c r="CF26" i="21" s="1" a="1"/>
  <c r="CF26" i="21" s="1"/>
  <c r="Z25" i="15"/>
  <c r="CF25" i="15" s="1" a="1"/>
  <c r="CF25" i="15" s="1"/>
  <c r="Y36" i="3"/>
  <c r="CE36" i="3" s="1" a="1"/>
  <c r="CE36" i="3" s="1"/>
  <c r="Y45" i="20"/>
  <c r="CE45" i="20" s="1" a="1"/>
  <c r="CE45" i="20" s="1"/>
  <c r="Y34" i="3"/>
  <c r="CE34" i="3" s="1" a="1"/>
  <c r="CE34" i="3" s="1"/>
  <c r="CC86" i="1"/>
  <c r="CC54" i="1"/>
  <c r="Z26" i="6"/>
  <c r="CF26" i="6" s="1" a="1"/>
  <c r="CF26" i="6" s="1"/>
  <c r="Z24" i="8"/>
  <c r="CF24" i="8" s="1" a="1"/>
  <c r="CF24" i="8" s="1"/>
  <c r="Y31" i="17"/>
  <c r="CE31" i="17" s="1" a="1"/>
  <c r="CE31" i="17" s="1"/>
  <c r="Z18" i="6"/>
  <c r="CF18" i="6" s="1" a="1"/>
  <c r="CF18" i="6" s="1"/>
  <c r="Z30" i="16"/>
  <c r="Y27" i="6"/>
  <c r="CE27" i="6" s="1" a="1"/>
  <c r="CE27" i="6" s="1"/>
  <c r="Z17" i="11"/>
  <c r="CF17" i="11" s="1" a="1"/>
  <c r="CF17" i="11" s="1"/>
  <c r="Y23" i="14"/>
  <c r="CE23" i="14" s="1" a="1"/>
  <c r="CE23" i="14" s="1"/>
  <c r="Z30" i="3"/>
  <c r="CF30" i="3" s="1" a="1"/>
  <c r="CF30" i="3" s="1"/>
  <c r="Z45" i="17"/>
  <c r="CF45" i="17" s="1" a="1"/>
  <c r="CF45" i="17" s="1"/>
  <c r="Z27" i="11"/>
  <c r="CF27" i="11" s="1" a="1"/>
  <c r="CF27" i="11" s="1"/>
  <c r="Z33" i="21"/>
  <c r="CF33" i="21" s="1" a="1"/>
  <c r="CF33" i="21" s="1"/>
  <c r="Z31" i="19"/>
  <c r="CF31" i="19" s="1" a="1"/>
  <c r="CF31" i="19" s="1"/>
  <c r="Z41" i="8"/>
  <c r="CF41" i="8" s="1" a="1"/>
  <c r="CF41" i="8" s="1"/>
  <c r="Z21" i="8"/>
  <c r="CF21" i="8" s="1" a="1"/>
  <c r="CF21" i="8" s="1"/>
  <c r="Z33" i="14"/>
  <c r="CF33" i="14" s="1" a="1"/>
  <c r="CF33" i="14" s="1"/>
  <c r="CD77" i="10"/>
  <c r="CD109" i="10"/>
  <c r="CD107" i="15"/>
  <c r="CD75" i="15"/>
  <c r="CD96" i="11"/>
  <c r="CD64" i="11"/>
  <c r="CD65" i="14"/>
  <c r="CD97" i="14"/>
  <c r="CD115" i="2"/>
  <c r="CD83" i="2"/>
  <c r="CC111" i="10"/>
  <c r="CC79" i="10"/>
  <c r="CC117" i="15"/>
  <c r="CC85" i="15"/>
  <c r="CC66" i="17"/>
  <c r="CC98" i="17"/>
  <c r="CB86" i="18"/>
  <c r="CB54" i="18"/>
  <c r="CD110" i="2"/>
  <c r="CD78" i="2"/>
  <c r="CC92" i="11"/>
  <c r="CC60" i="11"/>
  <c r="CD104" i="12"/>
  <c r="CD72" i="12"/>
  <c r="CC113" i="5"/>
  <c r="CC81" i="5"/>
  <c r="Z42" i="8"/>
  <c r="CF42" i="8" s="1" a="1"/>
  <c r="CF42" i="8" s="1"/>
  <c r="Z39" i="1"/>
  <c r="CF39" i="1" s="1" a="1"/>
  <c r="CF39" i="1" s="1"/>
  <c r="Y20" i="20"/>
  <c r="CE20" i="20" s="1" a="1"/>
  <c r="CE20" i="20" s="1"/>
  <c r="Z32" i="13"/>
  <c r="CF32" i="13" s="1" a="1"/>
  <c r="CF32" i="13" s="1"/>
  <c r="Z31" i="15"/>
  <c r="CF31" i="15" s="1" a="1"/>
  <c r="CF31" i="15" s="1"/>
  <c r="CC88" i="2"/>
  <c r="CC56" i="2"/>
  <c r="CD66" i="14"/>
  <c r="CD98" i="14"/>
  <c r="CD102" i="12"/>
  <c r="CD70" i="12"/>
  <c r="CD89" i="11"/>
  <c r="CD57" i="11"/>
  <c r="CC101" i="21"/>
  <c r="CC69" i="21"/>
  <c r="CC97" i="10"/>
  <c r="CC65" i="10"/>
  <c r="CD63" i="16"/>
  <c r="CD95" i="16"/>
  <c r="CD66" i="4"/>
  <c r="CD98" i="4"/>
  <c r="CC88" i="7"/>
  <c r="CC56" i="7"/>
  <c r="CD114" i="5"/>
  <c r="CD82" i="5"/>
  <c r="CD117" i="12"/>
  <c r="CD85" i="12"/>
  <c r="CD108" i="5"/>
  <c r="CD76" i="5"/>
  <c r="CB86" i="8"/>
  <c r="CB54" i="8"/>
  <c r="Z20" i="14"/>
  <c r="CF20" i="14" s="1" a="1"/>
  <c r="CF20" i="14" s="1"/>
  <c r="Y19" i="7"/>
  <c r="CE19" i="7" s="1" a="1"/>
  <c r="CE19" i="7" s="1"/>
  <c r="CD71" i="19"/>
  <c r="CD103" i="19"/>
  <c r="CD75" i="4"/>
  <c r="CD107" i="4"/>
  <c r="CD91" i="5"/>
  <c r="CD59" i="5"/>
  <c r="CC107" i="21"/>
  <c r="CC75" i="21"/>
  <c r="CD96" i="7"/>
  <c r="CD64" i="7"/>
  <c r="Z17" i="18"/>
  <c r="CF17" i="18" s="1" a="1"/>
  <c r="CF17" i="18" s="1"/>
  <c r="Y42" i="10"/>
  <c r="CE42" i="10" s="1" a="1"/>
  <c r="CE42" i="10" s="1"/>
  <c r="Z41" i="15"/>
  <c r="CF41" i="15" s="1" a="1"/>
  <c r="CF41" i="15" s="1"/>
  <c r="Z46" i="6"/>
  <c r="CF46" i="6" s="1" a="1"/>
  <c r="CF46" i="6" s="1"/>
  <c r="Y39" i="19"/>
  <c r="CE39" i="19" s="1" a="1"/>
  <c r="CE39" i="19" s="1"/>
  <c r="Y37" i="20"/>
  <c r="CE37" i="20" s="1" a="1"/>
  <c r="CE37" i="20" s="1"/>
  <c r="Y43" i="15"/>
  <c r="CE43" i="15" s="1" a="1"/>
  <c r="CE43" i="15" s="1"/>
  <c r="Y26" i="5"/>
  <c r="CE26" i="5" s="1" a="1"/>
  <c r="CE26" i="5" s="1"/>
  <c r="Y46" i="18"/>
  <c r="CE46" i="18" s="1" a="1"/>
  <c r="CE46" i="18" s="1"/>
  <c r="CD69" i="10"/>
  <c r="CD101" i="10"/>
  <c r="CD58" i="9"/>
  <c r="CD90" i="9"/>
  <c r="CC115" i="21"/>
  <c r="CC83" i="21"/>
  <c r="CC115" i="9"/>
  <c r="CC83" i="9"/>
  <c r="CC93" i="12"/>
  <c r="CC61" i="12"/>
  <c r="CD69" i="1"/>
  <c r="CD101" i="1"/>
  <c r="CC105" i="14"/>
  <c r="CC73" i="14"/>
  <c r="CD78" i="20"/>
  <c r="CD110" i="20"/>
  <c r="CD55" i="9"/>
  <c r="CD87" i="9"/>
  <c r="CD61" i="1"/>
  <c r="CD93" i="1"/>
  <c r="CD92" i="15"/>
  <c r="CD60" i="15"/>
  <c r="CD84" i="12"/>
  <c r="CD120" i="12"/>
  <c r="CD123" i="12" s="1"/>
  <c r="CD116" i="12" s="1"/>
  <c r="CD117" i="5"/>
  <c r="CD85" i="5"/>
  <c r="CD100" i="12"/>
  <c r="CD68" i="12"/>
  <c r="Y22" i="13"/>
  <c r="CE22" i="13" s="1" a="1"/>
  <c r="CE22" i="13" s="1"/>
  <c r="CD114" i="17"/>
  <c r="CD82" i="17"/>
  <c r="CC54" i="4"/>
  <c r="CC86" i="4"/>
  <c r="CC86" i="2"/>
  <c r="CC54" i="2"/>
  <c r="CD108" i="15"/>
  <c r="CD76" i="15"/>
  <c r="CD112" i="11"/>
  <c r="CD80" i="11"/>
  <c r="CD74" i="6"/>
  <c r="CD106" i="6"/>
  <c r="CD82" i="19"/>
  <c r="CD114" i="19"/>
  <c r="CC114" i="12"/>
  <c r="CC82" i="12"/>
  <c r="CD80" i="6"/>
  <c r="CD112" i="6"/>
  <c r="CC67" i="17"/>
  <c r="CC99" i="17"/>
  <c r="CC98" i="7"/>
  <c r="CC66" i="7"/>
  <c r="CC98" i="21"/>
  <c r="CC66" i="21"/>
  <c r="CD113" i="13"/>
  <c r="CD81" i="13"/>
  <c r="CD73" i="12"/>
  <c r="CD105" i="12"/>
  <c r="CC57" i="19"/>
  <c r="CC89" i="19"/>
  <c r="CC68" i="19"/>
  <c r="CC100" i="19"/>
  <c r="CD109" i="15"/>
  <c r="CD77" i="15"/>
  <c r="CD66" i="16"/>
  <c r="CD98" i="16"/>
  <c r="Z29" i="2"/>
  <c r="CF29" i="2" s="1" a="1"/>
  <c r="CF29" i="2" s="1"/>
  <c r="Z45" i="2"/>
  <c r="CF45" i="2" s="1" a="1"/>
  <c r="CF45" i="2" s="1"/>
  <c r="Y35" i="21"/>
  <c r="CE35" i="21" s="1" a="1"/>
  <c r="CE35" i="21" s="1"/>
  <c r="Y27" i="10"/>
  <c r="CE27" i="10" s="1" a="1"/>
  <c r="CE27" i="10" s="1"/>
  <c r="Z38" i="1"/>
  <c r="CF38" i="1" s="1" a="1"/>
  <c r="CF38" i="1" s="1"/>
  <c r="CD55" i="19"/>
  <c r="CD87" i="19"/>
  <c r="CC100" i="11"/>
  <c r="CC68" i="11"/>
  <c r="CD101" i="17"/>
  <c r="CD69" i="17"/>
  <c r="CC113" i="14"/>
  <c r="CC81" i="14"/>
  <c r="CC92" i="20"/>
  <c r="CC60" i="20"/>
  <c r="Y28" i="2"/>
  <c r="CE28" i="2" s="1" a="1"/>
  <c r="CE28" i="2" s="1"/>
  <c r="Y29" i="20"/>
  <c r="CE29" i="20" s="1" a="1"/>
  <c r="CE29" i="20" s="1"/>
  <c r="Z22" i="14"/>
  <c r="CF22" i="14" s="1" a="1"/>
  <c r="CF22" i="14" s="1"/>
  <c r="Y25" i="14"/>
  <c r="CE25" i="14" s="1" a="1"/>
  <c r="CE25" i="14" s="1"/>
  <c r="Y24" i="11"/>
  <c r="CE24" i="11" s="1" a="1"/>
  <c r="CE24" i="11" s="1"/>
  <c r="Z40" i="1"/>
  <c r="CF40" i="1" s="1" a="1"/>
  <c r="CF40" i="1" s="1"/>
  <c r="Z19" i="6"/>
  <c r="CF19" i="6" s="1" a="1"/>
  <c r="CF19" i="6" s="1"/>
  <c r="Y46" i="14"/>
  <c r="CE46" i="14" s="1" a="1"/>
  <c r="CE46" i="14" s="1"/>
  <c r="Z36" i="19"/>
  <c r="CF36" i="19" s="1" a="1"/>
  <c r="CF36" i="19" s="1"/>
  <c r="Z31" i="2"/>
  <c r="CF31" i="2" s="1" a="1"/>
  <c r="CF31" i="2" s="1"/>
  <c r="Z29" i="16"/>
  <c r="CF29" i="16" s="1" a="1"/>
  <c r="CF29" i="16" s="1"/>
  <c r="CC86" i="13"/>
  <c r="CC54" i="13"/>
  <c r="Y42" i="19"/>
  <c r="CE42" i="19" s="1" a="1"/>
  <c r="CE42" i="19" s="1"/>
  <c r="Y26" i="4"/>
  <c r="CE26" i="4" s="1" a="1"/>
  <c r="CE26" i="4" s="1"/>
  <c r="Z32" i="2"/>
  <c r="CF32" i="2" s="1" a="1"/>
  <c r="CF32" i="2" s="1"/>
  <c r="Z43" i="20"/>
  <c r="CF43" i="20" s="1" a="1"/>
  <c r="CF43" i="20" s="1"/>
  <c r="Y23" i="17"/>
  <c r="CE23" i="17" s="1" a="1"/>
  <c r="CE23" i="17" s="1"/>
  <c r="Y17" i="3"/>
  <c r="CE17" i="3" s="1" a="1"/>
  <c r="CE17" i="3" s="1"/>
  <c r="Z18" i="10"/>
  <c r="CF18" i="10" s="1" a="1"/>
  <c r="CF18" i="10" s="1"/>
  <c r="Z44" i="13"/>
  <c r="CF44" i="13" s="1" a="1"/>
  <c r="CF44" i="13" s="1"/>
  <c r="Y30" i="19"/>
  <c r="CE30" i="19" s="1" a="1"/>
  <c r="CE30" i="19" s="1"/>
  <c r="Y25" i="20"/>
  <c r="CE25" i="20" s="1" a="1"/>
  <c r="CE25" i="20" s="1"/>
  <c r="CC57" i="8"/>
  <c r="CC89" i="8"/>
  <c r="CC70" i="8"/>
  <c r="CC102" i="8"/>
  <c r="CC84" i="6"/>
  <c r="CC120" i="6"/>
  <c r="CC123" i="6" s="1"/>
  <c r="CC116" i="6" s="1"/>
  <c r="CC117" i="3"/>
  <c r="CC85" i="3"/>
  <c r="CC71" i="15"/>
  <c r="CC103" i="15"/>
  <c r="Z16" i="1"/>
  <c r="CF16" i="1" s="1" a="1"/>
  <c r="CF16" i="1" s="1"/>
  <c r="Y44" i="16"/>
  <c r="CE44" i="16" s="1" a="1"/>
  <c r="CE44" i="16" s="1"/>
  <c r="Z31" i="5"/>
  <c r="CF31" i="5" s="1" a="1"/>
  <c r="CF31" i="5" s="1"/>
  <c r="Z35" i="20"/>
  <c r="CF35" i="20" s="1" a="1"/>
  <c r="CF35" i="20" s="1"/>
  <c r="Z19" i="11"/>
  <c r="CF19" i="11" s="1" a="1"/>
  <c r="CF19" i="11" s="1"/>
  <c r="Z45" i="19"/>
  <c r="CF45" i="19" s="1" a="1"/>
  <c r="CF45" i="19" s="1"/>
  <c r="Y30" i="15"/>
  <c r="CE30" i="15" s="1" a="1"/>
  <c r="CE30" i="15" s="1"/>
  <c r="Z28" i="16"/>
  <c r="CF28" i="16" s="1" a="1"/>
  <c r="CF28" i="16" s="1"/>
  <c r="Z44" i="17"/>
  <c r="CF44" i="17" s="1" a="1"/>
  <c r="CF44" i="17" s="1"/>
  <c r="Z44" i="19"/>
  <c r="CF44" i="19" s="1" a="1"/>
  <c r="CF44" i="19" s="1"/>
  <c r="Z29" i="7"/>
  <c r="CF29" i="7" s="1" a="1"/>
  <c r="CF29" i="7" s="1"/>
  <c r="Y38" i="9"/>
  <c r="CE38" i="9" s="1" a="1"/>
  <c r="CE38" i="9" s="1"/>
  <c r="Y26" i="18"/>
  <c r="CE26" i="18" s="1" a="1"/>
  <c r="CE26" i="18" s="1"/>
  <c r="CD91" i="8"/>
  <c r="CD59" i="8"/>
  <c r="CD120" i="15"/>
  <c r="CD123" i="15" s="1"/>
  <c r="CD116" i="15" s="1"/>
  <c r="CD84" i="15"/>
  <c r="CC83" i="4"/>
  <c r="CC115" i="4"/>
  <c r="CD93" i="5"/>
  <c r="CD61" i="5"/>
  <c r="CC58" i="17"/>
  <c r="CC90" i="17"/>
  <c r="CD88" i="8"/>
  <c r="CD56" i="8"/>
  <c r="CD57" i="14"/>
  <c r="CD89" i="14"/>
  <c r="CC100" i="3"/>
  <c r="CC68" i="3"/>
  <c r="CD105" i="17"/>
  <c r="CD73" i="17"/>
  <c r="CC120" i="14"/>
  <c r="CC123" i="14" s="1"/>
  <c r="CC116" i="14" s="1"/>
  <c r="CC84" i="14"/>
  <c r="Y15" i="5"/>
  <c r="CE15" i="5" s="1" a="1"/>
  <c r="CE15" i="5" s="1"/>
  <c r="X47" i="5"/>
  <c r="CD61" i="16"/>
  <c r="CD93" i="16"/>
  <c r="CD103" i="8"/>
  <c r="CD71" i="8"/>
  <c r="CD93" i="8"/>
  <c r="CD61" i="8"/>
  <c r="CD73" i="18"/>
  <c r="CD105" i="18"/>
  <c r="CD104" i="7"/>
  <c r="CD72" i="7"/>
  <c r="CC59" i="4"/>
  <c r="CC91" i="4"/>
  <c r="CD117" i="11"/>
  <c r="CD85" i="11"/>
  <c r="CC101" i="14"/>
  <c r="CC69" i="14"/>
  <c r="CD72" i="19"/>
  <c r="CD104" i="19"/>
  <c r="CD74" i="10"/>
  <c r="CD106" i="10"/>
  <c r="CD92" i="1"/>
  <c r="CD60" i="1"/>
  <c r="CD96" i="12"/>
  <c r="CD64" i="12"/>
  <c r="CD102" i="4"/>
  <c r="CD70" i="4"/>
  <c r="CC91" i="3"/>
  <c r="CC59" i="3"/>
  <c r="CD67" i="4"/>
  <c r="CD99" i="4"/>
  <c r="CD114" i="7"/>
  <c r="CD82" i="7"/>
  <c r="Z38" i="10"/>
  <c r="CF38" i="10" s="1" a="1"/>
  <c r="CF38" i="10" s="1"/>
  <c r="Z36" i="15"/>
  <c r="CF36" i="15" s="1" a="1"/>
  <c r="CF36" i="15" s="1"/>
  <c r="Z25" i="11"/>
  <c r="CF25" i="11" s="1" a="1"/>
  <c r="CF25" i="11" s="1"/>
  <c r="Z26" i="14"/>
  <c r="CF26" i="14" s="1" a="1"/>
  <c r="CF26" i="14" s="1"/>
  <c r="Z44" i="2"/>
  <c r="CF44" i="2" s="1" a="1"/>
  <c r="CF44" i="2" s="1"/>
  <c r="Y40" i="10"/>
  <c r="CE40" i="10" s="1" a="1"/>
  <c r="CE40" i="10" s="1"/>
  <c r="Y46" i="15"/>
  <c r="CE46" i="15" s="1" a="1"/>
  <c r="CE46" i="15" s="1"/>
  <c r="Y27" i="17"/>
  <c r="CE27" i="17" s="1" a="1"/>
  <c r="CE27" i="17" s="1"/>
  <c r="CD103" i="7"/>
  <c r="CD71" i="7"/>
  <c r="CC103" i="16"/>
  <c r="CC71" i="16"/>
  <c r="Z39" i="2"/>
  <c r="CF39" i="2" s="1" a="1"/>
  <c r="CF39" i="2" s="1"/>
  <c r="Y21" i="11"/>
  <c r="CE21" i="11" s="1" a="1"/>
  <c r="CE21" i="11" s="1"/>
  <c r="Z33" i="12"/>
  <c r="CF33" i="12" s="1" a="1"/>
  <c r="CF33" i="12" s="1"/>
  <c r="CD85" i="19"/>
  <c r="CD117" i="19"/>
  <c r="CD63" i="14"/>
  <c r="CD95" i="14"/>
  <c r="CD75" i="14"/>
  <c r="CD107" i="14"/>
  <c r="CD91" i="11"/>
  <c r="CD59" i="11"/>
  <c r="Z46" i="19"/>
  <c r="CF46" i="19" s="1" a="1"/>
  <c r="CF46" i="19" s="1"/>
  <c r="Y42" i="5"/>
  <c r="CE42" i="5" s="1" a="1"/>
  <c r="CE42" i="5" s="1"/>
  <c r="Z24" i="14"/>
  <c r="CF24" i="14" s="1" a="1"/>
  <c r="CF24" i="14" s="1"/>
  <c r="Z36" i="14"/>
  <c r="CF36" i="14" s="1" a="1"/>
  <c r="CF36" i="14" s="1"/>
  <c r="Z20" i="11"/>
  <c r="CF20" i="11" s="1" a="1"/>
  <c r="CF20" i="11" s="1"/>
  <c r="CD83" i="6"/>
  <c r="CD115" i="6"/>
  <c r="CD111" i="2"/>
  <c r="CD79" i="2"/>
  <c r="CD102" i="7"/>
  <c r="CD70" i="7"/>
  <c r="CD72" i="9"/>
  <c r="CD104" i="9"/>
  <c r="CD107" i="12"/>
  <c r="CD75" i="12"/>
  <c r="CD59" i="10"/>
  <c r="CD91" i="10"/>
  <c r="CD111" i="3"/>
  <c r="CD79" i="3"/>
  <c r="Y17" i="2"/>
  <c r="CE17" i="2" s="1" a="1"/>
  <c r="CE17" i="2" s="1"/>
  <c r="Z27" i="14"/>
  <c r="CF27" i="14" s="1" a="1"/>
  <c r="CF27" i="14" s="1"/>
  <c r="Z31" i="12"/>
  <c r="CF31" i="12" s="1" a="1"/>
  <c r="CF31" i="12" s="1"/>
  <c r="Z18" i="11"/>
  <c r="CF18" i="11" s="1" a="1"/>
  <c r="CF18" i="11" s="1"/>
  <c r="Y30" i="21"/>
  <c r="CE30" i="21" s="1" a="1"/>
  <c r="CE30" i="21" s="1"/>
  <c r="Y26" i="10"/>
  <c r="CE26" i="10" s="1" a="1"/>
  <c r="CE26" i="10" s="1"/>
  <c r="Z24" i="16"/>
  <c r="CF24" i="16" s="1" a="1"/>
  <c r="CF24" i="16" s="1"/>
  <c r="Z27" i="4"/>
  <c r="CF27" i="4" s="1" a="1"/>
  <c r="CF27" i="4" s="1"/>
  <c r="Y17" i="7"/>
  <c r="CE17" i="7" s="1" a="1"/>
  <c r="CE17" i="7" s="1"/>
  <c r="Z43" i="5"/>
  <c r="CF43" i="5" s="1" a="1"/>
  <c r="CF43" i="5" s="1"/>
  <c r="Z46" i="12"/>
  <c r="CF46" i="12" s="1" a="1"/>
  <c r="CF46" i="12" s="1"/>
  <c r="Z37" i="5"/>
  <c r="CF37" i="5" s="1" a="1"/>
  <c r="CF37" i="5" s="1"/>
  <c r="CD107" i="17"/>
  <c r="CD75" i="17"/>
  <c r="CD67" i="6"/>
  <c r="CD99" i="6"/>
  <c r="Z32" i="19"/>
  <c r="CF32" i="19" s="1" a="1"/>
  <c r="CF32" i="19" s="1"/>
  <c r="Z36" i="4"/>
  <c r="CF36" i="4" s="1" a="1"/>
  <c r="CF36" i="4" s="1"/>
  <c r="Z20" i="5"/>
  <c r="CF20" i="5" s="1" a="1"/>
  <c r="CF20" i="5" s="1"/>
  <c r="Y36" i="21"/>
  <c r="CE36" i="21" s="1" a="1"/>
  <c r="CE36" i="21" s="1"/>
  <c r="Z25" i="7"/>
  <c r="CF25" i="7" s="1" a="1"/>
  <c r="CF25" i="7" s="1"/>
  <c r="CD107" i="8"/>
  <c r="CD75" i="8"/>
  <c r="CD95" i="3"/>
  <c r="CD63" i="3"/>
  <c r="CC105" i="9"/>
  <c r="CC73" i="9"/>
  <c r="CC117" i="2"/>
  <c r="CC85" i="2"/>
  <c r="CC109" i="20"/>
  <c r="CC77" i="20"/>
  <c r="CC115" i="3"/>
  <c r="CC83" i="3"/>
  <c r="Y15" i="7"/>
  <c r="CE15" i="7" s="1" a="1"/>
  <c r="CE15" i="7" s="1"/>
  <c r="X47" i="7"/>
  <c r="Z30" i="10"/>
  <c r="CF30" i="10" s="1" a="1"/>
  <c r="CF30" i="10" s="1"/>
  <c r="Z19" i="9"/>
  <c r="CF19" i="9" s="1" a="1"/>
  <c r="CF19" i="9" s="1"/>
  <c r="Y44" i="21"/>
  <c r="CE44" i="21" s="1" a="1"/>
  <c r="CE44" i="21" s="1"/>
  <c r="Y44" i="9"/>
  <c r="CE44" i="9" s="1" a="1"/>
  <c r="CE44" i="9" s="1"/>
  <c r="Y22" i="12"/>
  <c r="CE22" i="12" s="1" a="1"/>
  <c r="CE22" i="12" s="1"/>
  <c r="Z30" i="1"/>
  <c r="CF30" i="1" s="1" a="1"/>
  <c r="CF30" i="1" s="1"/>
  <c r="Y34" i="14"/>
  <c r="CE34" i="14" s="1" a="1"/>
  <c r="CE34" i="14" s="1"/>
  <c r="Z39" i="20"/>
  <c r="CF39" i="20" s="1" a="1"/>
  <c r="CF39" i="20" s="1"/>
  <c r="Z16" i="9"/>
  <c r="CF16" i="9" s="1" a="1"/>
  <c r="CF16" i="9" s="1"/>
  <c r="Z22" i="1"/>
  <c r="CF22" i="1" s="1" a="1"/>
  <c r="CF22" i="1" s="1"/>
  <c r="Z21" i="15"/>
  <c r="CF21" i="15" s="1" a="1"/>
  <c r="CF21" i="15" s="1"/>
  <c r="Z45" i="12"/>
  <c r="CF45" i="12" s="1" a="1"/>
  <c r="CF45" i="12" s="1"/>
  <c r="Z46" i="5"/>
  <c r="CF46" i="5" s="1" a="1"/>
  <c r="CF46" i="5" s="1"/>
  <c r="Z29" i="12"/>
  <c r="CF29" i="12" s="1" a="1"/>
  <c r="CF29" i="12" s="1"/>
  <c r="CC93" i="13"/>
  <c r="CC61" i="13"/>
  <c r="Z43" i="17"/>
  <c r="CF43" i="17" s="1" a="1"/>
  <c r="CF43" i="17" s="1"/>
  <c r="Y15" i="2"/>
  <c r="CE15" i="2" s="1" a="1"/>
  <c r="CE15" i="2" s="1"/>
  <c r="X47" i="2"/>
  <c r="Z37" i="15"/>
  <c r="CF37" i="15" s="1" a="1"/>
  <c r="CF37" i="15" s="1"/>
  <c r="Z41" i="11"/>
  <c r="CF41" i="11" s="1" a="1"/>
  <c r="CF41" i="11" s="1"/>
  <c r="Z35" i="6"/>
  <c r="CF35" i="6" s="1" a="1"/>
  <c r="CF35" i="6" s="1"/>
  <c r="Z43" i="19"/>
  <c r="CF43" i="19" s="1" a="1"/>
  <c r="CF43" i="19" s="1"/>
  <c r="Y43" i="12"/>
  <c r="CE43" i="12" s="1" a="1"/>
  <c r="CE43" i="12" s="1"/>
  <c r="Z41" i="6"/>
  <c r="CF41" i="6" s="1" a="1"/>
  <c r="CF41" i="6" s="1"/>
  <c r="Y28" i="17"/>
  <c r="CE28" i="17" s="1" a="1"/>
  <c r="CE28" i="17" s="1"/>
  <c r="Y27" i="7"/>
  <c r="CE27" i="7" s="1" a="1"/>
  <c r="CE27" i="7" s="1"/>
  <c r="Y27" i="21"/>
  <c r="CE27" i="21" s="1" a="1"/>
  <c r="CE27" i="21" s="1"/>
  <c r="Z42" i="13"/>
  <c r="CF42" i="13" s="1" a="1"/>
  <c r="CF42" i="13" s="1"/>
  <c r="Z34" i="12"/>
  <c r="CF34" i="12" s="1" a="1"/>
  <c r="CF34" i="12" s="1"/>
  <c r="Y18" i="19"/>
  <c r="CE18" i="19" s="1" a="1"/>
  <c r="CE18" i="19" s="1"/>
  <c r="Y29" i="19"/>
  <c r="CE29" i="19" s="1" a="1"/>
  <c r="CE29" i="19" s="1"/>
  <c r="Z38" i="15"/>
  <c r="CF38" i="15" s="1" a="1"/>
  <c r="CF38" i="15" s="1"/>
  <c r="Z27" i="16"/>
  <c r="CF27" i="16" s="1" a="1"/>
  <c r="CF27" i="16" s="1"/>
  <c r="CD56" i="21"/>
  <c r="CD88" i="21"/>
  <c r="CC76" i="4"/>
  <c r="CC108" i="4"/>
  <c r="CD83" i="10"/>
  <c r="CD115" i="10"/>
  <c r="CD108" i="2"/>
  <c r="CD76" i="2"/>
  <c r="Z16" i="19"/>
  <c r="CF16" i="19" s="1" a="1"/>
  <c r="CF16" i="19" s="1"/>
  <c r="Y29" i="11"/>
  <c r="CE29" i="11" s="1" a="1"/>
  <c r="CE29" i="11" s="1"/>
  <c r="Z30" i="17"/>
  <c r="CF30" i="17" s="1" a="1"/>
  <c r="CF30" i="17" s="1"/>
  <c r="Y42" i="14"/>
  <c r="CE42" i="14" s="1" a="1"/>
  <c r="CE42" i="14" s="1"/>
  <c r="Y21" i="20"/>
  <c r="CE21" i="20" s="1" a="1"/>
  <c r="CE21" i="20" s="1"/>
  <c r="CC80" i="4"/>
  <c r="CC112" i="4"/>
  <c r="CD109" i="8"/>
  <c r="CD77" i="8"/>
  <c r="CC84" i="4"/>
  <c r="CC120" i="4"/>
  <c r="CC123" i="4" s="1"/>
  <c r="CC116" i="4" s="1"/>
  <c r="CD56" i="16"/>
  <c r="CD88" i="16"/>
  <c r="CD113" i="3"/>
  <c r="CD81" i="3"/>
  <c r="CD80" i="16"/>
  <c r="CD112" i="16"/>
  <c r="CC113" i="2"/>
  <c r="CC81" i="2"/>
  <c r="CD81" i="6"/>
  <c r="CD113" i="6"/>
  <c r="CC85" i="8"/>
  <c r="CC117" i="8"/>
  <c r="CD62" i="20"/>
  <c r="CD94" i="20"/>
  <c r="CD105" i="1"/>
  <c r="CD73" i="1"/>
  <c r="CD104" i="15"/>
  <c r="CD72" i="15"/>
  <c r="CC90" i="14"/>
  <c r="CC58" i="14"/>
  <c r="CD106" i="15"/>
  <c r="CD74" i="15"/>
  <c r="CC108" i="10"/>
  <c r="CC76" i="10"/>
  <c r="CC77" i="19"/>
  <c r="CC109" i="19"/>
  <c r="CD112" i="5"/>
  <c r="CD80" i="5"/>
  <c r="CC91" i="21"/>
  <c r="CC59" i="21"/>
  <c r="CC103" i="21"/>
  <c r="CC71" i="21"/>
  <c r="CD113" i="7"/>
  <c r="CD81" i="7"/>
  <c r="CD97" i="13"/>
  <c r="CD65" i="13"/>
  <c r="CD81" i="18"/>
  <c r="CD113" i="18"/>
  <c r="CD85" i="1"/>
  <c r="CD117" i="1"/>
  <c r="CD84" i="18"/>
  <c r="CD120" i="18"/>
  <c r="CD123" i="18" s="1"/>
  <c r="CD116" i="18" s="1"/>
  <c r="Y31" i="8"/>
  <c r="CE31" i="8" s="1" a="1"/>
  <c r="CE31" i="8" s="1"/>
  <c r="Y45" i="6"/>
  <c r="CE45" i="6" s="1" a="1"/>
  <c r="CE45" i="6" s="1"/>
  <c r="Y46" i="3"/>
  <c r="CE46" i="3" s="1" a="1"/>
  <c r="CE46" i="3" s="1"/>
  <c r="Y32" i="15"/>
  <c r="CE32" i="15" s="1" a="1"/>
  <c r="CE32" i="15" s="1"/>
  <c r="CD94" i="5"/>
  <c r="CD62" i="5"/>
  <c r="CC100" i="5"/>
  <c r="CC68" i="5"/>
  <c r="CD104" i="11"/>
  <c r="CD72" i="11"/>
  <c r="CD68" i="9"/>
  <c r="CD100" i="9"/>
  <c r="CC87" i="21"/>
  <c r="CC55" i="21"/>
  <c r="CC112" i="2"/>
  <c r="CC80" i="2"/>
  <c r="CD80" i="9"/>
  <c r="CD112" i="9"/>
  <c r="CD105" i="8"/>
  <c r="CD73" i="8"/>
  <c r="CC87" i="12"/>
  <c r="CC55" i="12"/>
  <c r="CD91" i="15"/>
  <c r="CD59" i="15"/>
  <c r="Z20" i="8"/>
  <c r="CF20" i="8" s="1" a="1"/>
  <c r="CF20" i="8" s="1"/>
  <c r="Z45" i="15"/>
  <c r="CF45" i="15" s="1" a="1"/>
  <c r="CF45" i="15" s="1"/>
  <c r="Y44" i="4"/>
  <c r="CE44" i="4" s="1" a="1"/>
  <c r="CE44" i="4" s="1"/>
  <c r="Z22" i="5"/>
  <c r="CF22" i="5" s="1" a="1"/>
  <c r="CF22" i="5" s="1"/>
  <c r="Y19" i="17"/>
  <c r="CE19" i="17" s="1" a="1"/>
  <c r="CE19" i="17" s="1"/>
  <c r="Z17" i="8"/>
  <c r="CF17" i="8" s="1" a="1"/>
  <c r="CF17" i="8" s="1"/>
  <c r="Z18" i="14"/>
  <c r="CF18" i="14" s="1" a="1"/>
  <c r="CF18" i="14" s="1"/>
  <c r="Y29" i="3"/>
  <c r="CE29" i="3" s="1" a="1"/>
  <c r="CE29" i="3" s="1"/>
  <c r="Z34" i="17"/>
  <c r="CF34" i="17" s="1" a="1"/>
  <c r="CF34" i="17" s="1"/>
  <c r="Y45" i="14"/>
  <c r="CE45" i="14" s="1" a="1"/>
  <c r="CE45" i="14" s="1"/>
  <c r="Y15" i="1"/>
  <c r="CE15" i="1" s="1" a="1"/>
  <c r="CE15" i="1" s="1"/>
  <c r="X47" i="1"/>
  <c r="Z22" i="16"/>
  <c r="CF22" i="16" s="1" a="1"/>
  <c r="CF22" i="16" s="1"/>
  <c r="Z32" i="8"/>
  <c r="CF32" i="8" s="1" a="1"/>
  <c r="CF32" i="8" s="1"/>
  <c r="Z22" i="8"/>
  <c r="CF22" i="8" s="1" a="1"/>
  <c r="CF22" i="8" s="1"/>
  <c r="Z34" i="18"/>
  <c r="CF34" i="18" s="1" a="1"/>
  <c r="CF34" i="18" s="1"/>
  <c r="Z33" i="7"/>
  <c r="CF33" i="7" s="1" a="1"/>
  <c r="CF33" i="7" s="1"/>
  <c r="Y20" i="4"/>
  <c r="CE20" i="4" s="1" a="1"/>
  <c r="CE20" i="4" s="1"/>
  <c r="Z46" i="11"/>
  <c r="CF46" i="11" s="1" a="1"/>
  <c r="CF46" i="11" s="1"/>
  <c r="Y30" i="14"/>
  <c r="CE30" i="14" s="1" a="1"/>
  <c r="CE30" i="14" s="1"/>
  <c r="Z33" i="19"/>
  <c r="CF33" i="19" s="1" a="1"/>
  <c r="CF33" i="19" s="1"/>
  <c r="Z35" i="10"/>
  <c r="CF35" i="10" s="1" a="1"/>
  <c r="CF35" i="10" s="1"/>
  <c r="Z21" i="1"/>
  <c r="CF21" i="1" s="1" a="1"/>
  <c r="CF21" i="1" s="1"/>
  <c r="Z25" i="12"/>
  <c r="CF25" i="12" s="1" a="1"/>
  <c r="CF25" i="12" s="1"/>
  <c r="Z31" i="4"/>
  <c r="CF31" i="4" s="1" a="1"/>
  <c r="CF31" i="4" s="1"/>
  <c r="Y20" i="3"/>
  <c r="CE20" i="3" s="1" a="1"/>
  <c r="CE20" i="3" s="1"/>
  <c r="Z28" i="4"/>
  <c r="CF28" i="4" s="1" a="1"/>
  <c r="CF28" i="4" s="1"/>
  <c r="Z43" i="7"/>
  <c r="CF43" i="7" s="1" a="1"/>
  <c r="CF43" i="7" s="1"/>
  <c r="CD105" i="7"/>
  <c r="CD73" i="7"/>
  <c r="CC111" i="18"/>
  <c r="CC79" i="18"/>
  <c r="CD101" i="18"/>
  <c r="CD69" i="18"/>
  <c r="CD65" i="20"/>
  <c r="CD97" i="20"/>
  <c r="CD98" i="8"/>
  <c r="CD66" i="8"/>
  <c r="CD81" i="9"/>
  <c r="CD113" i="9"/>
  <c r="CC89" i="3"/>
  <c r="CC57" i="3"/>
  <c r="CC94" i="3"/>
  <c r="CC62" i="3"/>
  <c r="CD82" i="14"/>
  <c r="CD114" i="14"/>
  <c r="CC111" i="12"/>
  <c r="CC79" i="12"/>
  <c r="X15" i="18"/>
  <c r="CD15" i="18" s="1" a="1"/>
  <c r="CD15" i="18" s="1"/>
  <c r="W47" i="18"/>
  <c r="Z32" i="7"/>
  <c r="CF32" i="7" s="1" a="1"/>
  <c r="CF32" i="7" s="1"/>
  <c r="Y32" i="16"/>
  <c r="CE32" i="16" s="1" a="1"/>
  <c r="CE32" i="16" s="1"/>
  <c r="CD92" i="4"/>
  <c r="CD60" i="4"/>
  <c r="CC112" i="13"/>
  <c r="CC80" i="13"/>
  <c r="CD63" i="9"/>
  <c r="CD95" i="9"/>
  <c r="CC88" i="12"/>
  <c r="CC56" i="12"/>
  <c r="CC107" i="11"/>
  <c r="CC75" i="11"/>
  <c r="CD62" i="19"/>
  <c r="CD94" i="19"/>
  <c r="CC111" i="7"/>
  <c r="CC79" i="7"/>
  <c r="Z44" i="6"/>
  <c r="CF44" i="6" s="1" a="1"/>
  <c r="CF44" i="6" s="1"/>
  <c r="Z40" i="2"/>
  <c r="CF40" i="2" s="1" a="1"/>
  <c r="CF40" i="2" s="1"/>
  <c r="Z31" i="7"/>
  <c r="CF31" i="7" s="1" a="1"/>
  <c r="CF31" i="7" s="1"/>
  <c r="Z33" i="9"/>
  <c r="CF33" i="9" s="1" a="1"/>
  <c r="CF33" i="9" s="1"/>
  <c r="Z36" i="12"/>
  <c r="CF36" i="12" s="1" a="1"/>
  <c r="CF36" i="12" s="1"/>
  <c r="Z20" i="10"/>
  <c r="CF20" i="10" s="1" a="1"/>
  <c r="CF20" i="10" s="1"/>
  <c r="Z40" i="3"/>
  <c r="CF40" i="3" s="1" a="1"/>
  <c r="CF40" i="3" s="1"/>
  <c r="CC79" i="15"/>
  <c r="CC111" i="15"/>
  <c r="CC103" i="20"/>
  <c r="CC71" i="20"/>
  <c r="CD82" i="10"/>
  <c r="CD114" i="10"/>
  <c r="CD106" i="5"/>
  <c r="CD74" i="5"/>
  <c r="CC87" i="11"/>
  <c r="CC55" i="11"/>
  <c r="CD57" i="20"/>
  <c r="CD89" i="20"/>
  <c r="CD68" i="21"/>
  <c r="CD100" i="21"/>
  <c r="CC106" i="11"/>
  <c r="CC74" i="11"/>
  <c r="CD115" i="5"/>
  <c r="CD83" i="5"/>
  <c r="CC111" i="11"/>
  <c r="CC79" i="11"/>
  <c r="CD107" i="7"/>
  <c r="CD75" i="7"/>
  <c r="CD103" i="17"/>
  <c r="CD71" i="17"/>
  <c r="CD108" i="3"/>
  <c r="CD76" i="3"/>
  <c r="CD112" i="19"/>
  <c r="CD80" i="19"/>
  <c r="X15" i="8"/>
  <c r="CD15" i="8" s="1" a="1"/>
  <c r="CD15" i="8" s="1"/>
  <c r="W47" i="8"/>
  <c r="Z36" i="17"/>
  <c r="CF36" i="17" s="1" a="1"/>
  <c r="CF36" i="17" s="1"/>
  <c r="Z28" i="6"/>
  <c r="CF28" i="6" s="1" a="1"/>
  <c r="CF28" i="6" s="1"/>
  <c r="CD99" i="5"/>
  <c r="CD67" i="5"/>
  <c r="CC90" i="18"/>
  <c r="CC58" i="18"/>
  <c r="CD110" i="11"/>
  <c r="CD78" i="11"/>
  <c r="CC95" i="21"/>
  <c r="CC63" i="21"/>
  <c r="CC112" i="10"/>
  <c r="CC80" i="10"/>
  <c r="CD64" i="9"/>
  <c r="CD96" i="9"/>
  <c r="CD72" i="16"/>
  <c r="CD104" i="16"/>
  <c r="Z36" i="8"/>
  <c r="CF36" i="8" s="1" a="1"/>
  <c r="CF36" i="8" s="1"/>
  <c r="Z24" i="3"/>
  <c r="CF24" i="3" s="1" a="1"/>
  <c r="CF24" i="3" s="1"/>
  <c r="Y34" i="9"/>
  <c r="CE34" i="9" s="1" a="1"/>
  <c r="CE34" i="9" s="1"/>
  <c r="Y46" i="2"/>
  <c r="CE46" i="2" s="1" a="1"/>
  <c r="CE46" i="2" s="1"/>
  <c r="Y38" i="20"/>
  <c r="CE38" i="20" s="1" a="1"/>
  <c r="CE38" i="20" s="1"/>
  <c r="Y44" i="3"/>
  <c r="CE44" i="3" s="1" a="1"/>
  <c r="CE44" i="3" s="1"/>
  <c r="CC86" i="7"/>
  <c r="CC54" i="7"/>
  <c r="CC110" i="4"/>
  <c r="CC78" i="4"/>
  <c r="CD62" i="9"/>
  <c r="CD94" i="9"/>
  <c r="CC104" i="13"/>
  <c r="CC72" i="13"/>
  <c r="CC76" i="17"/>
  <c r="CC108" i="17"/>
  <c r="CC100" i="10"/>
  <c r="CC68" i="10"/>
  <c r="CD115" i="15"/>
  <c r="CD83" i="15"/>
  <c r="CD74" i="16"/>
  <c r="CD106" i="16"/>
  <c r="CD85" i="21"/>
  <c r="CD117" i="21"/>
  <c r="CD109" i="11"/>
  <c r="CD77" i="11"/>
  <c r="CD93" i="11"/>
  <c r="CD61" i="11"/>
  <c r="CC120" i="3"/>
  <c r="CC123" i="3" s="1"/>
  <c r="CC116" i="3" s="1"/>
  <c r="CC84" i="3"/>
  <c r="CC105" i="5"/>
  <c r="CC73" i="5"/>
  <c r="CC108" i="16"/>
  <c r="CC76" i="16"/>
  <c r="CD93" i="7"/>
  <c r="CD61" i="7"/>
  <c r="CD63" i="10"/>
  <c r="CD95" i="10"/>
  <c r="CC67" i="8"/>
  <c r="CC99" i="8"/>
  <c r="Y15" i="4"/>
  <c r="CE15" i="4" s="1" a="1"/>
  <c r="CE15" i="4" s="1"/>
  <c r="X47" i="4"/>
  <c r="CC110" i="10"/>
  <c r="CC78" i="10"/>
  <c r="CC104" i="3"/>
  <c r="CC72" i="3"/>
  <c r="CD68" i="18"/>
  <c r="CD100" i="18"/>
  <c r="CD59" i="18"/>
  <c r="CD91" i="18"/>
  <c r="CC63" i="15"/>
  <c r="CC95" i="15"/>
  <c r="CC110" i="5"/>
  <c r="CC78" i="5"/>
  <c r="CD61" i="6"/>
  <c r="CD93" i="6"/>
  <c r="CC90" i="2"/>
  <c r="CC58" i="2"/>
  <c r="CD58" i="20"/>
  <c r="CD90" i="20"/>
  <c r="CC87" i="5"/>
  <c r="CC55" i="5"/>
  <c r="CD107" i="13"/>
  <c r="CD75" i="13"/>
  <c r="CC120" i="21"/>
  <c r="CC123" i="21" s="1"/>
  <c r="CC116" i="21" s="1"/>
  <c r="CC84" i="21"/>
  <c r="CC54" i="17"/>
  <c r="CC86" i="17"/>
  <c r="Z17" i="21"/>
  <c r="CF17" i="21" s="1" a="1"/>
  <c r="CF17" i="21" s="1"/>
  <c r="Y37" i="4"/>
  <c r="CE37" i="4" s="1" a="1"/>
  <c r="CE37" i="4" s="1"/>
  <c r="Z44" i="10"/>
  <c r="CF44" i="10" s="1" a="1"/>
  <c r="CF44" i="10" s="1"/>
  <c r="Z37" i="2"/>
  <c r="CF37" i="2" s="1" a="1"/>
  <c r="CF37" i="2" s="1"/>
  <c r="CD87" i="15"/>
  <c r="CD55" i="15"/>
  <c r="CD58" i="10"/>
  <c r="CD90" i="10"/>
  <c r="CC87" i="14"/>
  <c r="CC55" i="14"/>
  <c r="CD69" i="20"/>
  <c r="CD101" i="20"/>
  <c r="Y41" i="4"/>
  <c r="CE41" i="4" s="1" a="1"/>
  <c r="CE41" i="4" s="1"/>
  <c r="Z38" i="8"/>
  <c r="CF38" i="8" s="1" a="1"/>
  <c r="CF38" i="8" s="1"/>
  <c r="Y45" i="4"/>
  <c r="CE45" i="4" s="1" a="1"/>
  <c r="CE45" i="4" s="1"/>
  <c r="Z17" i="16"/>
  <c r="CF17" i="16" s="1" a="1"/>
  <c r="CF17" i="16" s="1"/>
  <c r="Z42" i="3"/>
  <c r="CF42" i="3" s="1" a="1"/>
  <c r="CF42" i="3" s="1"/>
  <c r="Z41" i="16"/>
  <c r="CF41" i="16" s="1" a="1"/>
  <c r="CF41" i="16" s="1"/>
  <c r="Y42" i="2"/>
  <c r="CE42" i="2" s="1" a="1"/>
  <c r="CE42" i="2" s="1"/>
  <c r="Z42" i="6"/>
  <c r="CF42" i="6" s="1" a="1"/>
  <c r="CF42" i="6" s="1"/>
  <c r="Y46" i="8"/>
  <c r="CE46" i="8" s="1" a="1"/>
  <c r="CE46" i="8" s="1"/>
  <c r="Z23" i="20"/>
  <c r="CF23" i="20" s="1" a="1"/>
  <c r="CF23" i="20" s="1"/>
  <c r="Z34" i="1"/>
  <c r="CF34" i="1" s="1" a="1"/>
  <c r="CF34" i="1" s="1"/>
  <c r="Y15" i="13"/>
  <c r="CE15" i="13" s="1" a="1"/>
  <c r="CE15" i="13" s="1"/>
  <c r="X47" i="13"/>
  <c r="Z33" i="15"/>
  <c r="CF33" i="15" s="1" a="1"/>
  <c r="CF33" i="15" s="1"/>
  <c r="Y19" i="14"/>
  <c r="CE19" i="14" s="1" a="1"/>
  <c r="CE19" i="14" s="1"/>
  <c r="Z35" i="15"/>
  <c r="CF35" i="15" s="1" a="1"/>
  <c r="CF35" i="15" s="1"/>
  <c r="Y37" i="10"/>
  <c r="CE37" i="10" s="1" a="1"/>
  <c r="CE37" i="10" s="1"/>
  <c r="Y38" i="19"/>
  <c r="CE38" i="19" s="1" a="1"/>
  <c r="CE38" i="19" s="1"/>
  <c r="Z41" i="5"/>
  <c r="CF41" i="5" s="1" a="1"/>
  <c r="CF41" i="5" s="1"/>
  <c r="Y20" i="21"/>
  <c r="CE20" i="21" s="1" a="1"/>
  <c r="CE20" i="21" s="1"/>
  <c r="Y32" i="21"/>
  <c r="CE32" i="21" s="1" a="1"/>
  <c r="CE32" i="21" s="1"/>
  <c r="Z42" i="7"/>
  <c r="CF42" i="7" s="1" a="1"/>
  <c r="CF42" i="7" s="1"/>
  <c r="Z26" i="13"/>
  <c r="CF26" i="13" s="1" a="1"/>
  <c r="CF26" i="13" s="1"/>
  <c r="Z42" i="18"/>
  <c r="CF42" i="18" s="1" a="1"/>
  <c r="CF42" i="18" s="1"/>
  <c r="Z46" i="1"/>
  <c r="CF46" i="1" s="1" a="1"/>
  <c r="CF46" i="1" s="1"/>
  <c r="Z45" i="18"/>
  <c r="CF45" i="18" s="1" a="1"/>
  <c r="CF45" i="18" s="1"/>
  <c r="CD96" i="8"/>
  <c r="CD64" i="8"/>
  <c r="CD101" i="5"/>
  <c r="CD69" i="5"/>
  <c r="CC73" i="15"/>
  <c r="CC105" i="15"/>
  <c r="CC73" i="19"/>
  <c r="CC105" i="19"/>
  <c r="CD86" i="11"/>
  <c r="CD54" i="11"/>
  <c r="Z23" i="5"/>
  <c r="CF23" i="5" s="1" a="1"/>
  <c r="CF23" i="5" s="1"/>
  <c r="Y29" i="5"/>
  <c r="CE29" i="5" s="1" a="1"/>
  <c r="CE29" i="5" s="1"/>
  <c r="Z33" i="11"/>
  <c r="CF33" i="11" s="1" a="1"/>
  <c r="CF33" i="11" s="1"/>
  <c r="Z29" i="9"/>
  <c r="CF29" i="9" s="1" a="1"/>
  <c r="CF29" i="9" s="1"/>
  <c r="Y16" i="21"/>
  <c r="CE16" i="21" s="1" a="1"/>
  <c r="CE16" i="21" s="1"/>
  <c r="Y41" i="2"/>
  <c r="CE41" i="2" s="1" a="1"/>
  <c r="CE41" i="2" s="1"/>
  <c r="Z41" i="9"/>
  <c r="CF41" i="9" s="1" a="1"/>
  <c r="CF41" i="9" s="1"/>
  <c r="Z34" i="8"/>
  <c r="CF34" i="8" s="1" a="1"/>
  <c r="CF34" i="8" s="1"/>
  <c r="Y16" i="12"/>
  <c r="CE16" i="12" s="1" a="1"/>
  <c r="CE16" i="12" s="1"/>
  <c r="Z20" i="15"/>
  <c r="CF20" i="15" s="1" a="1"/>
  <c r="CF20" i="15" s="1"/>
  <c r="CD88" i="13"/>
  <c r="CD56" i="13"/>
  <c r="CC97" i="9"/>
  <c r="CC65" i="9"/>
  <c r="CD91" i="12"/>
  <c r="CD59" i="12"/>
  <c r="CC100" i="4"/>
  <c r="CC68" i="4"/>
  <c r="CD65" i="16"/>
  <c r="CD97" i="16"/>
  <c r="CB54" i="9"/>
  <c r="CB86" i="9"/>
  <c r="CC96" i="16"/>
  <c r="CC64" i="16"/>
  <c r="CD110" i="3"/>
  <c r="CD78" i="3"/>
  <c r="CD61" i="19"/>
  <c r="CD93" i="19"/>
  <c r="CD109" i="13"/>
  <c r="CD77" i="13"/>
  <c r="CC101" i="2"/>
  <c r="CC69" i="2"/>
  <c r="CD79" i="6"/>
  <c r="CD111" i="6"/>
  <c r="CC102" i="14"/>
  <c r="CC70" i="14"/>
  <c r="CC82" i="6"/>
  <c r="CC114" i="6"/>
  <c r="CC69" i="8"/>
  <c r="CC101" i="8"/>
  <c r="CD110" i="17"/>
  <c r="CD78" i="17"/>
  <c r="CC71" i="4"/>
  <c r="CC103" i="4"/>
  <c r="CC99" i="20"/>
  <c r="CC67" i="20"/>
  <c r="CD61" i="4"/>
  <c r="CD93" i="4"/>
  <c r="CD106" i="17"/>
  <c r="CD74" i="17"/>
  <c r="CD96" i="2"/>
  <c r="CD64" i="2"/>
  <c r="CD62" i="6"/>
  <c r="CD94" i="6"/>
  <c r="CC101" i="12"/>
  <c r="CC69" i="12"/>
  <c r="CC77" i="6"/>
  <c r="CC109" i="6"/>
  <c r="CC74" i="8"/>
  <c r="CC106" i="8"/>
  <c r="CD64" i="21"/>
  <c r="CD96" i="21"/>
  <c r="CD56" i="20"/>
  <c r="CD88" i="20"/>
  <c r="CC99" i="21"/>
  <c r="CC67" i="21"/>
  <c r="CD103" i="12"/>
  <c r="CD71" i="12"/>
  <c r="Z34" i="7"/>
  <c r="CF34" i="7" s="1" a="1"/>
  <c r="CF34" i="7" s="1"/>
  <c r="Y40" i="18"/>
  <c r="CE40" i="18" s="1" a="1"/>
  <c r="CE40" i="18" s="1"/>
  <c r="Z30" i="18"/>
  <c r="CF30" i="18" s="1" a="1"/>
  <c r="CF30" i="18" s="1"/>
  <c r="Z26" i="20"/>
  <c r="CF26" i="20" s="1" a="1"/>
  <c r="CF26" i="20" s="1"/>
  <c r="Z27" i="8"/>
  <c r="CF27" i="8" s="1" a="1"/>
  <c r="CF27" i="8" s="1"/>
  <c r="Z42" i="9"/>
  <c r="CF42" i="9" s="1" a="1"/>
  <c r="CF42" i="9" s="1"/>
  <c r="Y18" i="3"/>
  <c r="CE18" i="3" s="1" a="1"/>
  <c r="CE18" i="3" s="1"/>
  <c r="Y23" i="3"/>
  <c r="CE23" i="3" s="1" a="1"/>
  <c r="CE23" i="3" s="1"/>
  <c r="Z43" i="14"/>
  <c r="CF43" i="14" s="1" a="1"/>
  <c r="CF43" i="14" s="1"/>
  <c r="Y40" i="12"/>
  <c r="CE40" i="12" s="1" a="1"/>
  <c r="CE40" i="12" s="1"/>
  <c r="CD55" i="6"/>
  <c r="CD87" i="6"/>
  <c r="CC82" i="8"/>
  <c r="CC114" i="8"/>
  <c r="Z21" i="4"/>
  <c r="CF21" i="4" s="1" a="1"/>
  <c r="CF21" i="4" s="1"/>
  <c r="Y41" i="13"/>
  <c r="CE41" i="13" s="1" a="1"/>
  <c r="CE41" i="13" s="1"/>
  <c r="Z24" i="9"/>
  <c r="CF24" i="9" s="1" a="1"/>
  <c r="CF24" i="9" s="1"/>
  <c r="Y17" i="12"/>
  <c r="CE17" i="12" s="1" a="1"/>
  <c r="CE17" i="12" s="1"/>
  <c r="CC102" i="11"/>
  <c r="CC70" i="11"/>
  <c r="Y37" i="11"/>
  <c r="CE37" i="11" s="1" a="1"/>
  <c r="CE37" i="11" s="1"/>
  <c r="Y24" i="20"/>
  <c r="CE24" i="20" s="1" a="1"/>
  <c r="CE24" i="20" s="1"/>
  <c r="Y43" i="21"/>
  <c r="CE43" i="21" s="1" a="1"/>
  <c r="CE43" i="21" s="1"/>
  <c r="Y36" i="11"/>
  <c r="CE36" i="11" s="1" a="1"/>
  <c r="CE36" i="11" s="1"/>
  <c r="Z23" i="19"/>
  <c r="CF23" i="19" s="1" a="1"/>
  <c r="CF23" i="19" s="1"/>
  <c r="Y31" i="11"/>
  <c r="CE31" i="11" s="1" a="1"/>
  <c r="CE31" i="11" s="1"/>
  <c r="Y40" i="7"/>
  <c r="CE40" i="7" s="1" a="1"/>
  <c r="CE40" i="7" s="1"/>
  <c r="CD76" i="18"/>
  <c r="CD108" i="18"/>
  <c r="CC114" i="13"/>
  <c r="CC82" i="13"/>
  <c r="CD79" i="20"/>
  <c r="CD111" i="20"/>
  <c r="CC108" i="21"/>
  <c r="CC76" i="21"/>
  <c r="CD73" i="16"/>
  <c r="CD105" i="16"/>
  <c r="Y40" i="15"/>
  <c r="CE40" i="15" s="1" a="1"/>
  <c r="CE40" i="15" s="1"/>
  <c r="Y32" i="20"/>
  <c r="CE32" i="20" s="1" a="1"/>
  <c r="CE32" i="20" s="1"/>
  <c r="Z43" i="10"/>
  <c r="CF43" i="10" s="1" a="1"/>
  <c r="CF43" i="10" s="1"/>
  <c r="Z35" i="5"/>
  <c r="CF35" i="5" s="1" a="1"/>
  <c r="CF35" i="5" s="1"/>
  <c r="Y16" i="11"/>
  <c r="CE16" i="11" s="1" a="1"/>
  <c r="CE16" i="11" s="1"/>
  <c r="Z18" i="20"/>
  <c r="CF18" i="20" s="1" a="1"/>
  <c r="CF18" i="20" s="1"/>
  <c r="Z29" i="21"/>
  <c r="CF29" i="21" s="1" a="1"/>
  <c r="CF29" i="21" s="1"/>
  <c r="Y35" i="11"/>
  <c r="CE35" i="11" s="1" a="1"/>
  <c r="CE35" i="11" s="1"/>
  <c r="Z44" i="5"/>
  <c r="CF44" i="5" s="1" a="1"/>
  <c r="CF44" i="5" s="1"/>
  <c r="Y40" i="11"/>
  <c r="CE40" i="11" s="1" a="1"/>
  <c r="CE40" i="11" s="1"/>
  <c r="Z36" i="7"/>
  <c r="CF36" i="7" s="1" a="1"/>
  <c r="CF36" i="7" s="1"/>
  <c r="Z32" i="17"/>
  <c r="CF32" i="17" s="1" a="1"/>
  <c r="CF32" i="17" s="1"/>
  <c r="Z37" i="3"/>
  <c r="CF37" i="3" s="1" a="1"/>
  <c r="CF37" i="3" s="1"/>
  <c r="Z41" i="19"/>
  <c r="CF41" i="19" s="1" a="1"/>
  <c r="CF41" i="19" s="1"/>
  <c r="CD98" i="2"/>
  <c r="CD66" i="2"/>
  <c r="CC57" i="4"/>
  <c r="CC89" i="4"/>
  <c r="Z28" i="5"/>
  <c r="CF28" i="5" s="1" a="1"/>
  <c r="CF28" i="5" s="1"/>
  <c r="Y19" i="18"/>
  <c r="CE19" i="18" s="1" a="1"/>
  <c r="CE19" i="18" s="1"/>
  <c r="Z39" i="11"/>
  <c r="CF39" i="11" s="1" a="1"/>
  <c r="CF39" i="11" s="1"/>
  <c r="Y24" i="21"/>
  <c r="CE24" i="21" s="1" a="1"/>
  <c r="CE24" i="21" s="1"/>
  <c r="Y41" i="10"/>
  <c r="CE41" i="10" s="1" a="1"/>
  <c r="CE41" i="10" s="1"/>
  <c r="Z25" i="9"/>
  <c r="CF25" i="9" s="1" a="1"/>
  <c r="CF25" i="9" s="1"/>
  <c r="Z33" i="16"/>
  <c r="CF33" i="16" s="1" a="1"/>
  <c r="CF33" i="16" s="1"/>
  <c r="CD114" i="3"/>
  <c r="CD82" i="3"/>
  <c r="CD59" i="9"/>
  <c r="CD91" i="9"/>
  <c r="CC89" i="18"/>
  <c r="CC57" i="18"/>
  <c r="CC64" i="19"/>
  <c r="CC96" i="19"/>
  <c r="CD60" i="6"/>
  <c r="CD92" i="6"/>
  <c r="Y39" i="4"/>
  <c r="CE39" i="4" s="1" a="1"/>
  <c r="CE39" i="4" s="1"/>
  <c r="Z23" i="9"/>
  <c r="CF23" i="9" s="1" a="1"/>
  <c r="CF23" i="9" s="1"/>
  <c r="Y33" i="13"/>
  <c r="CE33" i="13" s="1" a="1"/>
  <c r="CE33" i="13" s="1"/>
  <c r="Y37" i="17"/>
  <c r="CE37" i="17" s="1" a="1"/>
  <c r="CE37" i="17" s="1"/>
  <c r="Y29" i="10"/>
  <c r="CE29" i="10" s="1" a="1"/>
  <c r="CE29" i="10" s="1"/>
  <c r="Z44" i="15"/>
  <c r="CF44" i="15" s="1" a="1"/>
  <c r="CF44" i="15" s="1"/>
  <c r="Z35" i="16"/>
  <c r="CF35" i="16" s="1" a="1"/>
  <c r="CF35" i="16" s="1"/>
  <c r="Z46" i="21"/>
  <c r="CF46" i="21" s="1" a="1"/>
  <c r="CF46" i="21" s="1"/>
  <c r="Z38" i="11"/>
  <c r="CF38" i="11" s="1" a="1"/>
  <c r="CF38" i="11" s="1"/>
  <c r="Z22" i="11"/>
  <c r="CF22" i="11" s="1" a="1"/>
  <c r="CF22" i="11" s="1"/>
  <c r="Y45" i="3"/>
  <c r="CE45" i="3" s="1" a="1"/>
  <c r="CE45" i="3" s="1"/>
  <c r="Y34" i="5"/>
  <c r="CE34" i="5" s="1" a="1"/>
  <c r="CE34" i="5" s="1"/>
  <c r="Y37" i="16"/>
  <c r="CE37" i="16" s="1" a="1"/>
  <c r="CE37" i="16" s="1"/>
  <c r="Z22" i="7"/>
  <c r="CF22" i="7" s="1" a="1"/>
  <c r="CF22" i="7" s="1"/>
  <c r="Z24" i="10"/>
  <c r="CF24" i="10" s="1" a="1"/>
  <c r="CF24" i="10" s="1"/>
  <c r="Y28" i="8"/>
  <c r="CE28" i="8" s="1" a="1"/>
  <c r="CE28" i="8" s="1"/>
  <c r="CD117" i="7"/>
  <c r="CD85" i="7"/>
  <c r="Y39" i="10"/>
  <c r="CE39" i="10" s="1" a="1"/>
  <c r="CE39" i="10" s="1"/>
  <c r="Y33" i="3"/>
  <c r="CE33" i="3" s="1" a="1"/>
  <c r="CE33" i="3" s="1"/>
  <c r="Z29" i="18"/>
  <c r="CF29" i="18" s="1" a="1"/>
  <c r="CF29" i="18" s="1"/>
  <c r="Z20" i="18"/>
  <c r="CF20" i="18" s="1" a="1"/>
  <c r="CF20" i="18" s="1"/>
  <c r="Y24" i="15"/>
  <c r="CE24" i="15" s="1" a="1"/>
  <c r="CE24" i="15" s="1"/>
  <c r="Y39" i="5"/>
  <c r="CE39" i="5" s="1" a="1"/>
  <c r="CE39" i="5" s="1"/>
  <c r="Z22" i="6"/>
  <c r="CF22" i="6" s="1" a="1"/>
  <c r="CF22" i="6" s="1"/>
  <c r="Y19" i="2"/>
  <c r="CE19" i="2" s="1" a="1"/>
  <c r="CE19" i="2" s="1"/>
  <c r="Z19" i="20"/>
  <c r="CF19" i="20" s="1" a="1"/>
  <c r="CF19" i="20" s="1"/>
  <c r="Y16" i="5"/>
  <c r="CE16" i="5" s="1" a="1"/>
  <c r="CE16" i="5" s="1"/>
  <c r="Z36" i="13"/>
  <c r="CF36" i="13" s="1" a="1"/>
  <c r="CF36" i="13" s="1"/>
  <c r="Y45" i="21"/>
  <c r="CE45" i="21" s="1" a="1"/>
  <c r="CE45" i="21" s="1"/>
  <c r="CD98" i="1"/>
  <c r="CD66" i="1"/>
  <c r="CC63" i="4"/>
  <c r="CC95" i="4"/>
  <c r="CD84" i="16"/>
  <c r="CD120" i="16"/>
  <c r="CD123" i="16" s="1"/>
  <c r="CD116" i="16" s="1"/>
  <c r="CD76" i="19"/>
  <c r="CD108" i="19"/>
  <c r="CD79" i="4"/>
  <c r="CD111" i="4"/>
  <c r="CC72" i="8"/>
  <c r="CC104" i="8"/>
  <c r="Z16" i="15"/>
  <c r="CF16" i="15" s="1" a="1"/>
  <c r="CF16" i="15" s="1"/>
  <c r="Z19" i="10"/>
  <c r="CF19" i="10" s="1" a="1"/>
  <c r="CF19" i="10" s="1"/>
  <c r="Y16" i="14"/>
  <c r="CE16" i="14" s="1" a="1"/>
  <c r="CE16" i="14" s="1"/>
  <c r="Z30" i="20"/>
  <c r="CF30" i="20" s="1" a="1"/>
  <c r="CF30" i="20" s="1"/>
  <c r="CD114" i="18"/>
  <c r="CD82" i="18"/>
  <c r="CD62" i="10"/>
  <c r="CD94" i="10"/>
  <c r="CC109" i="14"/>
  <c r="CC77" i="14"/>
  <c r="CD69" i="9"/>
  <c r="CD101" i="9"/>
  <c r="CD114" i="4"/>
  <c r="CD82" i="4"/>
  <c r="CD78" i="6"/>
  <c r="CD110" i="6"/>
  <c r="CD113" i="12"/>
  <c r="CD81" i="12"/>
  <c r="CD61" i="9"/>
  <c r="CD93" i="9"/>
  <c r="CD73" i="20"/>
  <c r="CD105" i="20"/>
  <c r="CD93" i="3"/>
  <c r="CD61" i="3"/>
  <c r="CD80" i="21"/>
  <c r="CD112" i="21"/>
  <c r="CC97" i="2"/>
  <c r="CC65" i="2"/>
  <c r="CD88" i="17"/>
  <c r="CD56" i="17"/>
  <c r="CC111" i="14"/>
  <c r="CC79" i="14"/>
  <c r="CD75" i="10"/>
  <c r="CD107" i="10"/>
  <c r="CD78" i="16"/>
  <c r="CD110" i="16"/>
  <c r="CD113" i="1"/>
  <c r="CD81" i="1"/>
  <c r="CC95" i="12"/>
  <c r="CC63" i="12"/>
  <c r="CD83" i="20"/>
  <c r="CD115" i="20"/>
  <c r="CD58" i="19"/>
  <c r="CD90" i="19"/>
  <c r="CD59" i="6"/>
  <c r="CD91" i="6"/>
  <c r="CD83" i="14"/>
  <c r="CD115" i="14"/>
  <c r="CD76" i="14"/>
  <c r="CD108" i="14"/>
  <c r="CC71" i="6"/>
  <c r="CC103" i="6"/>
  <c r="Z25" i="8"/>
  <c r="CF25" i="8" s="1" a="1"/>
  <c r="CF25" i="8" s="1"/>
  <c r="Z30" i="5"/>
  <c r="CF30" i="5" s="1" a="1"/>
  <c r="CF30" i="5" s="1"/>
  <c r="Y34" i="15"/>
  <c r="CE34" i="15" s="1" a="1"/>
  <c r="CE34" i="15" s="1"/>
  <c r="Y34" i="19"/>
  <c r="CE34" i="19" s="1" a="1"/>
  <c r="CE34" i="19" s="1"/>
  <c r="X47" i="11"/>
  <c r="CD90" i="13"/>
  <c r="CD58" i="13"/>
  <c r="CD95" i="13"/>
  <c r="CD63" i="13"/>
  <c r="CD71" i="14"/>
  <c r="CD103" i="14"/>
  <c r="CC60" i="19"/>
  <c r="CC92" i="19"/>
  <c r="CD93" i="17"/>
  <c r="CD61" i="17"/>
  <c r="CD108" i="8"/>
  <c r="CD76" i="8"/>
  <c r="CD120" i="13"/>
  <c r="CD123" i="13" s="1"/>
  <c r="CD116" i="13" s="1"/>
  <c r="CD84" i="13"/>
  <c r="CD88" i="5"/>
  <c r="CD56" i="5"/>
  <c r="CD87" i="13"/>
  <c r="CD55" i="13"/>
  <c r="CD114" i="1"/>
  <c r="CD82" i="1"/>
  <c r="CC99" i="10"/>
  <c r="CC67" i="10"/>
  <c r="CD92" i="12"/>
  <c r="CD60" i="12"/>
  <c r="Z17" i="13"/>
  <c r="CF17" i="13" s="1" a="1"/>
  <c r="CF17" i="13" s="1"/>
  <c r="Y26" i="9"/>
  <c r="CE26" i="9" s="1" a="1"/>
  <c r="CE26" i="9" s="1"/>
  <c r="Z20" i="12"/>
  <c r="CF20" i="12" s="1" a="1"/>
  <c r="CF20" i="12" s="1"/>
  <c r="Y29" i="4"/>
  <c r="CE29" i="4" s="1" a="1"/>
  <c r="CE29" i="4" s="1"/>
  <c r="Z26" i="16"/>
  <c r="CF26" i="16" s="1" a="1"/>
  <c r="CF26" i="16" s="1"/>
  <c r="Y25" i="16"/>
  <c r="CE25" i="16" s="1" a="1"/>
  <c r="CE25" i="16" s="1"/>
  <c r="Z39" i="3"/>
  <c r="CF39" i="3" s="1" a="1"/>
  <c r="CF39" i="3" s="1"/>
  <c r="Z22" i="19"/>
  <c r="CF22" i="19" s="1" a="1"/>
  <c r="CF22" i="19" s="1"/>
  <c r="Z38" i="13"/>
  <c r="CF38" i="13" s="1" a="1"/>
  <c r="CF38" i="13" s="1"/>
  <c r="Y30" i="2"/>
  <c r="CE30" i="2" s="1" a="1"/>
  <c r="CE30" i="2" s="1"/>
  <c r="Z40" i="6"/>
  <c r="CF40" i="6" s="1" a="1"/>
  <c r="CF40" i="6" s="1"/>
  <c r="Y31" i="14"/>
  <c r="CE31" i="14" s="1" a="1"/>
  <c r="CE31" i="14" s="1"/>
  <c r="Y43" i="6"/>
  <c r="CE43" i="6" s="1" a="1"/>
  <c r="CE43" i="6" s="1"/>
  <c r="Y30" i="8"/>
  <c r="CE30" i="8" s="1" a="1"/>
  <c r="CE30" i="8" s="1"/>
  <c r="Z39" i="17"/>
  <c r="CF39" i="17" s="1" a="1"/>
  <c r="CF39" i="17" s="1"/>
  <c r="Y32" i="4"/>
  <c r="CE32" i="4" s="1" a="1"/>
  <c r="CE32" i="4" s="1"/>
  <c r="Y28" i="20"/>
  <c r="CE28" i="20" s="1" a="1"/>
  <c r="CE28" i="20" s="1"/>
  <c r="Z22" i="4"/>
  <c r="CF22" i="4" s="1" a="1"/>
  <c r="CF22" i="4" s="1"/>
  <c r="Z35" i="17"/>
  <c r="CF35" i="17" s="1" a="1"/>
  <c r="CF35" i="17" s="1"/>
  <c r="Z25" i="2"/>
  <c r="CF25" i="2" s="1" a="1"/>
  <c r="CF25" i="2" s="1"/>
  <c r="Z23" i="6"/>
  <c r="CF23" i="6" s="1" a="1"/>
  <c r="CF23" i="6" s="1"/>
  <c r="Y30" i="12"/>
  <c r="CE30" i="12" s="1" a="1"/>
  <c r="CE30" i="12" s="1"/>
  <c r="Y38" i="6"/>
  <c r="CE38" i="6" s="1" a="1"/>
  <c r="CE38" i="6" s="1"/>
  <c r="Y35" i="8"/>
  <c r="CE35" i="8" s="1" a="1"/>
  <c r="CE35" i="8" s="1"/>
  <c r="Z25" i="21"/>
  <c r="CF25" i="21" s="1" a="1"/>
  <c r="CF25" i="21" s="1"/>
  <c r="Z17" i="20"/>
  <c r="CF17" i="20" s="1" a="1"/>
  <c r="CF17" i="20" s="1"/>
  <c r="Y28" i="21"/>
  <c r="CE28" i="21" s="1" a="1"/>
  <c r="CE28" i="21" s="1"/>
  <c r="Z32" i="12"/>
  <c r="CF32" i="12" s="1" a="1"/>
  <c r="CF32" i="12" s="1"/>
  <c r="CC113" i="16"/>
  <c r="CC81" i="16"/>
  <c r="CC106" i="13"/>
  <c r="CC74" i="13"/>
  <c r="CC109" i="3"/>
  <c r="CC77" i="3"/>
  <c r="CD70" i="10"/>
  <c r="CD102" i="10"/>
  <c r="CD87" i="17"/>
  <c r="CD55" i="17"/>
  <c r="CD64" i="4"/>
  <c r="CD96" i="4"/>
  <c r="CD95" i="17"/>
  <c r="CD63" i="17"/>
  <c r="CD82" i="16"/>
  <c r="CD114" i="16"/>
  <c r="Z16" i="6"/>
  <c r="CF16" i="6" s="1" a="1"/>
  <c r="CF16" i="6" s="1"/>
  <c r="Y43" i="8"/>
  <c r="CE43" i="8" s="1" a="1"/>
  <c r="CE43" i="8" s="1"/>
  <c r="CD91" i="17"/>
  <c r="CD59" i="17"/>
  <c r="CD106" i="2"/>
  <c r="CD74" i="2"/>
  <c r="CD66" i="20"/>
  <c r="CD98" i="20"/>
  <c r="CD74" i="19"/>
  <c r="CD106" i="19"/>
  <c r="CD120" i="8"/>
  <c r="CD123" i="8" s="1"/>
  <c r="CD116" i="8" s="1"/>
  <c r="CD84" i="8"/>
  <c r="CC108" i="11"/>
  <c r="CC76" i="11"/>
  <c r="CD94" i="7"/>
  <c r="CD62" i="7"/>
  <c r="CC79" i="17"/>
  <c r="CC111" i="17"/>
  <c r="CD112" i="12"/>
  <c r="CD80" i="12"/>
  <c r="CC97" i="3"/>
  <c r="CC65" i="3"/>
  <c r="CD62" i="16"/>
  <c r="CD94" i="16"/>
  <c r="CC103" i="9"/>
  <c r="CC71" i="9"/>
  <c r="CD58" i="1"/>
  <c r="CD90" i="1"/>
  <c r="CD94" i="13"/>
  <c r="CD62" i="13"/>
  <c r="CD108" i="13"/>
  <c r="CD76" i="13"/>
  <c r="CC65" i="19"/>
  <c r="CC97" i="19"/>
  <c r="Z27" i="2"/>
  <c r="CF27" i="2" s="1" a="1"/>
  <c r="CF27" i="2" s="1"/>
  <c r="Y18" i="4"/>
  <c r="CE18" i="4" s="1" a="1"/>
  <c r="CE18" i="4" s="1"/>
  <c r="CD92" i="7"/>
  <c r="CD60" i="7"/>
  <c r="CD111" i="8"/>
  <c r="CD79" i="8"/>
  <c r="CD71" i="10"/>
  <c r="CD103" i="10"/>
  <c r="CD110" i="7"/>
  <c r="CD78" i="7"/>
  <c r="CC89" i="2"/>
  <c r="CC57" i="2"/>
  <c r="CC91" i="16"/>
  <c r="CC59" i="16"/>
  <c r="CD62" i="1"/>
  <c r="CD94" i="1"/>
  <c r="CB54" i="21"/>
  <c r="CB86" i="21"/>
  <c r="Z43" i="3"/>
  <c r="CF43" i="3" s="1" a="1"/>
  <c r="CF43" i="3" s="1"/>
  <c r="Z20" i="9"/>
  <c r="CF20" i="9" s="1" a="1"/>
  <c r="CF20" i="9" s="1"/>
  <c r="Y18" i="18"/>
  <c r="CE18" i="18" s="1" a="1"/>
  <c r="CE18" i="18" s="1"/>
  <c r="Y25" i="19"/>
  <c r="CE25" i="19" s="1" a="1"/>
  <c r="CE25" i="19" s="1"/>
  <c r="Z21" i="6"/>
  <c r="CF21" i="6" s="1" a="1"/>
  <c r="CF21" i="6" s="1"/>
  <c r="CD96" i="13"/>
  <c r="CD64" i="13"/>
  <c r="CD67" i="9"/>
  <c r="CD99" i="9"/>
  <c r="CD87" i="2"/>
  <c r="CD55" i="2"/>
  <c r="CD85" i="10"/>
  <c r="CD117" i="10"/>
  <c r="CC103" i="5"/>
  <c r="CC71" i="5"/>
  <c r="CD87" i="18"/>
  <c r="CD55" i="18"/>
  <c r="CD89" i="17"/>
  <c r="CD57" i="17"/>
  <c r="CC115" i="11"/>
  <c r="CC83" i="11"/>
  <c r="CD61" i="20"/>
  <c r="CD93" i="20"/>
  <c r="CC89" i="13"/>
  <c r="CC57" i="13"/>
  <c r="CC111" i="13"/>
  <c r="CC79" i="13"/>
  <c r="CD56" i="19"/>
  <c r="CD88" i="19"/>
  <c r="CD113" i="15"/>
  <c r="CD81" i="15"/>
  <c r="CD81" i="21"/>
  <c r="CD113" i="21"/>
  <c r="CD109" i="5"/>
  <c r="CD77" i="5"/>
  <c r="CC99" i="13"/>
  <c r="CC67" i="13"/>
  <c r="CC100" i="14"/>
  <c r="CC68" i="14"/>
  <c r="Z46" i="7"/>
  <c r="CF46" i="7" s="1" a="1"/>
  <c r="CF46" i="7" s="1"/>
  <c r="CD92" i="17"/>
  <c r="CD60" i="17"/>
  <c r="CC120" i="10"/>
  <c r="CC123" i="10" s="1"/>
  <c r="CC116" i="10" s="1"/>
  <c r="CC84" i="10"/>
  <c r="CD59" i="1"/>
  <c r="CD91" i="1"/>
  <c r="CD115" i="1"/>
  <c r="CD83" i="1"/>
  <c r="CC109" i="2"/>
  <c r="CC77" i="2"/>
  <c r="CD97" i="12"/>
  <c r="CD65" i="12"/>
  <c r="CC105" i="13"/>
  <c r="CC73" i="13"/>
  <c r="CD75" i="16"/>
  <c r="CD107" i="16"/>
  <c r="CD95" i="1"/>
  <c r="CD63" i="1"/>
  <c r="CC89" i="21"/>
  <c r="CC57" i="21"/>
  <c r="CC63" i="6"/>
  <c r="CC95" i="6"/>
  <c r="CD70" i="16"/>
  <c r="CD102" i="16"/>
  <c r="CC117" i="13"/>
  <c r="CC85" i="13"/>
  <c r="CD91" i="7"/>
  <c r="CD59" i="7"/>
  <c r="Y15" i="17"/>
  <c r="CE15" i="17" s="1" a="1"/>
  <c r="CE15" i="17" s="1"/>
  <c r="X47" i="17"/>
  <c r="Z27" i="1"/>
  <c r="CF27" i="1" s="1" a="1"/>
  <c r="CF27" i="1" s="1"/>
  <c r="Y24" i="4"/>
  <c r="CE24" i="4" s="1" a="1"/>
  <c r="CE24" i="4" s="1"/>
  <c r="Z45" i="16"/>
  <c r="CF45" i="16" s="1" a="1"/>
  <c r="CF45" i="16" s="1"/>
  <c r="Z37" i="19"/>
  <c r="CF37" i="19" s="1" a="1"/>
  <c r="CF37" i="19" s="1"/>
  <c r="Z40" i="4"/>
  <c r="CF40" i="4" s="1" a="1"/>
  <c r="CF40" i="4" s="1"/>
  <c r="Y33" i="8"/>
  <c r="CE33" i="8" s="1" a="1"/>
  <c r="CE33" i="8" s="1"/>
  <c r="CC95" i="7"/>
  <c r="CC63" i="7"/>
  <c r="CD91" i="2"/>
  <c r="CD59" i="2"/>
  <c r="CC110" i="9"/>
  <c r="CC78" i="9"/>
  <c r="CD110" i="13"/>
  <c r="CD78" i="13"/>
  <c r="CB86" i="12"/>
  <c r="CB54" i="12"/>
  <c r="Z43" i="18"/>
  <c r="CF43" i="18" s="1" a="1"/>
  <c r="CF43" i="18" s="1"/>
  <c r="Z23" i="10"/>
  <c r="CF23" i="10" s="1" a="1"/>
  <c r="CF23" i="10" s="1"/>
  <c r="Y38" i="14"/>
  <c r="CE38" i="14" s="1" a="1"/>
  <c r="CE38" i="14" s="1"/>
  <c r="Z30" i="9"/>
  <c r="CF30" i="9" s="1" a="1"/>
  <c r="CF30" i="9" s="1"/>
  <c r="Z43" i="4"/>
  <c r="CF43" i="4" s="1" a="1"/>
  <c r="CF43" i="4" s="1"/>
  <c r="Z39" i="6"/>
  <c r="CF39" i="6" s="1" a="1"/>
  <c r="CF39" i="6" s="1"/>
  <c r="Z42" i="12"/>
  <c r="CF42" i="12" s="1" a="1"/>
  <c r="CF42" i="12" s="1"/>
  <c r="Z22" i="9"/>
  <c r="CF22" i="9" s="1" a="1"/>
  <c r="CF22" i="9" s="1"/>
  <c r="Z34" i="20"/>
  <c r="CF34" i="20" s="1" a="1"/>
  <c r="CF34" i="20" s="1"/>
  <c r="Z22" i="3"/>
  <c r="CF22" i="3" s="1" a="1"/>
  <c r="CF22" i="3" s="1"/>
  <c r="Z41" i="21"/>
  <c r="CF41" i="21" s="1" a="1"/>
  <c r="CF41" i="21" s="1"/>
  <c r="Y26" i="2"/>
  <c r="CE26" i="2" s="1" a="1"/>
  <c r="CE26" i="2" s="1"/>
  <c r="Z17" i="17"/>
  <c r="CF17" i="17" s="1" a="1"/>
  <c r="CF17" i="17" s="1"/>
  <c r="Y40" i="14"/>
  <c r="CE40" i="14" s="1" a="1"/>
  <c r="CE40" i="14" s="1"/>
  <c r="Z36" i="10"/>
  <c r="CF36" i="10" s="1" a="1"/>
  <c r="CF36" i="10" s="1"/>
  <c r="Z39" i="16"/>
  <c r="CF39" i="16" s="1" a="1"/>
  <c r="CF39" i="16" s="1"/>
  <c r="Z42" i="1"/>
  <c r="CF42" i="1" s="1" a="1"/>
  <c r="CF42" i="1" s="1"/>
  <c r="Y24" i="12"/>
  <c r="CE24" i="12" s="1" a="1"/>
  <c r="CE24" i="12" s="1"/>
  <c r="Z44" i="20"/>
  <c r="CF44" i="20" s="1" a="1"/>
  <c r="CF44" i="20" s="1"/>
  <c r="Z19" i="19"/>
  <c r="CF19" i="19" s="1" a="1"/>
  <c r="CF19" i="19" s="1"/>
  <c r="Z20" i="6"/>
  <c r="CF20" i="6" s="1" a="1"/>
  <c r="CF20" i="6" s="1"/>
  <c r="Z44" i="14"/>
  <c r="CF44" i="14" s="1" a="1"/>
  <c r="CF44" i="14" s="1"/>
  <c r="Z37" i="14"/>
  <c r="CF37" i="14" s="1" a="1"/>
  <c r="CF37" i="14" s="1"/>
  <c r="Y32" i="6"/>
  <c r="CE32" i="6" s="1" a="1"/>
  <c r="CE32" i="6" s="1"/>
  <c r="CD113" i="11"/>
  <c r="CD81" i="11"/>
  <c r="CC103" i="11"/>
  <c r="CC71" i="11"/>
  <c r="Z15" i="11"/>
  <c r="CF15" i="11" s="1" a="1"/>
  <c r="CF15" i="11" s="1"/>
  <c r="Z19" i="13"/>
  <c r="CF19" i="13" s="1" a="1"/>
  <c r="CF19" i="13" s="1"/>
  <c r="Z24" i="13"/>
  <c r="CF24" i="13" s="1" a="1"/>
  <c r="CF24" i="13" s="1"/>
  <c r="Z32" i="14"/>
  <c r="CF32" i="14" s="1" a="1"/>
  <c r="CF32" i="14" s="1"/>
  <c r="Y21" i="19"/>
  <c r="CE21" i="19" s="1" a="1"/>
  <c r="CE21" i="19" s="1"/>
  <c r="Z22" i="17"/>
  <c r="CF22" i="17" s="1" a="1"/>
  <c r="CF22" i="17" s="1"/>
  <c r="Z37" i="8"/>
  <c r="CF37" i="8" s="1" a="1"/>
  <c r="CF37" i="8" s="1"/>
  <c r="Z45" i="13"/>
  <c r="CF45" i="13" s="1" a="1"/>
  <c r="CF45" i="13" s="1"/>
  <c r="Z17" i="5"/>
  <c r="CF17" i="5" s="1" a="1"/>
  <c r="CF17" i="5" s="1"/>
  <c r="Z16" i="13"/>
  <c r="CF16" i="13" s="1" a="1"/>
  <c r="CF16" i="13" s="1"/>
  <c r="Z43" i="1"/>
  <c r="CF43" i="1" s="1" a="1"/>
  <c r="CF43" i="1" s="1"/>
  <c r="Y28" i="10"/>
  <c r="CE28" i="10" s="1" a="1"/>
  <c r="CE28" i="10" s="1"/>
  <c r="Z21" i="12"/>
  <c r="CF21" i="12" s="1" a="1"/>
  <c r="CF21" i="12" s="1"/>
  <c r="CD94" i="15"/>
  <c r="CD62" i="15"/>
  <c r="CD99" i="1"/>
  <c r="CD67" i="1"/>
  <c r="CD75" i="6"/>
  <c r="CD107" i="6"/>
  <c r="CD67" i="14"/>
  <c r="CD99" i="14"/>
  <c r="CD101" i="11"/>
  <c r="CD69" i="11"/>
  <c r="CD79" i="21"/>
  <c r="CD111" i="21"/>
  <c r="X15" i="9"/>
  <c r="CD15" i="9" s="1" a="1"/>
  <c r="CD15" i="9" s="1"/>
  <c r="W47" i="9"/>
  <c r="CD88" i="15"/>
  <c r="CD56" i="15"/>
  <c r="CD78" i="21"/>
  <c r="CD110" i="21"/>
  <c r="CC89" i="7"/>
  <c r="CC57" i="7"/>
  <c r="CC113" i="4"/>
  <c r="CC81" i="4"/>
  <c r="CC113" i="20"/>
  <c r="CC81" i="20"/>
  <c r="CC72" i="17"/>
  <c r="CC104" i="17"/>
  <c r="CD95" i="5"/>
  <c r="CD63" i="5"/>
  <c r="CD114" i="11"/>
  <c r="CD82" i="11"/>
  <c r="CD83" i="18"/>
  <c r="CD115" i="18"/>
  <c r="CD96" i="5"/>
  <c r="CD64" i="5"/>
  <c r="CD109" i="12"/>
  <c r="CD77" i="12"/>
  <c r="CD87" i="3"/>
  <c r="CD55" i="3"/>
  <c r="CD103" i="1"/>
  <c r="CD71" i="1"/>
  <c r="CD99" i="12"/>
  <c r="CD67" i="12"/>
  <c r="CD72" i="1"/>
  <c r="CD104" i="1"/>
  <c r="CC92" i="5"/>
  <c r="CC60" i="5"/>
  <c r="CD91" i="13"/>
  <c r="CD59" i="13"/>
  <c r="CD57" i="16"/>
  <c r="CD89" i="16"/>
  <c r="CD61" i="10"/>
  <c r="CD93" i="10"/>
  <c r="CC86" i="14"/>
  <c r="CC54" i="14"/>
  <c r="Y42" i="16"/>
  <c r="CE42" i="16" s="1" a="1"/>
  <c r="CE42" i="16" s="1"/>
  <c r="Y35" i="13"/>
  <c r="CE35" i="13" s="1" a="1"/>
  <c r="CE35" i="13" s="1"/>
  <c r="Y38" i="3"/>
  <c r="CE38" i="3" s="1" a="1"/>
  <c r="CE38" i="3" s="1"/>
  <c r="Z31" i="10"/>
  <c r="CF31" i="10" s="1" a="1"/>
  <c r="CF31" i="10" s="1"/>
  <c r="Z16" i="17"/>
  <c r="CF16" i="17" s="1" a="1"/>
  <c r="CF16" i="17" s="1"/>
  <c r="Z25" i="4"/>
  <c r="CF25" i="4" s="1" a="1"/>
  <c r="CF25" i="4" s="1"/>
  <c r="Z24" i="17"/>
  <c r="CF24" i="17" s="1" a="1"/>
  <c r="CF24" i="17" s="1"/>
  <c r="Z43" i="16"/>
  <c r="CF43" i="16" s="1" a="1"/>
  <c r="CF43" i="16" s="1"/>
  <c r="CD62" i="21"/>
  <c r="CD94" i="21"/>
  <c r="CD106" i="3"/>
  <c r="CD74" i="3"/>
  <c r="CC54" i="19"/>
  <c r="CC86" i="19"/>
  <c r="Z20" i="17"/>
  <c r="CF20" i="17" s="1" a="1"/>
  <c r="CF20" i="17" s="1"/>
  <c r="Z35" i="2"/>
  <c r="CF35" i="2" s="1" a="1"/>
  <c r="CF35" i="2" s="1"/>
  <c r="Z27" i="20"/>
  <c r="CF27" i="20" s="1" a="1"/>
  <c r="CF27" i="20" s="1"/>
  <c r="Z35" i="19"/>
  <c r="CF35" i="19" s="1" a="1"/>
  <c r="CF35" i="19" s="1"/>
  <c r="Z45" i="8"/>
  <c r="CF45" i="8" s="1" a="1"/>
  <c r="CF45" i="8" s="1"/>
  <c r="CD69" i="16" l="1"/>
  <c r="CD27" i="15" a="1"/>
  <c r="CD27" i="15" s="1"/>
  <c r="Y27" i="15"/>
  <c r="CC98" i="15"/>
  <c r="CC66" i="15"/>
  <c r="CD45" i="7" a="1"/>
  <c r="CD45" i="7" s="1"/>
  <c r="Y45" i="7"/>
  <c r="CC120" i="7"/>
  <c r="CC123" i="7" s="1"/>
  <c r="CC116" i="7" s="1"/>
  <c r="CC84" i="7"/>
  <c r="CD24" i="2" a="1"/>
  <c r="CD24" i="2" s="1"/>
  <c r="Y24" i="2"/>
  <c r="CD37" i="7" a="1"/>
  <c r="CD37" i="7" s="1"/>
  <c r="Y37" i="7"/>
  <c r="CC95" i="2"/>
  <c r="CC63" i="2"/>
  <c r="CC108" i="7"/>
  <c r="CC76" i="7"/>
  <c r="CD33" i="20" a="1"/>
  <c r="CD33" i="20" s="1"/>
  <c r="Y33" i="20"/>
  <c r="CD15" i="3" a="1"/>
  <c r="CD15" i="3" s="1"/>
  <c r="Y15" i="3"/>
  <c r="Y47" i="3" s="1"/>
  <c r="CC104" i="20"/>
  <c r="CC72" i="20"/>
  <c r="CC86" i="3"/>
  <c r="CC54" i="3"/>
  <c r="CD25" i="1" a="1"/>
  <c r="CD25" i="1" s="1"/>
  <c r="Y25" i="1"/>
  <c r="CD21" i="21" a="1"/>
  <c r="CD21" i="21" s="1"/>
  <c r="Y21" i="21"/>
  <c r="CC96" i="1"/>
  <c r="CC64" i="1"/>
  <c r="CC92" i="21"/>
  <c r="CC60" i="21"/>
  <c r="CD23" i="4" a="1"/>
  <c r="CD23" i="4" s="1"/>
  <c r="Y23" i="4"/>
  <c r="CD39" i="18" a="1"/>
  <c r="CD39" i="18" s="1"/>
  <c r="Y39" i="18"/>
  <c r="CC68" i="8"/>
  <c r="CC100" i="8"/>
  <c r="CC94" i="4"/>
  <c r="CC62" i="4"/>
  <c r="CC110" i="18"/>
  <c r="CC78" i="18"/>
  <c r="CD35" i="1" a="1"/>
  <c r="CD35" i="1" s="1"/>
  <c r="Y35" i="1"/>
  <c r="CD29" i="17" a="1"/>
  <c r="CD29" i="17" s="1"/>
  <c r="Y29" i="17"/>
  <c r="CC74" i="1"/>
  <c r="CC106" i="1"/>
  <c r="CC68" i="17"/>
  <c r="CC100" i="17"/>
  <c r="CD28" i="11" a="1"/>
  <c r="CD28" i="11" s="1"/>
  <c r="Y28" i="11"/>
  <c r="CD26" i="17" a="1"/>
  <c r="CD26" i="17" s="1"/>
  <c r="Y26" i="17"/>
  <c r="CD44" i="7" a="1"/>
  <c r="CD44" i="7" s="1"/>
  <c r="Y44" i="7"/>
  <c r="CC99" i="11"/>
  <c r="CC9" i="11"/>
  <c r="CC67" i="11"/>
  <c r="CC65" i="17"/>
  <c r="CC97" i="17"/>
  <c r="CC115" i="7"/>
  <c r="CC83" i="7"/>
  <c r="CD21" i="10" a="1"/>
  <c r="CD21" i="10" s="1"/>
  <c r="Y21" i="10"/>
  <c r="CD29" i="8" a="1"/>
  <c r="CD29" i="8" s="1"/>
  <c r="Y29" i="8"/>
  <c r="CC92" i="10"/>
  <c r="CC60" i="10"/>
  <c r="CD38" i="17" a="1"/>
  <c r="CD38" i="17" s="1"/>
  <c r="Y38" i="17"/>
  <c r="CC109" i="17"/>
  <c r="CC77" i="17"/>
  <c r="CC110" i="14"/>
  <c r="CC78" i="14"/>
  <c r="CD44" i="12" a="1"/>
  <c r="CD44" i="12" s="1"/>
  <c r="Y44" i="12"/>
  <c r="CD24" i="18" a="1"/>
  <c r="CD24" i="18" s="1"/>
  <c r="Y24" i="18"/>
  <c r="CD39" i="14" a="1"/>
  <c r="CD39" i="14" s="1"/>
  <c r="Y39" i="14"/>
  <c r="CC83" i="12"/>
  <c r="CC115" i="12"/>
  <c r="CC95" i="18"/>
  <c r="CC63" i="18"/>
  <c r="CD30" i="6" a="1"/>
  <c r="CD30" i="6" s="1"/>
  <c r="Y30" i="6"/>
  <c r="CC69" i="6"/>
  <c r="CC101" i="6"/>
  <c r="CD35" i="9" a="1"/>
  <c r="CD35" i="9" s="1"/>
  <c r="Y35" i="9"/>
  <c r="CD35" i="4" a="1"/>
  <c r="CD35" i="4" s="1"/>
  <c r="Y35" i="4"/>
  <c r="X47" i="14"/>
  <c r="CC106" i="9"/>
  <c r="CC74" i="9"/>
  <c r="CC106" i="4"/>
  <c r="CC74" i="4"/>
  <c r="DJ49" i="5"/>
  <c r="DK50" i="5"/>
  <c r="DK50" i="3"/>
  <c r="DJ49" i="3"/>
  <c r="DK50" i="17"/>
  <c r="DJ49" i="17"/>
  <c r="DK50" i="9"/>
  <c r="DJ49" i="9"/>
  <c r="DJ49" i="12"/>
  <c r="DK50" i="12"/>
  <c r="DJ49" i="15"/>
  <c r="DK50" i="15"/>
  <c r="DK50" i="14"/>
  <c r="DJ49" i="14"/>
  <c r="DK50" i="4"/>
  <c r="DJ49" i="4"/>
  <c r="DK50" i="11"/>
  <c r="DJ49" i="11"/>
  <c r="DK50" i="21"/>
  <c r="DJ49" i="21"/>
  <c r="DK50" i="20"/>
  <c r="DJ49" i="20"/>
  <c r="DJ49" i="1"/>
  <c r="DK50" i="1"/>
  <c r="DK50" i="6"/>
  <c r="DJ49" i="6"/>
  <c r="DK50" i="10"/>
  <c r="DJ49" i="10"/>
  <c r="DK50" i="16"/>
  <c r="DJ49" i="16"/>
  <c r="DK50" i="18"/>
  <c r="DJ49" i="18"/>
  <c r="DK50" i="19"/>
  <c r="DJ49" i="19"/>
  <c r="DJ49" i="2"/>
  <c r="DK50" i="2"/>
  <c r="DJ49" i="13"/>
  <c r="DK50" i="13"/>
  <c r="DJ49" i="8"/>
  <c r="DK50" i="8"/>
  <c r="DK50" i="7"/>
  <c r="DJ49" i="7"/>
  <c r="DK48" i="8"/>
  <c r="DJ121" i="8" a="1"/>
  <c r="DJ121" i="8" s="1"/>
  <c r="DJ122" i="8" s="1"/>
  <c r="DK48" i="5"/>
  <c r="DJ121" i="5" a="1"/>
  <c r="DJ121" i="5" s="1"/>
  <c r="DJ122" i="5" s="1"/>
  <c r="DK48" i="1"/>
  <c r="DJ121" i="1" a="1"/>
  <c r="DJ121" i="1" s="1"/>
  <c r="DJ122" i="1" s="1"/>
  <c r="DK48" i="4"/>
  <c r="DJ121" i="4" a="1"/>
  <c r="DJ121" i="4" s="1"/>
  <c r="DJ122" i="4" s="1"/>
  <c r="DK48" i="2"/>
  <c r="DJ121" i="2" a="1"/>
  <c r="DJ121" i="2" s="1"/>
  <c r="DJ122" i="2" s="1"/>
  <c r="DK48" i="9"/>
  <c r="DJ121" i="9" a="1"/>
  <c r="DJ121" i="9" s="1"/>
  <c r="DJ122" i="9" s="1"/>
  <c r="DK48" i="16"/>
  <c r="DJ121" i="16" a="1"/>
  <c r="DJ121" i="16" s="1"/>
  <c r="DJ122" i="16" s="1"/>
  <c r="DK48" i="20"/>
  <c r="DJ121" i="20" a="1"/>
  <c r="DJ121" i="20" s="1"/>
  <c r="DJ122" i="20" s="1"/>
  <c r="DK48" i="13"/>
  <c r="DJ121" i="13" a="1"/>
  <c r="DJ121" i="13" s="1"/>
  <c r="DJ122" i="13" s="1"/>
  <c r="DK48" i="7"/>
  <c r="DJ121" i="7" a="1"/>
  <c r="DJ121" i="7" s="1"/>
  <c r="DJ122" i="7" s="1"/>
  <c r="DK48" i="12"/>
  <c r="DJ121" i="12" a="1"/>
  <c r="DJ121" i="12" s="1"/>
  <c r="DJ122" i="12" s="1"/>
  <c r="DK48" i="10"/>
  <c r="DJ121" i="10" a="1"/>
  <c r="DJ121" i="10" s="1"/>
  <c r="DJ122" i="10" s="1"/>
  <c r="DK48" i="6"/>
  <c r="DJ121" i="6" a="1"/>
  <c r="DJ121" i="6" s="1"/>
  <c r="DJ122" i="6" s="1"/>
  <c r="DK48" i="17"/>
  <c r="DJ121" i="17" a="1"/>
  <c r="DJ121" i="17" s="1"/>
  <c r="DJ122" i="17" s="1"/>
  <c r="DK48" i="19"/>
  <c r="DJ121" i="19" a="1"/>
  <c r="DJ121" i="19" s="1"/>
  <c r="DJ122" i="19" s="1"/>
  <c r="DK48" i="18"/>
  <c r="DJ121" i="18" a="1"/>
  <c r="DJ121" i="18" s="1"/>
  <c r="DJ122" i="18" s="1"/>
  <c r="DK48" i="21"/>
  <c r="DJ121" i="21" a="1"/>
  <c r="DJ121" i="21" s="1"/>
  <c r="DJ122" i="21" s="1"/>
  <c r="DK48" i="11"/>
  <c r="DJ121" i="11" a="1"/>
  <c r="DJ121" i="11" s="1"/>
  <c r="DJ122" i="11" s="1"/>
  <c r="DK48" i="14"/>
  <c r="DJ121" i="14" a="1"/>
  <c r="DJ121" i="14" s="1"/>
  <c r="DJ122" i="14" s="1"/>
  <c r="DK48" i="3"/>
  <c r="DJ121" i="3" a="1"/>
  <c r="DJ121" i="3" s="1"/>
  <c r="DJ122" i="3" s="1"/>
  <c r="DK48" i="15"/>
  <c r="DJ121" i="15" a="1"/>
  <c r="DJ121" i="15" s="1"/>
  <c r="DJ122" i="15" s="1"/>
  <c r="Y47" i="11"/>
  <c r="CE87" i="17"/>
  <c r="CE55" i="17"/>
  <c r="AA16" i="13"/>
  <c r="CG16" i="13" s="1" a="1"/>
  <c r="CG16" i="13" s="1"/>
  <c r="AA22" i="17"/>
  <c r="CG22" i="17" s="1" a="1"/>
  <c r="CG22" i="17" s="1"/>
  <c r="AA19" i="13"/>
  <c r="CG19" i="13" s="1" a="1"/>
  <c r="CG19" i="13" s="1"/>
  <c r="CE115" i="14"/>
  <c r="CE83" i="14"/>
  <c r="CD95" i="12"/>
  <c r="CD63" i="12"/>
  <c r="CE75" i="10"/>
  <c r="CE107" i="10"/>
  <c r="CE112" i="21"/>
  <c r="CE80" i="21"/>
  <c r="CE93" i="9"/>
  <c r="CE61" i="9"/>
  <c r="CE101" i="9"/>
  <c r="CE69" i="9"/>
  <c r="CE82" i="18"/>
  <c r="CE114" i="18"/>
  <c r="CE108" i="19"/>
  <c r="CE76" i="19"/>
  <c r="CD86" i="17"/>
  <c r="CD54" i="17"/>
  <c r="AA46" i="7"/>
  <c r="CG46" i="7" s="1" a="1"/>
  <c r="CG46" i="7" s="1"/>
  <c r="Z18" i="18"/>
  <c r="CF18" i="18" s="1" a="1"/>
  <c r="CF18" i="18" s="1"/>
  <c r="AA27" i="2"/>
  <c r="CG27" i="2" s="1" a="1"/>
  <c r="CG27" i="2" s="1"/>
  <c r="AA17" i="20"/>
  <c r="CG17" i="20" s="1" a="1"/>
  <c r="CG17" i="20" s="1"/>
  <c r="AA35" i="17"/>
  <c r="CG35" i="17" s="1" a="1"/>
  <c r="CG35" i="17" s="1"/>
  <c r="AA39" i="17"/>
  <c r="CG39" i="17" s="1" a="1"/>
  <c r="CG39" i="17" s="1"/>
  <c r="Z31" i="14"/>
  <c r="CF31" i="14" s="1" a="1"/>
  <c r="CF31" i="14" s="1"/>
  <c r="AA22" i="19"/>
  <c r="CG22" i="19" s="1" a="1"/>
  <c r="CG22" i="19" s="1"/>
  <c r="CD73" i="19"/>
  <c r="CD105" i="19"/>
  <c r="CD55" i="14"/>
  <c r="CD87" i="14"/>
  <c r="CD87" i="5"/>
  <c r="CD55" i="5"/>
  <c r="CD110" i="5"/>
  <c r="CD78" i="5"/>
  <c r="CE68" i="18"/>
  <c r="CE100" i="18"/>
  <c r="CD99" i="8"/>
  <c r="CD67" i="8"/>
  <c r="CD76" i="16"/>
  <c r="CD108" i="16"/>
  <c r="CE109" i="11"/>
  <c r="CE77" i="11"/>
  <c r="CE83" i="15"/>
  <c r="CE115" i="15"/>
  <c r="CE94" i="9"/>
  <c r="CE62" i="9"/>
  <c r="CD63" i="21"/>
  <c r="CD95" i="21"/>
  <c r="CE108" i="3"/>
  <c r="CE76" i="3"/>
  <c r="CE115" i="5"/>
  <c r="CE83" i="5"/>
  <c r="CD87" i="11"/>
  <c r="CD55" i="11"/>
  <c r="CD111" i="15"/>
  <c r="CD79" i="15"/>
  <c r="CD102" i="11"/>
  <c r="CD70" i="11"/>
  <c r="CD108" i="11"/>
  <c r="CD76" i="11"/>
  <c r="Z41" i="13"/>
  <c r="CF41" i="13" s="1" a="1"/>
  <c r="CF41" i="13" s="1"/>
  <c r="Z18" i="3"/>
  <c r="CF18" i="3" s="1" a="1"/>
  <c r="CF18" i="3" s="1"/>
  <c r="AA30" i="18"/>
  <c r="CG30" i="18" s="1" a="1"/>
  <c r="CG30" i="18" s="1"/>
  <c r="AA34" i="8"/>
  <c r="CG34" i="8" s="1" a="1"/>
  <c r="CG34" i="8" s="1"/>
  <c r="Z16" i="21"/>
  <c r="CF16" i="21" s="1" a="1"/>
  <c r="CF16" i="21" s="1"/>
  <c r="AA33" i="11"/>
  <c r="CG33" i="11" s="1" a="1"/>
  <c r="CG33" i="11" s="1"/>
  <c r="AA26" i="13"/>
  <c r="CG26" i="13" s="1" a="1"/>
  <c r="CG26" i="13" s="1"/>
  <c r="Z20" i="21"/>
  <c r="CF20" i="21" s="1" a="1"/>
  <c r="CF20" i="21" s="1"/>
  <c r="Z37" i="10"/>
  <c r="CF37" i="10" s="1" a="1"/>
  <c r="CF37" i="10" s="1"/>
  <c r="AA42" i="6"/>
  <c r="CG42" i="6" s="1" a="1"/>
  <c r="CG42" i="6" s="1"/>
  <c r="CE88" i="16"/>
  <c r="CE56" i="16"/>
  <c r="CD80" i="4"/>
  <c r="CD112" i="4"/>
  <c r="CD76" i="4"/>
  <c r="CD108" i="4"/>
  <c r="Z46" i="2"/>
  <c r="CF46" i="2" s="1" a="1"/>
  <c r="CF46" i="2" s="1"/>
  <c r="AA36" i="17"/>
  <c r="CG36" i="17" s="1" a="1"/>
  <c r="CG36" i="17" s="1"/>
  <c r="CE111" i="3"/>
  <c r="CE79" i="3"/>
  <c r="CE102" i="7"/>
  <c r="CE70" i="7"/>
  <c r="CE103" i="7"/>
  <c r="CE71" i="7"/>
  <c r="Z20" i="3"/>
  <c r="CF20" i="3" s="1" a="1"/>
  <c r="CF20" i="3" s="1"/>
  <c r="AA35" i="10"/>
  <c r="CG35" i="10" s="1" a="1"/>
  <c r="CG35" i="10" s="1"/>
  <c r="AA34" i="18"/>
  <c r="CG34" i="18" s="1" a="1"/>
  <c r="CG34" i="18" s="1"/>
  <c r="AA22" i="16"/>
  <c r="CG22" i="16" s="1" a="1"/>
  <c r="CG22" i="16" s="1"/>
  <c r="CD100" i="3"/>
  <c r="CD68" i="3"/>
  <c r="CE93" i="5"/>
  <c r="CE61" i="5"/>
  <c r="CE59" i="8"/>
  <c r="CE91" i="8"/>
  <c r="CD117" i="3"/>
  <c r="CD85" i="3"/>
  <c r="CD81" i="14"/>
  <c r="CD113" i="14"/>
  <c r="CD66" i="21"/>
  <c r="CD98" i="21"/>
  <c r="CD114" i="12"/>
  <c r="CD82" i="12"/>
  <c r="CE76" i="15"/>
  <c r="CE108" i="15"/>
  <c r="AA21" i="15"/>
  <c r="CG21" i="15" s="1" a="1"/>
  <c r="CG21" i="15" s="1"/>
  <c r="Z34" i="14"/>
  <c r="CF34" i="14" s="1" a="1"/>
  <c r="CF34" i="14" s="1"/>
  <c r="Z44" i="21"/>
  <c r="CF44" i="21" s="1" a="1"/>
  <c r="CF44" i="21" s="1"/>
  <c r="CD75" i="21"/>
  <c r="CD107" i="21"/>
  <c r="CE117" i="12"/>
  <c r="CE85" i="12"/>
  <c r="CE95" i="16"/>
  <c r="CE63" i="16"/>
  <c r="CE102" i="12"/>
  <c r="CE70" i="12"/>
  <c r="CE107" i="14"/>
  <c r="CE75" i="14"/>
  <c r="CE117" i="19"/>
  <c r="CE85" i="19"/>
  <c r="CD92" i="11"/>
  <c r="CD60" i="11"/>
  <c r="CD98" i="17"/>
  <c r="CD66" i="17"/>
  <c r="CE97" i="14"/>
  <c r="CE65" i="14"/>
  <c r="CD86" i="5"/>
  <c r="CD54" i="5"/>
  <c r="AA44" i="19"/>
  <c r="CG44" i="19" s="1" a="1"/>
  <c r="CG44" i="19" s="1"/>
  <c r="Z30" i="15"/>
  <c r="CF30" i="15" s="1" a="1"/>
  <c r="CF30" i="15" s="1"/>
  <c r="AA31" i="5"/>
  <c r="CG31" i="5" s="1" a="1"/>
  <c r="CG31" i="5" s="1"/>
  <c r="AA44" i="13"/>
  <c r="CG44" i="13" s="1" a="1"/>
  <c r="CG44" i="13" s="1"/>
  <c r="AA43" i="20"/>
  <c r="CG43" i="20" s="1" a="1"/>
  <c r="CG43" i="20" s="1"/>
  <c r="AA36" i="19"/>
  <c r="CG36" i="19" s="1" a="1"/>
  <c r="CG36" i="19" s="1"/>
  <c r="Z24" i="11"/>
  <c r="CF24" i="11" s="1" a="1"/>
  <c r="CF24" i="11" s="1"/>
  <c r="Z28" i="2"/>
  <c r="CF28" i="2" s="1" a="1"/>
  <c r="CF28" i="2" s="1"/>
  <c r="Z35" i="21"/>
  <c r="CF35" i="21" s="1" a="1"/>
  <c r="CF35" i="21" s="1"/>
  <c r="Z26" i="5"/>
  <c r="CF26" i="5" s="1" a="1"/>
  <c r="CF26" i="5" s="1"/>
  <c r="AA46" i="6"/>
  <c r="CG46" i="6" s="1" a="1"/>
  <c r="CG46" i="6" s="1"/>
  <c r="Z20" i="20"/>
  <c r="CF20" i="20" s="1" a="1"/>
  <c r="CF20" i="20" s="1"/>
  <c r="AA41" i="8"/>
  <c r="CG41" i="8" s="1" a="1"/>
  <c r="CG41" i="8" s="1"/>
  <c r="AA45" i="17"/>
  <c r="CG45" i="17" s="1" a="1"/>
  <c r="CG45" i="17" s="1"/>
  <c r="Z27" i="6"/>
  <c r="CF27" i="6" s="1" a="1"/>
  <c r="CF27" i="6" s="1"/>
  <c r="Z31" i="17"/>
  <c r="CF31" i="17" s="1" a="1"/>
  <c r="CF31" i="17" s="1"/>
  <c r="Z34" i="3"/>
  <c r="CF34" i="3" s="1" a="1"/>
  <c r="CF34" i="3" s="1"/>
  <c r="AA26" i="21"/>
  <c r="CG26" i="21" s="1" a="1"/>
  <c r="CG26" i="21" s="1"/>
  <c r="AA34" i="6"/>
  <c r="CG34" i="6" s="1" a="1"/>
  <c r="CG34" i="6" s="1"/>
  <c r="Z33" i="4"/>
  <c r="CF33" i="4" s="1" a="1"/>
  <c r="CF33" i="4" s="1"/>
  <c r="Z27" i="13"/>
  <c r="CF27" i="13" s="1" a="1"/>
  <c r="CF27" i="13" s="1"/>
  <c r="AA41" i="7"/>
  <c r="CG41" i="7" s="1" a="1"/>
  <c r="CG41" i="7" s="1"/>
  <c r="AA25" i="18"/>
  <c r="CG25" i="18" s="1" a="1"/>
  <c r="CG25" i="18" s="1"/>
  <c r="Z22" i="15"/>
  <c r="CF22" i="15" s="1" a="1"/>
  <c r="CF22" i="15" s="1"/>
  <c r="AA36" i="1"/>
  <c r="CG36" i="1" s="1" a="1"/>
  <c r="CG36" i="1" s="1"/>
  <c r="AA21" i="13"/>
  <c r="CG21" i="13" s="1" a="1"/>
  <c r="CG21" i="13" s="1"/>
  <c r="AA27" i="19"/>
  <c r="CG27" i="19" s="1" a="1"/>
  <c r="CG27" i="19" s="1"/>
  <c r="Z45" i="11"/>
  <c r="CF45" i="11" s="1" a="1"/>
  <c r="CF45" i="11" s="1"/>
  <c r="AA29" i="15"/>
  <c r="CG29" i="15" s="1" a="1"/>
  <c r="CG29" i="15" s="1"/>
  <c r="AA45" i="9"/>
  <c r="CG45" i="9" s="1" a="1"/>
  <c r="CG45" i="9" s="1"/>
  <c r="AA32" i="18"/>
  <c r="CG32" i="18" s="1" a="1"/>
  <c r="CG32" i="18" s="1"/>
  <c r="CE72" i="18"/>
  <c r="CE104" i="18"/>
  <c r="CD112" i="3"/>
  <c r="CD80" i="3"/>
  <c r="CE107" i="5"/>
  <c r="CE75" i="5"/>
  <c r="AA31" i="3"/>
  <c r="CG31" i="3" s="1" a="1"/>
  <c r="CG31" i="3" s="1"/>
  <c r="AA17" i="10"/>
  <c r="CG17" i="10" s="1" a="1"/>
  <c r="CG17" i="10" s="1"/>
  <c r="CE111" i="19"/>
  <c r="CE79" i="19"/>
  <c r="CD55" i="10"/>
  <c r="CD87" i="10"/>
  <c r="CE77" i="4"/>
  <c r="CE109" i="4"/>
  <c r="CE102" i="13"/>
  <c r="CE70" i="13"/>
  <c r="CD75" i="18"/>
  <c r="CD107" i="18"/>
  <c r="CD120" i="5"/>
  <c r="CD123" i="5" s="1"/>
  <c r="CD116" i="5" s="1"/>
  <c r="CD84" i="5"/>
  <c r="CE90" i="16"/>
  <c r="CE58" i="16"/>
  <c r="CE114" i="9"/>
  <c r="CE82" i="9"/>
  <c r="CE88" i="1"/>
  <c r="CE56" i="1"/>
  <c r="Y15" i="12"/>
  <c r="CE15" i="12" s="1" a="1"/>
  <c r="CE15" i="12" s="1"/>
  <c r="X47" i="12"/>
  <c r="AA25" i="10"/>
  <c r="CG25" i="10" s="1" a="1"/>
  <c r="CG25" i="10" s="1"/>
  <c r="AA41" i="18"/>
  <c r="CG41" i="18" s="1" a="1"/>
  <c r="CG41" i="18" s="1"/>
  <c r="CE111" i="9"/>
  <c r="CE79" i="9"/>
  <c r="CE112" i="1"/>
  <c r="CE80" i="1"/>
  <c r="CE94" i="21"/>
  <c r="CE62" i="21"/>
  <c r="CE99" i="12"/>
  <c r="CE67" i="12"/>
  <c r="CE96" i="5"/>
  <c r="CE64" i="5"/>
  <c r="CD104" i="17"/>
  <c r="CD72" i="17"/>
  <c r="CE111" i="21"/>
  <c r="CE79" i="21"/>
  <c r="CE99" i="1"/>
  <c r="CE67" i="1"/>
  <c r="CD103" i="11"/>
  <c r="CD71" i="11"/>
  <c r="CD95" i="7"/>
  <c r="CD63" i="7"/>
  <c r="CE102" i="16"/>
  <c r="CE70" i="16"/>
  <c r="CE107" i="16"/>
  <c r="CE75" i="16"/>
  <c r="CE115" i="1"/>
  <c r="CE83" i="1"/>
  <c r="CE109" i="5"/>
  <c r="CE77" i="5"/>
  <c r="CE56" i="19"/>
  <c r="CE88" i="19"/>
  <c r="CD115" i="11"/>
  <c r="CD83" i="11"/>
  <c r="CE85" i="10"/>
  <c r="CE117" i="10"/>
  <c r="CD89" i="2"/>
  <c r="CD57" i="2"/>
  <c r="CE92" i="7"/>
  <c r="CE60" i="7"/>
  <c r="CE108" i="13"/>
  <c r="CE76" i="13"/>
  <c r="CD110" i="15"/>
  <c r="CD78" i="15"/>
  <c r="CE94" i="7"/>
  <c r="CE62" i="7"/>
  <c r="CD72" i="10"/>
  <c r="CD104" i="10"/>
  <c r="CD76" i="21"/>
  <c r="CD108" i="21"/>
  <c r="CE76" i="18"/>
  <c r="CE108" i="18"/>
  <c r="CE106" i="19"/>
  <c r="CE74" i="19"/>
  <c r="CE70" i="10"/>
  <c r="CE102" i="10"/>
  <c r="AA35" i="19"/>
  <c r="CG35" i="19" s="1" a="1"/>
  <c r="CG35" i="19" s="1"/>
  <c r="AA31" i="10"/>
  <c r="CG31" i="10" s="1" a="1"/>
  <c r="CG31" i="10" s="1"/>
  <c r="CE60" i="12"/>
  <c r="CE92" i="12"/>
  <c r="CE88" i="5"/>
  <c r="CE56" i="5"/>
  <c r="CD60" i="19"/>
  <c r="CD92" i="19"/>
  <c r="CE86" i="11"/>
  <c r="CE54" i="11"/>
  <c r="AA44" i="14"/>
  <c r="CG44" i="14" s="1" a="1"/>
  <c r="CG44" i="14" s="1"/>
  <c r="Z24" i="12"/>
  <c r="CF24" i="12" s="1" a="1"/>
  <c r="CF24" i="12" s="1"/>
  <c r="AA36" i="10"/>
  <c r="CG36" i="10" s="1" a="1"/>
  <c r="CG36" i="10" s="1"/>
  <c r="AA41" i="21"/>
  <c r="CG41" i="21" s="1" a="1"/>
  <c r="CG41" i="21" s="1"/>
  <c r="AA22" i="9"/>
  <c r="CG22" i="9" s="1" a="1"/>
  <c r="CG22" i="9" s="1"/>
  <c r="AA30" i="9"/>
  <c r="CG30" i="9" s="1" a="1"/>
  <c r="CG30" i="9" s="1"/>
  <c r="AA43" i="18"/>
  <c r="CG43" i="18" s="1" a="1"/>
  <c r="CG43" i="18" s="1"/>
  <c r="AA37" i="19"/>
  <c r="CG37" i="19" s="1" a="1"/>
  <c r="CG37" i="19" s="1"/>
  <c r="CE92" i="6"/>
  <c r="CE60" i="6"/>
  <c r="CE91" i="9"/>
  <c r="CE59" i="9"/>
  <c r="CD114" i="8"/>
  <c r="CD82" i="8"/>
  <c r="CE96" i="21"/>
  <c r="CE64" i="21"/>
  <c r="CD101" i="12"/>
  <c r="CD69" i="12"/>
  <c r="CE61" i="4"/>
  <c r="CE93" i="4"/>
  <c r="CE111" i="6"/>
  <c r="CE79" i="6"/>
  <c r="CE110" i="3"/>
  <c r="CE78" i="3"/>
  <c r="CE97" i="16"/>
  <c r="CE65" i="16"/>
  <c r="CD65" i="9"/>
  <c r="CD97" i="9"/>
  <c r="Z34" i="19"/>
  <c r="CF34" i="19" s="1" a="1"/>
  <c r="CF34" i="19" s="1"/>
  <c r="Z16" i="14"/>
  <c r="CF16" i="14" s="1" a="1"/>
  <c r="CF16" i="14" s="1"/>
  <c r="Z16" i="5"/>
  <c r="CF16" i="5" s="1" a="1"/>
  <c r="CF16" i="5" s="1"/>
  <c r="Z39" i="5"/>
  <c r="CF39" i="5" s="1" a="1"/>
  <c r="CF39" i="5" s="1"/>
  <c r="AA29" i="18"/>
  <c r="CG29" i="18" s="1" a="1"/>
  <c r="CG29" i="18" s="1"/>
  <c r="Z28" i="8"/>
  <c r="CF28" i="8" s="1" a="1"/>
  <c r="CF28" i="8" s="1"/>
  <c r="Z37" i="16"/>
  <c r="CF37" i="16" s="1" a="1"/>
  <c r="CF37" i="16" s="1"/>
  <c r="AA38" i="11"/>
  <c r="CG38" i="11" s="1" a="1"/>
  <c r="CG38" i="11" s="1"/>
  <c r="AA44" i="15"/>
  <c r="CG44" i="15" s="1" a="1"/>
  <c r="CG44" i="15" s="1"/>
  <c r="AA23" i="9"/>
  <c r="CG23" i="9" s="1" a="1"/>
  <c r="CG23" i="9" s="1"/>
  <c r="Z24" i="21"/>
  <c r="CF24" i="21" s="1" a="1"/>
  <c r="CF24" i="21" s="1"/>
  <c r="AA37" i="3"/>
  <c r="CG37" i="3" s="1" a="1"/>
  <c r="CG37" i="3" s="1"/>
  <c r="AA44" i="5"/>
  <c r="CG44" i="5" s="1" a="1"/>
  <c r="CG44" i="5" s="1"/>
  <c r="Z16" i="11"/>
  <c r="CF16" i="11" s="1" a="1"/>
  <c r="CF16" i="11" s="1"/>
  <c r="Z40" i="15"/>
  <c r="CF40" i="15" s="1" a="1"/>
  <c r="CF40" i="15" s="1"/>
  <c r="Z31" i="11"/>
  <c r="CF31" i="11" s="1" a="1"/>
  <c r="CF31" i="11" s="1"/>
  <c r="Z37" i="11"/>
  <c r="CF37" i="11" s="1" a="1"/>
  <c r="CF37" i="11" s="1"/>
  <c r="CD111" i="12"/>
  <c r="CD79" i="12"/>
  <c r="CE113" i="9"/>
  <c r="CE81" i="9"/>
  <c r="CD79" i="18"/>
  <c r="CD111" i="18"/>
  <c r="CE59" i="15"/>
  <c r="CE91" i="15"/>
  <c r="CD100" i="5"/>
  <c r="CD68" i="5"/>
  <c r="CE84" i="18"/>
  <c r="CE120" i="18"/>
  <c r="CE123" i="18" s="1"/>
  <c r="CE116" i="18" s="1"/>
  <c r="CE112" i="5"/>
  <c r="CE80" i="5"/>
  <c r="CE74" i="15"/>
  <c r="CE106" i="15"/>
  <c r="Z15" i="13"/>
  <c r="CF15" i="13" s="1" a="1"/>
  <c r="CF15" i="13" s="1"/>
  <c r="Y47" i="13"/>
  <c r="CE113" i="6"/>
  <c r="CE81" i="6"/>
  <c r="AA17" i="16"/>
  <c r="CG17" i="16" s="1" a="1"/>
  <c r="CG17" i="16" s="1"/>
  <c r="Z41" i="4"/>
  <c r="CF41" i="4" s="1" a="1"/>
  <c r="CF41" i="4" s="1"/>
  <c r="Z37" i="4"/>
  <c r="CF37" i="4" s="1" a="1"/>
  <c r="CF37" i="4" s="1"/>
  <c r="CD73" i="9"/>
  <c r="CD105" i="9"/>
  <c r="CE75" i="8"/>
  <c r="CE107" i="8"/>
  <c r="CC54" i="8"/>
  <c r="CC86" i="8"/>
  <c r="AA40" i="3"/>
  <c r="CG40" i="3" s="1" a="1"/>
  <c r="CG40" i="3" s="1"/>
  <c r="AA31" i="7"/>
  <c r="CG31" i="7" s="1" a="1"/>
  <c r="CG31" i="7" s="1"/>
  <c r="AA32" i="7"/>
  <c r="CG32" i="7" s="1" a="1"/>
  <c r="CG32" i="7" s="1"/>
  <c r="CE114" i="7"/>
  <c r="CE82" i="7"/>
  <c r="CE70" i="4"/>
  <c r="CE102" i="4"/>
  <c r="CE104" i="19"/>
  <c r="CE72" i="19"/>
  <c r="CE117" i="11"/>
  <c r="CE85" i="11"/>
  <c r="CD54" i="1"/>
  <c r="CD86" i="1"/>
  <c r="Z29" i="3"/>
  <c r="CF29" i="3" s="1" a="1"/>
  <c r="CF29" i="3" s="1"/>
  <c r="AA22" i="5"/>
  <c r="CG22" i="5" s="1" a="1"/>
  <c r="CG22" i="5" s="1"/>
  <c r="AA20" i="8"/>
  <c r="CG20" i="8" s="1" a="1"/>
  <c r="CG20" i="8" s="1"/>
  <c r="Z46" i="3"/>
  <c r="CF46" i="3" s="1" a="1"/>
  <c r="CF46" i="3" s="1"/>
  <c r="Z42" i="14"/>
  <c r="CF42" i="14" s="1" a="1"/>
  <c r="CF42" i="14" s="1"/>
  <c r="Z27" i="21"/>
  <c r="CF27" i="21" s="1" a="1"/>
  <c r="CF27" i="21" s="1"/>
  <c r="Z43" i="12"/>
  <c r="CF43" i="12" s="1" a="1"/>
  <c r="CF43" i="12" s="1"/>
  <c r="AA37" i="15"/>
  <c r="CG37" i="15" s="1" a="1"/>
  <c r="CG37" i="15" s="1"/>
  <c r="CE100" i="12"/>
  <c r="CE68" i="12"/>
  <c r="CE93" i="1"/>
  <c r="CE61" i="1"/>
  <c r="CE101" i="1"/>
  <c r="CE69" i="1"/>
  <c r="CE90" i="9"/>
  <c r="CE58" i="9"/>
  <c r="Z15" i="7"/>
  <c r="CF15" i="7" s="1" a="1"/>
  <c r="CF15" i="7" s="1"/>
  <c r="Z36" i="21"/>
  <c r="CF36" i="21" s="1" a="1"/>
  <c r="CF36" i="21" s="1"/>
  <c r="AA46" i="12"/>
  <c r="CG46" i="12" s="1" a="1"/>
  <c r="CG46" i="12" s="1"/>
  <c r="AA24" i="16"/>
  <c r="CG24" i="16" s="1" a="1"/>
  <c r="CG24" i="16" s="1"/>
  <c r="AA31" i="12"/>
  <c r="CG31" i="12" s="1" a="1"/>
  <c r="CG31" i="12" s="1"/>
  <c r="AA36" i="14"/>
  <c r="CG36" i="14" s="1" a="1"/>
  <c r="CG36" i="14" s="1"/>
  <c r="AA46" i="19"/>
  <c r="CG46" i="19" s="1" a="1"/>
  <c r="CG46" i="19" s="1"/>
  <c r="Z21" i="11"/>
  <c r="CF21" i="11" s="1" a="1"/>
  <c r="CF21" i="11" s="1"/>
  <c r="Z27" i="17"/>
  <c r="CF27" i="17" s="1" a="1"/>
  <c r="CF27" i="17" s="1"/>
  <c r="AA26" i="14"/>
  <c r="CG26" i="14" s="1" a="1"/>
  <c r="CG26" i="14" s="1"/>
  <c r="CD97" i="18"/>
  <c r="CD65" i="18"/>
  <c r="CE84" i="19"/>
  <c r="CE120" i="19"/>
  <c r="CE123" i="19" s="1"/>
  <c r="CE116" i="19" s="1"/>
  <c r="CD83" i="16"/>
  <c r="CD115" i="16"/>
  <c r="CE57" i="10"/>
  <c r="CE89" i="10"/>
  <c r="CE103" i="2"/>
  <c r="CE71" i="2"/>
  <c r="CD85" i="14"/>
  <c r="CD117" i="14"/>
  <c r="CD64" i="14"/>
  <c r="CD96" i="14"/>
  <c r="CE120" i="2"/>
  <c r="CE123" i="2" s="1"/>
  <c r="CE116" i="2" s="1"/>
  <c r="CE84" i="2"/>
  <c r="CD114" i="15"/>
  <c r="CD82" i="15"/>
  <c r="CE80" i="15"/>
  <c r="CE112" i="15"/>
  <c r="CE110" i="1"/>
  <c r="CE78" i="1"/>
  <c r="CE70" i="19"/>
  <c r="CE102" i="19"/>
  <c r="CE101" i="3"/>
  <c r="CE69" i="3"/>
  <c r="CE63" i="8"/>
  <c r="CE95" i="8"/>
  <c r="CD84" i="20"/>
  <c r="CD120" i="20"/>
  <c r="CD123" i="20" s="1"/>
  <c r="CD116" i="20" s="1"/>
  <c r="CD115" i="8"/>
  <c r="CD83" i="8"/>
  <c r="CE60" i="18"/>
  <c r="CE92" i="18"/>
  <c r="CC86" i="16"/>
  <c r="CC54" i="16"/>
  <c r="CE111" i="16"/>
  <c r="CE79" i="16"/>
  <c r="CE104" i="2"/>
  <c r="CE72" i="2"/>
  <c r="CD96" i="3"/>
  <c r="CD64" i="3"/>
  <c r="CD87" i="7"/>
  <c r="CD55" i="7"/>
  <c r="CD89" i="12"/>
  <c r="CD57" i="12"/>
  <c r="CD94" i="11"/>
  <c r="CD62" i="11"/>
  <c r="CE117" i="20"/>
  <c r="CE85" i="20"/>
  <c r="CE105" i="21"/>
  <c r="CE73" i="21"/>
  <c r="CE109" i="21"/>
  <c r="CE77" i="21"/>
  <c r="CE100" i="1"/>
  <c r="CE68" i="1"/>
  <c r="CE102" i="9"/>
  <c r="CE70" i="9"/>
  <c r="CD80" i="14"/>
  <c r="CD112" i="14"/>
  <c r="CD80" i="20"/>
  <c r="CD112" i="20"/>
  <c r="AA33" i="18"/>
  <c r="CG33" i="18" s="1" a="1"/>
  <c r="CG33" i="18" s="1"/>
  <c r="Z41" i="3"/>
  <c r="CF41" i="3" s="1" a="1"/>
  <c r="CF41" i="3" s="1"/>
  <c r="AA36" i="5"/>
  <c r="CG36" i="5" s="1" a="1"/>
  <c r="CG36" i="5" s="1"/>
  <c r="CD98" i="12"/>
  <c r="CD66" i="12"/>
  <c r="CD107" i="2"/>
  <c r="CD75" i="2"/>
  <c r="AA40" i="19"/>
  <c r="CG40" i="19" s="1" a="1"/>
  <c r="CG40" i="19" s="1"/>
  <c r="Z16" i="10"/>
  <c r="CF16" i="10" s="1" a="1"/>
  <c r="CF16" i="10" s="1"/>
  <c r="AA38" i="4"/>
  <c r="CG38" i="4" s="1" a="1"/>
  <c r="CG38" i="4" s="1"/>
  <c r="AA31" i="13"/>
  <c r="CG31" i="13" s="1" a="1"/>
  <c r="CG31" i="13" s="1"/>
  <c r="Z36" i="18"/>
  <c r="CF36" i="18" s="1" a="1"/>
  <c r="CF36" i="18" s="1"/>
  <c r="Z45" i="5"/>
  <c r="CF45" i="5" s="1" a="1"/>
  <c r="CF45" i="5" s="1"/>
  <c r="AA19" i="16"/>
  <c r="CG19" i="16" s="1" a="1"/>
  <c r="CG19" i="16" s="1"/>
  <c r="AA43" i="9"/>
  <c r="CG43" i="9" s="1" a="1"/>
  <c r="CG43" i="9" s="1"/>
  <c r="AA17" i="1"/>
  <c r="CG17" i="1" s="1" a="1"/>
  <c r="CG17" i="1" s="1"/>
  <c r="CE107" i="20"/>
  <c r="CE75" i="20"/>
  <c r="CE97" i="11"/>
  <c r="CE65" i="11"/>
  <c r="CE55" i="8"/>
  <c r="CE87" i="8"/>
  <c r="AA40" i="9"/>
  <c r="CG40" i="9" s="1" a="1"/>
  <c r="CG40" i="9" s="1"/>
  <c r="AA41" i="1"/>
  <c r="CG41" i="1" s="1" a="1"/>
  <c r="CG41" i="1" s="1"/>
  <c r="AA23" i="21"/>
  <c r="CG23" i="21" s="1" a="1"/>
  <c r="CG23" i="21" s="1"/>
  <c r="AA28" i="12"/>
  <c r="CG28" i="12" s="1" a="1"/>
  <c r="CG28" i="12" s="1"/>
  <c r="AA25" i="5"/>
  <c r="CG25" i="5" s="1" a="1"/>
  <c r="CG25" i="5" s="1"/>
  <c r="Z33" i="17"/>
  <c r="CF33" i="17" s="1" a="1"/>
  <c r="CF33" i="17" s="1"/>
  <c r="AA40" i="21"/>
  <c r="CG40" i="21" s="1" a="1"/>
  <c r="CG40" i="21" s="1"/>
  <c r="AA28" i="1"/>
  <c r="CG28" i="1" s="1" a="1"/>
  <c r="CG28" i="1" s="1"/>
  <c r="Z32" i="11"/>
  <c r="CF32" i="11" s="1" a="1"/>
  <c r="CF32" i="11" s="1"/>
  <c r="Z24" i="7"/>
  <c r="CF24" i="7" s="1" a="1"/>
  <c r="CF24" i="7" s="1"/>
  <c r="AA31" i="16"/>
  <c r="CG31" i="16" s="1" a="1"/>
  <c r="CG31" i="16" s="1"/>
  <c r="AA36" i="16"/>
  <c r="CG36" i="16" s="1" a="1"/>
  <c r="CG36" i="16" s="1"/>
  <c r="AA44" i="1"/>
  <c r="CG44" i="1" s="1" a="1"/>
  <c r="CG44" i="1" s="1"/>
  <c r="AA38" i="5"/>
  <c r="CG38" i="5" s="1" a="1"/>
  <c r="CG38" i="5" s="1"/>
  <c r="AA17" i="19"/>
  <c r="CG17" i="19" s="1" a="1"/>
  <c r="CG17" i="19" s="1"/>
  <c r="Z44" i="11"/>
  <c r="CF44" i="11" s="1" a="1"/>
  <c r="CF44" i="11" s="1"/>
  <c r="AA46" i="10"/>
  <c r="CG46" i="10" s="1" a="1"/>
  <c r="CG46" i="10" s="1"/>
  <c r="Z18" i="2"/>
  <c r="CF18" i="2" s="1" a="1"/>
  <c r="CF18" i="2" s="1"/>
  <c r="AA21" i="7"/>
  <c r="CG21" i="7" s="1" a="1"/>
  <c r="CG21" i="7" s="1"/>
  <c r="AA37" i="13"/>
  <c r="CG37" i="13" s="1" a="1"/>
  <c r="CG37" i="13" s="1"/>
  <c r="Z39" i="15"/>
  <c r="CF39" i="15" s="1" a="1"/>
  <c r="CF39" i="15" s="1"/>
  <c r="AA23" i="7"/>
  <c r="CG23" i="7" s="1" a="1"/>
  <c r="CG23" i="7" s="1"/>
  <c r="Z33" i="10"/>
  <c r="CF33" i="10" s="1" a="1"/>
  <c r="CF33" i="10" s="1"/>
  <c r="Z37" i="21"/>
  <c r="CF37" i="21" s="1" a="1"/>
  <c r="CF37" i="21" s="1"/>
  <c r="AA37" i="18"/>
  <c r="CG37" i="18" s="1" a="1"/>
  <c r="CG37" i="18" s="1"/>
  <c r="AA24" i="13"/>
  <c r="CG24" i="13" s="1" a="1"/>
  <c r="CG24" i="13" s="1"/>
  <c r="CD109" i="3"/>
  <c r="CD77" i="3"/>
  <c r="CC86" i="9"/>
  <c r="CC54" i="9"/>
  <c r="AA21" i="12"/>
  <c r="CG21" i="12" s="1" a="1"/>
  <c r="CG21" i="12" s="1"/>
  <c r="Z21" i="19"/>
  <c r="CF21" i="19" s="1" a="1"/>
  <c r="CF21" i="19" s="1"/>
  <c r="CE91" i="6"/>
  <c r="CE59" i="6"/>
  <c r="CE113" i="1"/>
  <c r="CE81" i="1"/>
  <c r="CD79" i="14"/>
  <c r="CD111" i="14"/>
  <c r="CE93" i="3"/>
  <c r="CE61" i="3"/>
  <c r="CE81" i="12"/>
  <c r="CE113" i="12"/>
  <c r="CD77" i="14"/>
  <c r="CD109" i="14"/>
  <c r="CE120" i="16"/>
  <c r="CE123" i="16" s="1"/>
  <c r="CE116" i="16" s="1"/>
  <c r="CE84" i="16"/>
  <c r="Z15" i="17"/>
  <c r="CF15" i="17" s="1" a="1"/>
  <c r="CF15" i="17" s="1"/>
  <c r="Y47" i="17"/>
  <c r="AA21" i="6"/>
  <c r="CG21" i="6" s="1" a="1"/>
  <c r="CG21" i="6" s="1"/>
  <c r="AA20" i="9"/>
  <c r="CG20" i="9" s="1" a="1"/>
  <c r="CG20" i="9" s="1"/>
  <c r="Z43" i="8"/>
  <c r="CF43" i="8" s="1" a="1"/>
  <c r="CF43" i="8" s="1"/>
  <c r="AA25" i="21"/>
  <c r="CG25" i="21" s="1" a="1"/>
  <c r="CG25" i="21" s="1"/>
  <c r="Z30" i="12"/>
  <c r="CF30" i="12" s="1" a="1"/>
  <c r="CF30" i="12" s="1"/>
  <c r="AA22" i="4"/>
  <c r="CG22" i="4" s="1" a="1"/>
  <c r="CG22" i="4" s="1"/>
  <c r="AA40" i="6"/>
  <c r="CG40" i="6" s="1" a="1"/>
  <c r="CG40" i="6" s="1"/>
  <c r="AA39" i="3"/>
  <c r="CG39" i="3" s="1" a="1"/>
  <c r="CG39" i="3" s="1"/>
  <c r="AA26" i="16"/>
  <c r="CG26" i="16" s="1" a="1"/>
  <c r="CG26" i="16" s="1"/>
  <c r="Z26" i="9"/>
  <c r="CF26" i="9" s="1" a="1"/>
  <c r="CF26" i="9" s="1"/>
  <c r="CD105" i="15"/>
  <c r="CD73" i="15"/>
  <c r="CE58" i="10"/>
  <c r="CE90" i="10"/>
  <c r="CE90" i="20"/>
  <c r="CE58" i="20"/>
  <c r="CD95" i="15"/>
  <c r="CD63" i="15"/>
  <c r="CD104" i="3"/>
  <c r="CD72" i="3"/>
  <c r="CD105" i="5"/>
  <c r="CD73" i="5"/>
  <c r="CE117" i="21"/>
  <c r="CE85" i="21"/>
  <c r="CD68" i="10"/>
  <c r="CD100" i="10"/>
  <c r="CD110" i="4"/>
  <c r="CD78" i="4"/>
  <c r="CE104" i="16"/>
  <c r="CE72" i="16"/>
  <c r="CE110" i="11"/>
  <c r="CE78" i="11"/>
  <c r="CE103" i="17"/>
  <c r="CE71" i="17"/>
  <c r="CD106" i="11"/>
  <c r="CD74" i="11"/>
  <c r="CE106" i="5"/>
  <c r="CE74" i="5"/>
  <c r="CE62" i="19"/>
  <c r="CE94" i="19"/>
  <c r="CD107" i="11"/>
  <c r="CD75" i="11"/>
  <c r="Z40" i="12"/>
  <c r="CF40" i="12" s="1" a="1"/>
  <c r="CF40" i="12" s="1"/>
  <c r="AA42" i="9"/>
  <c r="CG42" i="9" s="1" a="1"/>
  <c r="CG42" i="9" s="1"/>
  <c r="Z40" i="18"/>
  <c r="CF40" i="18" s="1" a="1"/>
  <c r="CF40" i="18" s="1"/>
  <c r="AA20" i="15"/>
  <c r="CG20" i="15" s="1" a="1"/>
  <c r="CG20" i="15" s="1"/>
  <c r="Z29" i="5"/>
  <c r="CF29" i="5" s="1" a="1"/>
  <c r="CF29" i="5" s="1"/>
  <c r="AA45" i="18"/>
  <c r="CG45" i="18" s="1" a="1"/>
  <c r="CG45" i="18" s="1"/>
  <c r="AA41" i="5"/>
  <c r="CG41" i="5" s="1" a="1"/>
  <c r="CG41" i="5" s="1"/>
  <c r="AA35" i="15"/>
  <c r="CG35" i="15" s="1" a="1"/>
  <c r="CG35" i="15" s="1"/>
  <c r="CE105" i="1"/>
  <c r="CE73" i="1"/>
  <c r="CD113" i="2"/>
  <c r="CD81" i="2"/>
  <c r="CD84" i="4"/>
  <c r="CD120" i="4"/>
  <c r="CD123" i="4" s="1"/>
  <c r="CD116" i="4" s="1"/>
  <c r="CE108" i="2"/>
  <c r="CE76" i="2"/>
  <c r="CE88" i="21"/>
  <c r="CE56" i="21"/>
  <c r="CD86" i="4"/>
  <c r="CD54" i="4"/>
  <c r="Z34" i="9"/>
  <c r="CF34" i="9" s="1" a="1"/>
  <c r="CF34" i="9" s="1"/>
  <c r="AA36" i="8"/>
  <c r="CG36" i="8" s="1" a="1"/>
  <c r="CG36" i="8" s="1"/>
  <c r="CE59" i="10"/>
  <c r="CE91" i="10"/>
  <c r="CE111" i="2"/>
  <c r="CE79" i="2"/>
  <c r="CC86" i="18"/>
  <c r="CC54" i="18"/>
  <c r="AA43" i="7"/>
  <c r="CG43" i="7" s="1" a="1"/>
  <c r="CG43" i="7" s="1"/>
  <c r="AA31" i="4"/>
  <c r="CG31" i="4" s="1" a="1"/>
  <c r="CG31" i="4" s="1"/>
  <c r="AA33" i="19"/>
  <c r="CG33" i="19" s="1" a="1"/>
  <c r="CG33" i="19" s="1"/>
  <c r="AA46" i="11"/>
  <c r="CG46" i="11" s="1" a="1"/>
  <c r="CG46" i="11" s="1"/>
  <c r="CE89" i="14"/>
  <c r="CE57" i="14"/>
  <c r="CD115" i="4"/>
  <c r="CD83" i="4"/>
  <c r="CD84" i="6"/>
  <c r="CD120" i="6"/>
  <c r="CD123" i="6" s="1"/>
  <c r="CD116" i="6" s="1"/>
  <c r="CE101" i="17"/>
  <c r="CE69" i="17"/>
  <c r="CE98" i="16"/>
  <c r="CE66" i="16"/>
  <c r="CD57" i="19"/>
  <c r="CD89" i="19"/>
  <c r="CD98" i="7"/>
  <c r="CD66" i="7"/>
  <c r="CE114" i="19"/>
  <c r="CE82" i="19"/>
  <c r="CD86" i="2"/>
  <c r="CD54" i="2"/>
  <c r="AA29" i="12"/>
  <c r="CG29" i="12" s="1" a="1"/>
  <c r="CG29" i="12" s="1"/>
  <c r="AA22" i="1"/>
  <c r="CG22" i="1" s="1" a="1"/>
  <c r="CG22" i="1" s="1"/>
  <c r="AA30" i="1"/>
  <c r="CG30" i="1" s="1" a="1"/>
  <c r="CG30" i="1" s="1"/>
  <c r="AA19" i="9"/>
  <c r="CG19" i="9" s="1" a="1"/>
  <c r="CG19" i="9" s="1"/>
  <c r="CE91" i="5"/>
  <c r="CE59" i="5"/>
  <c r="CE114" i="5"/>
  <c r="CE82" i="5"/>
  <c r="CD65" i="10"/>
  <c r="CD97" i="10"/>
  <c r="CE98" i="14"/>
  <c r="CE66" i="14"/>
  <c r="CE110" i="2"/>
  <c r="CE78" i="2"/>
  <c r="CD117" i="15"/>
  <c r="CD85" i="15"/>
  <c r="CE96" i="11"/>
  <c r="CE64" i="11"/>
  <c r="Z15" i="5"/>
  <c r="CF15" i="5" s="1" a="1"/>
  <c r="CF15" i="5" s="1"/>
  <c r="Y47" i="5"/>
  <c r="Z26" i="18"/>
  <c r="CF26" i="18" s="1" a="1"/>
  <c r="CF26" i="18" s="1"/>
  <c r="AA45" i="19"/>
  <c r="CG45" i="19" s="1" a="1"/>
  <c r="CG45" i="19" s="1"/>
  <c r="Z44" i="16"/>
  <c r="CF44" i="16" s="1" a="1"/>
  <c r="CF44" i="16" s="1"/>
  <c r="AA18" i="10"/>
  <c r="CG18" i="10" s="1" a="1"/>
  <c r="CG18" i="10" s="1"/>
  <c r="AA32" i="2"/>
  <c r="CG32" i="2" s="1" a="1"/>
  <c r="CG32" i="2" s="1"/>
  <c r="Z46" i="14"/>
  <c r="CF46" i="14" s="1" a="1"/>
  <c r="CF46" i="14" s="1"/>
  <c r="Z25" i="14"/>
  <c r="CF25" i="14" s="1" a="1"/>
  <c r="CF25" i="14" s="1"/>
  <c r="AA45" i="2"/>
  <c r="CG45" i="2" s="1" a="1"/>
  <c r="CG45" i="2" s="1"/>
  <c r="Z43" i="15"/>
  <c r="CF43" i="15" s="1" a="1"/>
  <c r="CF43" i="15" s="1"/>
  <c r="AA41" i="15"/>
  <c r="CG41" i="15" s="1" a="1"/>
  <c r="CG41" i="15" s="1"/>
  <c r="AA39" i="1"/>
  <c r="CG39" i="1" s="1" a="1"/>
  <c r="CG39" i="1" s="1"/>
  <c r="AA31" i="19"/>
  <c r="CG31" i="19" s="1" a="1"/>
  <c r="CG31" i="19" s="1"/>
  <c r="AA30" i="3"/>
  <c r="CG30" i="3" s="1" a="1"/>
  <c r="CG30" i="3" s="1"/>
  <c r="AA30" i="16"/>
  <c r="AA24" i="8"/>
  <c r="CG24" i="8" s="1" a="1"/>
  <c r="CG24" i="8" s="1"/>
  <c r="Z45" i="20"/>
  <c r="CF45" i="20" s="1" a="1"/>
  <c r="CF45" i="20" s="1"/>
  <c r="Z44" i="8"/>
  <c r="CF44" i="8" s="1" a="1"/>
  <c r="CF44" i="8" s="1"/>
  <c r="AA21" i="18"/>
  <c r="CG21" i="18" s="1" a="1"/>
  <c r="CG21" i="18" s="1"/>
  <c r="CE103" i="3"/>
  <c r="CE71" i="3"/>
  <c r="CD86" i="15"/>
  <c r="CD54" i="15"/>
  <c r="CD76" i="6"/>
  <c r="CD108" i="6"/>
  <c r="CE86" i="20"/>
  <c r="CE54" i="20"/>
  <c r="AA40" i="16"/>
  <c r="CG40" i="16" s="1" a="1"/>
  <c r="CG40" i="16" s="1"/>
  <c r="AA33" i="2"/>
  <c r="CG33" i="2" s="1" a="1"/>
  <c r="CG33" i="2" s="1"/>
  <c r="Z25" i="3"/>
  <c r="CF25" i="3" s="1" a="1"/>
  <c r="CF25" i="3" s="1"/>
  <c r="Z16" i="7"/>
  <c r="CF16" i="7" s="1" a="1"/>
  <c r="CF16" i="7" s="1"/>
  <c r="Z18" i="12"/>
  <c r="CF18" i="12" s="1" a="1"/>
  <c r="CF18" i="12" s="1"/>
  <c r="Z23" i="11"/>
  <c r="CF23" i="11" s="1" a="1"/>
  <c r="CF23" i="11" s="1"/>
  <c r="AA46" i="20"/>
  <c r="CG46" i="20" s="1" a="1"/>
  <c r="CG46" i="20" s="1"/>
  <c r="AA34" i="21"/>
  <c r="CG34" i="21" s="1" a="1"/>
  <c r="CG34" i="21" s="1"/>
  <c r="AA38" i="21"/>
  <c r="CG38" i="21" s="1" a="1"/>
  <c r="CG38" i="21" s="1"/>
  <c r="AA29" i="1"/>
  <c r="CG29" i="1" s="1" a="1"/>
  <c r="CG29" i="1" s="1"/>
  <c r="AA31" i="9"/>
  <c r="CG31" i="9" s="1" a="1"/>
  <c r="CG31" i="9" s="1"/>
  <c r="Z41" i="14"/>
  <c r="CF41" i="14" s="1" a="1"/>
  <c r="CF41" i="14" s="1"/>
  <c r="Z41" i="20"/>
  <c r="CF41" i="20" s="1" a="1"/>
  <c r="CF41" i="20" s="1"/>
  <c r="CE78" i="8"/>
  <c r="CE110" i="8"/>
  <c r="CE108" i="1"/>
  <c r="CE76" i="1"/>
  <c r="CD54" i="19"/>
  <c r="CD86" i="19"/>
  <c r="Z27" i="12"/>
  <c r="CF27" i="12" s="1" a="1"/>
  <c r="CF27" i="12" s="1"/>
  <c r="Z36" i="2"/>
  <c r="CF36" i="2" s="1" a="1"/>
  <c r="CF36" i="2" s="1"/>
  <c r="CE69" i="4"/>
  <c r="CE101" i="4"/>
  <c r="CD92" i="2"/>
  <c r="CD60" i="2"/>
  <c r="CD58" i="21"/>
  <c r="CD90" i="21"/>
  <c r="CE98" i="3"/>
  <c r="CE66" i="3"/>
  <c r="CD56" i="6"/>
  <c r="CD88" i="6"/>
  <c r="CD97" i="15"/>
  <c r="CD65" i="15"/>
  <c r="CD57" i="9"/>
  <c r="CD89" i="9"/>
  <c r="CE102" i="1"/>
  <c r="CE70" i="1"/>
  <c r="AA36" i="20"/>
  <c r="CG36" i="20" s="1" a="1"/>
  <c r="CG36" i="20" s="1"/>
  <c r="AA26" i="11"/>
  <c r="CG26" i="11" s="1" a="1"/>
  <c r="CG26" i="11" s="1"/>
  <c r="AA16" i="8"/>
  <c r="CG16" i="8" s="1" a="1"/>
  <c r="CG16" i="8" s="1"/>
  <c r="CE109" i="7"/>
  <c r="CE77" i="7"/>
  <c r="CE102" i="6"/>
  <c r="CE70" i="6"/>
  <c r="CE61" i="10"/>
  <c r="CE93" i="10"/>
  <c r="CD92" i="5"/>
  <c r="CD60" i="5"/>
  <c r="CE103" i="1"/>
  <c r="CE71" i="1"/>
  <c r="CE83" i="18"/>
  <c r="CE115" i="18"/>
  <c r="CD81" i="20"/>
  <c r="CD113" i="20"/>
  <c r="CD89" i="7"/>
  <c r="CD57" i="7"/>
  <c r="CE101" i="11"/>
  <c r="CE69" i="11"/>
  <c r="CE62" i="15"/>
  <c r="CE94" i="15"/>
  <c r="CE113" i="11"/>
  <c r="CE81" i="11"/>
  <c r="CE110" i="13"/>
  <c r="CE78" i="13"/>
  <c r="CD63" i="6"/>
  <c r="CD95" i="6"/>
  <c r="CD105" i="13"/>
  <c r="CD73" i="13"/>
  <c r="CE91" i="1"/>
  <c r="CE59" i="1"/>
  <c r="CE113" i="21"/>
  <c r="CE81" i="21"/>
  <c r="CD111" i="13"/>
  <c r="CD79" i="13"/>
  <c r="CE89" i="17"/>
  <c r="CE57" i="17"/>
  <c r="CE87" i="2"/>
  <c r="CE55" i="2"/>
  <c r="CE110" i="7"/>
  <c r="CE78" i="7"/>
  <c r="CE94" i="13"/>
  <c r="CE62" i="13"/>
  <c r="CD71" i="9"/>
  <c r="CD103" i="9"/>
  <c r="CE88" i="9"/>
  <c r="CE56" i="9"/>
  <c r="CE102" i="20"/>
  <c r="CE70" i="20"/>
  <c r="CE111" i="20"/>
  <c r="CE79" i="20"/>
  <c r="CE114" i="16"/>
  <c r="CE82" i="16"/>
  <c r="AA37" i="8"/>
  <c r="CG37" i="8" s="1" a="1"/>
  <c r="CG37" i="8" s="1"/>
  <c r="CE98" i="20"/>
  <c r="CE66" i="20"/>
  <c r="CE95" i="17"/>
  <c r="CE63" i="17"/>
  <c r="AA17" i="5"/>
  <c r="CG17" i="5" s="1" a="1"/>
  <c r="CG17" i="5" s="1"/>
  <c r="AA27" i="20"/>
  <c r="CG27" i="20" s="1" a="1"/>
  <c r="CG27" i="20" s="1"/>
  <c r="AA24" i="17"/>
  <c r="CG24" i="17" s="1" a="1"/>
  <c r="CG24" i="17" s="1"/>
  <c r="Z38" i="3"/>
  <c r="CF38" i="3" s="1" a="1"/>
  <c r="CF38" i="3" s="1"/>
  <c r="CD67" i="10"/>
  <c r="CD99" i="10"/>
  <c r="CE120" i="13"/>
  <c r="CE123" i="13" s="1"/>
  <c r="CE116" i="13" s="1"/>
  <c r="CE84" i="13"/>
  <c r="CE103" i="14"/>
  <c r="CE71" i="14"/>
  <c r="AA15" i="11"/>
  <c r="CG15" i="11" s="1" a="1"/>
  <c r="CG15" i="11" s="1"/>
  <c r="AA20" i="6"/>
  <c r="CG20" i="6" s="1" a="1"/>
  <c r="CG20" i="6" s="1"/>
  <c r="AA42" i="1"/>
  <c r="CG42" i="1" s="1" a="1"/>
  <c r="CG42" i="1" s="1"/>
  <c r="Z40" i="14"/>
  <c r="CF40" i="14" s="1" a="1"/>
  <c r="CF40" i="14" s="1"/>
  <c r="AA22" i="3"/>
  <c r="CG22" i="3" s="1" a="1"/>
  <c r="CG22" i="3" s="1"/>
  <c r="AA42" i="12"/>
  <c r="CG42" i="12" s="1" a="1"/>
  <c r="CG42" i="12" s="1"/>
  <c r="Z38" i="14"/>
  <c r="CF38" i="14" s="1" a="1"/>
  <c r="CF38" i="14" s="1"/>
  <c r="AA45" i="16"/>
  <c r="CG45" i="16" s="1" a="1"/>
  <c r="CG45" i="16" s="1"/>
  <c r="CE114" i="3"/>
  <c r="CE82" i="3"/>
  <c r="CE87" i="6"/>
  <c r="CE55" i="6"/>
  <c r="CE103" i="12"/>
  <c r="CE71" i="12"/>
  <c r="CD106" i="8"/>
  <c r="CD74" i="8"/>
  <c r="CE94" i="6"/>
  <c r="CE62" i="6"/>
  <c r="CD67" i="20"/>
  <c r="CD99" i="20"/>
  <c r="CD101" i="8"/>
  <c r="CD69" i="8"/>
  <c r="CD101" i="2"/>
  <c r="CD69" i="2"/>
  <c r="CD68" i="4"/>
  <c r="CD100" i="4"/>
  <c r="CE88" i="13"/>
  <c r="CE56" i="13"/>
  <c r="Z34" i="15"/>
  <c r="CF34" i="15" s="1" a="1"/>
  <c r="CF34" i="15" s="1"/>
  <c r="AA19" i="10"/>
  <c r="CG19" i="10" s="1" a="1"/>
  <c r="CG19" i="10" s="1"/>
  <c r="AA19" i="20"/>
  <c r="CG19" i="20" s="1" a="1"/>
  <c r="CG19" i="20" s="1"/>
  <c r="Z24" i="15"/>
  <c r="CF24" i="15" s="1" a="1"/>
  <c r="CF24" i="15" s="1"/>
  <c r="Z33" i="3"/>
  <c r="CF33" i="3" s="1" a="1"/>
  <c r="CF33" i="3" s="1"/>
  <c r="Z34" i="5"/>
  <c r="CF34" i="5" s="1" a="1"/>
  <c r="CF34" i="5" s="1"/>
  <c r="AA46" i="21"/>
  <c r="CG46" i="21" s="1" a="1"/>
  <c r="CG46" i="21" s="1"/>
  <c r="Z29" i="10"/>
  <c r="CF29" i="10" s="1" a="1"/>
  <c r="CF29" i="10" s="1"/>
  <c r="Z39" i="4"/>
  <c r="CF39" i="4" s="1" a="1"/>
  <c r="CF39" i="4" s="1"/>
  <c r="AA33" i="16"/>
  <c r="CG33" i="16" s="1" a="1"/>
  <c r="CG33" i="16" s="1"/>
  <c r="AA39" i="11"/>
  <c r="CG39" i="11" s="1" a="1"/>
  <c r="CG39" i="11" s="1"/>
  <c r="AA32" i="17"/>
  <c r="CG32" i="17" s="1" a="1"/>
  <c r="CG32" i="17" s="1"/>
  <c r="Z35" i="11"/>
  <c r="CF35" i="11" s="1" a="1"/>
  <c r="CF35" i="11" s="1"/>
  <c r="AA35" i="5"/>
  <c r="CG35" i="5" s="1" a="1"/>
  <c r="CG35" i="5" s="1"/>
  <c r="AA23" i="19"/>
  <c r="CG23" i="19" s="1" a="1"/>
  <c r="CG23" i="19" s="1"/>
  <c r="Z36" i="11"/>
  <c r="CF36" i="11" s="1" a="1"/>
  <c r="CF36" i="11" s="1"/>
  <c r="CD88" i="12"/>
  <c r="CD56" i="12"/>
  <c r="CE60" i="4"/>
  <c r="CE92" i="4"/>
  <c r="CE114" i="14"/>
  <c r="CE82" i="14"/>
  <c r="CE66" i="8"/>
  <c r="CE98" i="8"/>
  <c r="CE105" i="7"/>
  <c r="CE73" i="7"/>
  <c r="CE112" i="9"/>
  <c r="CE80" i="9"/>
  <c r="CE94" i="5"/>
  <c r="CE62" i="5"/>
  <c r="CE117" i="1"/>
  <c r="CE85" i="1"/>
  <c r="CE113" i="7"/>
  <c r="CE81" i="7"/>
  <c r="CD58" i="14"/>
  <c r="CD90" i="14"/>
  <c r="AA34" i="1"/>
  <c r="CG34" i="1" s="1" a="1"/>
  <c r="CG34" i="1" s="1"/>
  <c r="Z42" i="2"/>
  <c r="CF42" i="2" s="1" a="1"/>
  <c r="CF42" i="2" s="1"/>
  <c r="Z45" i="4"/>
  <c r="CF45" i="4" s="1" a="1"/>
  <c r="CF45" i="4" s="1"/>
  <c r="AA37" i="2"/>
  <c r="CG37" i="2" s="1" a="1"/>
  <c r="CG37" i="2" s="1"/>
  <c r="AA17" i="21"/>
  <c r="CG17" i="21" s="1" a="1"/>
  <c r="CG17" i="21" s="1"/>
  <c r="CD115" i="3"/>
  <c r="CD83" i="3"/>
  <c r="Y15" i="8"/>
  <c r="CE15" i="8" s="1" a="1"/>
  <c r="CE15" i="8" s="1"/>
  <c r="X47" i="8"/>
  <c r="AA20" i="10"/>
  <c r="CG20" i="10" s="1" a="1"/>
  <c r="CG20" i="10" s="1"/>
  <c r="AA40" i="2"/>
  <c r="CG40" i="2" s="1" a="1"/>
  <c r="CG40" i="2" s="1"/>
  <c r="CE67" i="4"/>
  <c r="CE99" i="4"/>
  <c r="CE96" i="12"/>
  <c r="CE64" i="12"/>
  <c r="CD69" i="14"/>
  <c r="CD101" i="14"/>
  <c r="CD59" i="4"/>
  <c r="CD91" i="4"/>
  <c r="CE61" i="8"/>
  <c r="CE93" i="8"/>
  <c r="Z15" i="1"/>
  <c r="CF15" i="1" s="1" a="1"/>
  <c r="CF15" i="1" s="1"/>
  <c r="Y47" i="1"/>
  <c r="AA18" i="14"/>
  <c r="CG18" i="14" s="1" a="1"/>
  <c r="CG18" i="14" s="1"/>
  <c r="Z44" i="4"/>
  <c r="CF44" i="4" s="1" a="1"/>
  <c r="CF44" i="4" s="1"/>
  <c r="Z45" i="6"/>
  <c r="CF45" i="6" s="1" a="1"/>
  <c r="CF45" i="6" s="1"/>
  <c r="AA30" i="17"/>
  <c r="CG30" i="17" s="1" a="1"/>
  <c r="CG30" i="17" s="1"/>
  <c r="AA27" i="16"/>
  <c r="CG27" i="16" s="1" a="1"/>
  <c r="CG27" i="16" s="1"/>
  <c r="Z18" i="19"/>
  <c r="CF18" i="19" s="1" a="1"/>
  <c r="CF18" i="19" s="1"/>
  <c r="Z27" i="7"/>
  <c r="CF27" i="7" s="1" a="1"/>
  <c r="CF27" i="7" s="1"/>
  <c r="AA43" i="19"/>
  <c r="CG43" i="19" s="1" a="1"/>
  <c r="CG43" i="19" s="1"/>
  <c r="CE117" i="5"/>
  <c r="CE85" i="5"/>
  <c r="CE87" i="9"/>
  <c r="CE55" i="9"/>
  <c r="CD93" i="12"/>
  <c r="CD61" i="12"/>
  <c r="AA20" i="5"/>
  <c r="CG20" i="5" s="1" a="1"/>
  <c r="CG20" i="5" s="1"/>
  <c r="AA43" i="5"/>
  <c r="CG43" i="5" s="1" a="1"/>
  <c r="CG43" i="5" s="1"/>
  <c r="Z26" i="10"/>
  <c r="CF26" i="10" s="1" a="1"/>
  <c r="CF26" i="10" s="1"/>
  <c r="AA27" i="14"/>
  <c r="CG27" i="14" s="1" a="1"/>
  <c r="CG27" i="14" s="1"/>
  <c r="AA39" i="2"/>
  <c r="CG39" i="2" s="1" a="1"/>
  <c r="CG39" i="2" s="1"/>
  <c r="Z46" i="15"/>
  <c r="CF46" i="15" s="1" a="1"/>
  <c r="CF46" i="15" s="1"/>
  <c r="AA25" i="11"/>
  <c r="CG25" i="11" s="1" a="1"/>
  <c r="CG25" i="11" s="1"/>
  <c r="CD77" i="9"/>
  <c r="CD109" i="9"/>
  <c r="CE115" i="17"/>
  <c r="CE83" i="17"/>
  <c r="CE90" i="11"/>
  <c r="CE58" i="11"/>
  <c r="CE87" i="1"/>
  <c r="CE55" i="1"/>
  <c r="CD64" i="20"/>
  <c r="CD96" i="20"/>
  <c r="CD88" i="3"/>
  <c r="CD56" i="3"/>
  <c r="CD65" i="4"/>
  <c r="CD97" i="4"/>
  <c r="CE100" i="16"/>
  <c r="CE68" i="16"/>
  <c r="CE90" i="6"/>
  <c r="CE58" i="6"/>
  <c r="CE93" i="14"/>
  <c r="CE61" i="14"/>
  <c r="CE109" i="1"/>
  <c r="CE77" i="1"/>
  <c r="CE100" i="2"/>
  <c r="CE68" i="2"/>
  <c r="CD93" i="13"/>
  <c r="CD61" i="13"/>
  <c r="CD117" i="18"/>
  <c r="CD85" i="18"/>
  <c r="CD76" i="20"/>
  <c r="CD108" i="20"/>
  <c r="CD81" i="10"/>
  <c r="CD113" i="10"/>
  <c r="CD90" i="7"/>
  <c r="CD58" i="7"/>
  <c r="CE70" i="15"/>
  <c r="CE102" i="15"/>
  <c r="CE104" i="14"/>
  <c r="CE72" i="14"/>
  <c r="CE104" i="21"/>
  <c r="CE72" i="21"/>
  <c r="CD62" i="14"/>
  <c r="CD94" i="14"/>
  <c r="CE89" i="6"/>
  <c r="CE57" i="6"/>
  <c r="CE97" i="6"/>
  <c r="CE65" i="6"/>
  <c r="CD107" i="3"/>
  <c r="CD75" i="3"/>
  <c r="CE66" i="18"/>
  <c r="CE98" i="18"/>
  <c r="CD54" i="10"/>
  <c r="CD86" i="10"/>
  <c r="AA32" i="3"/>
  <c r="CG32" i="3" s="1" a="1"/>
  <c r="CG32" i="3" s="1"/>
  <c r="Y15" i="16"/>
  <c r="CE15" i="16" s="1" a="1"/>
  <c r="CE15" i="16" s="1"/>
  <c r="CE10" i="16" s="1"/>
  <c r="CE30" i="16" s="1"/>
  <c r="CE69" i="16" s="1"/>
  <c r="X47" i="16"/>
  <c r="Z37" i="6"/>
  <c r="CF37" i="6" s="1" a="1"/>
  <c r="CF37" i="6" s="1"/>
  <c r="Y47" i="20"/>
  <c r="CE87" i="16"/>
  <c r="CE55" i="16"/>
  <c r="CD105" i="11"/>
  <c r="CD73" i="11"/>
  <c r="CD89" i="15"/>
  <c r="CD57" i="15"/>
  <c r="CD100" i="13"/>
  <c r="CD68" i="13"/>
  <c r="CD74" i="14"/>
  <c r="CD106" i="14"/>
  <c r="CE104" i="5"/>
  <c r="CE72" i="5"/>
  <c r="CD70" i="21"/>
  <c r="CD102" i="21"/>
  <c r="CE67" i="15"/>
  <c r="CE99" i="15"/>
  <c r="CE58" i="15"/>
  <c r="CE90" i="15"/>
  <c r="CE91" i="19"/>
  <c r="CE59" i="19"/>
  <c r="CD90" i="5"/>
  <c r="CD58" i="5"/>
  <c r="CE99" i="3"/>
  <c r="CE67" i="3"/>
  <c r="CD54" i="6"/>
  <c r="CD86" i="6"/>
  <c r="AA39" i="8"/>
  <c r="CG39" i="8" s="1" a="1"/>
  <c r="CG39" i="8" s="1"/>
  <c r="AA37" i="1"/>
  <c r="CG37" i="1" s="1" a="1"/>
  <c r="CG37" i="1" s="1"/>
  <c r="CD62" i="18"/>
  <c r="CD94" i="18"/>
  <c r="CD93" i="2"/>
  <c r="CD61" i="2"/>
  <c r="AA30" i="4"/>
  <c r="CG30" i="4" s="1" a="1"/>
  <c r="CG30" i="4" s="1"/>
  <c r="Z21" i="2"/>
  <c r="CF21" i="2" s="1" a="1"/>
  <c r="CF21" i="2" s="1"/>
  <c r="Z19" i="21"/>
  <c r="CF19" i="21" s="1" a="1"/>
  <c r="CF19" i="21" s="1"/>
  <c r="AA27" i="3"/>
  <c r="CG27" i="3" s="1" a="1"/>
  <c r="CG27" i="3" s="1"/>
  <c r="Z17" i="6"/>
  <c r="CF17" i="6" s="1" a="1"/>
  <c r="CF17" i="6" s="1"/>
  <c r="Z26" i="15"/>
  <c r="CF26" i="15" s="1" a="1"/>
  <c r="CF26" i="15" s="1"/>
  <c r="Z18" i="9"/>
  <c r="CF18" i="9" s="1" a="1"/>
  <c r="CF18" i="9" s="1"/>
  <c r="AA31" i="1"/>
  <c r="CG31" i="1" s="1" a="1"/>
  <c r="CG31" i="1" s="1"/>
  <c r="CD96" i="17"/>
  <c r="CD64" i="17"/>
  <c r="CD101" i="13"/>
  <c r="CD69" i="13"/>
  <c r="CD101" i="7"/>
  <c r="CD69" i="7"/>
  <c r="AA38" i="7"/>
  <c r="CG38" i="7" s="1" a="1"/>
  <c r="CG38" i="7" s="1"/>
  <c r="AA31" i="6"/>
  <c r="CG31" i="6" s="1" a="1"/>
  <c r="CG31" i="6" s="1"/>
  <c r="AA22" i="10"/>
  <c r="CG22" i="10" s="1" a="1"/>
  <c r="CG22" i="10" s="1"/>
  <c r="Z21" i="5"/>
  <c r="CF21" i="5" s="1" a="1"/>
  <c r="CF21" i="5" s="1"/>
  <c r="AA32" i="1"/>
  <c r="CG32" i="1" s="1" a="1"/>
  <c r="CG32" i="1" s="1"/>
  <c r="AA44" i="18"/>
  <c r="CG44" i="18" s="1" a="1"/>
  <c r="CG44" i="18" s="1"/>
  <c r="Z42" i="20"/>
  <c r="CF42" i="20" s="1" a="1"/>
  <c r="CF42" i="20" s="1"/>
  <c r="Z18" i="7"/>
  <c r="CF18" i="7" s="1" a="1"/>
  <c r="CF18" i="7" s="1"/>
  <c r="AA30" i="11"/>
  <c r="CG30" i="11" s="1" a="1"/>
  <c r="CG30" i="11" s="1"/>
  <c r="AA23" i="15"/>
  <c r="CG23" i="15" s="1" a="1"/>
  <c r="CG23" i="15" s="1"/>
  <c r="AA42" i="11"/>
  <c r="CG42" i="11" s="1" a="1"/>
  <c r="CG42" i="11" s="1"/>
  <c r="AA39" i="13"/>
  <c r="CG39" i="13" s="1" a="1"/>
  <c r="CG39" i="13" s="1"/>
  <c r="Z24" i="6"/>
  <c r="CF24" i="6" s="1" a="1"/>
  <c r="CF24" i="6" s="1"/>
  <c r="Z34" i="13"/>
  <c r="CF34" i="13" s="1" a="1"/>
  <c r="CF34" i="13" s="1"/>
  <c r="AA20" i="1"/>
  <c r="CG20" i="1" s="1" a="1"/>
  <c r="CG20" i="1" s="1"/>
  <c r="AA42" i="21"/>
  <c r="CG42" i="21" s="1" a="1"/>
  <c r="CG42" i="21" s="1"/>
  <c r="Z40" i="13"/>
  <c r="CF40" i="13" s="1" a="1"/>
  <c r="CF40" i="13" s="1"/>
  <c r="AA18" i="17"/>
  <c r="CG18" i="17" s="1" a="1"/>
  <c r="CG18" i="17" s="1"/>
  <c r="AA16" i="2"/>
  <c r="CG16" i="2" s="1" a="1"/>
  <c r="CG16" i="2" s="1"/>
  <c r="AA39" i="7"/>
  <c r="CG39" i="7" s="1" a="1"/>
  <c r="CG39" i="7" s="1"/>
  <c r="AA23" i="13"/>
  <c r="CG23" i="13" s="1" a="1"/>
  <c r="CG23" i="13" s="1"/>
  <c r="Z32" i="9"/>
  <c r="CF32" i="9" s="1" a="1"/>
  <c r="CF32" i="9" s="1"/>
  <c r="AA17" i="9"/>
  <c r="CG17" i="9" s="1" a="1"/>
  <c r="CG17" i="9" s="1"/>
  <c r="AA31" i="20"/>
  <c r="CG31" i="20" s="1" a="1"/>
  <c r="CG31" i="20" s="1"/>
  <c r="AA40" i="20"/>
  <c r="CG40" i="20" s="1" a="1"/>
  <c r="CG40" i="20" s="1"/>
  <c r="CD81" i="16"/>
  <c r="CD113" i="16"/>
  <c r="CE106" i="2"/>
  <c r="CE74" i="2"/>
  <c r="CD106" i="13"/>
  <c r="CD74" i="13"/>
  <c r="Y15" i="9"/>
  <c r="CE15" i="9" s="1" a="1"/>
  <c r="CE15" i="9" s="1"/>
  <c r="X47" i="9"/>
  <c r="Z28" i="10"/>
  <c r="CF28" i="10" s="1" a="1"/>
  <c r="CF28" i="10" s="1"/>
  <c r="AA32" i="14"/>
  <c r="CG32" i="14" s="1" a="1"/>
  <c r="CG32" i="14" s="1"/>
  <c r="CD71" i="6"/>
  <c r="CD103" i="6"/>
  <c r="CE90" i="19"/>
  <c r="CE58" i="19"/>
  <c r="CE88" i="17"/>
  <c r="CE56" i="17"/>
  <c r="CE110" i="6"/>
  <c r="CE78" i="6"/>
  <c r="CE62" i="10"/>
  <c r="CE94" i="10"/>
  <c r="CD104" i="8"/>
  <c r="CD72" i="8"/>
  <c r="CD63" i="4"/>
  <c r="CD95" i="4"/>
  <c r="AA43" i="3"/>
  <c r="CG43" i="3" s="1" a="1"/>
  <c r="CG43" i="3" s="1"/>
  <c r="AA16" i="6"/>
  <c r="CG16" i="6" s="1" a="1"/>
  <c r="CG16" i="6" s="1"/>
  <c r="AA32" i="12"/>
  <c r="CG32" i="12" s="1" a="1"/>
  <c r="CG32" i="12" s="1"/>
  <c r="Z35" i="8"/>
  <c r="CF35" i="8" s="1" a="1"/>
  <c r="CF35" i="8" s="1"/>
  <c r="AA23" i="6"/>
  <c r="CG23" i="6" s="1" a="1"/>
  <c r="CG23" i="6" s="1"/>
  <c r="Z28" i="20"/>
  <c r="CF28" i="20" s="1" a="1"/>
  <c r="CF28" i="20" s="1"/>
  <c r="Z30" i="8"/>
  <c r="CF30" i="8" s="1" a="1"/>
  <c r="CF30" i="8" s="1"/>
  <c r="Z30" i="2"/>
  <c r="CF30" i="2" s="1" a="1"/>
  <c r="CF30" i="2" s="1"/>
  <c r="Z29" i="4"/>
  <c r="CF29" i="4" s="1" a="1"/>
  <c r="CF29" i="4" s="1"/>
  <c r="AA17" i="13"/>
  <c r="CG17" i="13" s="1" a="1"/>
  <c r="CG17" i="13" s="1"/>
  <c r="CE101" i="5"/>
  <c r="CE69" i="5"/>
  <c r="CE55" i="15"/>
  <c r="CE87" i="15"/>
  <c r="CD84" i="21"/>
  <c r="CD120" i="21"/>
  <c r="CD123" i="21" s="1"/>
  <c r="CD116" i="21" s="1"/>
  <c r="CD90" i="2"/>
  <c r="CD58" i="2"/>
  <c r="CE59" i="18"/>
  <c r="CE91" i="18"/>
  <c r="CD78" i="10"/>
  <c r="CD110" i="10"/>
  <c r="CE63" i="10"/>
  <c r="CE95" i="10"/>
  <c r="Z45" i="3"/>
  <c r="CF45" i="3" s="1" a="1"/>
  <c r="CF45" i="3" s="1"/>
  <c r="CD108" i="17"/>
  <c r="CD76" i="17"/>
  <c r="CE96" i="9"/>
  <c r="CE64" i="9"/>
  <c r="CD58" i="18"/>
  <c r="CD90" i="18"/>
  <c r="CE107" i="7"/>
  <c r="CE75" i="7"/>
  <c r="CE100" i="21"/>
  <c r="CE68" i="21"/>
  <c r="CE114" i="10"/>
  <c r="CE82" i="10"/>
  <c r="CD82" i="21"/>
  <c r="CD114" i="21"/>
  <c r="Z17" i="12"/>
  <c r="CF17" i="12" s="1" a="1"/>
  <c r="CF17" i="12" s="1"/>
  <c r="AA21" i="4"/>
  <c r="CG21" i="4" s="1" a="1"/>
  <c r="CG21" i="4" s="1"/>
  <c r="AA43" i="14"/>
  <c r="CG43" i="14" s="1" a="1"/>
  <c r="CG43" i="14" s="1"/>
  <c r="AA27" i="8"/>
  <c r="CG27" i="8" s="1" a="1"/>
  <c r="CG27" i="8" s="1"/>
  <c r="AA34" i="7"/>
  <c r="CG34" i="7" s="1" a="1"/>
  <c r="CG34" i="7" s="1"/>
  <c r="AA41" i="9"/>
  <c r="CG41" i="9" s="1" a="1"/>
  <c r="CG41" i="9" s="1"/>
  <c r="AA23" i="5"/>
  <c r="CG23" i="5" s="1" a="1"/>
  <c r="CG23" i="5" s="1"/>
  <c r="AA46" i="1"/>
  <c r="CG46" i="1" s="1" a="1"/>
  <c r="CG46" i="1" s="1"/>
  <c r="AA42" i="7"/>
  <c r="CG42" i="7" s="1" a="1"/>
  <c r="CG42" i="7" s="1"/>
  <c r="Z19" i="14"/>
  <c r="CF19" i="14" s="1" a="1"/>
  <c r="CF19" i="14" s="1"/>
  <c r="CE94" i="20"/>
  <c r="CE62" i="20"/>
  <c r="CE112" i="16"/>
  <c r="CE80" i="16"/>
  <c r="CE77" i="8"/>
  <c r="CE109" i="8"/>
  <c r="CE83" i="10"/>
  <c r="CE115" i="10"/>
  <c r="Z15" i="4"/>
  <c r="CF15" i="4" s="1" a="1"/>
  <c r="CF15" i="4" s="1"/>
  <c r="Y47" i="4"/>
  <c r="Z44" i="3"/>
  <c r="CF44" i="3" s="1" a="1"/>
  <c r="CF44" i="3" s="1"/>
  <c r="CE75" i="12"/>
  <c r="CE107" i="12"/>
  <c r="CE115" i="6"/>
  <c r="CE83" i="6"/>
  <c r="Y15" i="18"/>
  <c r="CE15" i="18" s="1" a="1"/>
  <c r="CE15" i="18" s="1"/>
  <c r="X47" i="18"/>
  <c r="AA28" i="4"/>
  <c r="CG28" i="4" s="1" a="1"/>
  <c r="CG28" i="4" s="1"/>
  <c r="AA25" i="12"/>
  <c r="CG25" i="12" s="1" a="1"/>
  <c r="CG25" i="12" s="1"/>
  <c r="Z30" i="14"/>
  <c r="CF30" i="14" s="1" a="1"/>
  <c r="CF30" i="14" s="1"/>
  <c r="Z20" i="4"/>
  <c r="CF20" i="4" s="1" a="1"/>
  <c r="CF20" i="4" s="1"/>
  <c r="AA22" i="8"/>
  <c r="CG22" i="8" s="1" a="1"/>
  <c r="CG22" i="8" s="1"/>
  <c r="CD84" i="14"/>
  <c r="CD120" i="14"/>
  <c r="CD123" i="14" s="1"/>
  <c r="CD116" i="14" s="1"/>
  <c r="CE56" i="8"/>
  <c r="CE88" i="8"/>
  <c r="CD102" i="8"/>
  <c r="CD70" i="8"/>
  <c r="CD100" i="11"/>
  <c r="CD68" i="11"/>
  <c r="CE77" i="15"/>
  <c r="CE109" i="15"/>
  <c r="CE105" i="12"/>
  <c r="CE73" i="12"/>
  <c r="CD99" i="17"/>
  <c r="CD67" i="17"/>
  <c r="CE106" i="6"/>
  <c r="CE74" i="6"/>
  <c r="Z15" i="2"/>
  <c r="CF15" i="2" s="1" a="1"/>
  <c r="CF15" i="2" s="1"/>
  <c r="Y47" i="2"/>
  <c r="AA46" i="5"/>
  <c r="CG46" i="5" s="1" a="1"/>
  <c r="CG46" i="5" s="1"/>
  <c r="AA16" i="9"/>
  <c r="CG16" i="9" s="1" a="1"/>
  <c r="CG16" i="9" s="1"/>
  <c r="Z22" i="12"/>
  <c r="CF22" i="12" s="1" a="1"/>
  <c r="CF22" i="12" s="1"/>
  <c r="CE96" i="7"/>
  <c r="CE64" i="7"/>
  <c r="CE75" i="4"/>
  <c r="CE107" i="4"/>
  <c r="CD88" i="7"/>
  <c r="CD56" i="7"/>
  <c r="CD69" i="21"/>
  <c r="CD101" i="21"/>
  <c r="CD88" i="2"/>
  <c r="CD56" i="2"/>
  <c r="CE91" i="11"/>
  <c r="CE59" i="11"/>
  <c r="CE95" i="14"/>
  <c r="CE63" i="14"/>
  <c r="CD79" i="10"/>
  <c r="CD111" i="10"/>
  <c r="CE75" i="15"/>
  <c r="CE107" i="15"/>
  <c r="Z38" i="9"/>
  <c r="CF38" i="9" s="1" a="1"/>
  <c r="CF38" i="9" s="1"/>
  <c r="AA44" i="17"/>
  <c r="CG44" i="17" s="1" a="1"/>
  <c r="CG44" i="17" s="1"/>
  <c r="AA19" i="11"/>
  <c r="CG19" i="11" s="1" a="1"/>
  <c r="CG19" i="11" s="1"/>
  <c r="AA16" i="1"/>
  <c r="CG16" i="1" s="1" a="1"/>
  <c r="CG16" i="1" s="1"/>
  <c r="Z25" i="20"/>
  <c r="CF25" i="20" s="1" a="1"/>
  <c r="CF25" i="20" s="1"/>
  <c r="Z17" i="3"/>
  <c r="CF17" i="3" s="1" a="1"/>
  <c r="CF17" i="3" s="1"/>
  <c r="Z26" i="4"/>
  <c r="CF26" i="4" s="1" a="1"/>
  <c r="CF26" i="4" s="1"/>
  <c r="AA29" i="16"/>
  <c r="CG29" i="16" s="1" a="1"/>
  <c r="CG29" i="16" s="1"/>
  <c r="AA19" i="6"/>
  <c r="CG19" i="6" s="1" a="1"/>
  <c r="CG19" i="6" s="1"/>
  <c r="AA22" i="14"/>
  <c r="CG22" i="14" s="1" a="1"/>
  <c r="CG22" i="14" s="1"/>
  <c r="AA38" i="1"/>
  <c r="CG38" i="1" s="1" a="1"/>
  <c r="CG38" i="1" s="1"/>
  <c r="AA29" i="2"/>
  <c r="CG29" i="2" s="1" a="1"/>
  <c r="CG29" i="2" s="1"/>
  <c r="Z22" i="13"/>
  <c r="CF22" i="13" s="1" a="1"/>
  <c r="CF22" i="13" s="1"/>
  <c r="Z46" i="18"/>
  <c r="CF46" i="18" s="1" a="1"/>
  <c r="CF46" i="18" s="1"/>
  <c r="Z37" i="20"/>
  <c r="CF37" i="20" s="1" a="1"/>
  <c r="CF37" i="20" s="1"/>
  <c r="Z42" i="10"/>
  <c r="CF42" i="10" s="1" a="1"/>
  <c r="CF42" i="10" s="1"/>
  <c r="Z19" i="7"/>
  <c r="CF19" i="7" s="1" a="1"/>
  <c r="CF19" i="7" s="1"/>
  <c r="AA31" i="15"/>
  <c r="CG31" i="15" s="1" a="1"/>
  <c r="CG31" i="15" s="1"/>
  <c r="AA33" i="14"/>
  <c r="CG33" i="14" s="1" a="1"/>
  <c r="CG33" i="14" s="1"/>
  <c r="AA33" i="21"/>
  <c r="CG33" i="21" s="1" a="1"/>
  <c r="CG33" i="21" s="1"/>
  <c r="Z23" i="14"/>
  <c r="CF23" i="14" s="1" a="1"/>
  <c r="CF23" i="14" s="1"/>
  <c r="AA18" i="6"/>
  <c r="CG18" i="6" s="1" a="1"/>
  <c r="CG18" i="6" s="1"/>
  <c r="AA26" i="6"/>
  <c r="CG26" i="6" s="1" a="1"/>
  <c r="CG26" i="6" s="1"/>
  <c r="Z36" i="3"/>
  <c r="CF36" i="3" s="1" a="1"/>
  <c r="CF36" i="3" s="1"/>
  <c r="AA27" i="18"/>
  <c r="CG27" i="18" s="1" a="1"/>
  <c r="CG27" i="18" s="1"/>
  <c r="CE90" i="3"/>
  <c r="CE58" i="3"/>
  <c r="Z15" i="15"/>
  <c r="CF15" i="15" s="1" a="1"/>
  <c r="CF15" i="15" s="1"/>
  <c r="Y47" i="15"/>
  <c r="CE112" i="17"/>
  <c r="CE80" i="17"/>
  <c r="AA15" i="20"/>
  <c r="CG15" i="20" s="1" a="1"/>
  <c r="CG15" i="20" s="1"/>
  <c r="AA16" i="16"/>
  <c r="CG16" i="16" s="1" a="1"/>
  <c r="CG16" i="16" s="1"/>
  <c r="Z34" i="11"/>
  <c r="CF34" i="11" s="1" a="1"/>
  <c r="CF34" i="11" s="1"/>
  <c r="Z18" i="15"/>
  <c r="CF18" i="15" s="1" a="1"/>
  <c r="CF18" i="15" s="1"/>
  <c r="Z29" i="13"/>
  <c r="CF29" i="13" s="1" a="1"/>
  <c r="CF29" i="13" s="1"/>
  <c r="Z35" i="14"/>
  <c r="CF35" i="14" s="1" a="1"/>
  <c r="CF35" i="14" s="1"/>
  <c r="AA33" i="5"/>
  <c r="CG33" i="5" s="1" a="1"/>
  <c r="CG33" i="5" s="1"/>
  <c r="Z31" i="21"/>
  <c r="CF31" i="21" s="1" a="1"/>
  <c r="CF31" i="21" s="1"/>
  <c r="AA28" i="15"/>
  <c r="CG28" i="15" s="1" a="1"/>
  <c r="CG28" i="15" s="1"/>
  <c r="AA19" i="15"/>
  <c r="CG19" i="15" s="1" a="1"/>
  <c r="CG19" i="15" s="1"/>
  <c r="AA20" i="19"/>
  <c r="CG20" i="19" s="1" a="1"/>
  <c r="CG20" i="19" s="1"/>
  <c r="Z19" i="5"/>
  <c r="CF19" i="5" s="1" a="1"/>
  <c r="CF19" i="5" s="1"/>
  <c r="AA28" i="3"/>
  <c r="CG28" i="3" s="1" a="1"/>
  <c r="CG28" i="3" s="1"/>
  <c r="CE56" i="4"/>
  <c r="CE88" i="4"/>
  <c r="CE99" i="7"/>
  <c r="CE67" i="7"/>
  <c r="CD94" i="8"/>
  <c r="CD62" i="8"/>
  <c r="Z15" i="19"/>
  <c r="CF15" i="19" s="1" a="1"/>
  <c r="CF15" i="19" s="1"/>
  <c r="Y47" i="19"/>
  <c r="Z23" i="18"/>
  <c r="CF23" i="18" s="1" a="1"/>
  <c r="CF23" i="18" s="1"/>
  <c r="Z22" i="2"/>
  <c r="CF22" i="2" s="1" a="1"/>
  <c r="CF22" i="2" s="1"/>
  <c r="CE110" i="12"/>
  <c r="CE78" i="12"/>
  <c r="CE99" i="19"/>
  <c r="CE67" i="19"/>
  <c r="CE98" i="9"/>
  <c r="CE66" i="9"/>
  <c r="CD60" i="14"/>
  <c r="CD92" i="14"/>
  <c r="CD90" i="12"/>
  <c r="CD58" i="12"/>
  <c r="CE120" i="1"/>
  <c r="CE123" i="1" s="1"/>
  <c r="CE116" i="1" s="1"/>
  <c r="CE84" i="1"/>
  <c r="CE106" i="7"/>
  <c r="CE74" i="7"/>
  <c r="CD106" i="18"/>
  <c r="CD74" i="18"/>
  <c r="CD117" i="17"/>
  <c r="CD85" i="17"/>
  <c r="CE108" i="12"/>
  <c r="CE76" i="12"/>
  <c r="Z25" i="17"/>
  <c r="CF25" i="17" s="1" a="1"/>
  <c r="CF25" i="17" s="1"/>
  <c r="Z30" i="13"/>
  <c r="CF30" i="13" s="1" a="1"/>
  <c r="CF30" i="13" s="1"/>
  <c r="Z30" i="7"/>
  <c r="CF30" i="7" s="1" a="1"/>
  <c r="CF30" i="7" s="1"/>
  <c r="CD90" i="4"/>
  <c r="CD58" i="4"/>
  <c r="CD77" i="16"/>
  <c r="CD109" i="16"/>
  <c r="CE89" i="16"/>
  <c r="CE57" i="16"/>
  <c r="CE104" i="1"/>
  <c r="CE72" i="1"/>
  <c r="CE87" i="3"/>
  <c r="CE55" i="3"/>
  <c r="CE114" i="11"/>
  <c r="CE82" i="11"/>
  <c r="CD81" i="4"/>
  <c r="CD113" i="4"/>
  <c r="CE110" i="21"/>
  <c r="CE78" i="21"/>
  <c r="CE99" i="14"/>
  <c r="CE67" i="14"/>
  <c r="CD78" i="9"/>
  <c r="CD110" i="9"/>
  <c r="CE91" i="7"/>
  <c r="CE59" i="7"/>
  <c r="CD57" i="21"/>
  <c r="CD89" i="21"/>
  <c r="CE97" i="12"/>
  <c r="CE65" i="12"/>
  <c r="CD84" i="10"/>
  <c r="CD120" i="10"/>
  <c r="CD123" i="10" s="1"/>
  <c r="CD116" i="10" s="1"/>
  <c r="CD68" i="14"/>
  <c r="CD100" i="14"/>
  <c r="CD89" i="13"/>
  <c r="CD57" i="13"/>
  <c r="CE55" i="18"/>
  <c r="CE87" i="18"/>
  <c r="CE99" i="9"/>
  <c r="CE67" i="9"/>
  <c r="CE94" i="1"/>
  <c r="CE62" i="1"/>
  <c r="CE71" i="10"/>
  <c r="CE103" i="10"/>
  <c r="CE90" i="1"/>
  <c r="CE58" i="1"/>
  <c r="CE94" i="16"/>
  <c r="CE62" i="16"/>
  <c r="CE87" i="20"/>
  <c r="CE55" i="20"/>
  <c r="CD111" i="17"/>
  <c r="CD79" i="17"/>
  <c r="CE97" i="1"/>
  <c r="CE65" i="1"/>
  <c r="CE84" i="8"/>
  <c r="CE120" i="8"/>
  <c r="CE123" i="8" s="1"/>
  <c r="CE116" i="8" s="1"/>
  <c r="CE64" i="4"/>
  <c r="CE96" i="4"/>
  <c r="AA45" i="13"/>
  <c r="CG45" i="13" s="1" a="1"/>
  <c r="CG45" i="13" s="1"/>
  <c r="AA35" i="2"/>
  <c r="CG35" i="2" s="1" a="1"/>
  <c r="CG35" i="2" s="1"/>
  <c r="AA25" i="4"/>
  <c r="CG25" i="4" s="1" a="1"/>
  <c r="CG25" i="4" s="1"/>
  <c r="Z35" i="13"/>
  <c r="CF35" i="13" s="1" a="1"/>
  <c r="CF35" i="13" s="1"/>
  <c r="CE114" i="1"/>
  <c r="CE82" i="1"/>
  <c r="CE76" i="8"/>
  <c r="CE108" i="8"/>
  <c r="CE95" i="13"/>
  <c r="CE63" i="13"/>
  <c r="Z32" i="6"/>
  <c r="CF32" i="6" s="1" a="1"/>
  <c r="CF32" i="6" s="1"/>
  <c r="AA19" i="19"/>
  <c r="CG19" i="19" s="1" a="1"/>
  <c r="CG19" i="19" s="1"/>
  <c r="AA17" i="17"/>
  <c r="CG17" i="17" s="1" a="1"/>
  <c r="CG17" i="17" s="1"/>
  <c r="AA39" i="6"/>
  <c r="CG39" i="6" s="1" a="1"/>
  <c r="CG39" i="6" s="1"/>
  <c r="AA23" i="10"/>
  <c r="CG23" i="10" s="1" a="1"/>
  <c r="CG23" i="10" s="1"/>
  <c r="Z33" i="8"/>
  <c r="CF33" i="8" s="1" a="1"/>
  <c r="CF33" i="8" s="1"/>
  <c r="Z24" i="4"/>
  <c r="CF24" i="4" s="1" a="1"/>
  <c r="CF24" i="4" s="1"/>
  <c r="CD64" i="19"/>
  <c r="CD96" i="19"/>
  <c r="CD57" i="4"/>
  <c r="CD89" i="4"/>
  <c r="CD67" i="21"/>
  <c r="CD99" i="21"/>
  <c r="CD77" i="6"/>
  <c r="CD109" i="6"/>
  <c r="CE96" i="2"/>
  <c r="CE64" i="2"/>
  <c r="CD71" i="4"/>
  <c r="CD103" i="4"/>
  <c r="CD82" i="6"/>
  <c r="CD114" i="6"/>
  <c r="AA38" i="13"/>
  <c r="CG38" i="13" s="1" a="1"/>
  <c r="CG38" i="13" s="1"/>
  <c r="CD64" i="16"/>
  <c r="CD96" i="16"/>
  <c r="CE91" i="12"/>
  <c r="CE59" i="12"/>
  <c r="AA30" i="5"/>
  <c r="CG30" i="5" s="1" a="1"/>
  <c r="CG30" i="5" s="1"/>
  <c r="AA16" i="15"/>
  <c r="CG16" i="15" s="1" a="1"/>
  <c r="CG16" i="15" s="1"/>
  <c r="Z45" i="21"/>
  <c r="CF45" i="21" s="1" a="1"/>
  <c r="CF45" i="21" s="1"/>
  <c r="Z19" i="2"/>
  <c r="CF19" i="2" s="1" a="1"/>
  <c r="CF19" i="2" s="1"/>
  <c r="AA20" i="18"/>
  <c r="CG20" i="18" s="1" a="1"/>
  <c r="CG20" i="18" s="1"/>
  <c r="Z39" i="10"/>
  <c r="CF39" i="10" s="1" a="1"/>
  <c r="CF39" i="10" s="1"/>
  <c r="AA24" i="10"/>
  <c r="CG24" i="10" s="1" a="1"/>
  <c r="CG24" i="10" s="1"/>
  <c r="CD120" i="3"/>
  <c r="CD123" i="3" s="1"/>
  <c r="CD116" i="3" s="1"/>
  <c r="CD84" i="3"/>
  <c r="Z37" i="17"/>
  <c r="CF37" i="17" s="1" a="1"/>
  <c r="CF37" i="17" s="1"/>
  <c r="AA25" i="9"/>
  <c r="CG25" i="9" s="1" a="1"/>
  <c r="CG25" i="9" s="1"/>
  <c r="Z19" i="18"/>
  <c r="CF19" i="18" s="1" a="1"/>
  <c r="CF19" i="18" s="1"/>
  <c r="AA36" i="7"/>
  <c r="CG36" i="7" s="1" a="1"/>
  <c r="CG36" i="7" s="1"/>
  <c r="AA29" i="21"/>
  <c r="CG29" i="21" s="1" a="1"/>
  <c r="CG29" i="21" s="1"/>
  <c r="AA43" i="10"/>
  <c r="CG43" i="10" s="1" a="1"/>
  <c r="CG43" i="10" s="1"/>
  <c r="Z43" i="21"/>
  <c r="CF43" i="21" s="1" a="1"/>
  <c r="CF43" i="21" s="1"/>
  <c r="CE95" i="9"/>
  <c r="CE63" i="9"/>
  <c r="CD94" i="3"/>
  <c r="CD62" i="3"/>
  <c r="CE97" i="20"/>
  <c r="CE65" i="20"/>
  <c r="CD87" i="12"/>
  <c r="CD55" i="12"/>
  <c r="CD112" i="2"/>
  <c r="CD80" i="2"/>
  <c r="CE100" i="9"/>
  <c r="CE68" i="9"/>
  <c r="CE81" i="18"/>
  <c r="CE113" i="18"/>
  <c r="CD71" i="21"/>
  <c r="CD103" i="21"/>
  <c r="CD77" i="19"/>
  <c r="CD109" i="19"/>
  <c r="CE72" i="15"/>
  <c r="CE104" i="15"/>
  <c r="AA23" i="20"/>
  <c r="CG23" i="20" s="1" a="1"/>
  <c r="CG23" i="20" s="1"/>
  <c r="AA41" i="16"/>
  <c r="CG41" i="16" s="1" a="1"/>
  <c r="CG41" i="16" s="1"/>
  <c r="AA38" i="8"/>
  <c r="CG38" i="8" s="1" a="1"/>
  <c r="CG38" i="8" s="1"/>
  <c r="AA44" i="10"/>
  <c r="CG44" i="10" s="1" a="1"/>
  <c r="CG44" i="10" s="1"/>
  <c r="CD77" i="20"/>
  <c r="CD109" i="20"/>
  <c r="CE95" i="3"/>
  <c r="CE63" i="3"/>
  <c r="CE99" i="6"/>
  <c r="CE67" i="6"/>
  <c r="AA36" i="12"/>
  <c r="CG36" i="12" s="1" a="1"/>
  <c r="CG36" i="12" s="1"/>
  <c r="AA44" i="6"/>
  <c r="CG44" i="6" s="1" a="1"/>
  <c r="CG44" i="6" s="1"/>
  <c r="CE92" i="1"/>
  <c r="CE60" i="1"/>
  <c r="CE104" i="7"/>
  <c r="CE72" i="7"/>
  <c r="CE71" i="8"/>
  <c r="CE103" i="8"/>
  <c r="Z45" i="14"/>
  <c r="CF45" i="14" s="1" a="1"/>
  <c r="CF45" i="14" s="1"/>
  <c r="AA17" i="8"/>
  <c r="CG17" i="8" s="1" a="1"/>
  <c r="CG17" i="8" s="1"/>
  <c r="Z31" i="8"/>
  <c r="CF31" i="8" s="1" a="1"/>
  <c r="CF31" i="8" s="1"/>
  <c r="Z29" i="11"/>
  <c r="CF29" i="11" s="1" a="1"/>
  <c r="CF29" i="11" s="1"/>
  <c r="AA38" i="15"/>
  <c r="CG38" i="15" s="1" a="1"/>
  <c r="CG38" i="15" s="1"/>
  <c r="AA34" i="12"/>
  <c r="CG34" i="12" s="1" a="1"/>
  <c r="CG34" i="12" s="1"/>
  <c r="Z28" i="17"/>
  <c r="CF28" i="17" s="1" a="1"/>
  <c r="CF28" i="17" s="1"/>
  <c r="AA35" i="6"/>
  <c r="CG35" i="6" s="1" a="1"/>
  <c r="CG35" i="6" s="1"/>
  <c r="CE114" i="17"/>
  <c r="CE82" i="17"/>
  <c r="CE120" i="12"/>
  <c r="CE123" i="12" s="1"/>
  <c r="CE116" i="12" s="1"/>
  <c r="CE84" i="12"/>
  <c r="CE110" i="20"/>
  <c r="CE78" i="20"/>
  <c r="CD83" i="9"/>
  <c r="CD115" i="9"/>
  <c r="CE69" i="10"/>
  <c r="CE101" i="10"/>
  <c r="AA25" i="7"/>
  <c r="CG25" i="7" s="1" a="1"/>
  <c r="CG25" i="7" s="1"/>
  <c r="AA36" i="4"/>
  <c r="CG36" i="4" s="1" a="1"/>
  <c r="CG36" i="4" s="1"/>
  <c r="Z17" i="7"/>
  <c r="CF17" i="7" s="1" a="1"/>
  <c r="CF17" i="7" s="1"/>
  <c r="Z30" i="21"/>
  <c r="CF30" i="21" s="1" a="1"/>
  <c r="CF30" i="21" s="1"/>
  <c r="Z17" i="2"/>
  <c r="CF17" i="2" s="1" a="1"/>
  <c r="CF17" i="2" s="1"/>
  <c r="AA20" i="11"/>
  <c r="CG20" i="11" s="1" a="1"/>
  <c r="CG20" i="11" s="1"/>
  <c r="AA24" i="14"/>
  <c r="CG24" i="14" s="1" a="1"/>
  <c r="CG24" i="14" s="1"/>
  <c r="Z40" i="10"/>
  <c r="CF40" i="10" s="1" a="1"/>
  <c r="CF40" i="10" s="1"/>
  <c r="AA36" i="15"/>
  <c r="CG36" i="15" s="1" a="1"/>
  <c r="CG36" i="15" s="1"/>
  <c r="CE100" i="7"/>
  <c r="CE68" i="7"/>
  <c r="CE99" i="16"/>
  <c r="CE67" i="16"/>
  <c r="CE106" i="20"/>
  <c r="CE74" i="20"/>
  <c r="CD69" i="19"/>
  <c r="CD101" i="19"/>
  <c r="CD94" i="17"/>
  <c r="CD62" i="17"/>
  <c r="CD113" i="19"/>
  <c r="CD81" i="19"/>
  <c r="CE102" i="2"/>
  <c r="CE70" i="2"/>
  <c r="CE111" i="1"/>
  <c r="CE79" i="1"/>
  <c r="CD68" i="20"/>
  <c r="CD100" i="20"/>
  <c r="CD66" i="10"/>
  <c r="CD98" i="10"/>
  <c r="CD110" i="19"/>
  <c r="CD78" i="19"/>
  <c r="CE56" i="18"/>
  <c r="CE88" i="18"/>
  <c r="CE91" i="14"/>
  <c r="CE59" i="14"/>
  <c r="CE103" i="13"/>
  <c r="CE71" i="13"/>
  <c r="CE81" i="8"/>
  <c r="CE113" i="8"/>
  <c r="CE60" i="8"/>
  <c r="CE92" i="8"/>
  <c r="CE98" i="11"/>
  <c r="CE66" i="11"/>
  <c r="CE88" i="11"/>
  <c r="CE56" i="11"/>
  <c r="CE64" i="15"/>
  <c r="CE96" i="15"/>
  <c r="CE117" i="9"/>
  <c r="CE85" i="9"/>
  <c r="Z15" i="10"/>
  <c r="CF15" i="10" s="1" a="1"/>
  <c r="CF15" i="10" s="1"/>
  <c r="Y47" i="10"/>
  <c r="AA19" i="3"/>
  <c r="CG19" i="3" s="1" a="1"/>
  <c r="CG19" i="3" s="1"/>
  <c r="CD89" i="8"/>
  <c r="CD57" i="8"/>
  <c r="AA41" i="17"/>
  <c r="CG41" i="17" s="1" a="1"/>
  <c r="CG41" i="17" s="1"/>
  <c r="CE85" i="4"/>
  <c r="CE117" i="4"/>
  <c r="CD85" i="16"/>
  <c r="CD117" i="16"/>
  <c r="CD64" i="6"/>
  <c r="CD96" i="6"/>
  <c r="CE113" i="17"/>
  <c r="CE81" i="17"/>
  <c r="CD97" i="8"/>
  <c r="CD65" i="8"/>
  <c r="CD73" i="10"/>
  <c r="CD105" i="10"/>
  <c r="CD89" i="5"/>
  <c r="CD57" i="5"/>
  <c r="CE58" i="8"/>
  <c r="CE90" i="8"/>
  <c r="CE97" i="7"/>
  <c r="CE65" i="7"/>
  <c r="CE104" i="6"/>
  <c r="CE72" i="6"/>
  <c r="Z15" i="6"/>
  <c r="CF15" i="6" s="1" a="1"/>
  <c r="CF15" i="6" s="1"/>
  <c r="Y47" i="6"/>
  <c r="AA17" i="4"/>
  <c r="CG17" i="4" s="1" a="1"/>
  <c r="CG17" i="4" s="1"/>
  <c r="AA28" i="7"/>
  <c r="CG28" i="7" s="1" a="1"/>
  <c r="CG28" i="7" s="1"/>
  <c r="Z23" i="8"/>
  <c r="CF23" i="8" s="1" a="1"/>
  <c r="CF23" i="8" s="1"/>
  <c r="CE94" i="12"/>
  <c r="CE62" i="12"/>
  <c r="CD61" i="18"/>
  <c r="CD93" i="18"/>
  <c r="CD54" i="14"/>
  <c r="CD86" i="14"/>
  <c r="AA39" i="12"/>
  <c r="CG39" i="12" s="1" a="1"/>
  <c r="CG39" i="12" s="1"/>
  <c r="AA28" i="19"/>
  <c r="CG28" i="19" s="1" a="1"/>
  <c r="CG28" i="19" s="1"/>
  <c r="AA27" i="9"/>
  <c r="CG27" i="9" s="1" a="1"/>
  <c r="CG27" i="9" s="1"/>
  <c r="Z21" i="14"/>
  <c r="CF21" i="14" s="1" a="1"/>
  <c r="CF21" i="14" s="1"/>
  <c r="Z19" i="12"/>
  <c r="CF19" i="12" s="1" a="1"/>
  <c r="CF19" i="12" s="1"/>
  <c r="AA45" i="1"/>
  <c r="CG45" i="1" s="1" a="1"/>
  <c r="CG45" i="1" s="1"/>
  <c r="AA35" i="7"/>
  <c r="CG35" i="7" s="1" a="1"/>
  <c r="CG35" i="7" s="1"/>
  <c r="Z35" i="18"/>
  <c r="CF35" i="18" s="1" a="1"/>
  <c r="CF35" i="18" s="1"/>
  <c r="Z46" i="17"/>
  <c r="CF46" i="17" s="1" a="1"/>
  <c r="CF46" i="17" s="1"/>
  <c r="AA37" i="12"/>
  <c r="CG37" i="12" s="1" a="1"/>
  <c r="CG37" i="12" s="1"/>
  <c r="CE114" i="2"/>
  <c r="CE82" i="2"/>
  <c r="CE92" i="16"/>
  <c r="CE60" i="16"/>
  <c r="CE55" i="4"/>
  <c r="CE87" i="4"/>
  <c r="CC86" i="21"/>
  <c r="CC54" i="21"/>
  <c r="Z19" i="4"/>
  <c r="CF19" i="4" s="1" a="1"/>
  <c r="CF19" i="4" s="1"/>
  <c r="Z38" i="16"/>
  <c r="CF38" i="16" s="1" a="1"/>
  <c r="CF38" i="16" s="1"/>
  <c r="AA18" i="16"/>
  <c r="CG18" i="16" s="1" a="1"/>
  <c r="CG18" i="16" s="1"/>
  <c r="AA33" i="1"/>
  <c r="CG33" i="1" s="1" a="1"/>
  <c r="CG33" i="1" s="1"/>
  <c r="AA16" i="3"/>
  <c r="CG16" i="3" s="1" a="1"/>
  <c r="CG16" i="3" s="1"/>
  <c r="AA43" i="11"/>
  <c r="CG43" i="11" s="1" a="1"/>
  <c r="CG43" i="11" s="1"/>
  <c r="Z42" i="4"/>
  <c r="CF42" i="4" s="1" a="1"/>
  <c r="CF42" i="4" s="1"/>
  <c r="AA39" i="21"/>
  <c r="CG39" i="21" s="1" a="1"/>
  <c r="CG39" i="21" s="1"/>
  <c r="AA28" i="14"/>
  <c r="CG28" i="14" s="1" a="1"/>
  <c r="CG28" i="14" s="1"/>
  <c r="Z39" i="9"/>
  <c r="CF39" i="9" s="1" a="1"/>
  <c r="CF39" i="9" s="1"/>
  <c r="AA20" i="7"/>
  <c r="CG20" i="7" s="1" a="1"/>
  <c r="CG20" i="7" s="1"/>
  <c r="Z18" i="21"/>
  <c r="CF18" i="21" s="1" a="1"/>
  <c r="CF18" i="21" s="1"/>
  <c r="AA26" i="12"/>
  <c r="CG26" i="12" s="1" a="1"/>
  <c r="CG26" i="12" s="1"/>
  <c r="Z45" i="10"/>
  <c r="CF45" i="10" s="1" a="1"/>
  <c r="CF45" i="10" s="1"/>
  <c r="Z29" i="14"/>
  <c r="CF29" i="14" s="1" a="1"/>
  <c r="CF29" i="14" s="1"/>
  <c r="Z18" i="13"/>
  <c r="CF18" i="13" s="1" a="1"/>
  <c r="CF18" i="13" s="1"/>
  <c r="AA16" i="18"/>
  <c r="CG16" i="18" s="1" a="1"/>
  <c r="CG16" i="18" s="1"/>
  <c r="AA28" i="9"/>
  <c r="CG28" i="9" s="1" a="1"/>
  <c r="CG28" i="9" s="1"/>
  <c r="AA23" i="1"/>
  <c r="CG23" i="1" s="1" a="1"/>
  <c r="CG23" i="1" s="1"/>
  <c r="AA32" i="10"/>
  <c r="CG32" i="10" s="1" a="1"/>
  <c r="CG32" i="10" s="1"/>
  <c r="AA19" i="1"/>
  <c r="CG19" i="1" s="1" a="1"/>
  <c r="CG19" i="1" s="1"/>
  <c r="AA23" i="16"/>
  <c r="CG23" i="16" s="1" a="1"/>
  <c r="CG23" i="16" s="1"/>
  <c r="AA16" i="20"/>
  <c r="CG16" i="20" s="1" a="1"/>
  <c r="CG16" i="20" s="1"/>
  <c r="Z40" i="17"/>
  <c r="CF40" i="17" s="1" a="1"/>
  <c r="CF40" i="17" s="1"/>
  <c r="AA26" i="1"/>
  <c r="CG26" i="1" s="1" a="1"/>
  <c r="CG26" i="1" s="1"/>
  <c r="AA43" i="1"/>
  <c r="CG43" i="1" s="1" a="1"/>
  <c r="CG43" i="1" s="1"/>
  <c r="CE115" i="20"/>
  <c r="CE83" i="20"/>
  <c r="CD97" i="2"/>
  <c r="CD65" i="2"/>
  <c r="CE82" i="4"/>
  <c r="CE114" i="4"/>
  <c r="CE79" i="4"/>
  <c r="CE111" i="4"/>
  <c r="Z18" i="4"/>
  <c r="CF18" i="4" s="1" a="1"/>
  <c r="CF18" i="4" s="1"/>
  <c r="Z28" i="21"/>
  <c r="CF28" i="21" s="1" a="1"/>
  <c r="CF28" i="21" s="1"/>
  <c r="Z38" i="6"/>
  <c r="CF38" i="6" s="1" a="1"/>
  <c r="CF38" i="6" s="1"/>
  <c r="AA25" i="2"/>
  <c r="CG25" i="2" s="1" a="1"/>
  <c r="CG25" i="2" s="1"/>
  <c r="Z32" i="4"/>
  <c r="CF32" i="4" s="1" a="1"/>
  <c r="CF32" i="4" s="1"/>
  <c r="CE109" i="13"/>
  <c r="CE77" i="13"/>
  <c r="Z25" i="16"/>
  <c r="CF25" i="16" s="1" a="1"/>
  <c r="CF25" i="16" s="1"/>
  <c r="AA20" i="12"/>
  <c r="CG20" i="12" s="1" a="1"/>
  <c r="CG20" i="12" s="1"/>
  <c r="CE64" i="8"/>
  <c r="CE96" i="8"/>
  <c r="CE101" i="20"/>
  <c r="CE69" i="20"/>
  <c r="CE107" i="13"/>
  <c r="CE75" i="13"/>
  <c r="CE93" i="6"/>
  <c r="CE61" i="6"/>
  <c r="CE93" i="7"/>
  <c r="CE61" i="7"/>
  <c r="CE93" i="11"/>
  <c r="CE61" i="11"/>
  <c r="CE106" i="16"/>
  <c r="CE74" i="16"/>
  <c r="CD104" i="13"/>
  <c r="CD72" i="13"/>
  <c r="CD80" i="10"/>
  <c r="CD112" i="10"/>
  <c r="CE99" i="5"/>
  <c r="CE67" i="5"/>
  <c r="CE80" i="19"/>
  <c r="CE112" i="19"/>
  <c r="CD111" i="11"/>
  <c r="CD79" i="11"/>
  <c r="CE89" i="20"/>
  <c r="CE57" i="20"/>
  <c r="CD71" i="20"/>
  <c r="CD103" i="20"/>
  <c r="CD111" i="7"/>
  <c r="CD79" i="7"/>
  <c r="CD63" i="20"/>
  <c r="CD95" i="20"/>
  <c r="AA24" i="9"/>
  <c r="CG24" i="9" s="1" a="1"/>
  <c r="CG24" i="9" s="1"/>
  <c r="Z23" i="3"/>
  <c r="CF23" i="3" s="1" a="1"/>
  <c r="CF23" i="3" s="1"/>
  <c r="AA26" i="20"/>
  <c r="CG26" i="20" s="1" a="1"/>
  <c r="CG26" i="20" s="1"/>
  <c r="Z16" i="12"/>
  <c r="CF16" i="12" s="1" a="1"/>
  <c r="CF16" i="12" s="1"/>
  <c r="Z41" i="2"/>
  <c r="CF41" i="2" s="1" a="1"/>
  <c r="CF41" i="2" s="1"/>
  <c r="AA29" i="9"/>
  <c r="CG29" i="9" s="1" a="1"/>
  <c r="CG29" i="9" s="1"/>
  <c r="AA42" i="18"/>
  <c r="CG42" i="18" s="1" a="1"/>
  <c r="CG42" i="18" s="1"/>
  <c r="Z32" i="21"/>
  <c r="CF32" i="21" s="1" a="1"/>
  <c r="CF32" i="21" s="1"/>
  <c r="Z38" i="19"/>
  <c r="CF38" i="19" s="1" a="1"/>
  <c r="CF38" i="19" s="1"/>
  <c r="AA33" i="15"/>
  <c r="CG33" i="15" s="1" a="1"/>
  <c r="CG33" i="15" s="1"/>
  <c r="CD117" i="8"/>
  <c r="CD85" i="8"/>
  <c r="CE113" i="3"/>
  <c r="CE81" i="3"/>
  <c r="Z38" i="20"/>
  <c r="CF38" i="20" s="1" a="1"/>
  <c r="CF38" i="20" s="1"/>
  <c r="AA24" i="3"/>
  <c r="CG24" i="3" s="1" a="1"/>
  <c r="CG24" i="3" s="1"/>
  <c r="AA28" i="6"/>
  <c r="CG28" i="6" s="1" a="1"/>
  <c r="CG28" i="6" s="1"/>
  <c r="CE104" i="9"/>
  <c r="CE72" i="9"/>
  <c r="CD71" i="16"/>
  <c r="CD103" i="16"/>
  <c r="AA21" i="1"/>
  <c r="CG21" i="1" s="1" a="1"/>
  <c r="CG21" i="1" s="1"/>
  <c r="AA33" i="7"/>
  <c r="CG33" i="7" s="1" a="1"/>
  <c r="CG33" i="7" s="1"/>
  <c r="AA32" i="8"/>
  <c r="CG32" i="8" s="1" a="1"/>
  <c r="CG32" i="8" s="1"/>
  <c r="CE105" i="17"/>
  <c r="CE73" i="17"/>
  <c r="CD90" i="17"/>
  <c r="CD58" i="17"/>
  <c r="CE84" i="15"/>
  <c r="CE120" i="15"/>
  <c r="CE123" i="15" s="1"/>
  <c r="CE116" i="15" s="1"/>
  <c r="CD103" i="15"/>
  <c r="CD71" i="15"/>
  <c r="CD60" i="20"/>
  <c r="CD92" i="20"/>
  <c r="CE87" i="19"/>
  <c r="CE55" i="19"/>
  <c r="CD68" i="19"/>
  <c r="CD100" i="19"/>
  <c r="CE113" i="13"/>
  <c r="CE81" i="13"/>
  <c r="CE112" i="6"/>
  <c r="CE80" i="6"/>
  <c r="CE112" i="11"/>
  <c r="CE80" i="11"/>
  <c r="AA43" i="17"/>
  <c r="CG43" i="17" s="1" a="1"/>
  <c r="CG43" i="17" s="1"/>
  <c r="AA45" i="12"/>
  <c r="CG45" i="12" s="1" a="1"/>
  <c r="CG45" i="12" s="1"/>
  <c r="AA39" i="20"/>
  <c r="CG39" i="20" s="1" a="1"/>
  <c r="CG39" i="20" s="1"/>
  <c r="Z44" i="9"/>
  <c r="CF44" i="9" s="1" a="1"/>
  <c r="CF44" i="9" s="1"/>
  <c r="AA30" i="10"/>
  <c r="CG30" i="10" s="1" a="1"/>
  <c r="CG30" i="10" s="1"/>
  <c r="CE103" i="19"/>
  <c r="CE71" i="19"/>
  <c r="CE108" i="5"/>
  <c r="CE76" i="5"/>
  <c r="CE66" i="4"/>
  <c r="CE98" i="4"/>
  <c r="CE89" i="11"/>
  <c r="CE57" i="11"/>
  <c r="CD113" i="5"/>
  <c r="CD81" i="5"/>
  <c r="CE104" i="12"/>
  <c r="CE72" i="12"/>
  <c r="CE115" i="2"/>
  <c r="CE83" i="2"/>
  <c r="CE77" i="10"/>
  <c r="CE109" i="10"/>
  <c r="AA29" i="7"/>
  <c r="CG29" i="7" s="1" a="1"/>
  <c r="CG29" i="7" s="1"/>
  <c r="AA28" i="16"/>
  <c r="CG28" i="16" s="1" a="1"/>
  <c r="CG28" i="16" s="1"/>
  <c r="AA35" i="20"/>
  <c r="CG35" i="20" s="1" a="1"/>
  <c r="CG35" i="20" s="1"/>
  <c r="Z30" i="19"/>
  <c r="CF30" i="19" s="1" a="1"/>
  <c r="CF30" i="19" s="1"/>
  <c r="Z23" i="17"/>
  <c r="CF23" i="17" s="1" a="1"/>
  <c r="CF23" i="17" s="1"/>
  <c r="Z42" i="19"/>
  <c r="CF42" i="19" s="1" a="1"/>
  <c r="CF42" i="19" s="1"/>
  <c r="AA31" i="2"/>
  <c r="CG31" i="2" s="1" a="1"/>
  <c r="CG31" i="2" s="1"/>
  <c r="AA40" i="1"/>
  <c r="CG40" i="1" s="1" a="1"/>
  <c r="CG40" i="1" s="1"/>
  <c r="Z29" i="20"/>
  <c r="CF29" i="20" s="1" a="1"/>
  <c r="CF29" i="20" s="1"/>
  <c r="Z27" i="10"/>
  <c r="CF27" i="10" s="1" a="1"/>
  <c r="CF27" i="10" s="1"/>
  <c r="Z39" i="19"/>
  <c r="CF39" i="19" s="1" a="1"/>
  <c r="CF39" i="19" s="1"/>
  <c r="AA17" i="18"/>
  <c r="CG17" i="18" s="1" a="1"/>
  <c r="CG17" i="18" s="1"/>
  <c r="AA20" i="14"/>
  <c r="CG20" i="14" s="1" a="1"/>
  <c r="CG20" i="14" s="1"/>
  <c r="AA32" i="13"/>
  <c r="CG32" i="13" s="1" a="1"/>
  <c r="CG32" i="13" s="1"/>
  <c r="AA42" i="8"/>
  <c r="CG42" i="8" s="1" a="1"/>
  <c r="CG42" i="8" s="1"/>
  <c r="AA21" i="8"/>
  <c r="CG21" i="8" s="1" a="1"/>
  <c r="CG21" i="8" s="1"/>
  <c r="AA27" i="11"/>
  <c r="CG27" i="11" s="1" a="1"/>
  <c r="CG27" i="11" s="1"/>
  <c r="AA17" i="11"/>
  <c r="CG17" i="11" s="1" a="1"/>
  <c r="CG17" i="11" s="1"/>
  <c r="AA25" i="15"/>
  <c r="CG25" i="15" s="1" a="1"/>
  <c r="CG25" i="15" s="1"/>
  <c r="AA46" i="9"/>
  <c r="CG46" i="9" s="1" a="1"/>
  <c r="CG46" i="9" s="1"/>
  <c r="CE100" i="6"/>
  <c r="CE68" i="6"/>
  <c r="Z18" i="8"/>
  <c r="CF18" i="8" s="1" a="1"/>
  <c r="CF18" i="8" s="1"/>
  <c r="CE88" i="14"/>
  <c r="CE56" i="14"/>
  <c r="AA46" i="4"/>
  <c r="CG46" i="4" s="1" a="1"/>
  <c r="CG46" i="4" s="1"/>
  <c r="Z46" i="16"/>
  <c r="CF46" i="16" s="1" a="1"/>
  <c r="CF46" i="16" s="1"/>
  <c r="Z25" i="6"/>
  <c r="CF25" i="6" s="1" a="1"/>
  <c r="CF25" i="6" s="1"/>
  <c r="AA42" i="17"/>
  <c r="CG42" i="17" s="1" a="1"/>
  <c r="CG42" i="17" s="1"/>
  <c r="Z26" i="8"/>
  <c r="CF26" i="8" s="1" a="1"/>
  <c r="CF26" i="8" s="1"/>
  <c r="Z34" i="10"/>
  <c r="CF34" i="10" s="1" a="1"/>
  <c r="CF34" i="10" s="1"/>
  <c r="Z18" i="5"/>
  <c r="CF18" i="5" s="1" a="1"/>
  <c r="CF18" i="5" s="1"/>
  <c r="AA19" i="8"/>
  <c r="CG19" i="8" s="1" a="1"/>
  <c r="CG19" i="8" s="1"/>
  <c r="AA26" i="7"/>
  <c r="CG26" i="7" s="1" a="1"/>
  <c r="CG26" i="7" s="1"/>
  <c r="AA33" i="6"/>
  <c r="CG33" i="6" s="1" a="1"/>
  <c r="CG33" i="6" s="1"/>
  <c r="CD105" i="2"/>
  <c r="CD73" i="2"/>
  <c r="CE77" i="18"/>
  <c r="CE109" i="18"/>
  <c r="CE107" i="9"/>
  <c r="CE75" i="9"/>
  <c r="AA23" i="12"/>
  <c r="CG23" i="12" s="1" a="1"/>
  <c r="CG23" i="12" s="1"/>
  <c r="Z22" i="18"/>
  <c r="CF22" i="18" s="1" a="1"/>
  <c r="CF22" i="18" s="1"/>
  <c r="CE108" i="9"/>
  <c r="CE76" i="9"/>
  <c r="CD73" i="4"/>
  <c r="CD105" i="4"/>
  <c r="CD92" i="3"/>
  <c r="CD60" i="3"/>
  <c r="CE67" i="18"/>
  <c r="CE99" i="18"/>
  <c r="CE95" i="19"/>
  <c r="CE63" i="19"/>
  <c r="CE92" i="9"/>
  <c r="CE60" i="9"/>
  <c r="CD94" i="2"/>
  <c r="CD62" i="2"/>
  <c r="CD111" i="5"/>
  <c r="CD79" i="5"/>
  <c r="CC86" i="12"/>
  <c r="CC54" i="12"/>
  <c r="AA43" i="2"/>
  <c r="CG43" i="2" s="1" a="1"/>
  <c r="CG43" i="2" s="1"/>
  <c r="AA21" i="16"/>
  <c r="CG21" i="16" s="1" a="1"/>
  <c r="CG21" i="16" s="1"/>
  <c r="AA16" i="4"/>
  <c r="CG16" i="4" s="1" a="1"/>
  <c r="CG16" i="4" s="1"/>
  <c r="CD70" i="18"/>
  <c r="CD102" i="18"/>
  <c r="CE106" i="12"/>
  <c r="CE74" i="12"/>
  <c r="CE106" i="3"/>
  <c r="CE74" i="3"/>
  <c r="CE91" i="13"/>
  <c r="CE59" i="13"/>
  <c r="CE109" i="12"/>
  <c r="CE77" i="12"/>
  <c r="CE95" i="5"/>
  <c r="CE63" i="5"/>
  <c r="CE56" i="15"/>
  <c r="CE88" i="15"/>
  <c r="CE107" i="6"/>
  <c r="CE75" i="6"/>
  <c r="CE91" i="2"/>
  <c r="CE59" i="2"/>
  <c r="CD117" i="13"/>
  <c r="CD85" i="13"/>
  <c r="CE95" i="1"/>
  <c r="CE63" i="1"/>
  <c r="CD109" i="2"/>
  <c r="CD77" i="2"/>
  <c r="CE92" i="17"/>
  <c r="CE60" i="17"/>
  <c r="CD99" i="13"/>
  <c r="CD67" i="13"/>
  <c r="CE81" i="15"/>
  <c r="CE113" i="15"/>
  <c r="CE93" i="20"/>
  <c r="CE61" i="20"/>
  <c r="CD103" i="5"/>
  <c r="CD71" i="5"/>
  <c r="CE96" i="13"/>
  <c r="CE64" i="13"/>
  <c r="CD59" i="16"/>
  <c r="CD91" i="16"/>
  <c r="CE79" i="8"/>
  <c r="CE111" i="8"/>
  <c r="CD65" i="19"/>
  <c r="CD97" i="19"/>
  <c r="CE89" i="1"/>
  <c r="CE57" i="1"/>
  <c r="CD97" i="3"/>
  <c r="CD65" i="3"/>
  <c r="CE112" i="12"/>
  <c r="CE80" i="12"/>
  <c r="CE93" i="21"/>
  <c r="CE61" i="21"/>
  <c r="CE98" i="5"/>
  <c r="CE66" i="5"/>
  <c r="CE105" i="16"/>
  <c r="CE73" i="16"/>
  <c r="CD114" i="13"/>
  <c r="CD82" i="13"/>
  <c r="CE91" i="17"/>
  <c r="CE59" i="17"/>
  <c r="CE108" i="14"/>
  <c r="CE76" i="14"/>
  <c r="CE110" i="16"/>
  <c r="CE78" i="16"/>
  <c r="CE105" i="20"/>
  <c r="CE73" i="20"/>
  <c r="CE98" i="1"/>
  <c r="CE66" i="1"/>
  <c r="Z25" i="19"/>
  <c r="CF25" i="19" s="1" a="1"/>
  <c r="CF25" i="19" s="1"/>
  <c r="Z43" i="6"/>
  <c r="CF43" i="6" s="1" a="1"/>
  <c r="CF43" i="6" s="1"/>
  <c r="AA45" i="8"/>
  <c r="CG45" i="8" s="1" a="1"/>
  <c r="CG45" i="8" s="1"/>
  <c r="AA20" i="17"/>
  <c r="CG20" i="17" s="1" a="1"/>
  <c r="CG20" i="17" s="1"/>
  <c r="AA43" i="16"/>
  <c r="CG43" i="16" s="1" a="1"/>
  <c r="CG43" i="16" s="1"/>
  <c r="AA16" i="17"/>
  <c r="CG16" i="17" s="1" a="1"/>
  <c r="CG16" i="17" s="1"/>
  <c r="Z42" i="16"/>
  <c r="CF42" i="16" s="1" a="1"/>
  <c r="CF42" i="16" s="1"/>
  <c r="CE87" i="13"/>
  <c r="CE55" i="13"/>
  <c r="CE93" i="17"/>
  <c r="CE61" i="17"/>
  <c r="CE90" i="13"/>
  <c r="CE58" i="13"/>
  <c r="AA37" i="14"/>
  <c r="CG37" i="14" s="1" a="1"/>
  <c r="CG37" i="14" s="1"/>
  <c r="AA44" i="20"/>
  <c r="CG44" i="20" s="1" a="1"/>
  <c r="CG44" i="20" s="1"/>
  <c r="AA39" i="16"/>
  <c r="CG39" i="16" s="1" a="1"/>
  <c r="CG39" i="16" s="1"/>
  <c r="Z26" i="2"/>
  <c r="CF26" i="2" s="1" a="1"/>
  <c r="CF26" i="2" s="1"/>
  <c r="AA34" i="20"/>
  <c r="CG34" i="20" s="1" a="1"/>
  <c r="CG34" i="20" s="1"/>
  <c r="AA43" i="4"/>
  <c r="CG43" i="4" s="1" a="1"/>
  <c r="CG43" i="4" s="1"/>
  <c r="AA40" i="4"/>
  <c r="CG40" i="4" s="1" a="1"/>
  <c r="CG40" i="4" s="1"/>
  <c r="AA27" i="1"/>
  <c r="CG27" i="1" s="1" a="1"/>
  <c r="CG27" i="1" s="1"/>
  <c r="CE117" i="7"/>
  <c r="CE85" i="7"/>
  <c r="CD57" i="18"/>
  <c r="CD89" i="18"/>
  <c r="CE98" i="2"/>
  <c r="CE66" i="2"/>
  <c r="CE88" i="20"/>
  <c r="CE56" i="20"/>
  <c r="CE106" i="17"/>
  <c r="CE74" i="17"/>
  <c r="CE110" i="17"/>
  <c r="CE78" i="17"/>
  <c r="CD70" i="14"/>
  <c r="CD102" i="14"/>
  <c r="CE93" i="19"/>
  <c r="CE61" i="19"/>
  <c r="AA25" i="8"/>
  <c r="CG25" i="8" s="1" a="1"/>
  <c r="CG25" i="8" s="1"/>
  <c r="AA30" i="20"/>
  <c r="CG30" i="20" s="1" a="1"/>
  <c r="CG30" i="20" s="1"/>
  <c r="AA36" i="13"/>
  <c r="CG36" i="13" s="1" a="1"/>
  <c r="CG36" i="13" s="1"/>
  <c r="AA22" i="6"/>
  <c r="CG22" i="6" s="1" a="1"/>
  <c r="CG22" i="6" s="1"/>
  <c r="AA22" i="7"/>
  <c r="CG22" i="7" s="1" a="1"/>
  <c r="CG22" i="7" s="1"/>
  <c r="AA22" i="11"/>
  <c r="CG22" i="11" s="1" a="1"/>
  <c r="CG22" i="11" s="1"/>
  <c r="AA35" i="16"/>
  <c r="CG35" i="16" s="1" a="1"/>
  <c r="CG35" i="16" s="1"/>
  <c r="Z33" i="13"/>
  <c r="CF33" i="13" s="1" a="1"/>
  <c r="CF33" i="13" s="1"/>
  <c r="Z41" i="10"/>
  <c r="CF41" i="10" s="1" a="1"/>
  <c r="CF41" i="10" s="1"/>
  <c r="AA28" i="5"/>
  <c r="CG28" i="5" s="1" a="1"/>
  <c r="CG28" i="5" s="1"/>
  <c r="AA41" i="19"/>
  <c r="CG41" i="19" s="1" a="1"/>
  <c r="CG41" i="19" s="1"/>
  <c r="Z40" i="11"/>
  <c r="CF40" i="11" s="1" a="1"/>
  <c r="CF40" i="11" s="1"/>
  <c r="AA18" i="20"/>
  <c r="CG18" i="20" s="1" a="1"/>
  <c r="CG18" i="20" s="1"/>
  <c r="Z32" i="20"/>
  <c r="CF32" i="20" s="1" a="1"/>
  <c r="CF32" i="20" s="1"/>
  <c r="Z40" i="7"/>
  <c r="CF40" i="7" s="1" a="1"/>
  <c r="CF40" i="7" s="1"/>
  <c r="Z24" i="20"/>
  <c r="CF24" i="20" s="1" a="1"/>
  <c r="CF24" i="20" s="1"/>
  <c r="CD112" i="13"/>
  <c r="CD80" i="13"/>
  <c r="CD89" i="3"/>
  <c r="CD57" i="3"/>
  <c r="CE69" i="18"/>
  <c r="CE101" i="18"/>
  <c r="CE73" i="8"/>
  <c r="CE105" i="8"/>
  <c r="CD55" i="21"/>
  <c r="CD87" i="21"/>
  <c r="CE104" i="11"/>
  <c r="CE72" i="11"/>
  <c r="CE97" i="13"/>
  <c r="CE65" i="13"/>
  <c r="CD59" i="21"/>
  <c r="CD91" i="21"/>
  <c r="CD76" i="10"/>
  <c r="CD108" i="10"/>
  <c r="CD86" i="13"/>
  <c r="CD54" i="13"/>
  <c r="Z46" i="8"/>
  <c r="CF46" i="8" s="1" a="1"/>
  <c r="CF46" i="8" s="1"/>
  <c r="AA42" i="3"/>
  <c r="CG42" i="3" s="1" a="1"/>
  <c r="CG42" i="3" s="1"/>
  <c r="CD117" i="2"/>
  <c r="CD85" i="2"/>
  <c r="CE107" i="17"/>
  <c r="CE75" i="17"/>
  <c r="AA33" i="9"/>
  <c r="CG33" i="9" s="1" a="1"/>
  <c r="CG33" i="9" s="1"/>
  <c r="Z32" i="16"/>
  <c r="CF32" i="16" s="1" a="1"/>
  <c r="CF32" i="16" s="1"/>
  <c r="CD91" i="3"/>
  <c r="CD59" i="3"/>
  <c r="CE106" i="10"/>
  <c r="CE74" i="10"/>
  <c r="CE73" i="18"/>
  <c r="CE105" i="18"/>
  <c r="CE93" i="16"/>
  <c r="CE61" i="16"/>
  <c r="AA34" i="17"/>
  <c r="CG34" i="17" s="1" a="1"/>
  <c r="CG34" i="17" s="1"/>
  <c r="Z19" i="17"/>
  <c r="CF19" i="17" s="1" a="1"/>
  <c r="CF19" i="17" s="1"/>
  <c r="AA45" i="15"/>
  <c r="CG45" i="15" s="1" a="1"/>
  <c r="CG45" i="15" s="1"/>
  <c r="Z32" i="15"/>
  <c r="CF32" i="15" s="1" a="1"/>
  <c r="CF32" i="15" s="1"/>
  <c r="Z21" i="20"/>
  <c r="CF21" i="20" s="1" a="1"/>
  <c r="CF21" i="20" s="1"/>
  <c r="AA16" i="19"/>
  <c r="CG16" i="19" s="1" a="1"/>
  <c r="CG16" i="19" s="1"/>
  <c r="Z29" i="19"/>
  <c r="CF29" i="19" s="1" a="1"/>
  <c r="CF29" i="19" s="1"/>
  <c r="AA42" i="13"/>
  <c r="CG42" i="13" s="1" a="1"/>
  <c r="CG42" i="13" s="1"/>
  <c r="AA41" i="6"/>
  <c r="CG41" i="6" s="1" a="1"/>
  <c r="CG41" i="6" s="1"/>
  <c r="AA41" i="11"/>
  <c r="CG41" i="11" s="1" a="1"/>
  <c r="CG41" i="11" s="1"/>
  <c r="CE60" i="15"/>
  <c r="CE92" i="15"/>
  <c r="CD73" i="14"/>
  <c r="CD105" i="14"/>
  <c r="CD83" i="21"/>
  <c r="CD115" i="21"/>
  <c r="CD86" i="7"/>
  <c r="CD54" i="7"/>
  <c r="AA32" i="19"/>
  <c r="CG32" i="19" s="1" a="1"/>
  <c r="CG32" i="19" s="1"/>
  <c r="AA37" i="5"/>
  <c r="CG37" i="5" s="1" a="1"/>
  <c r="CG37" i="5" s="1"/>
  <c r="AA27" i="4"/>
  <c r="CG27" i="4" s="1" a="1"/>
  <c r="CG27" i="4" s="1"/>
  <c r="AA18" i="11"/>
  <c r="CG18" i="11" s="1" a="1"/>
  <c r="CG18" i="11" s="1"/>
  <c r="Z42" i="5"/>
  <c r="CF42" i="5" s="1" a="1"/>
  <c r="CF42" i="5" s="1"/>
  <c r="AA33" i="12"/>
  <c r="CG33" i="12" s="1" a="1"/>
  <c r="CG33" i="12" s="1"/>
  <c r="AA44" i="2"/>
  <c r="CG44" i="2" s="1" a="1"/>
  <c r="CG44" i="2" s="1"/>
  <c r="AA38" i="10"/>
  <c r="CG38" i="10" s="1" a="1"/>
  <c r="CG38" i="10" s="1"/>
  <c r="CE115" i="19"/>
  <c r="CE83" i="19"/>
  <c r="CD101" i="15"/>
  <c r="CD69" i="15"/>
  <c r="CE102" i="5"/>
  <c r="CE70" i="5"/>
  <c r="CE115" i="13"/>
  <c r="CE83" i="13"/>
  <c r="CE114" i="20"/>
  <c r="CE82" i="20"/>
  <c r="CE75" i="19"/>
  <c r="CE107" i="19"/>
  <c r="CD95" i="11"/>
  <c r="CD63" i="11"/>
  <c r="CD99" i="2"/>
  <c r="CD67" i="2"/>
  <c r="CD74" i="21"/>
  <c r="CD106" i="21"/>
  <c r="CD97" i="5"/>
  <c r="CD65" i="5"/>
  <c r="CE117" i="6"/>
  <c r="CE85" i="6"/>
  <c r="CD59" i="20"/>
  <c r="CD91" i="20"/>
  <c r="CE80" i="8"/>
  <c r="CE112" i="8"/>
  <c r="CE120" i="17"/>
  <c r="CE123" i="17" s="1"/>
  <c r="CE116" i="17" s="1"/>
  <c r="CE84" i="17"/>
  <c r="CD66" i="6"/>
  <c r="CD98" i="6"/>
  <c r="CD102" i="17"/>
  <c r="CD70" i="17"/>
  <c r="CD105" i="3"/>
  <c r="CD73" i="3"/>
  <c r="CE97" i="21"/>
  <c r="CE65" i="21"/>
  <c r="CE105" i="6"/>
  <c r="CE73" i="6"/>
  <c r="AA29" i="6"/>
  <c r="CG29" i="6" s="1" a="1"/>
  <c r="CG29" i="6" s="1"/>
  <c r="CD72" i="4"/>
  <c r="CD104" i="4"/>
  <c r="AA17" i="14"/>
  <c r="CG17" i="14" s="1" a="1"/>
  <c r="CG17" i="14" s="1"/>
  <c r="CD98" i="13"/>
  <c r="CD66" i="13"/>
  <c r="CE112" i="7"/>
  <c r="CE80" i="7"/>
  <c r="CE64" i="18"/>
  <c r="CE96" i="18"/>
  <c r="CD93" i="15"/>
  <c r="CD61" i="15"/>
  <c r="CE107" i="1"/>
  <c r="CE75" i="1"/>
  <c r="CE92" i="13"/>
  <c r="CE60" i="13"/>
  <c r="CE98" i="19"/>
  <c r="CE66" i="19"/>
  <c r="CD120" i="11"/>
  <c r="CD123" i="11" s="1"/>
  <c r="CD116" i="11" s="1"/>
  <c r="CD84" i="11"/>
  <c r="CE68" i="15"/>
  <c r="CE100" i="15"/>
  <c r="CE120" i="9"/>
  <c r="CE123" i="9" s="1"/>
  <c r="CE116" i="9" s="1"/>
  <c r="CE84" i="9"/>
  <c r="CE71" i="18"/>
  <c r="CE103" i="18"/>
  <c r="Z34" i="2"/>
  <c r="CF34" i="2" s="1" a="1"/>
  <c r="CF34" i="2" s="1"/>
  <c r="AA38" i="18"/>
  <c r="CG38" i="18" s="1" a="1"/>
  <c r="CG38" i="18" s="1"/>
  <c r="AA36" i="9"/>
  <c r="CG36" i="9" s="1" a="1"/>
  <c r="CG36" i="9" s="1"/>
  <c r="CE102" i="3"/>
  <c r="CE70" i="3"/>
  <c r="CE56" i="10"/>
  <c r="CE88" i="10"/>
  <c r="Z15" i="14"/>
  <c r="CF15" i="14" s="1" a="1"/>
  <c r="CF15" i="14" s="1"/>
  <c r="Y47" i="14"/>
  <c r="AA37" i="9"/>
  <c r="CG37" i="9" s="1" a="1"/>
  <c r="CG37" i="9" s="1"/>
  <c r="Z34" i="4"/>
  <c r="CF34" i="4" s="1" a="1"/>
  <c r="CF34" i="4" s="1"/>
  <c r="Z21" i="3"/>
  <c r="CF21" i="3" s="1" a="1"/>
  <c r="CF21" i="3" s="1"/>
  <c r="AA28" i="18"/>
  <c r="CG28" i="18" s="1" a="1"/>
  <c r="CG28" i="18" s="1"/>
  <c r="AA24" i="19"/>
  <c r="CG24" i="19" s="1" a="1"/>
  <c r="CG24" i="19" s="1"/>
  <c r="AA21" i="9"/>
  <c r="CG21" i="9" s="1" a="1"/>
  <c r="CG21" i="9" s="1"/>
  <c r="Z23" i="2"/>
  <c r="CF23" i="2" s="1" a="1"/>
  <c r="CF23" i="2" s="1"/>
  <c r="Z40" i="5"/>
  <c r="CF40" i="5" s="1" a="1"/>
  <c r="CF40" i="5" s="1"/>
  <c r="CE64" i="10"/>
  <c r="CE96" i="10"/>
  <c r="CE80" i="18"/>
  <c r="CE112" i="18"/>
  <c r="Y15" i="21"/>
  <c r="CE15" i="21" s="1" a="1"/>
  <c r="CE15" i="21" s="1"/>
  <c r="X47" i="21"/>
  <c r="Z31" i="18"/>
  <c r="CF31" i="18" s="1" a="1"/>
  <c r="CF31" i="18" s="1"/>
  <c r="AA35" i="12"/>
  <c r="CG35" i="12" s="1" a="1"/>
  <c r="CG35" i="12" s="1"/>
  <c r="AA35" i="3"/>
  <c r="CG35" i="3" s="1" a="1"/>
  <c r="CG35" i="3" s="1"/>
  <c r="AA20" i="13"/>
  <c r="CG20" i="13" s="1" a="1"/>
  <c r="CG20" i="13" s="1"/>
  <c r="AA38" i="12"/>
  <c r="CG38" i="12" s="1" a="1"/>
  <c r="CG38" i="12" s="1"/>
  <c r="AA24" i="5"/>
  <c r="CG24" i="5" s="1" a="1"/>
  <c r="CG24" i="5" s="1"/>
  <c r="AA17" i="15"/>
  <c r="CG17" i="15" s="1" a="1"/>
  <c r="CG17" i="15" s="1"/>
  <c r="AA36" i="6"/>
  <c r="CG36" i="6" s="1" a="1"/>
  <c r="CG36" i="6" s="1"/>
  <c r="AA20" i="2"/>
  <c r="CG20" i="2" s="1" a="1"/>
  <c r="CG20" i="2" s="1"/>
  <c r="Z46" i="13"/>
  <c r="CF46" i="13" s="1" a="1"/>
  <c r="CF46" i="13" s="1"/>
  <c r="AA24" i="1"/>
  <c r="CG24" i="1" s="1" a="1"/>
  <c r="CG24" i="1" s="1"/>
  <c r="Z38" i="2"/>
  <c r="CF38" i="2" s="1" a="1"/>
  <c r="CF38" i="2" s="1"/>
  <c r="AA21" i="17"/>
  <c r="CG21" i="17" s="1" a="1"/>
  <c r="CG21" i="17" s="1"/>
  <c r="Z28" i="13"/>
  <c r="CF28" i="13" s="1" a="1"/>
  <c r="CF28" i="13" s="1"/>
  <c r="AA42" i="15"/>
  <c r="CG42" i="15" s="1" a="1"/>
  <c r="CG42" i="15" s="1"/>
  <c r="AA22" i="20"/>
  <c r="CG22" i="20" s="1" a="1"/>
  <c r="CG22" i="20" s="1"/>
  <c r="Z32" i="5"/>
  <c r="CF32" i="5" s="1" a="1"/>
  <c r="CF32" i="5" s="1"/>
  <c r="AA25" i="13"/>
  <c r="CG25" i="13" s="1" a="1"/>
  <c r="CG25" i="13" s="1"/>
  <c r="Z20" i="16"/>
  <c r="CF20" i="16" s="1" a="1"/>
  <c r="CF20" i="16" s="1"/>
  <c r="AA40" i="8"/>
  <c r="CG40" i="8" s="1" a="1"/>
  <c r="CG40" i="8" s="1"/>
  <c r="Z26" i="19"/>
  <c r="CF26" i="19" s="1" a="1"/>
  <c r="CF26" i="19" s="1"/>
  <c r="AA18" i="1"/>
  <c r="CG18" i="1" s="1" a="1"/>
  <c r="CG18" i="1" s="1"/>
  <c r="Z26" i="3"/>
  <c r="CF26" i="3" s="1" a="1"/>
  <c r="CF26" i="3" s="1"/>
  <c r="AA41" i="12"/>
  <c r="CG41" i="12" s="1" a="1"/>
  <c r="CG41" i="12" s="1"/>
  <c r="AA22" i="21"/>
  <c r="CG22" i="21" s="1" a="1"/>
  <c r="CG22" i="21" s="1"/>
  <c r="AA27" i="5"/>
  <c r="CG27" i="5" s="1" a="1"/>
  <c r="CG27" i="5" s="1"/>
  <c r="AA34" i="16"/>
  <c r="CG34" i="16" s="1" a="1"/>
  <c r="CG34" i="16" s="1"/>
  <c r="Z43" i="13"/>
  <c r="CF43" i="13" s="1" a="1"/>
  <c r="CF43" i="13" s="1"/>
  <c r="CE101" i="16" l="1"/>
  <c r="CE45" i="7" a="1"/>
  <c r="CE45" i="7" s="1"/>
  <c r="Z45" i="7"/>
  <c r="CD84" i="7"/>
  <c r="CD120" i="7"/>
  <c r="CD123" i="7" s="1"/>
  <c r="CD116" i="7" s="1"/>
  <c r="CE37" i="7" a="1"/>
  <c r="CE37" i="7" s="1"/>
  <c r="Z37" i="7"/>
  <c r="CD76" i="7"/>
  <c r="CD108" i="7"/>
  <c r="CE24" i="2" a="1"/>
  <c r="CE24" i="2" s="1"/>
  <c r="Z24" i="2"/>
  <c r="CE27" i="15" a="1"/>
  <c r="CE27" i="15" s="1"/>
  <c r="Z27" i="15"/>
  <c r="CD63" i="2"/>
  <c r="CD95" i="2"/>
  <c r="CD98" i="15"/>
  <c r="CD66" i="15"/>
  <c r="CE21" i="21" a="1"/>
  <c r="CE21" i="21" s="1"/>
  <c r="Z21" i="21"/>
  <c r="CE15" i="3" a="1"/>
  <c r="CE15" i="3" s="1"/>
  <c r="Z15" i="3"/>
  <c r="CD60" i="21"/>
  <c r="CD92" i="21"/>
  <c r="CD86" i="3"/>
  <c r="CD54" i="3"/>
  <c r="CE25" i="1" a="1"/>
  <c r="CE25" i="1" s="1"/>
  <c r="Z25" i="1"/>
  <c r="CE33" i="20" a="1"/>
  <c r="CE33" i="20" s="1"/>
  <c r="Z33" i="20"/>
  <c r="CD96" i="1"/>
  <c r="CD64" i="1"/>
  <c r="CD72" i="20"/>
  <c r="CD104" i="20"/>
  <c r="CD83" i="7"/>
  <c r="CD115" i="7"/>
  <c r="CE44" i="7" a="1"/>
  <c r="CE44" i="7" s="1"/>
  <c r="Z44" i="7"/>
  <c r="CE26" i="17" a="1"/>
  <c r="CE26" i="17" s="1"/>
  <c r="Z26" i="17"/>
  <c r="CE29" i="17" a="1"/>
  <c r="CE29" i="17" s="1"/>
  <c r="Z29" i="17"/>
  <c r="Y47" i="7"/>
  <c r="CD65" i="17"/>
  <c r="CD97" i="17"/>
  <c r="CD100" i="17"/>
  <c r="CD68" i="17"/>
  <c r="CD60" i="10"/>
  <c r="CD92" i="10"/>
  <c r="CE28" i="11" a="1"/>
  <c r="CE28" i="11" s="1"/>
  <c r="Z28" i="11"/>
  <c r="Z47" i="11" s="1"/>
  <c r="CE35" i="1" a="1"/>
  <c r="CE35" i="1" s="1"/>
  <c r="Z35" i="1"/>
  <c r="CE39" i="18" a="1"/>
  <c r="CE39" i="18" s="1"/>
  <c r="Z39" i="18"/>
  <c r="CE29" i="8" a="1"/>
  <c r="CE29" i="8" s="1"/>
  <c r="Z29" i="8"/>
  <c r="CD67" i="11"/>
  <c r="CD9" i="11"/>
  <c r="CD99" i="11"/>
  <c r="CD106" i="1"/>
  <c r="CD74" i="1"/>
  <c r="CD110" i="18"/>
  <c r="CD78" i="18"/>
  <c r="CD68" i="8"/>
  <c r="CD100" i="8"/>
  <c r="CE23" i="4" a="1"/>
  <c r="CE23" i="4" s="1"/>
  <c r="Z23" i="4"/>
  <c r="CE21" i="10" a="1"/>
  <c r="CE21" i="10" s="1"/>
  <c r="Z21" i="10"/>
  <c r="CD94" i="4"/>
  <c r="CD62" i="4"/>
  <c r="CE38" i="17" a="1"/>
  <c r="CE38" i="17" s="1"/>
  <c r="Z38" i="17"/>
  <c r="CD77" i="17"/>
  <c r="CD109" i="17"/>
  <c r="CE39" i="14" a="1"/>
  <c r="CE39" i="14" s="1"/>
  <c r="Z39" i="14"/>
  <c r="CD78" i="14"/>
  <c r="CD110" i="14"/>
  <c r="CE30" i="6" a="1"/>
  <c r="CE30" i="6" s="1"/>
  <c r="Z30" i="6"/>
  <c r="Z47" i="6" s="1"/>
  <c r="CE24" i="18" a="1"/>
  <c r="CE24" i="18" s="1"/>
  <c r="Z24" i="18"/>
  <c r="CD69" i="6"/>
  <c r="CD101" i="6"/>
  <c r="CD95" i="18"/>
  <c r="CD63" i="18"/>
  <c r="CE35" i="4" a="1"/>
  <c r="CE35" i="4" s="1"/>
  <c r="Z35" i="4"/>
  <c r="CE44" i="12" a="1"/>
  <c r="CE44" i="12" s="1"/>
  <c r="Z44" i="12"/>
  <c r="CD74" i="4"/>
  <c r="CD106" i="4"/>
  <c r="CD115" i="12"/>
  <c r="CD83" i="12"/>
  <c r="CE35" i="9" a="1"/>
  <c r="CE35" i="9" s="1"/>
  <c r="Z35" i="9"/>
  <c r="CD74" i="9"/>
  <c r="CD106" i="9"/>
  <c r="DL50" i="18"/>
  <c r="DK49" i="18"/>
  <c r="DL50" i="4"/>
  <c r="DK49" i="4"/>
  <c r="DK49" i="9"/>
  <c r="DL50" i="9"/>
  <c r="DK49" i="8"/>
  <c r="DL50" i="8"/>
  <c r="DK49" i="13"/>
  <c r="DL50" i="13"/>
  <c r="DL50" i="16"/>
  <c r="DK49" i="16"/>
  <c r="DL50" i="20"/>
  <c r="DK49" i="20"/>
  <c r="DL50" i="14"/>
  <c r="DK49" i="14"/>
  <c r="DK49" i="17"/>
  <c r="DL50" i="17"/>
  <c r="DL50" i="2"/>
  <c r="DK49" i="2"/>
  <c r="DL50" i="15"/>
  <c r="DK49" i="15"/>
  <c r="DK49" i="1"/>
  <c r="DL50" i="1"/>
  <c r="DL50" i="10"/>
  <c r="DK49" i="10"/>
  <c r="DL50" i="21"/>
  <c r="DK49" i="21"/>
  <c r="DL50" i="3"/>
  <c r="DK49" i="3"/>
  <c r="DL50" i="12"/>
  <c r="DK49" i="12"/>
  <c r="DK49" i="5"/>
  <c r="DL50" i="5"/>
  <c r="DK49" i="7"/>
  <c r="DL50" i="7"/>
  <c r="DL50" i="19"/>
  <c r="DK49" i="19"/>
  <c r="DL50" i="6"/>
  <c r="DK49" i="6"/>
  <c r="DK49" i="11"/>
  <c r="DL50" i="11"/>
  <c r="DL48" i="18"/>
  <c r="DK121" i="18" a="1"/>
  <c r="DK121" i="18" s="1"/>
  <c r="DK122" i="18" s="1"/>
  <c r="DL48" i="17"/>
  <c r="DK121" i="17" a="1"/>
  <c r="DK121" i="17" s="1"/>
  <c r="DK122" i="17" s="1"/>
  <c r="DL48" i="13"/>
  <c r="DK121" i="13" a="1"/>
  <c r="DK121" i="13" s="1"/>
  <c r="DK122" i="13" s="1"/>
  <c r="DL48" i="2"/>
  <c r="DK121" i="2" a="1"/>
  <c r="DK121" i="2" s="1"/>
  <c r="DK122" i="2" s="1"/>
  <c r="DL48" i="7"/>
  <c r="DK121" i="7" a="1"/>
  <c r="DK121" i="7" s="1"/>
  <c r="DK122" i="7" s="1"/>
  <c r="DL48" i="15"/>
  <c r="DK121" i="15" a="1"/>
  <c r="DK121" i="15" s="1"/>
  <c r="DK122" i="15" s="1"/>
  <c r="DL48" i="14"/>
  <c r="DK121" i="14" a="1"/>
  <c r="DK121" i="14" s="1"/>
  <c r="DK122" i="14" s="1"/>
  <c r="DL48" i="6"/>
  <c r="DK121" i="6" a="1"/>
  <c r="DK121" i="6" s="1"/>
  <c r="DK122" i="6" s="1"/>
  <c r="DL48" i="20"/>
  <c r="DK121" i="20" a="1"/>
  <c r="DK121" i="20" s="1"/>
  <c r="DK122" i="20" s="1"/>
  <c r="DL48" i="5"/>
  <c r="DK121" i="5" a="1"/>
  <c r="DK121" i="5" s="1"/>
  <c r="DK122" i="5" s="1"/>
  <c r="DL48" i="3"/>
  <c r="DK121" i="3" a="1"/>
  <c r="DK121" i="3" s="1"/>
  <c r="DK122" i="3" s="1"/>
  <c r="DL48" i="11"/>
  <c r="DK121" i="11" a="1"/>
  <c r="DK121" i="11" s="1"/>
  <c r="DK122" i="11" s="1"/>
  <c r="DL48" i="10"/>
  <c r="DK121" i="10" a="1"/>
  <c r="DK121" i="10" s="1"/>
  <c r="DK122" i="10" s="1"/>
  <c r="DL48" i="16"/>
  <c r="DK121" i="16" a="1"/>
  <c r="DK121" i="16" s="1"/>
  <c r="DK122" i="16" s="1"/>
  <c r="DL48" i="4"/>
  <c r="DK121" i="4" a="1"/>
  <c r="DK121" i="4" s="1"/>
  <c r="DK122" i="4" s="1"/>
  <c r="DL48" i="19"/>
  <c r="DK121" i="19" a="1"/>
  <c r="DK121" i="19" s="1"/>
  <c r="DK122" i="19" s="1"/>
  <c r="DL48" i="21"/>
  <c r="DK121" i="21" a="1"/>
  <c r="DK121" i="21" s="1"/>
  <c r="DK122" i="21" s="1"/>
  <c r="DL48" i="9"/>
  <c r="DK121" i="9" a="1"/>
  <c r="DK121" i="9" s="1"/>
  <c r="DK122" i="9" s="1"/>
  <c r="DL48" i="8"/>
  <c r="DK121" i="8" a="1"/>
  <c r="DK121" i="8" s="1"/>
  <c r="DK122" i="8" s="1"/>
  <c r="DL48" i="12"/>
  <c r="DK121" i="12" a="1"/>
  <c r="DK121" i="12" s="1"/>
  <c r="DK122" i="12" s="1"/>
  <c r="DL48" i="1"/>
  <c r="DK121" i="1" a="1"/>
  <c r="DK121" i="1" s="1"/>
  <c r="DK122" i="1" s="1"/>
  <c r="CE91" i="16"/>
  <c r="CE59" i="16"/>
  <c r="CF89" i="1"/>
  <c r="CF57" i="1"/>
  <c r="CF73" i="16"/>
  <c r="CF105" i="16"/>
  <c r="CE97" i="19"/>
  <c r="CE65" i="19"/>
  <c r="CF60" i="17"/>
  <c r="CF92" i="17"/>
  <c r="CF74" i="12"/>
  <c r="CF106" i="12"/>
  <c r="AA23" i="2"/>
  <c r="CG23" i="2" s="1" a="1"/>
  <c r="CG23" i="2" s="1"/>
  <c r="CF109" i="18"/>
  <c r="CF77" i="18"/>
  <c r="CF108" i="5"/>
  <c r="CF76" i="5"/>
  <c r="CE92" i="20"/>
  <c r="CE60" i="20"/>
  <c r="CF72" i="9"/>
  <c r="CF104" i="9"/>
  <c r="CE111" i="7"/>
  <c r="CE79" i="7"/>
  <c r="CF74" i="16"/>
  <c r="CF106" i="16"/>
  <c r="CF114" i="4"/>
  <c r="CF82" i="4"/>
  <c r="CF91" i="17"/>
  <c r="CF59" i="17"/>
  <c r="CE89" i="5"/>
  <c r="CE57" i="5"/>
  <c r="CE96" i="6"/>
  <c r="CE64" i="6"/>
  <c r="CE57" i="8"/>
  <c r="CE89" i="8"/>
  <c r="CF81" i="8"/>
  <c r="CF113" i="8"/>
  <c r="CF111" i="1"/>
  <c r="CF79" i="1"/>
  <c r="CE101" i="19"/>
  <c r="CE69" i="19"/>
  <c r="CF78" i="20"/>
  <c r="CF110" i="20"/>
  <c r="CF104" i="15"/>
  <c r="CF72" i="15"/>
  <c r="CF68" i="9"/>
  <c r="CF100" i="9"/>
  <c r="CE94" i="3"/>
  <c r="CE62" i="3"/>
  <c r="CE71" i="4"/>
  <c r="CE103" i="4"/>
  <c r="CE57" i="4"/>
  <c r="CE89" i="4"/>
  <c r="CF97" i="1"/>
  <c r="CF65" i="1"/>
  <c r="CF58" i="1"/>
  <c r="CF90" i="1"/>
  <c r="CF87" i="18"/>
  <c r="CF55" i="18"/>
  <c r="CE84" i="10"/>
  <c r="CE120" i="10"/>
  <c r="CE123" i="10" s="1"/>
  <c r="CE116" i="10" s="1"/>
  <c r="CE110" i="9"/>
  <c r="CE78" i="9"/>
  <c r="CE81" i="4"/>
  <c r="CE113" i="4"/>
  <c r="CF57" i="16"/>
  <c r="CF89" i="16"/>
  <c r="CE117" i="17"/>
  <c r="CE85" i="17"/>
  <c r="CF120" i="1"/>
  <c r="CF123" i="1" s="1"/>
  <c r="CF116" i="1" s="1"/>
  <c r="CF84" i="1"/>
  <c r="CF67" i="19"/>
  <c r="CF99" i="19"/>
  <c r="CF88" i="4"/>
  <c r="CF56" i="4"/>
  <c r="CF63" i="14"/>
  <c r="CF95" i="14"/>
  <c r="CE88" i="7"/>
  <c r="CE56" i="7"/>
  <c r="CF109" i="15"/>
  <c r="CF77" i="15"/>
  <c r="CF56" i="8"/>
  <c r="CF88" i="8"/>
  <c r="CF75" i="12"/>
  <c r="CF107" i="12"/>
  <c r="CF115" i="10"/>
  <c r="CF83" i="10"/>
  <c r="CF114" i="10"/>
  <c r="CF82" i="10"/>
  <c r="CF64" i="9"/>
  <c r="CF96" i="9"/>
  <c r="CF95" i="10"/>
  <c r="CF63" i="10"/>
  <c r="CE120" i="21"/>
  <c r="CE123" i="21" s="1"/>
  <c r="CE116" i="21" s="1"/>
  <c r="CE84" i="21"/>
  <c r="CF110" i="6"/>
  <c r="CF78" i="6"/>
  <c r="CE103" i="6"/>
  <c r="CE71" i="6"/>
  <c r="CE106" i="13"/>
  <c r="CE74" i="13"/>
  <c r="CE101" i="13"/>
  <c r="CE69" i="13"/>
  <c r="CE86" i="19"/>
  <c r="CE54" i="19"/>
  <c r="AB20" i="19"/>
  <c r="CH20" i="19" s="1" a="1"/>
  <c r="CH20" i="19" s="1"/>
  <c r="AB33" i="5"/>
  <c r="CH33" i="5" s="1" a="1"/>
  <c r="CH33" i="5" s="1"/>
  <c r="AA34" i="11"/>
  <c r="CG34" i="11" s="1" a="1"/>
  <c r="CG34" i="11" s="1"/>
  <c r="AB27" i="18"/>
  <c r="CH27" i="18" s="1" a="1"/>
  <c r="CH27" i="18" s="1"/>
  <c r="AA23" i="14"/>
  <c r="CG23" i="14" s="1" a="1"/>
  <c r="CG23" i="14" s="1"/>
  <c r="AB31" i="15"/>
  <c r="CH31" i="15" s="1" a="1"/>
  <c r="CH31" i="15" s="1"/>
  <c r="AA46" i="18"/>
  <c r="CG46" i="18" s="1" a="1"/>
  <c r="CG46" i="18" s="1"/>
  <c r="AB22" i="14"/>
  <c r="CH22" i="14" s="1" a="1"/>
  <c r="CH22" i="14" s="1"/>
  <c r="AA17" i="3"/>
  <c r="CG17" i="3" s="1" a="1"/>
  <c r="CG17" i="3" s="1"/>
  <c r="AB44" i="17"/>
  <c r="CH44" i="17" s="1" a="1"/>
  <c r="CH44" i="17" s="1"/>
  <c r="AB46" i="5"/>
  <c r="CH46" i="5" s="1" a="1"/>
  <c r="CH46" i="5" s="1"/>
  <c r="CE59" i="4"/>
  <c r="CE91" i="4"/>
  <c r="CD54" i="18"/>
  <c r="CD86" i="18"/>
  <c r="CE90" i="14"/>
  <c r="CE58" i="14"/>
  <c r="CF94" i="5"/>
  <c r="CF62" i="5"/>
  <c r="CF105" i="7"/>
  <c r="CF73" i="7"/>
  <c r="CE56" i="12"/>
  <c r="CE88" i="12"/>
  <c r="AA45" i="3"/>
  <c r="CG45" i="3" s="1" a="1"/>
  <c r="CG45" i="3" s="1"/>
  <c r="AB17" i="13"/>
  <c r="CH17" i="13" s="1" a="1"/>
  <c r="CH17" i="13" s="1"/>
  <c r="AA30" i="8"/>
  <c r="CG30" i="8" s="1" a="1"/>
  <c r="CG30" i="8" s="1"/>
  <c r="AB32" i="12"/>
  <c r="CH32" i="12" s="1" a="1"/>
  <c r="CH32" i="12" s="1"/>
  <c r="AB32" i="14"/>
  <c r="CH32" i="14" s="1" a="1"/>
  <c r="CH32" i="14" s="1"/>
  <c r="CF70" i="20"/>
  <c r="CF102" i="20"/>
  <c r="CF94" i="13"/>
  <c r="CF62" i="13"/>
  <c r="CE111" i="13"/>
  <c r="CE79" i="13"/>
  <c r="CE105" i="13"/>
  <c r="CE73" i="13"/>
  <c r="CF94" i="15"/>
  <c r="CF62" i="15"/>
  <c r="CF115" i="18"/>
  <c r="CF83" i="18"/>
  <c r="CF102" i="6"/>
  <c r="CF70" i="6"/>
  <c r="CE88" i="6"/>
  <c r="CE56" i="6"/>
  <c r="AA37" i="6"/>
  <c r="CG37" i="6" s="1" a="1"/>
  <c r="CG37" i="6" s="1"/>
  <c r="CF110" i="2"/>
  <c r="CF78" i="2"/>
  <c r="CE65" i="10"/>
  <c r="CE97" i="10"/>
  <c r="CE98" i="7"/>
  <c r="CE66" i="7"/>
  <c r="CE120" i="6"/>
  <c r="CE123" i="6" s="1"/>
  <c r="CE116" i="6" s="1"/>
  <c r="CE84" i="6"/>
  <c r="AA15" i="1"/>
  <c r="CG15" i="1" s="1" a="1"/>
  <c r="CG15" i="1" s="1"/>
  <c r="CF56" i="21"/>
  <c r="CF88" i="21"/>
  <c r="CF105" i="1"/>
  <c r="CF73" i="1"/>
  <c r="CF106" i="5"/>
  <c r="CF74" i="5"/>
  <c r="CF72" i="16"/>
  <c r="CF104" i="16"/>
  <c r="CE105" i="5"/>
  <c r="CE73" i="5"/>
  <c r="CF58" i="20"/>
  <c r="CF90" i="20"/>
  <c r="CF84" i="16"/>
  <c r="CF120" i="16"/>
  <c r="CF123" i="16" s="1"/>
  <c r="CF116" i="16" s="1"/>
  <c r="CE111" i="14"/>
  <c r="CE79" i="14"/>
  <c r="CF54" i="11"/>
  <c r="CF86" i="11"/>
  <c r="AB27" i="20"/>
  <c r="CH27" i="20" s="1" a="1"/>
  <c r="CH27" i="20" s="1"/>
  <c r="AB16" i="8"/>
  <c r="CH16" i="8" s="1" a="1"/>
  <c r="CH16" i="8" s="1"/>
  <c r="AA41" i="20"/>
  <c r="CG41" i="20" s="1" a="1"/>
  <c r="CG41" i="20" s="1"/>
  <c r="AB29" i="1"/>
  <c r="CH29" i="1" s="1" a="1"/>
  <c r="CH29" i="1" s="1"/>
  <c r="AA23" i="11"/>
  <c r="CG23" i="11" s="1" a="1"/>
  <c r="CG23" i="11" s="1"/>
  <c r="AB33" i="2"/>
  <c r="CH33" i="2" s="1" a="1"/>
  <c r="CH33" i="2" s="1"/>
  <c r="AA45" i="20"/>
  <c r="CG45" i="20" s="1" a="1"/>
  <c r="CG45" i="20" s="1"/>
  <c r="AB31" i="19"/>
  <c r="CH31" i="19" s="1" a="1"/>
  <c r="CH31" i="19" s="1"/>
  <c r="AA43" i="15"/>
  <c r="CG43" i="15" s="1" a="1"/>
  <c r="CG43" i="15" s="1"/>
  <c r="AB32" i="2"/>
  <c r="CH32" i="2" s="1" a="1"/>
  <c r="CH32" i="2" s="1"/>
  <c r="AB45" i="19"/>
  <c r="CH45" i="19" s="1" a="1"/>
  <c r="CH45" i="19" s="1"/>
  <c r="CF68" i="12"/>
  <c r="CF100" i="12"/>
  <c r="CF72" i="19"/>
  <c r="CF104" i="19"/>
  <c r="CE79" i="12"/>
  <c r="CE111" i="12"/>
  <c r="CF111" i="6"/>
  <c r="CF79" i="6"/>
  <c r="CF96" i="21"/>
  <c r="CF64" i="21"/>
  <c r="CE86" i="17"/>
  <c r="CE54" i="17"/>
  <c r="AA33" i="10"/>
  <c r="CG33" i="10" s="1" a="1"/>
  <c r="CG33" i="10" s="1"/>
  <c r="AB46" i="10"/>
  <c r="CH46" i="10" s="1" a="1"/>
  <c r="CH46" i="10" s="1"/>
  <c r="AB44" i="1"/>
  <c r="CH44" i="1" s="1" a="1"/>
  <c r="CH44" i="1" s="1"/>
  <c r="AB43" i="9"/>
  <c r="CH43" i="9" s="1" a="1"/>
  <c r="CH43" i="9" s="1"/>
  <c r="AB31" i="13"/>
  <c r="CH31" i="13" s="1" a="1"/>
  <c r="CH31" i="13" s="1"/>
  <c r="AA41" i="3"/>
  <c r="CG41" i="3" s="1" a="1"/>
  <c r="CG41" i="3" s="1"/>
  <c r="AB26" i="14"/>
  <c r="CH26" i="14" s="1" a="1"/>
  <c r="CH26" i="14" s="1"/>
  <c r="AB36" i="14"/>
  <c r="CH36" i="14" s="1" a="1"/>
  <c r="CH36" i="14" s="1"/>
  <c r="AA36" i="21"/>
  <c r="CG36" i="21" s="1" a="1"/>
  <c r="CG36" i="21" s="1"/>
  <c r="CE98" i="21"/>
  <c r="CE66" i="21"/>
  <c r="CF59" i="8"/>
  <c r="CF91" i="8"/>
  <c r="CE80" i="4"/>
  <c r="CE112" i="4"/>
  <c r="AA15" i="13"/>
  <c r="CG15" i="13" s="1" a="1"/>
  <c r="CG15" i="13" s="1"/>
  <c r="Z47" i="13"/>
  <c r="AA40" i="15"/>
  <c r="CG40" i="15" s="1" a="1"/>
  <c r="CG40" i="15" s="1"/>
  <c r="AB38" i="11"/>
  <c r="CH38" i="11" s="1" a="1"/>
  <c r="CH38" i="11" s="1"/>
  <c r="AA39" i="5"/>
  <c r="CG39" i="5" s="1" a="1"/>
  <c r="CG39" i="5" s="1"/>
  <c r="AB43" i="18"/>
  <c r="CH43" i="18" s="1" a="1"/>
  <c r="CH43" i="18" s="1"/>
  <c r="AB36" i="10"/>
  <c r="CH36" i="10" s="1" a="1"/>
  <c r="CH36" i="10" s="1"/>
  <c r="AB31" i="10"/>
  <c r="CH31" i="10" s="1" a="1"/>
  <c r="CH31" i="10" s="1"/>
  <c r="AB25" i="10"/>
  <c r="CH25" i="10" s="1" a="1"/>
  <c r="CH25" i="10" s="1"/>
  <c r="CF56" i="10"/>
  <c r="CF88" i="10"/>
  <c r="CE120" i="11"/>
  <c r="CE123" i="11" s="1"/>
  <c r="CE116" i="11" s="1"/>
  <c r="CE84" i="11"/>
  <c r="CF107" i="1"/>
  <c r="CF75" i="1"/>
  <c r="CE98" i="13"/>
  <c r="CE66" i="13"/>
  <c r="CF105" i="6"/>
  <c r="CF73" i="6"/>
  <c r="CE98" i="6"/>
  <c r="CE66" i="6"/>
  <c r="CF117" i="6"/>
  <c r="CF85" i="6"/>
  <c r="CE95" i="11"/>
  <c r="CE63" i="11"/>
  <c r="CF115" i="13"/>
  <c r="CF83" i="13"/>
  <c r="CF92" i="15"/>
  <c r="CF60" i="15"/>
  <c r="CE117" i="2"/>
  <c r="CE85" i="2"/>
  <c r="CF113" i="6"/>
  <c r="CF81" i="6"/>
  <c r="CF72" i="11"/>
  <c r="CF104" i="11"/>
  <c r="CE89" i="3"/>
  <c r="CE57" i="3"/>
  <c r="CE102" i="14"/>
  <c r="CE70" i="14"/>
  <c r="CF56" i="20"/>
  <c r="CF88" i="20"/>
  <c r="CF85" i="7"/>
  <c r="CF117" i="7"/>
  <c r="CF87" i="13"/>
  <c r="CF55" i="13"/>
  <c r="CE114" i="13"/>
  <c r="CE82" i="13"/>
  <c r="CE103" i="5"/>
  <c r="CE71" i="5"/>
  <c r="CF91" i="2"/>
  <c r="CF59" i="2"/>
  <c r="CF77" i="12"/>
  <c r="CF109" i="12"/>
  <c r="AA21" i="3"/>
  <c r="CG21" i="3" s="1" a="1"/>
  <c r="CG21" i="3" s="1"/>
  <c r="CF100" i="6"/>
  <c r="CF68" i="6"/>
  <c r="CE113" i="5"/>
  <c r="CE81" i="5"/>
  <c r="CF112" i="6"/>
  <c r="CF80" i="6"/>
  <c r="CE90" i="17"/>
  <c r="CE58" i="17"/>
  <c r="CF80" i="19"/>
  <c r="CF112" i="19"/>
  <c r="CF93" i="6"/>
  <c r="CF61" i="6"/>
  <c r="CF83" i="20"/>
  <c r="CF115" i="20"/>
  <c r="CE78" i="19"/>
  <c r="CE110" i="19"/>
  <c r="AB34" i="16"/>
  <c r="CH34" i="16" s="1" a="1"/>
  <c r="CH34" i="16" s="1"/>
  <c r="AA26" i="19"/>
  <c r="CG26" i="19" s="1" a="1"/>
  <c r="CG26" i="19" s="1"/>
  <c r="AA32" i="5"/>
  <c r="CG32" i="5" s="1" a="1"/>
  <c r="CG32" i="5" s="1"/>
  <c r="AB21" i="17"/>
  <c r="CH21" i="17" s="1" a="1"/>
  <c r="CH21" i="17" s="1"/>
  <c r="AB20" i="2"/>
  <c r="CH20" i="2" s="1" a="1"/>
  <c r="CH20" i="2" s="1"/>
  <c r="AB38" i="12"/>
  <c r="CH38" i="12" s="1" a="1"/>
  <c r="CH38" i="12" s="1"/>
  <c r="AB35" i="12"/>
  <c r="CH35" i="12" s="1" a="1"/>
  <c r="CH35" i="12" s="1"/>
  <c r="CF60" i="9"/>
  <c r="CF92" i="9"/>
  <c r="CE73" i="4"/>
  <c r="CE105" i="4"/>
  <c r="AB38" i="18"/>
  <c r="CH38" i="18" s="1" a="1"/>
  <c r="CH38" i="18" s="1"/>
  <c r="AB29" i="6"/>
  <c r="CH29" i="6" s="1" a="1"/>
  <c r="CH29" i="6" s="1"/>
  <c r="AA42" i="5"/>
  <c r="CG42" i="5" s="1" a="1"/>
  <c r="CG42" i="5" s="1"/>
  <c r="AB37" i="5"/>
  <c r="CH37" i="5" s="1" a="1"/>
  <c r="CH37" i="5" s="1"/>
  <c r="AB41" i="6"/>
  <c r="CH41" i="6" s="1" a="1"/>
  <c r="CH41" i="6" s="1"/>
  <c r="AA21" i="20"/>
  <c r="CG21" i="20" s="1" a="1"/>
  <c r="CG21" i="20" s="1"/>
  <c r="AA19" i="17"/>
  <c r="CG19" i="17" s="1" a="1"/>
  <c r="CG19" i="17" s="1"/>
  <c r="AB33" i="9"/>
  <c r="CH33" i="9" s="1" a="1"/>
  <c r="CH33" i="9" s="1"/>
  <c r="AA40" i="7"/>
  <c r="CG40" i="7" s="1" a="1"/>
  <c r="CG40" i="7" s="1"/>
  <c r="AB41" i="19"/>
  <c r="CH41" i="19" s="1" a="1"/>
  <c r="CH41" i="19" s="1"/>
  <c r="AB35" i="16"/>
  <c r="CH35" i="16" s="1" a="1"/>
  <c r="CH35" i="16" s="1"/>
  <c r="AB22" i="6"/>
  <c r="CH22" i="6" s="1" a="1"/>
  <c r="CH22" i="6" s="1"/>
  <c r="AB43" i="4"/>
  <c r="CH43" i="4" s="1" a="1"/>
  <c r="CH43" i="4" s="1"/>
  <c r="AB44" i="20"/>
  <c r="CH44" i="20" s="1" a="1"/>
  <c r="CH44" i="20" s="1"/>
  <c r="AB20" i="17"/>
  <c r="CH20" i="17" s="1" a="1"/>
  <c r="CH20" i="17" s="1"/>
  <c r="AA18" i="5"/>
  <c r="CG18" i="5" s="1" a="1"/>
  <c r="CG18" i="5" s="1"/>
  <c r="AA25" i="6"/>
  <c r="CG25" i="6" s="1" a="1"/>
  <c r="CG25" i="6" s="1"/>
  <c r="AA18" i="8"/>
  <c r="CG18" i="8" s="1" a="1"/>
  <c r="CG18" i="8" s="1"/>
  <c r="AB42" i="8"/>
  <c r="CH42" i="8" s="1" a="1"/>
  <c r="CH42" i="8" s="1"/>
  <c r="AA39" i="19"/>
  <c r="CG39" i="19" s="1" a="1"/>
  <c r="CG39" i="19" s="1"/>
  <c r="AB40" i="1"/>
  <c r="CH40" i="1" s="1" a="1"/>
  <c r="CH40" i="1" s="1"/>
  <c r="AA30" i="19"/>
  <c r="CG30" i="19" s="1" a="1"/>
  <c r="CG30" i="19" s="1"/>
  <c r="AB39" i="20"/>
  <c r="CH39" i="20" s="1" a="1"/>
  <c r="CH39" i="20" s="1"/>
  <c r="AB33" i="15"/>
  <c r="CH33" i="15" s="1" a="1"/>
  <c r="CH33" i="15" s="1"/>
  <c r="AB29" i="9"/>
  <c r="CH29" i="9" s="1" a="1"/>
  <c r="CH29" i="9" s="1"/>
  <c r="AA23" i="3"/>
  <c r="CG23" i="3" s="1" a="1"/>
  <c r="CG23" i="3" s="1"/>
  <c r="AA32" i="4"/>
  <c r="CG32" i="4" s="1" a="1"/>
  <c r="CG32" i="4" s="1"/>
  <c r="AA18" i="4"/>
  <c r="CG18" i="4" s="1" a="1"/>
  <c r="CG18" i="4" s="1"/>
  <c r="AB26" i="1"/>
  <c r="CH26" i="1" s="1" a="1"/>
  <c r="CH26" i="1" s="1"/>
  <c r="AB19" i="1"/>
  <c r="CH19" i="1" s="1" a="1"/>
  <c r="CH19" i="1" s="1"/>
  <c r="AB16" i="18"/>
  <c r="CH16" i="18" s="1" a="1"/>
  <c r="CH16" i="18" s="1"/>
  <c r="AA45" i="10"/>
  <c r="CG45" i="10" s="1" a="1"/>
  <c r="CG45" i="10" s="1"/>
  <c r="AA39" i="9"/>
  <c r="CG39" i="9" s="1" a="1"/>
  <c r="CG39" i="9" s="1"/>
  <c r="AA42" i="4"/>
  <c r="CG42" i="4" s="1" a="1"/>
  <c r="CG42" i="4" s="1"/>
  <c r="AB18" i="16"/>
  <c r="CH18" i="16" s="1" a="1"/>
  <c r="CH18" i="16" s="1"/>
  <c r="AA46" i="17"/>
  <c r="CG46" i="17" s="1" a="1"/>
  <c r="CG46" i="17" s="1"/>
  <c r="AB45" i="1"/>
  <c r="CH45" i="1" s="1" a="1"/>
  <c r="CH45" i="1" s="1"/>
  <c r="AB28" i="19"/>
  <c r="CH28" i="19" s="1" a="1"/>
  <c r="CH28" i="19" s="1"/>
  <c r="AB17" i="4"/>
  <c r="CH17" i="4" s="1" a="1"/>
  <c r="CH17" i="4" s="1"/>
  <c r="CF90" i="3"/>
  <c r="CF58" i="3"/>
  <c r="AB24" i="14"/>
  <c r="CH24" i="14" s="1" a="1"/>
  <c r="CH24" i="14" s="1"/>
  <c r="AA17" i="7"/>
  <c r="CG17" i="7" s="1" a="1"/>
  <c r="CG17" i="7" s="1"/>
  <c r="AB38" i="15"/>
  <c r="CH38" i="15" s="1" a="1"/>
  <c r="CH38" i="15" s="1"/>
  <c r="AB17" i="8"/>
  <c r="CH17" i="8" s="1" a="1"/>
  <c r="CH17" i="8" s="1"/>
  <c r="AB36" i="12"/>
  <c r="CH36" i="12" s="1" a="1"/>
  <c r="CH36" i="12" s="1"/>
  <c r="AB44" i="10"/>
  <c r="CH44" i="10" s="1" a="1"/>
  <c r="CH44" i="10" s="1"/>
  <c r="AB43" i="10"/>
  <c r="CH43" i="10" s="1" a="1"/>
  <c r="CH43" i="10" s="1"/>
  <c r="AB25" i="9"/>
  <c r="CH25" i="9" s="1" a="1"/>
  <c r="CH25" i="9" s="1"/>
  <c r="AB24" i="10"/>
  <c r="CH24" i="10" s="1" a="1"/>
  <c r="CH24" i="10" s="1"/>
  <c r="AA45" i="21"/>
  <c r="CG45" i="21" s="1" a="1"/>
  <c r="CG45" i="21" s="1"/>
  <c r="AB39" i="6"/>
  <c r="CH39" i="6" s="1" a="1"/>
  <c r="CH39" i="6" s="1"/>
  <c r="AA32" i="6"/>
  <c r="CG32" i="6" s="1" a="1"/>
  <c r="CG32" i="6" s="1"/>
  <c r="AA35" i="13"/>
  <c r="CG35" i="13" s="1" a="1"/>
  <c r="CG35" i="13" s="1"/>
  <c r="AA30" i="13"/>
  <c r="CG30" i="13" s="1" a="1"/>
  <c r="CG30" i="13" s="1"/>
  <c r="CF90" i="15"/>
  <c r="CF58" i="15"/>
  <c r="CE106" i="14"/>
  <c r="CE74" i="14"/>
  <c r="CF55" i="16"/>
  <c r="CF87" i="16"/>
  <c r="CE107" i="3"/>
  <c r="CE75" i="3"/>
  <c r="CF72" i="21"/>
  <c r="CF104" i="21"/>
  <c r="CE90" i="7"/>
  <c r="CE58" i="7"/>
  <c r="CE93" i="13"/>
  <c r="CE61" i="13"/>
  <c r="CF90" i="6"/>
  <c r="CF58" i="6"/>
  <c r="CE96" i="20"/>
  <c r="CE64" i="20"/>
  <c r="CE109" i="9"/>
  <c r="CE77" i="9"/>
  <c r="CE86" i="2"/>
  <c r="CE54" i="2"/>
  <c r="AA20" i="4"/>
  <c r="CG20" i="4" s="1" a="1"/>
  <c r="CG20" i="4" s="1"/>
  <c r="AA19" i="14"/>
  <c r="CG19" i="14" s="1" a="1"/>
  <c r="CG19" i="14" s="1"/>
  <c r="AB23" i="5"/>
  <c r="CH23" i="5" s="1" a="1"/>
  <c r="CH23" i="5" s="1"/>
  <c r="AB34" i="7"/>
  <c r="CH34" i="7" s="1" a="1"/>
  <c r="CH34" i="7" s="1"/>
  <c r="AA17" i="12"/>
  <c r="CG17" i="12" s="1" a="1"/>
  <c r="CG17" i="12" s="1"/>
  <c r="CE68" i="4"/>
  <c r="CE100" i="4"/>
  <c r="CE99" i="20"/>
  <c r="CE67" i="20"/>
  <c r="CF87" i="6"/>
  <c r="CF55" i="6"/>
  <c r="CE67" i="10"/>
  <c r="CE99" i="10"/>
  <c r="AB31" i="20"/>
  <c r="CH31" i="20" s="1" a="1"/>
  <c r="CH31" i="20" s="1"/>
  <c r="AB23" i="13"/>
  <c r="CH23" i="13" s="1" a="1"/>
  <c r="CH23" i="13" s="1"/>
  <c r="AA40" i="13"/>
  <c r="CG40" i="13" s="1" a="1"/>
  <c r="CG40" i="13" s="1"/>
  <c r="AA34" i="13"/>
  <c r="CG34" i="13" s="1" a="1"/>
  <c r="CG34" i="13" s="1"/>
  <c r="AB23" i="15"/>
  <c r="CH23" i="15" s="1" a="1"/>
  <c r="CH23" i="15" s="1"/>
  <c r="AB44" i="18"/>
  <c r="CH44" i="18" s="1" a="1"/>
  <c r="CH44" i="18" s="1"/>
  <c r="AB31" i="6"/>
  <c r="CH31" i="6" s="1" a="1"/>
  <c r="CH31" i="6" s="1"/>
  <c r="AA17" i="6"/>
  <c r="CG17" i="6" s="1" a="1"/>
  <c r="CG17" i="6" s="1"/>
  <c r="CD54" i="16"/>
  <c r="CD86" i="16"/>
  <c r="AB39" i="2"/>
  <c r="CH39" i="2" s="1" a="1"/>
  <c r="CH39" i="2" s="1"/>
  <c r="AA26" i="10"/>
  <c r="CG26" i="10" s="1" a="1"/>
  <c r="CG26" i="10" s="1"/>
  <c r="AA27" i="7"/>
  <c r="CG27" i="7" s="1" a="1"/>
  <c r="CG27" i="7" s="1"/>
  <c r="AA45" i="6"/>
  <c r="CG45" i="6" s="1" a="1"/>
  <c r="CG45" i="6" s="1"/>
  <c r="Z15" i="8"/>
  <c r="CF15" i="8" s="1" a="1"/>
  <c r="CF15" i="8" s="1"/>
  <c r="Y47" i="8"/>
  <c r="AB17" i="21"/>
  <c r="CH17" i="21" s="1" a="1"/>
  <c r="CH17" i="21" s="1"/>
  <c r="AB34" i="1"/>
  <c r="CH34" i="1" s="1" a="1"/>
  <c r="CH34" i="1" s="1"/>
  <c r="AB35" i="5"/>
  <c r="CH35" i="5" s="1" a="1"/>
  <c r="CH35" i="5" s="1"/>
  <c r="AB33" i="16"/>
  <c r="CH33" i="16" s="1" a="1"/>
  <c r="CH33" i="16" s="1"/>
  <c r="AA34" i="5"/>
  <c r="CG34" i="5" s="1" a="1"/>
  <c r="CG34" i="5" s="1"/>
  <c r="AB19" i="20"/>
  <c r="CH19" i="20" s="1" a="1"/>
  <c r="CH19" i="20" s="1"/>
  <c r="AB45" i="16"/>
  <c r="CH45" i="16" s="1" a="1"/>
  <c r="CH45" i="16" s="1"/>
  <c r="AA40" i="14"/>
  <c r="CG40" i="14" s="1" a="1"/>
  <c r="CG40" i="14" s="1"/>
  <c r="CF65" i="11"/>
  <c r="CF97" i="11"/>
  <c r="CE107" i="2"/>
  <c r="CE75" i="2"/>
  <c r="CF109" i="21"/>
  <c r="CF77" i="21"/>
  <c r="CE89" i="12"/>
  <c r="CE57" i="12"/>
  <c r="CF79" i="16"/>
  <c r="CF111" i="16"/>
  <c r="CF63" i="8"/>
  <c r="CF95" i="8"/>
  <c r="CF120" i="2"/>
  <c r="CF123" i="2" s="1"/>
  <c r="CF116" i="2" s="1"/>
  <c r="CF84" i="2"/>
  <c r="CF89" i="10"/>
  <c r="CF57" i="10"/>
  <c r="AB29" i="12"/>
  <c r="CH29" i="12" s="1" a="1"/>
  <c r="CH29" i="12" s="1"/>
  <c r="AB33" i="19"/>
  <c r="CH33" i="19" s="1" a="1"/>
  <c r="CH33" i="19" s="1"/>
  <c r="AA40" i="12"/>
  <c r="CG40" i="12" s="1" a="1"/>
  <c r="CG40" i="12" s="1"/>
  <c r="AB40" i="6"/>
  <c r="CH40" i="6" s="1" a="1"/>
  <c r="CH40" i="6" s="1"/>
  <c r="AB25" i="21"/>
  <c r="CH25" i="21" s="1" a="1"/>
  <c r="CH25" i="21" s="1"/>
  <c r="CE92" i="19"/>
  <c r="CE60" i="19"/>
  <c r="CF95" i="13"/>
  <c r="CF63" i="13"/>
  <c r="CF94" i="7"/>
  <c r="CF62" i="7"/>
  <c r="CF108" i="13"/>
  <c r="CF76" i="13"/>
  <c r="CE115" i="11"/>
  <c r="CE83" i="11"/>
  <c r="CF75" i="16"/>
  <c r="CF107" i="16"/>
  <c r="CE103" i="11"/>
  <c r="CE71" i="11"/>
  <c r="CE104" i="17"/>
  <c r="CE72" i="17"/>
  <c r="CF62" i="21"/>
  <c r="CF94" i="21"/>
  <c r="CF58" i="16"/>
  <c r="CF90" i="16"/>
  <c r="CF109" i="4"/>
  <c r="CF77" i="4"/>
  <c r="CF104" i="18"/>
  <c r="CF72" i="18"/>
  <c r="CE98" i="17"/>
  <c r="CE66" i="17"/>
  <c r="CF70" i="12"/>
  <c r="CF102" i="12"/>
  <c r="CE86" i="7"/>
  <c r="CE54" i="7"/>
  <c r="AA27" i="21"/>
  <c r="CG27" i="21" s="1" a="1"/>
  <c r="CG27" i="21" s="1"/>
  <c r="AB20" i="8"/>
  <c r="CH20" i="8" s="1" a="1"/>
  <c r="CH20" i="8" s="1"/>
  <c r="AA41" i="4"/>
  <c r="CG41" i="4" s="1" a="1"/>
  <c r="CG41" i="4" s="1"/>
  <c r="CE108" i="11"/>
  <c r="CE76" i="11"/>
  <c r="CE87" i="11"/>
  <c r="CE55" i="11"/>
  <c r="CE95" i="21"/>
  <c r="CE63" i="21"/>
  <c r="CE108" i="16"/>
  <c r="CE76" i="16"/>
  <c r="CE87" i="5"/>
  <c r="CE55" i="5"/>
  <c r="CF69" i="9"/>
  <c r="CF101" i="9"/>
  <c r="CE95" i="12"/>
  <c r="CE63" i="12"/>
  <c r="CD86" i="12"/>
  <c r="CD54" i="12"/>
  <c r="AB17" i="10"/>
  <c r="CH17" i="10" s="1" a="1"/>
  <c r="CH17" i="10" s="1"/>
  <c r="AA45" i="11"/>
  <c r="CG45" i="11" s="1" a="1"/>
  <c r="CG45" i="11" s="1"/>
  <c r="AB36" i="1"/>
  <c r="CH36" i="1" s="1" a="1"/>
  <c r="CH36" i="1" s="1"/>
  <c r="AA27" i="13"/>
  <c r="CG27" i="13" s="1" a="1"/>
  <c r="CG27" i="13" s="1"/>
  <c r="AB34" i="6"/>
  <c r="CH34" i="6" s="1" a="1"/>
  <c r="CH34" i="6" s="1"/>
  <c r="AA27" i="6"/>
  <c r="CG27" i="6" s="1" a="1"/>
  <c r="CG27" i="6" s="1"/>
  <c r="AB46" i="6"/>
  <c r="CH46" i="6" s="1" a="1"/>
  <c r="CH46" i="6" s="1"/>
  <c r="AA24" i="11"/>
  <c r="CG24" i="11" s="1" a="1"/>
  <c r="CG24" i="11" s="1"/>
  <c r="AB44" i="13"/>
  <c r="CH44" i="13" s="1" a="1"/>
  <c r="CH44" i="13" s="1"/>
  <c r="AB21" i="15"/>
  <c r="CH21" i="15" s="1" a="1"/>
  <c r="CH21" i="15" s="1"/>
  <c r="AA46" i="2"/>
  <c r="CG46" i="2" s="1" a="1"/>
  <c r="CG46" i="2" s="1"/>
  <c r="AB42" i="6"/>
  <c r="CH42" i="6" s="1" a="1"/>
  <c r="CH42" i="6" s="1"/>
  <c r="AB33" i="11"/>
  <c r="CH33" i="11" s="1" a="1"/>
  <c r="CH33" i="11" s="1"/>
  <c r="AA18" i="3"/>
  <c r="CG18" i="3" s="1" a="1"/>
  <c r="CG18" i="3" s="1"/>
  <c r="AA31" i="14"/>
  <c r="CG31" i="14" s="1" a="1"/>
  <c r="CG31" i="14" s="1"/>
  <c r="AB17" i="20"/>
  <c r="CH17" i="20" s="1" a="1"/>
  <c r="CH17" i="20" s="1"/>
  <c r="AB46" i="7"/>
  <c r="CH46" i="7" s="1" a="1"/>
  <c r="CH46" i="7" s="1"/>
  <c r="AB16" i="13"/>
  <c r="CH16" i="13" s="1" a="1"/>
  <c r="CH16" i="13" s="1"/>
  <c r="CF113" i="15"/>
  <c r="CF81" i="15"/>
  <c r="CF96" i="13"/>
  <c r="CF64" i="13"/>
  <c r="CF98" i="5"/>
  <c r="CF66" i="5"/>
  <c r="CF79" i="8"/>
  <c r="CF111" i="8"/>
  <c r="CE109" i="2"/>
  <c r="CE77" i="2"/>
  <c r="CE70" i="18"/>
  <c r="CE102" i="18"/>
  <c r="CE105" i="2"/>
  <c r="CE73" i="2"/>
  <c r="CF99" i="5"/>
  <c r="CF67" i="5"/>
  <c r="CF107" i="13"/>
  <c r="CF75" i="13"/>
  <c r="CF73" i="20"/>
  <c r="CF105" i="20"/>
  <c r="CF84" i="8"/>
  <c r="CF120" i="8"/>
  <c r="CF123" i="8" s="1"/>
  <c r="CF116" i="8" s="1"/>
  <c r="CF104" i="6"/>
  <c r="CF72" i="6"/>
  <c r="CE117" i="16"/>
  <c r="CE85" i="16"/>
  <c r="CF103" i="13"/>
  <c r="CF71" i="13"/>
  <c r="CF74" i="20"/>
  <c r="CF106" i="20"/>
  <c r="CF120" i="12"/>
  <c r="CF123" i="12" s="1"/>
  <c r="CF116" i="12" s="1"/>
  <c r="CF84" i="12"/>
  <c r="CF92" i="1"/>
  <c r="CF60" i="1"/>
  <c r="CF99" i="6"/>
  <c r="CF67" i="6"/>
  <c r="CE112" i="2"/>
  <c r="CE80" i="2"/>
  <c r="CF63" i="9"/>
  <c r="CF95" i="9"/>
  <c r="CF91" i="12"/>
  <c r="CF59" i="12"/>
  <c r="CF96" i="2"/>
  <c r="CF64" i="2"/>
  <c r="CF114" i="1"/>
  <c r="CF82" i="1"/>
  <c r="CE111" i="17"/>
  <c r="CE79" i="17"/>
  <c r="CF103" i="10"/>
  <c r="CF71" i="10"/>
  <c r="CE89" i="13"/>
  <c r="CE57" i="13"/>
  <c r="CF97" i="12"/>
  <c r="CF65" i="12"/>
  <c r="CF82" i="11"/>
  <c r="CF114" i="11"/>
  <c r="CE109" i="16"/>
  <c r="CE77" i="16"/>
  <c r="CE74" i="18"/>
  <c r="CE106" i="18"/>
  <c r="CE90" i="12"/>
  <c r="CE58" i="12"/>
  <c r="CF110" i="12"/>
  <c r="CF78" i="12"/>
  <c r="AB19" i="3"/>
  <c r="CH19" i="3" s="1" a="1"/>
  <c r="CH19" i="3" s="1"/>
  <c r="CF107" i="15"/>
  <c r="CF75" i="15"/>
  <c r="CF59" i="11"/>
  <c r="CF91" i="11"/>
  <c r="CF106" i="6"/>
  <c r="CF74" i="6"/>
  <c r="CE100" i="11"/>
  <c r="CE68" i="11"/>
  <c r="CE120" i="14"/>
  <c r="CE123" i="14" s="1"/>
  <c r="CE116" i="14" s="1"/>
  <c r="CE84" i="14"/>
  <c r="CF77" i="8"/>
  <c r="CF109" i="8"/>
  <c r="CF68" i="21"/>
  <c r="CF100" i="21"/>
  <c r="CE108" i="17"/>
  <c r="CE76" i="17"/>
  <c r="CE78" i="10"/>
  <c r="CE110" i="10"/>
  <c r="CF87" i="15"/>
  <c r="CF55" i="15"/>
  <c r="CF109" i="13"/>
  <c r="CF77" i="13"/>
  <c r="CE63" i="4"/>
  <c r="CE95" i="4"/>
  <c r="CF88" i="17"/>
  <c r="CF56" i="17"/>
  <c r="CF96" i="4"/>
  <c r="CF64" i="4"/>
  <c r="CE96" i="17"/>
  <c r="CE64" i="17"/>
  <c r="AA15" i="19"/>
  <c r="CG15" i="19" s="1" a="1"/>
  <c r="CG15" i="19" s="1"/>
  <c r="Z47" i="19"/>
  <c r="AB19" i="15"/>
  <c r="CH19" i="15" s="1" a="1"/>
  <c r="CH19" i="15" s="1"/>
  <c r="AA35" i="14"/>
  <c r="CG35" i="14" s="1" a="1"/>
  <c r="CG35" i="14" s="1"/>
  <c r="AB16" i="16"/>
  <c r="CH16" i="16" s="1" a="1"/>
  <c r="CH16" i="16" s="1"/>
  <c r="CE54" i="15"/>
  <c r="CE86" i="15"/>
  <c r="AA36" i="3"/>
  <c r="CG36" i="3" s="1" a="1"/>
  <c r="CG36" i="3" s="1"/>
  <c r="AB33" i="21"/>
  <c r="CH33" i="21" s="1" a="1"/>
  <c r="CH33" i="21" s="1"/>
  <c r="AA19" i="7"/>
  <c r="CG19" i="7" s="1" a="1"/>
  <c r="CG19" i="7" s="1"/>
  <c r="AA22" i="13"/>
  <c r="CG22" i="13" s="1" a="1"/>
  <c r="CG22" i="13" s="1"/>
  <c r="AB19" i="6"/>
  <c r="CH19" i="6" s="1" a="1"/>
  <c r="CH19" i="6" s="1"/>
  <c r="AA25" i="20"/>
  <c r="CG25" i="20" s="1" a="1"/>
  <c r="CG25" i="20" s="1"/>
  <c r="AA38" i="9"/>
  <c r="CG38" i="9" s="1" a="1"/>
  <c r="CG38" i="9" s="1"/>
  <c r="CE101" i="14"/>
  <c r="CE69" i="14"/>
  <c r="Z15" i="18"/>
  <c r="CF15" i="18" s="1" a="1"/>
  <c r="CF15" i="18" s="1"/>
  <c r="Y47" i="18"/>
  <c r="CF66" i="8"/>
  <c r="CF98" i="8"/>
  <c r="Z47" i="3"/>
  <c r="AA29" i="4"/>
  <c r="CG29" i="4" s="1" a="1"/>
  <c r="CG29" i="4" s="1"/>
  <c r="AA28" i="20"/>
  <c r="CG28" i="20" s="1" a="1"/>
  <c r="CG28" i="20" s="1"/>
  <c r="AB16" i="6"/>
  <c r="CH16" i="6" s="1" a="1"/>
  <c r="CH16" i="6" s="1"/>
  <c r="AA28" i="10"/>
  <c r="CG28" i="10" s="1" a="1"/>
  <c r="CG28" i="10" s="1"/>
  <c r="CF56" i="9"/>
  <c r="CF88" i="9"/>
  <c r="CF78" i="7"/>
  <c r="CF110" i="7"/>
  <c r="CF81" i="21"/>
  <c r="CF113" i="21"/>
  <c r="AA24" i="6"/>
  <c r="CG24" i="6" s="1" a="1"/>
  <c r="CG24" i="6" s="1"/>
  <c r="CF69" i="11"/>
  <c r="CF101" i="11"/>
  <c r="CF103" i="1"/>
  <c r="CF71" i="1"/>
  <c r="CF109" i="7"/>
  <c r="CF77" i="7"/>
  <c r="CF102" i="1"/>
  <c r="CF70" i="1"/>
  <c r="CF98" i="3"/>
  <c r="CF66" i="3"/>
  <c r="CF108" i="1"/>
  <c r="CF76" i="1"/>
  <c r="CF114" i="5"/>
  <c r="CF82" i="5"/>
  <c r="CE89" i="19"/>
  <c r="CE57" i="19"/>
  <c r="CE83" i="4"/>
  <c r="CE115" i="4"/>
  <c r="CF108" i="2"/>
  <c r="CF76" i="2"/>
  <c r="CE106" i="11"/>
  <c r="CE74" i="11"/>
  <c r="CE78" i="4"/>
  <c r="CE110" i="4"/>
  <c r="CE109" i="14"/>
  <c r="CE77" i="14"/>
  <c r="CF113" i="1"/>
  <c r="CF81" i="1"/>
  <c r="AB15" i="11"/>
  <c r="CH15" i="11" s="1" a="1"/>
  <c r="CH15" i="11" s="1"/>
  <c r="AB26" i="11"/>
  <c r="CH26" i="11" s="1" a="1"/>
  <c r="CH26" i="11" s="1"/>
  <c r="AA36" i="2"/>
  <c r="CG36" i="2" s="1" a="1"/>
  <c r="CG36" i="2" s="1"/>
  <c r="AB38" i="21"/>
  <c r="CH38" i="21" s="1" a="1"/>
  <c r="CH38" i="21" s="1"/>
  <c r="AA18" i="12"/>
  <c r="CG18" i="12" s="1" a="1"/>
  <c r="CG18" i="12" s="1"/>
  <c r="AB40" i="16"/>
  <c r="CH40" i="16" s="1" a="1"/>
  <c r="CH40" i="16" s="1"/>
  <c r="AB24" i="8"/>
  <c r="CH24" i="8" s="1" a="1"/>
  <c r="CH24" i="8" s="1"/>
  <c r="AB45" i="2"/>
  <c r="CH45" i="2" s="1" a="1"/>
  <c r="CH45" i="2" s="1"/>
  <c r="AB18" i="10"/>
  <c r="CH18" i="10" s="1" a="1"/>
  <c r="CH18" i="10" s="1"/>
  <c r="CF58" i="9"/>
  <c r="CF90" i="9"/>
  <c r="CF102" i="4"/>
  <c r="CF70" i="4"/>
  <c r="CF120" i="18"/>
  <c r="CF123" i="18" s="1"/>
  <c r="CF116" i="18" s="1"/>
  <c r="CF84" i="18"/>
  <c r="CF91" i="15"/>
  <c r="CF59" i="15"/>
  <c r="CE97" i="9"/>
  <c r="CE65" i="9"/>
  <c r="CE82" i="8"/>
  <c r="CE114" i="8"/>
  <c r="AA15" i="17"/>
  <c r="CG15" i="17" s="1" a="1"/>
  <c r="CG15" i="17" s="1"/>
  <c r="AA21" i="19"/>
  <c r="CG21" i="19" s="1" a="1"/>
  <c r="CG21" i="19" s="1"/>
  <c r="AB24" i="13"/>
  <c r="CH24" i="13" s="1" a="1"/>
  <c r="CH24" i="13" s="1"/>
  <c r="AB23" i="7"/>
  <c r="CH23" i="7" s="1" a="1"/>
  <c r="CH23" i="7" s="1"/>
  <c r="AB37" i="13"/>
  <c r="CH37" i="13" s="1" a="1"/>
  <c r="CH37" i="13" s="1"/>
  <c r="AA44" i="11"/>
  <c r="CG44" i="11" s="1" a="1"/>
  <c r="CG44" i="11" s="1"/>
  <c r="AB36" i="16"/>
  <c r="CH36" i="16" s="1" a="1"/>
  <c r="CH36" i="16" s="1"/>
  <c r="AA32" i="11"/>
  <c r="CG32" i="11" s="1" a="1"/>
  <c r="CG32" i="11" s="1"/>
  <c r="AA33" i="17"/>
  <c r="CG33" i="17" s="1" a="1"/>
  <c r="CG33" i="17" s="1"/>
  <c r="AB23" i="21"/>
  <c r="CH23" i="21" s="1" a="1"/>
  <c r="CH23" i="21" s="1"/>
  <c r="AB19" i="16"/>
  <c r="CH19" i="16" s="1" a="1"/>
  <c r="CH19" i="16" s="1"/>
  <c r="AB38" i="4"/>
  <c r="CH38" i="4" s="1" a="1"/>
  <c r="CH38" i="4" s="1"/>
  <c r="AB33" i="18"/>
  <c r="CH33" i="18" s="1" a="1"/>
  <c r="CH33" i="18" s="1"/>
  <c r="AA27" i="17"/>
  <c r="CG27" i="17" s="1" a="1"/>
  <c r="CG27" i="17" s="1"/>
  <c r="AB31" i="12"/>
  <c r="CH31" i="12" s="1" a="1"/>
  <c r="CH31" i="12" s="1"/>
  <c r="CF93" i="5"/>
  <c r="CF61" i="5"/>
  <c r="CF71" i="7"/>
  <c r="CF103" i="7"/>
  <c r="CF56" i="16"/>
  <c r="CF88" i="16"/>
  <c r="AA37" i="11"/>
  <c r="CG37" i="11" s="1" a="1"/>
  <c r="CG37" i="11" s="1"/>
  <c r="AA16" i="11"/>
  <c r="CG16" i="11" s="1" a="1"/>
  <c r="CG16" i="11" s="1"/>
  <c r="AA24" i="21"/>
  <c r="CG24" i="21" s="1" a="1"/>
  <c r="CG24" i="21" s="1"/>
  <c r="AA37" i="16"/>
  <c r="CG37" i="16" s="1" a="1"/>
  <c r="CG37" i="16" s="1"/>
  <c r="AA16" i="5"/>
  <c r="CG16" i="5" s="1" a="1"/>
  <c r="CG16" i="5" s="1"/>
  <c r="AB30" i="9"/>
  <c r="CH30" i="9" s="1" a="1"/>
  <c r="CH30" i="9" s="1"/>
  <c r="AA24" i="12"/>
  <c r="CG24" i="12" s="1" a="1"/>
  <c r="CG24" i="12" s="1"/>
  <c r="CF102" i="3"/>
  <c r="CF70" i="3"/>
  <c r="CF103" i="18"/>
  <c r="CF71" i="18"/>
  <c r="CF66" i="19"/>
  <c r="CF98" i="19"/>
  <c r="CE61" i="15"/>
  <c r="CE93" i="15"/>
  <c r="CF97" i="21"/>
  <c r="CF65" i="21"/>
  <c r="CF120" i="17"/>
  <c r="CF123" i="17" s="1"/>
  <c r="CF116" i="17" s="1"/>
  <c r="CF84" i="17"/>
  <c r="CE97" i="5"/>
  <c r="CE65" i="5"/>
  <c r="CF75" i="19"/>
  <c r="CF107" i="19"/>
  <c r="CF102" i="5"/>
  <c r="CF70" i="5"/>
  <c r="CF106" i="10"/>
  <c r="CF74" i="10"/>
  <c r="CE108" i="10"/>
  <c r="CE76" i="10"/>
  <c r="CE87" i="21"/>
  <c r="CE55" i="21"/>
  <c r="CE112" i="13"/>
  <c r="CE80" i="13"/>
  <c r="CF110" i="17"/>
  <c r="CF78" i="17"/>
  <c r="CF98" i="2"/>
  <c r="CF66" i="2"/>
  <c r="CF88" i="15"/>
  <c r="CF56" i="15"/>
  <c r="CE99" i="13"/>
  <c r="CE67" i="13"/>
  <c r="CF80" i="12"/>
  <c r="CF112" i="12"/>
  <c r="CF61" i="20"/>
  <c r="CF93" i="20"/>
  <c r="CF107" i="6"/>
  <c r="CF75" i="6"/>
  <c r="AB21" i="9"/>
  <c r="CH21" i="9" s="1" a="1"/>
  <c r="CH21" i="9" s="1"/>
  <c r="AA34" i="4"/>
  <c r="CG34" i="4" s="1" a="1"/>
  <c r="CG34" i="4" s="1"/>
  <c r="CF109" i="10"/>
  <c r="CF77" i="10"/>
  <c r="CF71" i="19"/>
  <c r="CF103" i="19"/>
  <c r="CF113" i="13"/>
  <c r="CF81" i="13"/>
  <c r="CF105" i="17"/>
  <c r="CF73" i="17"/>
  <c r="CE103" i="20"/>
  <c r="CE71" i="20"/>
  <c r="CF61" i="11"/>
  <c r="CF93" i="11"/>
  <c r="CF98" i="1"/>
  <c r="CF66" i="1"/>
  <c r="CF76" i="14"/>
  <c r="CF108" i="14"/>
  <c r="CE113" i="16"/>
  <c r="CE81" i="16"/>
  <c r="AB16" i="4"/>
  <c r="CH16" i="4" s="1" a="1"/>
  <c r="CH16" i="4" s="1"/>
  <c r="CE105" i="10"/>
  <c r="CE73" i="10"/>
  <c r="CF56" i="11"/>
  <c r="CF88" i="11"/>
  <c r="CF102" i="2"/>
  <c r="CF70" i="2"/>
  <c r="CE77" i="19"/>
  <c r="CE109" i="19"/>
  <c r="AB27" i="5"/>
  <c r="CH27" i="5" s="1" a="1"/>
  <c r="CH27" i="5" s="1"/>
  <c r="AB41" i="12"/>
  <c r="CH41" i="12" s="1" a="1"/>
  <c r="CH41" i="12" s="1"/>
  <c r="AB40" i="8"/>
  <c r="CH40" i="8" s="1" a="1"/>
  <c r="CH40" i="8" s="1"/>
  <c r="AB22" i="20"/>
  <c r="CH22" i="20" s="1" a="1"/>
  <c r="CH22" i="20" s="1"/>
  <c r="AA38" i="2"/>
  <c r="CG38" i="2" s="1" a="1"/>
  <c r="CG38" i="2" s="1"/>
  <c r="AB36" i="6"/>
  <c r="CH36" i="6" s="1" a="1"/>
  <c r="CH36" i="6" s="1"/>
  <c r="AA31" i="18"/>
  <c r="CG31" i="18" s="1" a="1"/>
  <c r="CG31" i="18" s="1"/>
  <c r="CF63" i="19"/>
  <c r="CF95" i="19"/>
  <c r="CF76" i="9"/>
  <c r="CF108" i="9"/>
  <c r="AA34" i="2"/>
  <c r="CG34" i="2" s="1" a="1"/>
  <c r="CG34" i="2" s="1"/>
  <c r="AB38" i="10"/>
  <c r="CH38" i="10" s="1" a="1"/>
  <c r="CH38" i="10" s="1"/>
  <c r="AB32" i="19"/>
  <c r="CH32" i="19" s="1" a="1"/>
  <c r="CH32" i="19" s="1"/>
  <c r="AB42" i="13"/>
  <c r="CH42" i="13" s="1" a="1"/>
  <c r="CH42" i="13" s="1"/>
  <c r="AB34" i="17"/>
  <c r="CH34" i="17" s="1" a="1"/>
  <c r="CH34" i="17" s="1"/>
  <c r="AA32" i="20"/>
  <c r="CG32" i="20" s="1" a="1"/>
  <c r="CG32" i="20" s="1"/>
  <c r="AB28" i="5"/>
  <c r="CH28" i="5" s="1" a="1"/>
  <c r="CH28" i="5" s="1"/>
  <c r="AB22" i="11"/>
  <c r="CH22" i="11" s="1" a="1"/>
  <c r="CH22" i="11" s="1"/>
  <c r="AB36" i="13"/>
  <c r="CH36" i="13" s="1" a="1"/>
  <c r="CH36" i="13" s="1"/>
  <c r="AB27" i="1"/>
  <c r="CH27" i="1" s="1" a="1"/>
  <c r="CH27" i="1" s="1"/>
  <c r="AB34" i="20"/>
  <c r="CH34" i="20" s="1" a="1"/>
  <c r="CH34" i="20" s="1"/>
  <c r="AB37" i="14"/>
  <c r="CH37" i="14" s="1" a="1"/>
  <c r="CH37" i="14" s="1"/>
  <c r="AA42" i="16"/>
  <c r="CG42" i="16" s="1" a="1"/>
  <c r="CG42" i="16" s="1"/>
  <c r="AB45" i="8"/>
  <c r="CH45" i="8" s="1" a="1"/>
  <c r="CH45" i="8" s="1"/>
  <c r="CF87" i="4"/>
  <c r="CF55" i="4"/>
  <c r="AB33" i="6"/>
  <c r="CH33" i="6" s="1" a="1"/>
  <c r="CH33" i="6" s="1"/>
  <c r="AA34" i="10"/>
  <c r="CG34" i="10" s="1" a="1"/>
  <c r="CG34" i="10" s="1"/>
  <c r="AA46" i="16"/>
  <c r="CG46" i="16" s="1" a="1"/>
  <c r="CG46" i="16" s="1"/>
  <c r="AB17" i="11"/>
  <c r="CH17" i="11" s="1" a="1"/>
  <c r="CH17" i="11" s="1"/>
  <c r="AB32" i="13"/>
  <c r="CH32" i="13" s="1" a="1"/>
  <c r="CH32" i="13" s="1"/>
  <c r="AB31" i="2"/>
  <c r="CH31" i="2" s="1" a="1"/>
  <c r="CH31" i="2" s="1"/>
  <c r="AB35" i="20"/>
  <c r="CH35" i="20" s="1" a="1"/>
  <c r="CH35" i="20" s="1"/>
  <c r="AB45" i="12"/>
  <c r="CH45" i="12" s="1" a="1"/>
  <c r="CH45" i="12" s="1"/>
  <c r="AB21" i="1"/>
  <c r="CH21" i="1" s="1" a="1"/>
  <c r="CH21" i="1" s="1"/>
  <c r="AB28" i="6"/>
  <c r="CH28" i="6" s="1" a="1"/>
  <c r="CH28" i="6" s="1"/>
  <c r="AA38" i="19"/>
  <c r="CG38" i="19" s="1" a="1"/>
  <c r="CG38" i="19" s="1"/>
  <c r="AA41" i="2"/>
  <c r="CG41" i="2" s="1" a="1"/>
  <c r="CG41" i="2" s="1"/>
  <c r="AB24" i="9"/>
  <c r="CH24" i="9" s="1" a="1"/>
  <c r="CH24" i="9" s="1"/>
  <c r="AB20" i="12"/>
  <c r="CH20" i="12" s="1" a="1"/>
  <c r="CH20" i="12" s="1"/>
  <c r="AB25" i="2"/>
  <c r="CH25" i="2" s="1" a="1"/>
  <c r="CH25" i="2" s="1"/>
  <c r="AB43" i="1"/>
  <c r="CH43" i="1" s="1" a="1"/>
  <c r="CH43" i="1" s="1"/>
  <c r="AA40" i="17"/>
  <c r="CG40" i="17" s="1" a="1"/>
  <c r="CG40" i="17" s="1"/>
  <c r="AB32" i="10"/>
  <c r="CH32" i="10" s="1" a="1"/>
  <c r="CH32" i="10" s="1"/>
  <c r="AA18" i="13"/>
  <c r="CG18" i="13" s="1" a="1"/>
  <c r="CG18" i="13" s="1"/>
  <c r="AB26" i="12"/>
  <c r="CH26" i="12" s="1" a="1"/>
  <c r="CH26" i="12" s="1"/>
  <c r="AB43" i="11"/>
  <c r="CH43" i="11" s="1" a="1"/>
  <c r="CH43" i="11" s="1"/>
  <c r="AA38" i="16"/>
  <c r="CG38" i="16" s="1" a="1"/>
  <c r="CG38" i="16" s="1"/>
  <c r="AA35" i="18"/>
  <c r="CG35" i="18" s="1" a="1"/>
  <c r="CG35" i="18" s="1"/>
  <c r="AA19" i="12"/>
  <c r="CG19" i="12" s="1" a="1"/>
  <c r="CG19" i="12" s="1"/>
  <c r="AB39" i="12"/>
  <c r="CH39" i="12" s="1" a="1"/>
  <c r="CH39" i="12" s="1"/>
  <c r="CE86" i="10"/>
  <c r="CE54" i="10"/>
  <c r="AB36" i="15"/>
  <c r="CH36" i="15" s="1" a="1"/>
  <c r="CH36" i="15" s="1"/>
  <c r="AB20" i="11"/>
  <c r="CH20" i="11" s="1" a="1"/>
  <c r="CH20" i="11" s="1"/>
  <c r="AB35" i="6"/>
  <c r="CH35" i="6" s="1" a="1"/>
  <c r="CH35" i="6" s="1"/>
  <c r="AA29" i="11"/>
  <c r="CG29" i="11" s="1" a="1"/>
  <c r="CG29" i="11" s="1"/>
  <c r="AA45" i="14"/>
  <c r="CG45" i="14" s="1" a="1"/>
  <c r="CG45" i="14" s="1"/>
  <c r="AB38" i="8"/>
  <c r="CH38" i="8" s="1" a="1"/>
  <c r="CH38" i="8" s="1"/>
  <c r="AB29" i="21"/>
  <c r="CH29" i="21" s="1" a="1"/>
  <c r="CH29" i="21" s="1"/>
  <c r="AA37" i="17"/>
  <c r="CG37" i="17" s="1" a="1"/>
  <c r="CG37" i="17" s="1"/>
  <c r="AA39" i="10"/>
  <c r="CG39" i="10" s="1" a="1"/>
  <c r="CG39" i="10" s="1"/>
  <c r="AB16" i="15"/>
  <c r="CH16" i="15" s="1" a="1"/>
  <c r="CH16" i="15" s="1"/>
  <c r="AB38" i="13"/>
  <c r="CH38" i="13" s="1" a="1"/>
  <c r="CH38" i="13" s="1"/>
  <c r="AA24" i="4"/>
  <c r="CG24" i="4" s="1" a="1"/>
  <c r="CG24" i="4" s="1"/>
  <c r="AB17" i="17"/>
  <c r="CH17" i="17" s="1" a="1"/>
  <c r="CH17" i="17" s="1"/>
  <c r="AB25" i="4"/>
  <c r="CH25" i="4" s="1" a="1"/>
  <c r="CH25" i="4" s="1"/>
  <c r="AA25" i="17"/>
  <c r="CG25" i="17" s="1" a="1"/>
  <c r="CG25" i="17" s="1"/>
  <c r="CF67" i="3"/>
  <c r="CF99" i="3"/>
  <c r="CF99" i="15"/>
  <c r="CF67" i="15"/>
  <c r="CE100" i="13"/>
  <c r="CE68" i="13"/>
  <c r="CF97" i="6"/>
  <c r="CF65" i="6"/>
  <c r="CF72" i="14"/>
  <c r="CF104" i="14"/>
  <c r="CE81" i="10"/>
  <c r="CE113" i="10"/>
  <c r="CF100" i="2"/>
  <c r="CF68" i="2"/>
  <c r="CF68" i="16"/>
  <c r="CF100" i="16"/>
  <c r="CF87" i="1"/>
  <c r="CF55" i="1"/>
  <c r="CE93" i="12"/>
  <c r="CE61" i="12"/>
  <c r="AA15" i="2"/>
  <c r="CG15" i="2" s="1" a="1"/>
  <c r="CG15" i="2" s="1"/>
  <c r="Z47" i="2"/>
  <c r="AA30" i="14"/>
  <c r="CG30" i="14" s="1" a="1"/>
  <c r="CG30" i="14" s="1"/>
  <c r="CE115" i="3"/>
  <c r="CE83" i="3"/>
  <c r="AB27" i="8"/>
  <c r="CH27" i="8" s="1" a="1"/>
  <c r="CH27" i="8" s="1"/>
  <c r="CF94" i="6"/>
  <c r="CF62" i="6"/>
  <c r="CF114" i="3"/>
  <c r="CF82" i="3"/>
  <c r="CD54" i="9"/>
  <c r="CD86" i="9"/>
  <c r="AB17" i="9"/>
  <c r="CH17" i="9" s="1" a="1"/>
  <c r="CH17" i="9" s="1"/>
  <c r="AB39" i="7"/>
  <c r="CH39" i="7" s="1" a="1"/>
  <c r="CH39" i="7" s="1"/>
  <c r="AB42" i="21"/>
  <c r="CH42" i="21" s="1" a="1"/>
  <c r="CH42" i="21" s="1"/>
  <c r="CE95" i="6"/>
  <c r="CE63" i="6"/>
  <c r="AB30" i="11"/>
  <c r="CH30" i="11" s="1" a="1"/>
  <c r="CH30" i="11" s="1"/>
  <c r="AB32" i="1"/>
  <c r="CH32" i="1" s="1" a="1"/>
  <c r="CH32" i="1" s="1"/>
  <c r="AB38" i="7"/>
  <c r="CH38" i="7" s="1" a="1"/>
  <c r="CH38" i="7" s="1"/>
  <c r="AB31" i="1"/>
  <c r="CH31" i="1" s="1" a="1"/>
  <c r="CH31" i="1" s="1"/>
  <c r="AB27" i="3"/>
  <c r="CH27" i="3" s="1" a="1"/>
  <c r="CH27" i="3" s="1"/>
  <c r="AB37" i="1"/>
  <c r="CH37" i="1" s="1" a="1"/>
  <c r="CH37" i="1" s="1"/>
  <c r="Z15" i="16"/>
  <c r="CF15" i="16" s="1" a="1"/>
  <c r="CF15" i="16" s="1"/>
  <c r="CF10" i="16" s="1"/>
  <c r="CF30" i="16" s="1"/>
  <c r="CF69" i="16" s="1"/>
  <c r="Y47" i="16"/>
  <c r="AB43" i="5"/>
  <c r="CH43" i="5" s="1" a="1"/>
  <c r="CH43" i="5" s="1"/>
  <c r="AA18" i="19"/>
  <c r="CG18" i="19" s="1" a="1"/>
  <c r="CG18" i="19" s="1"/>
  <c r="AA44" i="4"/>
  <c r="CG44" i="4" s="1" a="1"/>
  <c r="CG44" i="4" s="1"/>
  <c r="CF111" i="2"/>
  <c r="CF79" i="2"/>
  <c r="AB37" i="2"/>
  <c r="CH37" i="2" s="1" a="1"/>
  <c r="CH37" i="2" s="1"/>
  <c r="AA35" i="11"/>
  <c r="CG35" i="11" s="1" a="1"/>
  <c r="CG35" i="11" s="1"/>
  <c r="AA39" i="4"/>
  <c r="CG39" i="4" s="1" a="1"/>
  <c r="CG39" i="4" s="1"/>
  <c r="AA38" i="14"/>
  <c r="CG38" i="14" s="1" a="1"/>
  <c r="CG38" i="14" s="1"/>
  <c r="AB42" i="1"/>
  <c r="CH42" i="1" s="1" a="1"/>
  <c r="CH42" i="1" s="1"/>
  <c r="CE109" i="3"/>
  <c r="CE77" i="3"/>
  <c r="CF88" i="5"/>
  <c r="CF56" i="5"/>
  <c r="CF108" i="8"/>
  <c r="CF76" i="8"/>
  <c r="CF75" i="20"/>
  <c r="CF107" i="20"/>
  <c r="CE66" i="12"/>
  <c r="CE98" i="12"/>
  <c r="CE112" i="14"/>
  <c r="CE80" i="14"/>
  <c r="CF73" i="21"/>
  <c r="CF105" i="21"/>
  <c r="CE87" i="7"/>
  <c r="CE55" i="7"/>
  <c r="CF92" i="18"/>
  <c r="CF60" i="18"/>
  <c r="CF110" i="1"/>
  <c r="CF78" i="1"/>
  <c r="CE96" i="14"/>
  <c r="CE64" i="14"/>
  <c r="CE65" i="18"/>
  <c r="CE97" i="18"/>
  <c r="AB19" i="9"/>
  <c r="CH19" i="9" s="1" a="1"/>
  <c r="CH19" i="9" s="1"/>
  <c r="AB31" i="4"/>
  <c r="CH31" i="4" s="1" a="1"/>
  <c r="CH31" i="4" s="1"/>
  <c r="AB45" i="18"/>
  <c r="CH45" i="18" s="1" a="1"/>
  <c r="CH45" i="18" s="1"/>
  <c r="AB20" i="15"/>
  <c r="CH20" i="15" s="1" a="1"/>
  <c r="CH20" i="15" s="1"/>
  <c r="AA26" i="9"/>
  <c r="CG26" i="9" s="1" a="1"/>
  <c r="CG26" i="9" s="1"/>
  <c r="AA43" i="8"/>
  <c r="CG43" i="8" s="1" a="1"/>
  <c r="CG43" i="8" s="1"/>
  <c r="CF60" i="12"/>
  <c r="CF92" i="12"/>
  <c r="CF108" i="18"/>
  <c r="CF76" i="18"/>
  <c r="CE78" i="15"/>
  <c r="CE110" i="15"/>
  <c r="CF92" i="7"/>
  <c r="CF60" i="7"/>
  <c r="CF56" i="19"/>
  <c r="CF88" i="19"/>
  <c r="CF70" i="16"/>
  <c r="CF102" i="16"/>
  <c r="CF99" i="1"/>
  <c r="CF67" i="1"/>
  <c r="CF96" i="5"/>
  <c r="CF64" i="5"/>
  <c r="CF112" i="1"/>
  <c r="CF80" i="1"/>
  <c r="CE120" i="5"/>
  <c r="CE123" i="5" s="1"/>
  <c r="CE116" i="5" s="1"/>
  <c r="CE84" i="5"/>
  <c r="CE87" i="10"/>
  <c r="CE55" i="10"/>
  <c r="CE92" i="11"/>
  <c r="CE60" i="11"/>
  <c r="CF63" i="16"/>
  <c r="CF95" i="16"/>
  <c r="AA15" i="7"/>
  <c r="CG15" i="7" s="1" a="1"/>
  <c r="CG15" i="7" s="1"/>
  <c r="Z47" i="7"/>
  <c r="AB22" i="5"/>
  <c r="CH22" i="5" s="1" a="1"/>
  <c r="CH22" i="5" s="1"/>
  <c r="AB32" i="7"/>
  <c r="CH32" i="7" s="1" a="1"/>
  <c r="CH32" i="7" s="1"/>
  <c r="AB17" i="16"/>
  <c r="CH17" i="16" s="1" a="1"/>
  <c r="CH17" i="16" s="1"/>
  <c r="AB44" i="5"/>
  <c r="CH44" i="5" s="1" a="1"/>
  <c r="CH44" i="5" s="1"/>
  <c r="CF62" i="9"/>
  <c r="CF94" i="9"/>
  <c r="CE67" i="8"/>
  <c r="CE99" i="8"/>
  <c r="CE87" i="14"/>
  <c r="CE55" i="14"/>
  <c r="CF61" i="9"/>
  <c r="CF93" i="9"/>
  <c r="CF83" i="14"/>
  <c r="CF115" i="14"/>
  <c r="CF74" i="19"/>
  <c r="CF106" i="19"/>
  <c r="Z15" i="12"/>
  <c r="CF15" i="12" s="1" a="1"/>
  <c r="CF15" i="12" s="1"/>
  <c r="Y47" i="12"/>
  <c r="AB31" i="3"/>
  <c r="CH31" i="3" s="1" a="1"/>
  <c r="CH31" i="3" s="1"/>
  <c r="AB32" i="18"/>
  <c r="CH32" i="18" s="1" a="1"/>
  <c r="CH32" i="18" s="1"/>
  <c r="AB27" i="19"/>
  <c r="CH27" i="19" s="1" a="1"/>
  <c r="CH27" i="19" s="1"/>
  <c r="AA22" i="15"/>
  <c r="CG22" i="15" s="1" a="1"/>
  <c r="CG22" i="15" s="1"/>
  <c r="AB26" i="21"/>
  <c r="CH26" i="21" s="1" a="1"/>
  <c r="CH26" i="21" s="1"/>
  <c r="AB45" i="17"/>
  <c r="CH45" i="17" s="1" a="1"/>
  <c r="CH45" i="17" s="1"/>
  <c r="AA26" i="5"/>
  <c r="CG26" i="5" s="1" a="1"/>
  <c r="CG26" i="5" s="1"/>
  <c r="AB36" i="19"/>
  <c r="CH36" i="19" s="1" a="1"/>
  <c r="CH36" i="19" s="1"/>
  <c r="AB31" i="5"/>
  <c r="CH31" i="5" s="1" a="1"/>
  <c r="CH31" i="5" s="1"/>
  <c r="AB35" i="10"/>
  <c r="CH35" i="10" s="1" a="1"/>
  <c r="CH35" i="10" s="1"/>
  <c r="AA37" i="10"/>
  <c r="CG37" i="10" s="1" a="1"/>
  <c r="CG37" i="10" s="1"/>
  <c r="AA16" i="21"/>
  <c r="CG16" i="21" s="1" a="1"/>
  <c r="CG16" i="21" s="1"/>
  <c r="AA41" i="13"/>
  <c r="CG41" i="13" s="1" a="1"/>
  <c r="CG41" i="13" s="1"/>
  <c r="AB39" i="17"/>
  <c r="CH39" i="17" s="1" a="1"/>
  <c r="CH39" i="17" s="1"/>
  <c r="AB27" i="2"/>
  <c r="CH27" i="2" s="1" a="1"/>
  <c r="CH27" i="2" s="1"/>
  <c r="CF91" i="13"/>
  <c r="CF59" i="13"/>
  <c r="AB24" i="19"/>
  <c r="CH24" i="19" s="1" a="1"/>
  <c r="CH24" i="19" s="1"/>
  <c r="AB37" i="9"/>
  <c r="CH37" i="9" s="1" a="1"/>
  <c r="CH37" i="9" s="1"/>
  <c r="CF56" i="14"/>
  <c r="CF88" i="14"/>
  <c r="CF57" i="11"/>
  <c r="CF89" i="11"/>
  <c r="CE68" i="19"/>
  <c r="CE100" i="19"/>
  <c r="CF81" i="3"/>
  <c r="CF113" i="3"/>
  <c r="CF57" i="20"/>
  <c r="CF89" i="20"/>
  <c r="CF61" i="7"/>
  <c r="CF93" i="7"/>
  <c r="CF111" i="4"/>
  <c r="CF79" i="4"/>
  <c r="CE114" i="6"/>
  <c r="CE82" i="6"/>
  <c r="CE61" i="18"/>
  <c r="CE93" i="18"/>
  <c r="CF97" i="7"/>
  <c r="CF65" i="7"/>
  <c r="CF117" i="4"/>
  <c r="CF85" i="4"/>
  <c r="CF66" i="11"/>
  <c r="CF98" i="11"/>
  <c r="CE66" i="10"/>
  <c r="CE98" i="10"/>
  <c r="CF67" i="16"/>
  <c r="CF99" i="16"/>
  <c r="CF114" i="17"/>
  <c r="CF82" i="17"/>
  <c r="CF71" i="8"/>
  <c r="CF103" i="8"/>
  <c r="CF95" i="3"/>
  <c r="CF63" i="3"/>
  <c r="CE55" i="12"/>
  <c r="CE87" i="12"/>
  <c r="CE96" i="16"/>
  <c r="CE64" i="16"/>
  <c r="CE109" i="6"/>
  <c r="CE77" i="6"/>
  <c r="CF55" i="20"/>
  <c r="CF87" i="20"/>
  <c r="CF62" i="1"/>
  <c r="CF94" i="1"/>
  <c r="CE89" i="21"/>
  <c r="CE57" i="21"/>
  <c r="CF67" i="14"/>
  <c r="CF99" i="14"/>
  <c r="CF87" i="3"/>
  <c r="CF55" i="3"/>
  <c r="CE58" i="4"/>
  <c r="CE90" i="4"/>
  <c r="CF74" i="7"/>
  <c r="CF106" i="7"/>
  <c r="CE92" i="14"/>
  <c r="CE60" i="14"/>
  <c r="CE62" i="8"/>
  <c r="CE94" i="8"/>
  <c r="CE86" i="6"/>
  <c r="CE54" i="6"/>
  <c r="CE79" i="10"/>
  <c r="CE111" i="10"/>
  <c r="CE88" i="2"/>
  <c r="CE56" i="2"/>
  <c r="CF107" i="4"/>
  <c r="CF75" i="4"/>
  <c r="CE99" i="17"/>
  <c r="CE67" i="17"/>
  <c r="CE70" i="8"/>
  <c r="CE102" i="8"/>
  <c r="CF80" i="16"/>
  <c r="CF112" i="16"/>
  <c r="CE114" i="21"/>
  <c r="CE82" i="21"/>
  <c r="CF107" i="7"/>
  <c r="CF75" i="7"/>
  <c r="CF91" i="18"/>
  <c r="CF59" i="18"/>
  <c r="CF101" i="5"/>
  <c r="CF69" i="5"/>
  <c r="CE72" i="8"/>
  <c r="CE104" i="8"/>
  <c r="CF106" i="2"/>
  <c r="CF74" i="2"/>
  <c r="CE93" i="2"/>
  <c r="CE61" i="2"/>
  <c r="AB28" i="3"/>
  <c r="CH28" i="3" s="1" a="1"/>
  <c r="CH28" i="3" s="1"/>
  <c r="AB28" i="15"/>
  <c r="CH28" i="15" s="1" a="1"/>
  <c r="CH28" i="15" s="1"/>
  <c r="AA29" i="13"/>
  <c r="CG29" i="13" s="1" a="1"/>
  <c r="CG29" i="13" s="1"/>
  <c r="AA15" i="15"/>
  <c r="CG15" i="15" s="1" a="1"/>
  <c r="CG15" i="15" s="1"/>
  <c r="Z47" i="15"/>
  <c r="AB26" i="6"/>
  <c r="CH26" i="6" s="1" a="1"/>
  <c r="CH26" i="6" s="1"/>
  <c r="AB33" i="14"/>
  <c r="CH33" i="14" s="1" a="1"/>
  <c r="CH33" i="14" s="1"/>
  <c r="AA42" i="10"/>
  <c r="CG42" i="10" s="1" a="1"/>
  <c r="CG42" i="10" s="1"/>
  <c r="AB29" i="2"/>
  <c r="CH29" i="2" s="1" a="1"/>
  <c r="CH29" i="2" s="1"/>
  <c r="AB29" i="16"/>
  <c r="CH29" i="16" s="1" a="1"/>
  <c r="CH29" i="16" s="1"/>
  <c r="AB16" i="1"/>
  <c r="CH16" i="1" s="1" a="1"/>
  <c r="CH16" i="1" s="1"/>
  <c r="AA22" i="12"/>
  <c r="CG22" i="12" s="1" a="1"/>
  <c r="CG22" i="12" s="1"/>
  <c r="CF64" i="12"/>
  <c r="CF96" i="12"/>
  <c r="AA44" i="3"/>
  <c r="CG44" i="3" s="1" a="1"/>
  <c r="CG44" i="3" s="1"/>
  <c r="CF81" i="7"/>
  <c r="CF113" i="7"/>
  <c r="CF80" i="9"/>
  <c r="CF112" i="9"/>
  <c r="CF82" i="14"/>
  <c r="CF114" i="14"/>
  <c r="AB23" i="6"/>
  <c r="CH23" i="6" s="1" a="1"/>
  <c r="CH23" i="6" s="1"/>
  <c r="AB43" i="3"/>
  <c r="CH43" i="3" s="1" a="1"/>
  <c r="CH43" i="3" s="1"/>
  <c r="CF79" i="20"/>
  <c r="CF111" i="20"/>
  <c r="CF87" i="2"/>
  <c r="CF55" i="2"/>
  <c r="CF110" i="13"/>
  <c r="CF78" i="13"/>
  <c r="CE89" i="7"/>
  <c r="CE57" i="7"/>
  <c r="CE92" i="5"/>
  <c r="CE60" i="5"/>
  <c r="CE89" i="9"/>
  <c r="CE57" i="9"/>
  <c r="CE90" i="21"/>
  <c r="CE58" i="21"/>
  <c r="CF101" i="4"/>
  <c r="CF69" i="4"/>
  <c r="CF78" i="8"/>
  <c r="CF110" i="8"/>
  <c r="CF103" i="3"/>
  <c r="CF71" i="3"/>
  <c r="CF64" i="11"/>
  <c r="CF96" i="11"/>
  <c r="CF91" i="5"/>
  <c r="CF59" i="5"/>
  <c r="CF66" i="16"/>
  <c r="CF98" i="16"/>
  <c r="CF57" i="14"/>
  <c r="CF89" i="14"/>
  <c r="AB40" i="2"/>
  <c r="CH40" i="2" s="1" a="1"/>
  <c r="CH40" i="2" s="1"/>
  <c r="CE84" i="4"/>
  <c r="CE120" i="4"/>
  <c r="CE123" i="4" s="1"/>
  <c r="CE116" i="4" s="1"/>
  <c r="CE107" i="11"/>
  <c r="CE75" i="11"/>
  <c r="CF71" i="17"/>
  <c r="CF103" i="17"/>
  <c r="CE68" i="10"/>
  <c r="CE100" i="10"/>
  <c r="CE104" i="3"/>
  <c r="CE72" i="3"/>
  <c r="CF58" i="10"/>
  <c r="CF90" i="10"/>
  <c r="CF81" i="12"/>
  <c r="CF113" i="12"/>
  <c r="CF91" i="6"/>
  <c r="CF59" i="6"/>
  <c r="AA38" i="3"/>
  <c r="CG38" i="3" s="1" a="1"/>
  <c r="CG38" i="3" s="1"/>
  <c r="AB17" i="5"/>
  <c r="CH17" i="5" s="1" a="1"/>
  <c r="CH17" i="5" s="1"/>
  <c r="AB37" i="8"/>
  <c r="CH37" i="8" s="1" a="1"/>
  <c r="CH37" i="8" s="1"/>
  <c r="AB36" i="20"/>
  <c r="CH36" i="20" s="1" a="1"/>
  <c r="CH36" i="20" s="1"/>
  <c r="AA27" i="12"/>
  <c r="CG27" i="12" s="1" a="1"/>
  <c r="CG27" i="12" s="1"/>
  <c r="AA41" i="14"/>
  <c r="CG41" i="14" s="1" a="1"/>
  <c r="CG41" i="14" s="1"/>
  <c r="AB34" i="21"/>
  <c r="CH34" i="21" s="1" a="1"/>
  <c r="CH34" i="21" s="1"/>
  <c r="AA16" i="7"/>
  <c r="CG16" i="7" s="1" a="1"/>
  <c r="CG16" i="7" s="1"/>
  <c r="AB21" i="18"/>
  <c r="CH21" i="18" s="1" a="1"/>
  <c r="CH21" i="18" s="1"/>
  <c r="AB30" i="16"/>
  <c r="AB39" i="1"/>
  <c r="CH39" i="1" s="1" a="1"/>
  <c r="CH39" i="1" s="1"/>
  <c r="AA25" i="14"/>
  <c r="CG25" i="14" s="1" a="1"/>
  <c r="CG25" i="14" s="1"/>
  <c r="AA26" i="18"/>
  <c r="CG26" i="18" s="1" a="1"/>
  <c r="CG26" i="18" s="1"/>
  <c r="CF101" i="1"/>
  <c r="CF69" i="1"/>
  <c r="CF114" i="7"/>
  <c r="CF82" i="7"/>
  <c r="CF75" i="8"/>
  <c r="CF107" i="8"/>
  <c r="CF106" i="15"/>
  <c r="CF74" i="15"/>
  <c r="CE100" i="5"/>
  <c r="CE68" i="5"/>
  <c r="CE79" i="18"/>
  <c r="CE111" i="18"/>
  <c r="CF65" i="16"/>
  <c r="CF97" i="16"/>
  <c r="CF93" i="4"/>
  <c r="CF61" i="4"/>
  <c r="CF59" i="9"/>
  <c r="CF91" i="9"/>
  <c r="AB21" i="12"/>
  <c r="CH21" i="12" s="1" a="1"/>
  <c r="CH21" i="12" s="1"/>
  <c r="AB37" i="18"/>
  <c r="CH37" i="18" s="1" a="1"/>
  <c r="CH37" i="18" s="1"/>
  <c r="AA39" i="15"/>
  <c r="CG39" i="15" s="1" a="1"/>
  <c r="CG39" i="15" s="1"/>
  <c r="AB21" i="7"/>
  <c r="CH21" i="7" s="1" a="1"/>
  <c r="CH21" i="7" s="1"/>
  <c r="AB17" i="19"/>
  <c r="CH17" i="19" s="1" a="1"/>
  <c r="CH17" i="19" s="1"/>
  <c r="AB31" i="16"/>
  <c r="CH31" i="16" s="1" a="1"/>
  <c r="CH31" i="16" s="1"/>
  <c r="AB28" i="1"/>
  <c r="CH28" i="1" s="1" a="1"/>
  <c r="CH28" i="1" s="1"/>
  <c r="AB25" i="5"/>
  <c r="CH25" i="5" s="1" a="1"/>
  <c r="CH25" i="5" s="1"/>
  <c r="AB41" i="1"/>
  <c r="CH41" i="1" s="1" a="1"/>
  <c r="CH41" i="1" s="1"/>
  <c r="AA45" i="5"/>
  <c r="CG45" i="5" s="1" a="1"/>
  <c r="CG45" i="5" s="1"/>
  <c r="AA16" i="10"/>
  <c r="CG16" i="10" s="1" a="1"/>
  <c r="CG16" i="10" s="1"/>
  <c r="AA21" i="11"/>
  <c r="CG21" i="11" s="1" a="1"/>
  <c r="CG21" i="11" s="1"/>
  <c r="AB24" i="16"/>
  <c r="CH24" i="16" s="1" a="1"/>
  <c r="CH24" i="16" s="1"/>
  <c r="CF108" i="15"/>
  <c r="CF76" i="15"/>
  <c r="CE113" i="14"/>
  <c r="CE81" i="14"/>
  <c r="CE100" i="3"/>
  <c r="CE68" i="3"/>
  <c r="CF102" i="7"/>
  <c r="CF70" i="7"/>
  <c r="CF115" i="5"/>
  <c r="CF83" i="5"/>
  <c r="AB23" i="9"/>
  <c r="CH23" i="9" s="1" a="1"/>
  <c r="CH23" i="9" s="1"/>
  <c r="AA28" i="8"/>
  <c r="CG28" i="8" s="1" a="1"/>
  <c r="CG28" i="8" s="1"/>
  <c r="AA16" i="14"/>
  <c r="CG16" i="14" s="1" a="1"/>
  <c r="CG16" i="14" s="1"/>
  <c r="AB22" i="9"/>
  <c r="CH22" i="9" s="1" a="1"/>
  <c r="CH22" i="9" s="1"/>
  <c r="AB44" i="14"/>
  <c r="CH44" i="14" s="1" a="1"/>
  <c r="CH44" i="14" s="1"/>
  <c r="AB35" i="19"/>
  <c r="CH35" i="19" s="1" a="1"/>
  <c r="CH35" i="19" s="1"/>
  <c r="CF84" i="9"/>
  <c r="CF120" i="9"/>
  <c r="CF123" i="9" s="1"/>
  <c r="CF116" i="9" s="1"/>
  <c r="CF92" i="13"/>
  <c r="CF60" i="13"/>
  <c r="CF96" i="18"/>
  <c r="CF64" i="18"/>
  <c r="CE72" i="4"/>
  <c r="CE104" i="4"/>
  <c r="CE105" i="3"/>
  <c r="CE73" i="3"/>
  <c r="CF80" i="8"/>
  <c r="CF112" i="8"/>
  <c r="CE106" i="21"/>
  <c r="CE74" i="21"/>
  <c r="CE69" i="15"/>
  <c r="CE101" i="15"/>
  <c r="CE115" i="21"/>
  <c r="CE83" i="21"/>
  <c r="CF61" i="16"/>
  <c r="CF93" i="16"/>
  <c r="CE91" i="3"/>
  <c r="CE59" i="3"/>
  <c r="CF107" i="17"/>
  <c r="CF75" i="17"/>
  <c r="CE91" i="21"/>
  <c r="CE59" i="21"/>
  <c r="CF73" i="8"/>
  <c r="CF105" i="8"/>
  <c r="CF106" i="17"/>
  <c r="CF74" i="17"/>
  <c r="CE57" i="18"/>
  <c r="CE89" i="18"/>
  <c r="CF90" i="13"/>
  <c r="CF58" i="13"/>
  <c r="CE97" i="3"/>
  <c r="CE65" i="3"/>
  <c r="CD54" i="21"/>
  <c r="CD86" i="21"/>
  <c r="CF115" i="2"/>
  <c r="CF83" i="2"/>
  <c r="CE71" i="15"/>
  <c r="CE103" i="15"/>
  <c r="CE95" i="20"/>
  <c r="CE63" i="20"/>
  <c r="CE80" i="10"/>
  <c r="CE112" i="10"/>
  <c r="CF69" i="20"/>
  <c r="CF101" i="20"/>
  <c r="CE97" i="2"/>
  <c r="CE65" i="2"/>
  <c r="CF87" i="17"/>
  <c r="CF55" i="17"/>
  <c r="CF60" i="16"/>
  <c r="CF92" i="16"/>
  <c r="CE65" i="8"/>
  <c r="CE97" i="8"/>
  <c r="CF85" i="9"/>
  <c r="CF117" i="9"/>
  <c r="CF59" i="14"/>
  <c r="CF91" i="14"/>
  <c r="CE113" i="19"/>
  <c r="CE81" i="19"/>
  <c r="CF101" i="10"/>
  <c r="CF69" i="10"/>
  <c r="CE103" i="21"/>
  <c r="CE71" i="21"/>
  <c r="AA26" i="3"/>
  <c r="CG26" i="3" s="1" a="1"/>
  <c r="CG26" i="3" s="1"/>
  <c r="AA20" i="16"/>
  <c r="CG20" i="16" s="1" a="1"/>
  <c r="CG20" i="16" s="1"/>
  <c r="AB42" i="15"/>
  <c r="CH42" i="15" s="1" a="1"/>
  <c r="CH42" i="15" s="1"/>
  <c r="AB24" i="1"/>
  <c r="CH24" i="1" s="1" a="1"/>
  <c r="CH24" i="1" s="1"/>
  <c r="AB17" i="15"/>
  <c r="CH17" i="15" s="1" a="1"/>
  <c r="CH17" i="15" s="1"/>
  <c r="AB20" i="13"/>
  <c r="CH20" i="13" s="1" a="1"/>
  <c r="CH20" i="13" s="1"/>
  <c r="CE111" i="5"/>
  <c r="CE79" i="5"/>
  <c r="CF99" i="18"/>
  <c r="CF67" i="18"/>
  <c r="CE86" i="14"/>
  <c r="CE54" i="14"/>
  <c r="AB17" i="14"/>
  <c r="CH17" i="14" s="1" a="1"/>
  <c r="CH17" i="14" s="1"/>
  <c r="AB44" i="2"/>
  <c r="CH44" i="2" s="1" a="1"/>
  <c r="CH44" i="2" s="1"/>
  <c r="AB18" i="11"/>
  <c r="CH18" i="11" s="1" a="1"/>
  <c r="CH18" i="11" s="1"/>
  <c r="AA29" i="19"/>
  <c r="CG29" i="19" s="1" a="1"/>
  <c r="CG29" i="19" s="1"/>
  <c r="AA32" i="15"/>
  <c r="CG32" i="15" s="1" a="1"/>
  <c r="CG32" i="15" s="1"/>
  <c r="AB42" i="3"/>
  <c r="CH42" i="3" s="1" a="1"/>
  <c r="CH42" i="3" s="1"/>
  <c r="AA24" i="20"/>
  <c r="CG24" i="20" s="1" a="1"/>
  <c r="CG24" i="20" s="1"/>
  <c r="AB18" i="20"/>
  <c r="CH18" i="20" s="1" a="1"/>
  <c r="CH18" i="20" s="1"/>
  <c r="AA41" i="10"/>
  <c r="CG41" i="10" s="1" a="1"/>
  <c r="CG41" i="10" s="1"/>
  <c r="AB22" i="7"/>
  <c r="CH22" i="7" s="1" a="1"/>
  <c r="CH22" i="7" s="1"/>
  <c r="AB30" i="20"/>
  <c r="CH30" i="20" s="1" a="1"/>
  <c r="CH30" i="20" s="1"/>
  <c r="AB40" i="4"/>
  <c r="CH40" i="4" s="1" a="1"/>
  <c r="CH40" i="4" s="1"/>
  <c r="AA26" i="2"/>
  <c r="CG26" i="2" s="1" a="1"/>
  <c r="CG26" i="2" s="1"/>
  <c r="AB16" i="17"/>
  <c r="CH16" i="17" s="1" a="1"/>
  <c r="CH16" i="17" s="1"/>
  <c r="AA43" i="6"/>
  <c r="CG43" i="6" s="1" a="1"/>
  <c r="CG43" i="6" s="1"/>
  <c r="AB21" i="16"/>
  <c r="CH21" i="16" s="1" a="1"/>
  <c r="CH21" i="16" s="1"/>
  <c r="AA22" i="18"/>
  <c r="CG22" i="18" s="1" a="1"/>
  <c r="CG22" i="18" s="1"/>
  <c r="AB26" i="7"/>
  <c r="CH26" i="7" s="1" a="1"/>
  <c r="CH26" i="7" s="1"/>
  <c r="AA26" i="8"/>
  <c r="CG26" i="8" s="1" a="1"/>
  <c r="CG26" i="8" s="1"/>
  <c r="AB46" i="4"/>
  <c r="CH46" i="4" s="1" a="1"/>
  <c r="CH46" i="4" s="1"/>
  <c r="AB46" i="9"/>
  <c r="CH46" i="9" s="1" a="1"/>
  <c r="CH46" i="9" s="1"/>
  <c r="AB27" i="11"/>
  <c r="CH27" i="11" s="1" a="1"/>
  <c r="CH27" i="11" s="1"/>
  <c r="AB20" i="14"/>
  <c r="CH20" i="14" s="1" a="1"/>
  <c r="CH20" i="14" s="1"/>
  <c r="AA27" i="10"/>
  <c r="CG27" i="10" s="1" a="1"/>
  <c r="CG27" i="10" s="1"/>
  <c r="AA42" i="19"/>
  <c r="CG42" i="19" s="1" a="1"/>
  <c r="CG42" i="19" s="1"/>
  <c r="AB28" i="16"/>
  <c r="CH28" i="16" s="1" a="1"/>
  <c r="CH28" i="16" s="1"/>
  <c r="AB30" i="10"/>
  <c r="CH30" i="10" s="1" a="1"/>
  <c r="CH30" i="10" s="1"/>
  <c r="AB43" i="17"/>
  <c r="CH43" i="17" s="1" a="1"/>
  <c r="CH43" i="17" s="1"/>
  <c r="AB32" i="8"/>
  <c r="CH32" i="8" s="1" a="1"/>
  <c r="CH32" i="8" s="1"/>
  <c r="AB24" i="3"/>
  <c r="CH24" i="3" s="1" a="1"/>
  <c r="CH24" i="3" s="1"/>
  <c r="AA32" i="21"/>
  <c r="CG32" i="21" s="1" a="1"/>
  <c r="CG32" i="21" s="1"/>
  <c r="AA16" i="12"/>
  <c r="CG16" i="12" s="1" a="1"/>
  <c r="CG16" i="12" s="1"/>
  <c r="AA25" i="16"/>
  <c r="CG25" i="16" s="1" a="1"/>
  <c r="CG25" i="16" s="1"/>
  <c r="AA38" i="6"/>
  <c r="CG38" i="6" s="1" a="1"/>
  <c r="CG38" i="6" s="1"/>
  <c r="AB16" i="20"/>
  <c r="CH16" i="20" s="1" a="1"/>
  <c r="CH16" i="20" s="1"/>
  <c r="AB23" i="1"/>
  <c r="CH23" i="1" s="1" a="1"/>
  <c r="CH23" i="1" s="1"/>
  <c r="AA18" i="21"/>
  <c r="CG18" i="21" s="1" a="1"/>
  <c r="CG18" i="21" s="1"/>
  <c r="AB28" i="14"/>
  <c r="CH28" i="14" s="1" a="1"/>
  <c r="CH28" i="14" s="1"/>
  <c r="AB16" i="3"/>
  <c r="CH16" i="3" s="1" a="1"/>
  <c r="CH16" i="3" s="1"/>
  <c r="AA19" i="4"/>
  <c r="CG19" i="4" s="1" a="1"/>
  <c r="CG19" i="4" s="1"/>
  <c r="AB35" i="7"/>
  <c r="CH35" i="7" s="1" a="1"/>
  <c r="CH35" i="7" s="1"/>
  <c r="AA21" i="14"/>
  <c r="CG21" i="14" s="1" a="1"/>
  <c r="CG21" i="14" s="1"/>
  <c r="AA23" i="8"/>
  <c r="CG23" i="8" s="1" a="1"/>
  <c r="CG23" i="8" s="1"/>
  <c r="CF112" i="17"/>
  <c r="CF80" i="17"/>
  <c r="AA15" i="10"/>
  <c r="CG15" i="10" s="1" a="1"/>
  <c r="CG15" i="10" s="1"/>
  <c r="Z47" i="10"/>
  <c r="AA40" i="10"/>
  <c r="CG40" i="10" s="1" a="1"/>
  <c r="CG40" i="10" s="1"/>
  <c r="AA17" i="2"/>
  <c r="CG17" i="2" s="1" a="1"/>
  <c r="CG17" i="2" s="1"/>
  <c r="AB36" i="4"/>
  <c r="CH36" i="4" s="1" a="1"/>
  <c r="CH36" i="4" s="1"/>
  <c r="AA28" i="17"/>
  <c r="CG28" i="17" s="1" a="1"/>
  <c r="CG28" i="17" s="1"/>
  <c r="AA31" i="8"/>
  <c r="CG31" i="8" s="1" a="1"/>
  <c r="CG31" i="8" s="1"/>
  <c r="AB41" i="16"/>
  <c r="CH41" i="16" s="1" a="1"/>
  <c r="CH41" i="16" s="1"/>
  <c r="AA43" i="21"/>
  <c r="CG43" i="21" s="1" a="1"/>
  <c r="CG43" i="21" s="1"/>
  <c r="AB36" i="7"/>
  <c r="CH36" i="7" s="1" a="1"/>
  <c r="CH36" i="7" s="1"/>
  <c r="AB20" i="18"/>
  <c r="CH20" i="18" s="1" a="1"/>
  <c r="CH20" i="18" s="1"/>
  <c r="AB30" i="5"/>
  <c r="CH30" i="5" s="1" a="1"/>
  <c r="CH30" i="5" s="1"/>
  <c r="AA33" i="8"/>
  <c r="CG33" i="8" s="1" a="1"/>
  <c r="CG33" i="8" s="1"/>
  <c r="AB35" i="2"/>
  <c r="CH35" i="2" s="1" a="1"/>
  <c r="CH35" i="2" s="1"/>
  <c r="AA22" i="2"/>
  <c r="CG22" i="2" s="1" a="1"/>
  <c r="CG22" i="2" s="1"/>
  <c r="CE90" i="5"/>
  <c r="CE58" i="5"/>
  <c r="CE102" i="21"/>
  <c r="CE70" i="21"/>
  <c r="CE57" i="15"/>
  <c r="CE89" i="15"/>
  <c r="CF54" i="20"/>
  <c r="CF86" i="20"/>
  <c r="CF89" i="6"/>
  <c r="CF57" i="6"/>
  <c r="CE108" i="20"/>
  <c r="CE76" i="20"/>
  <c r="CF109" i="1"/>
  <c r="CF77" i="1"/>
  <c r="CE65" i="4"/>
  <c r="CE97" i="4"/>
  <c r="CF58" i="11"/>
  <c r="CF90" i="11"/>
  <c r="CF55" i="9"/>
  <c r="CF87" i="9"/>
  <c r="AB25" i="12"/>
  <c r="CH25" i="12" s="1" a="1"/>
  <c r="CH25" i="12" s="1"/>
  <c r="CE54" i="4"/>
  <c r="CE86" i="4"/>
  <c r="AB42" i="7"/>
  <c r="CH42" i="7" s="1" a="1"/>
  <c r="CH42" i="7" s="1"/>
  <c r="AB41" i="9"/>
  <c r="CH41" i="9" s="1" a="1"/>
  <c r="CH41" i="9" s="1"/>
  <c r="AB43" i="14"/>
  <c r="CH43" i="14" s="1" a="1"/>
  <c r="CH43" i="14" s="1"/>
  <c r="CE101" i="2"/>
  <c r="CE69" i="2"/>
  <c r="CE74" i="8"/>
  <c r="CE106" i="8"/>
  <c r="Z15" i="9"/>
  <c r="CF15" i="9" s="1" a="1"/>
  <c r="CF15" i="9" s="1"/>
  <c r="Y47" i="9"/>
  <c r="AB40" i="20"/>
  <c r="CH40" i="20" s="1" a="1"/>
  <c r="CH40" i="20" s="1"/>
  <c r="AB16" i="2"/>
  <c r="CH16" i="2" s="1" a="1"/>
  <c r="CH16" i="2" s="1"/>
  <c r="AB39" i="13"/>
  <c r="CH39" i="13" s="1" a="1"/>
  <c r="CH39" i="13" s="1"/>
  <c r="AA18" i="7"/>
  <c r="CG18" i="7" s="1" a="1"/>
  <c r="CG18" i="7" s="1"/>
  <c r="AA21" i="5"/>
  <c r="CG21" i="5" s="1" a="1"/>
  <c r="CG21" i="5" s="1"/>
  <c r="AA18" i="9"/>
  <c r="CG18" i="9" s="1" a="1"/>
  <c r="CG18" i="9" s="1"/>
  <c r="AA19" i="21"/>
  <c r="CG19" i="21" s="1" a="1"/>
  <c r="CG19" i="21" s="1"/>
  <c r="AB30" i="4"/>
  <c r="CH30" i="4" s="1" a="1"/>
  <c r="CH30" i="4" s="1"/>
  <c r="AB39" i="8"/>
  <c r="CH39" i="8" s="1" a="1"/>
  <c r="CH39" i="8" s="1"/>
  <c r="AB32" i="3"/>
  <c r="CH32" i="3" s="1" a="1"/>
  <c r="CH32" i="3" s="1"/>
  <c r="AB25" i="11"/>
  <c r="CH25" i="11" s="1" a="1"/>
  <c r="CH25" i="11" s="1"/>
  <c r="AB20" i="5"/>
  <c r="CH20" i="5" s="1" a="1"/>
  <c r="CH20" i="5" s="1"/>
  <c r="AB27" i="16"/>
  <c r="CH27" i="16" s="1" a="1"/>
  <c r="CH27" i="16" s="1"/>
  <c r="AB18" i="14"/>
  <c r="CH18" i="14" s="1" a="1"/>
  <c r="CH18" i="14" s="1"/>
  <c r="CF91" i="10"/>
  <c r="CF59" i="10"/>
  <c r="AA45" i="4"/>
  <c r="CG45" i="4" s="1" a="1"/>
  <c r="CG45" i="4" s="1"/>
  <c r="AA36" i="11"/>
  <c r="CG36" i="11" s="1" a="1"/>
  <c r="CG36" i="11" s="1"/>
  <c r="AB32" i="17"/>
  <c r="CH32" i="17" s="1" a="1"/>
  <c r="CH32" i="17" s="1"/>
  <c r="AA29" i="10"/>
  <c r="CG29" i="10" s="1" a="1"/>
  <c r="CG29" i="10" s="1"/>
  <c r="AA33" i="3"/>
  <c r="CG33" i="3" s="1" a="1"/>
  <c r="CG33" i="3" s="1"/>
  <c r="AB19" i="10"/>
  <c r="CH19" i="10" s="1" a="1"/>
  <c r="CH19" i="10" s="1"/>
  <c r="AB42" i="12"/>
  <c r="CH42" i="12" s="1" a="1"/>
  <c r="CH42" i="12" s="1"/>
  <c r="AB20" i="6"/>
  <c r="CH20" i="6" s="1" a="1"/>
  <c r="CH20" i="6" s="1"/>
  <c r="CF95" i="17"/>
  <c r="CF63" i="17"/>
  <c r="CF70" i="9"/>
  <c r="CF102" i="9"/>
  <c r="CF85" i="20"/>
  <c r="CF117" i="20"/>
  <c r="CE96" i="3"/>
  <c r="CE64" i="3"/>
  <c r="CE83" i="8"/>
  <c r="CE115" i="8"/>
  <c r="CF69" i="3"/>
  <c r="CF101" i="3"/>
  <c r="CF112" i="15"/>
  <c r="CF80" i="15"/>
  <c r="CE117" i="14"/>
  <c r="CE85" i="14"/>
  <c r="CE115" i="16"/>
  <c r="CE83" i="16"/>
  <c r="CE86" i="5"/>
  <c r="CE54" i="5"/>
  <c r="AB30" i="1"/>
  <c r="CH30" i="1" s="1" a="1"/>
  <c r="CH30" i="1" s="1"/>
  <c r="AB43" i="7"/>
  <c r="CH43" i="7" s="1" a="1"/>
  <c r="CH43" i="7" s="1"/>
  <c r="AB36" i="8"/>
  <c r="CH36" i="8" s="1" a="1"/>
  <c r="CH36" i="8" s="1"/>
  <c r="AB35" i="15"/>
  <c r="CH35" i="15" s="1" a="1"/>
  <c r="CH35" i="15" s="1"/>
  <c r="AA29" i="5"/>
  <c r="CG29" i="5" s="1" a="1"/>
  <c r="CG29" i="5" s="1"/>
  <c r="AA40" i="18"/>
  <c r="CG40" i="18" s="1" a="1"/>
  <c r="CG40" i="18" s="1"/>
  <c r="AB26" i="16"/>
  <c r="CH26" i="16" s="1" a="1"/>
  <c r="CH26" i="16" s="1"/>
  <c r="AB22" i="4"/>
  <c r="CH22" i="4" s="1" a="1"/>
  <c r="CH22" i="4" s="1"/>
  <c r="AB20" i="9"/>
  <c r="CH20" i="9" s="1" a="1"/>
  <c r="CH20" i="9" s="1"/>
  <c r="CE108" i="21"/>
  <c r="CE76" i="21"/>
  <c r="CE89" i="2"/>
  <c r="CE57" i="2"/>
  <c r="CF109" i="5"/>
  <c r="CF77" i="5"/>
  <c r="CE95" i="7"/>
  <c r="CE63" i="7"/>
  <c r="CF79" i="21"/>
  <c r="CF111" i="21"/>
  <c r="CF67" i="12"/>
  <c r="CF99" i="12"/>
  <c r="CF79" i="9"/>
  <c r="CF111" i="9"/>
  <c r="CF88" i="1"/>
  <c r="CF56" i="1"/>
  <c r="CE75" i="18"/>
  <c r="CE107" i="18"/>
  <c r="CF79" i="19"/>
  <c r="CF111" i="19"/>
  <c r="CF107" i="5"/>
  <c r="CF75" i="5"/>
  <c r="CF85" i="19"/>
  <c r="CF117" i="19"/>
  <c r="CF85" i="12"/>
  <c r="CF117" i="12"/>
  <c r="AB37" i="15"/>
  <c r="CH37" i="15" s="1" a="1"/>
  <c r="CH37" i="15" s="1"/>
  <c r="AA42" i="14"/>
  <c r="CG42" i="14" s="1" a="1"/>
  <c r="CG42" i="14" s="1"/>
  <c r="AA29" i="3"/>
  <c r="CG29" i="3" s="1" a="1"/>
  <c r="CG29" i="3" s="1"/>
  <c r="AB31" i="7"/>
  <c r="CH31" i="7" s="1" a="1"/>
  <c r="CH31" i="7" s="1"/>
  <c r="CE102" i="11"/>
  <c r="CE70" i="11"/>
  <c r="CF76" i="3"/>
  <c r="CF108" i="3"/>
  <c r="CF115" i="15"/>
  <c r="CF83" i="15"/>
  <c r="CF100" i="18"/>
  <c r="CF68" i="18"/>
  <c r="CE105" i="19"/>
  <c r="CE73" i="19"/>
  <c r="CF76" i="19"/>
  <c r="CF108" i="19"/>
  <c r="CF80" i="21"/>
  <c r="CF112" i="21"/>
  <c r="CF112" i="18"/>
  <c r="CF80" i="18"/>
  <c r="AB45" i="9"/>
  <c r="CH45" i="9" s="1" a="1"/>
  <c r="CH45" i="9" s="1"/>
  <c r="AB21" i="13"/>
  <c r="CH21" i="13" s="1" a="1"/>
  <c r="CH21" i="13" s="1"/>
  <c r="AB25" i="18"/>
  <c r="CH25" i="18" s="1" a="1"/>
  <c r="CH25" i="18" s="1"/>
  <c r="AA33" i="4"/>
  <c r="CG33" i="4" s="1" a="1"/>
  <c r="CG33" i="4" s="1"/>
  <c r="AA34" i="3"/>
  <c r="CG34" i="3" s="1" a="1"/>
  <c r="CG34" i="3" s="1"/>
  <c r="AB41" i="8"/>
  <c r="CH41" i="8" s="1" a="1"/>
  <c r="CH41" i="8" s="1"/>
  <c r="AA35" i="21"/>
  <c r="CG35" i="21" s="1" a="1"/>
  <c r="CG35" i="21" s="1"/>
  <c r="AA30" i="15"/>
  <c r="CG30" i="15" s="1" a="1"/>
  <c r="CG30" i="15" s="1"/>
  <c r="AA44" i="21"/>
  <c r="CG44" i="21" s="1" a="1"/>
  <c r="CG44" i="21" s="1"/>
  <c r="AB22" i="16"/>
  <c r="CH22" i="16" s="1" a="1"/>
  <c r="CH22" i="16" s="1"/>
  <c r="AA20" i="3"/>
  <c r="CG20" i="3" s="1" a="1"/>
  <c r="CG20" i="3" s="1"/>
  <c r="AB36" i="17"/>
  <c r="CH36" i="17" s="1" a="1"/>
  <c r="CH36" i="17" s="1"/>
  <c r="AA20" i="21"/>
  <c r="CG20" i="21" s="1" a="1"/>
  <c r="CG20" i="21" s="1"/>
  <c r="AB34" i="8"/>
  <c r="CH34" i="8" s="1" a="1"/>
  <c r="CH34" i="8" s="1"/>
  <c r="AB35" i="17"/>
  <c r="CH35" i="17" s="1" a="1"/>
  <c r="CH35" i="17" s="1"/>
  <c r="AA18" i="18"/>
  <c r="CG18" i="18" s="1" a="1"/>
  <c r="CG18" i="18" s="1"/>
  <c r="AB19" i="13"/>
  <c r="CH19" i="13" s="1" a="1"/>
  <c r="CH19" i="13" s="1"/>
  <c r="CF61" i="21"/>
  <c r="CF93" i="21"/>
  <c r="CF95" i="5"/>
  <c r="CF63" i="5"/>
  <c r="Z15" i="21"/>
  <c r="CF15" i="21" s="1" a="1"/>
  <c r="CF15" i="21" s="1"/>
  <c r="Y47" i="21"/>
  <c r="CF75" i="9"/>
  <c r="CF107" i="9"/>
  <c r="CF72" i="12"/>
  <c r="CF104" i="12"/>
  <c r="CF80" i="11"/>
  <c r="CF112" i="11"/>
  <c r="CF120" i="15"/>
  <c r="CF123" i="15" s="1"/>
  <c r="CF116" i="15" s="1"/>
  <c r="CF84" i="15"/>
  <c r="CE85" i="8"/>
  <c r="CE117" i="8"/>
  <c r="CE111" i="11"/>
  <c r="CE79" i="11"/>
  <c r="CF64" i="8"/>
  <c r="CF96" i="8"/>
  <c r="CF82" i="16"/>
  <c r="CF114" i="16"/>
  <c r="CF114" i="2"/>
  <c r="CF82" i="2"/>
  <c r="CF113" i="17"/>
  <c r="CF81" i="17"/>
  <c r="CF60" i="8"/>
  <c r="CF92" i="8"/>
  <c r="CE100" i="20"/>
  <c r="CE68" i="20"/>
  <c r="CF100" i="7"/>
  <c r="CF68" i="7"/>
  <c r="CE109" i="20"/>
  <c r="CE77" i="20"/>
  <c r="CF113" i="18"/>
  <c r="CF81" i="18"/>
  <c r="CF65" i="20"/>
  <c r="CF97" i="20"/>
  <c r="CE99" i="21"/>
  <c r="CE67" i="21"/>
  <c r="CF62" i="16"/>
  <c r="CF94" i="16"/>
  <c r="CE100" i="14"/>
  <c r="CE68" i="14"/>
  <c r="CF91" i="7"/>
  <c r="CF59" i="7"/>
  <c r="CF78" i="21"/>
  <c r="CF110" i="21"/>
  <c r="CF104" i="1"/>
  <c r="CF72" i="1"/>
  <c r="CF108" i="12"/>
  <c r="CF76" i="12"/>
  <c r="CF66" i="9"/>
  <c r="CF98" i="9"/>
  <c r="CF67" i="7"/>
  <c r="CF99" i="7"/>
  <c r="AA15" i="6"/>
  <c r="CG15" i="6" s="1" a="1"/>
  <c r="CG15" i="6" s="1"/>
  <c r="AB41" i="17"/>
  <c r="CH41" i="17" s="1" a="1"/>
  <c r="CH41" i="17" s="1"/>
  <c r="CE101" i="21"/>
  <c r="CE69" i="21"/>
  <c r="CF96" i="7"/>
  <c r="CF64" i="7"/>
  <c r="CF73" i="12"/>
  <c r="CF105" i="12"/>
  <c r="CF115" i="6"/>
  <c r="CF83" i="6"/>
  <c r="CF62" i="20"/>
  <c r="CF94" i="20"/>
  <c r="CE58" i="18"/>
  <c r="CE90" i="18"/>
  <c r="CE90" i="2"/>
  <c r="CE58" i="2"/>
  <c r="CF62" i="10"/>
  <c r="CF94" i="10"/>
  <c r="CF58" i="19"/>
  <c r="CF90" i="19"/>
  <c r="CF120" i="13"/>
  <c r="CF123" i="13" s="1"/>
  <c r="CF116" i="13" s="1"/>
  <c r="CF84" i="13"/>
  <c r="CE101" i="7"/>
  <c r="CE69" i="7"/>
  <c r="CE62" i="18"/>
  <c r="CE94" i="18"/>
  <c r="AA19" i="5"/>
  <c r="CG19" i="5" s="1" a="1"/>
  <c r="CG19" i="5" s="1"/>
  <c r="AA31" i="21"/>
  <c r="CG31" i="21" s="1" a="1"/>
  <c r="CG31" i="21" s="1"/>
  <c r="AA18" i="15"/>
  <c r="CG18" i="15" s="1" a="1"/>
  <c r="CG18" i="15" s="1"/>
  <c r="Z47" i="20"/>
  <c r="AB18" i="6"/>
  <c r="CH18" i="6" s="1" a="1"/>
  <c r="CH18" i="6" s="1"/>
  <c r="AA37" i="20"/>
  <c r="CG37" i="20" s="1" a="1"/>
  <c r="CG37" i="20" s="1"/>
  <c r="AB38" i="1"/>
  <c r="CH38" i="1" s="1" a="1"/>
  <c r="CH38" i="1" s="1"/>
  <c r="AA26" i="4"/>
  <c r="CG26" i="4" s="1" a="1"/>
  <c r="CG26" i="4" s="1"/>
  <c r="AB19" i="11"/>
  <c r="CH19" i="11" s="1" a="1"/>
  <c r="CH19" i="11" s="1"/>
  <c r="AB16" i="9"/>
  <c r="CH16" i="9" s="1" a="1"/>
  <c r="CH16" i="9" s="1"/>
  <c r="CF61" i="8"/>
  <c r="CF93" i="8"/>
  <c r="CF99" i="4"/>
  <c r="CF67" i="4"/>
  <c r="CF117" i="1"/>
  <c r="CF85" i="1"/>
  <c r="CF92" i="4"/>
  <c r="CF60" i="4"/>
  <c r="AA30" i="2"/>
  <c r="CG30" i="2" s="1" a="1"/>
  <c r="CG30" i="2" s="1"/>
  <c r="AA35" i="8"/>
  <c r="CG35" i="8" s="1" a="1"/>
  <c r="CG35" i="8" s="1"/>
  <c r="CE103" i="9"/>
  <c r="CE71" i="9"/>
  <c r="CF57" i="17"/>
  <c r="CF89" i="17"/>
  <c r="CF91" i="1"/>
  <c r="CF59" i="1"/>
  <c r="CF81" i="11"/>
  <c r="CF113" i="11"/>
  <c r="CE113" i="20"/>
  <c r="CE81" i="20"/>
  <c r="CF93" i="10"/>
  <c r="CF61" i="10"/>
  <c r="CE65" i="15"/>
  <c r="CE97" i="15"/>
  <c r="CE92" i="2"/>
  <c r="CE60" i="2"/>
  <c r="CE85" i="15"/>
  <c r="CE117" i="15"/>
  <c r="CF66" i="14"/>
  <c r="CF98" i="14"/>
  <c r="CF82" i="19"/>
  <c r="CF114" i="19"/>
  <c r="CF101" i="17"/>
  <c r="CF69" i="17"/>
  <c r="CE86" i="1"/>
  <c r="CE54" i="1"/>
  <c r="AB20" i="10"/>
  <c r="CH20" i="10" s="1" a="1"/>
  <c r="CH20" i="10" s="1"/>
  <c r="CE113" i="2"/>
  <c r="CE81" i="2"/>
  <c r="CF62" i="19"/>
  <c r="CF94" i="19"/>
  <c r="CF78" i="11"/>
  <c r="CF110" i="11"/>
  <c r="CF117" i="21"/>
  <c r="CF85" i="21"/>
  <c r="CE63" i="15"/>
  <c r="CE95" i="15"/>
  <c r="CE73" i="15"/>
  <c r="CE105" i="15"/>
  <c r="CF61" i="3"/>
  <c r="CF93" i="3"/>
  <c r="AB24" i="17"/>
  <c r="CH24" i="17" s="1" a="1"/>
  <c r="CH24" i="17" s="1"/>
  <c r="AB31" i="9"/>
  <c r="CH31" i="9" s="1" a="1"/>
  <c r="CH31" i="9" s="1"/>
  <c r="AB46" i="20"/>
  <c r="CH46" i="20" s="1" a="1"/>
  <c r="CH46" i="20" s="1"/>
  <c r="AA25" i="3"/>
  <c r="CG25" i="3" s="1" a="1"/>
  <c r="CG25" i="3" s="1"/>
  <c r="AA44" i="8"/>
  <c r="CG44" i="8" s="1" a="1"/>
  <c r="CG44" i="8" s="1"/>
  <c r="AB30" i="3"/>
  <c r="CH30" i="3" s="1" a="1"/>
  <c r="CH30" i="3" s="1"/>
  <c r="AB41" i="15"/>
  <c r="CH41" i="15" s="1" a="1"/>
  <c r="CH41" i="15" s="1"/>
  <c r="AA46" i="14"/>
  <c r="CG46" i="14" s="1" a="1"/>
  <c r="CG46" i="14" s="1"/>
  <c r="AA44" i="16"/>
  <c r="CG44" i="16" s="1" a="1"/>
  <c r="CG44" i="16" s="1"/>
  <c r="CF93" i="1"/>
  <c r="CF61" i="1"/>
  <c r="CF85" i="11"/>
  <c r="CF117" i="11"/>
  <c r="CE105" i="9"/>
  <c r="CE73" i="9"/>
  <c r="CF112" i="5"/>
  <c r="CF80" i="5"/>
  <c r="CF81" i="9"/>
  <c r="CF113" i="9"/>
  <c r="CF110" i="3"/>
  <c r="CF78" i="3"/>
  <c r="CE101" i="12"/>
  <c r="CE69" i="12"/>
  <c r="CF92" i="6"/>
  <c r="CF60" i="6"/>
  <c r="AA37" i="21"/>
  <c r="CG37" i="21" s="1" a="1"/>
  <c r="CG37" i="21" s="1"/>
  <c r="AA18" i="2"/>
  <c r="CG18" i="2" s="1" a="1"/>
  <c r="CG18" i="2" s="1"/>
  <c r="AB38" i="5"/>
  <c r="CH38" i="5" s="1" a="1"/>
  <c r="CH38" i="5" s="1"/>
  <c r="AA24" i="7"/>
  <c r="CG24" i="7" s="1" a="1"/>
  <c r="CG24" i="7" s="1"/>
  <c r="AB40" i="21"/>
  <c r="CH40" i="21" s="1" a="1"/>
  <c r="CH40" i="21" s="1"/>
  <c r="AB28" i="12"/>
  <c r="CH28" i="12" s="1" a="1"/>
  <c r="CH28" i="12" s="1"/>
  <c r="AB40" i="9"/>
  <c r="CH40" i="9" s="1" a="1"/>
  <c r="CH40" i="9" s="1"/>
  <c r="AB17" i="1"/>
  <c r="CH17" i="1" s="1" a="1"/>
  <c r="CH17" i="1" s="1"/>
  <c r="AA36" i="18"/>
  <c r="CG36" i="18" s="1" a="1"/>
  <c r="CG36" i="18" s="1"/>
  <c r="AB40" i="19"/>
  <c r="CH40" i="19" s="1" a="1"/>
  <c r="CH40" i="19" s="1"/>
  <c r="AB36" i="5"/>
  <c r="CH36" i="5" s="1" a="1"/>
  <c r="CH36" i="5" s="1"/>
  <c r="AB46" i="19"/>
  <c r="CH46" i="19" s="1" a="1"/>
  <c r="CH46" i="19" s="1"/>
  <c r="AB46" i="12"/>
  <c r="CH46" i="12" s="1" a="1"/>
  <c r="CH46" i="12" s="1"/>
  <c r="CE114" i="12"/>
  <c r="CE82" i="12"/>
  <c r="CE117" i="3"/>
  <c r="CE85" i="3"/>
  <c r="CF79" i="3"/>
  <c r="CF111" i="3"/>
  <c r="CE76" i="4"/>
  <c r="CE108" i="4"/>
  <c r="CE86" i="13"/>
  <c r="CE54" i="13"/>
  <c r="AA31" i="11"/>
  <c r="CG31" i="11" s="1" a="1"/>
  <c r="CG31" i="11" s="1"/>
  <c r="AB37" i="3"/>
  <c r="CH37" i="3" s="1" a="1"/>
  <c r="CH37" i="3" s="1"/>
  <c r="AB44" i="15"/>
  <c r="CH44" i="15" s="1" a="1"/>
  <c r="CH44" i="15" s="1"/>
  <c r="AB29" i="18"/>
  <c r="CH29" i="18" s="1" a="1"/>
  <c r="CH29" i="18" s="1"/>
  <c r="AA34" i="19"/>
  <c r="CG34" i="19" s="1" a="1"/>
  <c r="CG34" i="19" s="1"/>
  <c r="AB37" i="19"/>
  <c r="CH37" i="19" s="1" a="1"/>
  <c r="CH37" i="19" s="1"/>
  <c r="AB41" i="21"/>
  <c r="CH41" i="21" s="1" a="1"/>
  <c r="CH41" i="21" s="1"/>
  <c r="AB41" i="18"/>
  <c r="CH41" i="18" s="1" a="1"/>
  <c r="CH41" i="18" s="1"/>
  <c r="CF100" i="15"/>
  <c r="CF68" i="15"/>
  <c r="CF112" i="7"/>
  <c r="CF80" i="7"/>
  <c r="CE102" i="17"/>
  <c r="CE70" i="17"/>
  <c r="CE91" i="20"/>
  <c r="CE59" i="20"/>
  <c r="CE99" i="2"/>
  <c r="CE67" i="2"/>
  <c r="CF82" i="20"/>
  <c r="CF114" i="20"/>
  <c r="CF83" i="19"/>
  <c r="CF115" i="19"/>
  <c r="CE105" i="14"/>
  <c r="CE73" i="14"/>
  <c r="CF105" i="18"/>
  <c r="CF73" i="18"/>
  <c r="CF97" i="13"/>
  <c r="CF65" i="13"/>
  <c r="CF101" i="18"/>
  <c r="CF69" i="18"/>
  <c r="CF61" i="19"/>
  <c r="CF93" i="19"/>
  <c r="CF93" i="17"/>
  <c r="CF61" i="17"/>
  <c r="CF63" i="1"/>
  <c r="CF95" i="1"/>
  <c r="CE117" i="13"/>
  <c r="CE85" i="13"/>
  <c r="CF74" i="3"/>
  <c r="CF106" i="3"/>
  <c r="AA40" i="5"/>
  <c r="CG40" i="5" s="1" a="1"/>
  <c r="CG40" i="5" s="1"/>
  <c r="AB28" i="18"/>
  <c r="CH28" i="18" s="1" a="1"/>
  <c r="CH28" i="18" s="1"/>
  <c r="CF98" i="4"/>
  <c r="CF66" i="4"/>
  <c r="CF55" i="19"/>
  <c r="CF87" i="19"/>
  <c r="CE103" i="16"/>
  <c r="CE71" i="16"/>
  <c r="CE104" i="13"/>
  <c r="CE72" i="13"/>
  <c r="CF78" i="16"/>
  <c r="CF110" i="16"/>
  <c r="CE64" i="19"/>
  <c r="CE96" i="19"/>
  <c r="CF62" i="12"/>
  <c r="CF94" i="12"/>
  <c r="CF58" i="8"/>
  <c r="CF90" i="8"/>
  <c r="CF96" i="15"/>
  <c r="CF64" i="15"/>
  <c r="CF88" i="18"/>
  <c r="CF56" i="18"/>
  <c r="CE94" i="17"/>
  <c r="CE62" i="17"/>
  <c r="CE115" i="9"/>
  <c r="CE83" i="9"/>
  <c r="CF104" i="7"/>
  <c r="CF72" i="7"/>
  <c r="CF67" i="9"/>
  <c r="CF99" i="9"/>
  <c r="AA43" i="13"/>
  <c r="CG43" i="13" s="1" a="1"/>
  <c r="CG43" i="13" s="1"/>
  <c r="AB22" i="21"/>
  <c r="CH22" i="21" s="1" a="1"/>
  <c r="CH22" i="21" s="1"/>
  <c r="AB18" i="1"/>
  <c r="CH18" i="1" s="1" a="1"/>
  <c r="CH18" i="1" s="1"/>
  <c r="AB25" i="13"/>
  <c r="CH25" i="13" s="1" a="1"/>
  <c r="CH25" i="13" s="1"/>
  <c r="AA28" i="13"/>
  <c r="CG28" i="13" s="1" a="1"/>
  <c r="CG28" i="13" s="1"/>
  <c r="AA46" i="13"/>
  <c r="CG46" i="13" s="1" a="1"/>
  <c r="CG46" i="13" s="1"/>
  <c r="AB24" i="5"/>
  <c r="CH24" i="5" s="1" a="1"/>
  <c r="CH24" i="5" s="1"/>
  <c r="AB35" i="3"/>
  <c r="CH35" i="3" s="1" a="1"/>
  <c r="CH35" i="3" s="1"/>
  <c r="CE94" i="2"/>
  <c r="CE62" i="2"/>
  <c r="CE92" i="3"/>
  <c r="CE60" i="3"/>
  <c r="AA15" i="14"/>
  <c r="CG15" i="14" s="1" a="1"/>
  <c r="CG15" i="14" s="1"/>
  <c r="Z47" i="14"/>
  <c r="AB36" i="9"/>
  <c r="CH36" i="9" s="1" a="1"/>
  <c r="CH36" i="9" s="1"/>
  <c r="AB33" i="12"/>
  <c r="CH33" i="12" s="1" a="1"/>
  <c r="CH33" i="12" s="1"/>
  <c r="AB27" i="4"/>
  <c r="CH27" i="4" s="1" a="1"/>
  <c r="CH27" i="4" s="1"/>
  <c r="AB41" i="11"/>
  <c r="CH41" i="11" s="1" a="1"/>
  <c r="CH41" i="11" s="1"/>
  <c r="AB16" i="19"/>
  <c r="CH16" i="19" s="1" a="1"/>
  <c r="CH16" i="19" s="1"/>
  <c r="AB45" i="15"/>
  <c r="CH45" i="15" s="1" a="1"/>
  <c r="CH45" i="15" s="1"/>
  <c r="AA32" i="16"/>
  <c r="CG32" i="16" s="1" a="1"/>
  <c r="CG32" i="16" s="1"/>
  <c r="AA46" i="8"/>
  <c r="CG46" i="8" s="1" a="1"/>
  <c r="CG46" i="8" s="1"/>
  <c r="AA40" i="11"/>
  <c r="CG40" i="11" s="1" a="1"/>
  <c r="CG40" i="11" s="1"/>
  <c r="AA33" i="13"/>
  <c r="CG33" i="13" s="1" a="1"/>
  <c r="CG33" i="13" s="1"/>
  <c r="AB25" i="8"/>
  <c r="CH25" i="8" s="1" a="1"/>
  <c r="CH25" i="8" s="1"/>
  <c r="AB39" i="16"/>
  <c r="CH39" i="16" s="1" a="1"/>
  <c r="CH39" i="16" s="1"/>
  <c r="AB43" i="16"/>
  <c r="CH43" i="16" s="1" a="1"/>
  <c r="CH43" i="16" s="1"/>
  <c r="AA25" i="19"/>
  <c r="CG25" i="19" s="1" a="1"/>
  <c r="CG25" i="19" s="1"/>
  <c r="AB43" i="2"/>
  <c r="CH43" i="2" s="1" a="1"/>
  <c r="CH43" i="2" s="1"/>
  <c r="AB23" i="12"/>
  <c r="CH23" i="12" s="1" a="1"/>
  <c r="CH23" i="12" s="1"/>
  <c r="AB19" i="8"/>
  <c r="CH19" i="8" s="1" a="1"/>
  <c r="CH19" i="8" s="1"/>
  <c r="AB42" i="17"/>
  <c r="CH42" i="17" s="1" a="1"/>
  <c r="CH42" i="17" s="1"/>
  <c r="AB25" i="15"/>
  <c r="CH25" i="15" s="1" a="1"/>
  <c r="CH25" i="15" s="1"/>
  <c r="AB21" i="8"/>
  <c r="CH21" i="8" s="1" a="1"/>
  <c r="CH21" i="8" s="1"/>
  <c r="AB17" i="18"/>
  <c r="CH17" i="18" s="1" a="1"/>
  <c r="CH17" i="18" s="1"/>
  <c r="AA29" i="20"/>
  <c r="CG29" i="20" s="1" a="1"/>
  <c r="CG29" i="20" s="1"/>
  <c r="AA23" i="17"/>
  <c r="CG23" i="17" s="1" a="1"/>
  <c r="CG23" i="17" s="1"/>
  <c r="AB29" i="7"/>
  <c r="CH29" i="7" s="1" a="1"/>
  <c r="CH29" i="7" s="1"/>
  <c r="AA44" i="9"/>
  <c r="CG44" i="9" s="1" a="1"/>
  <c r="CG44" i="9" s="1"/>
  <c r="AB33" i="7"/>
  <c r="CH33" i="7" s="1" a="1"/>
  <c r="CH33" i="7" s="1"/>
  <c r="AA38" i="20"/>
  <c r="CG38" i="20" s="1" a="1"/>
  <c r="CG38" i="20" s="1"/>
  <c r="AB42" i="18"/>
  <c r="CH42" i="18" s="1" a="1"/>
  <c r="CH42" i="18" s="1"/>
  <c r="AB26" i="20"/>
  <c r="CH26" i="20" s="1" a="1"/>
  <c r="CH26" i="20" s="1"/>
  <c r="AA28" i="21"/>
  <c r="CG28" i="21" s="1" a="1"/>
  <c r="CG28" i="21" s="1"/>
  <c r="AB23" i="16"/>
  <c r="CH23" i="16" s="1" a="1"/>
  <c r="CH23" i="16" s="1"/>
  <c r="AB28" i="9"/>
  <c r="CH28" i="9" s="1" a="1"/>
  <c r="CH28" i="9" s="1"/>
  <c r="AA29" i="14"/>
  <c r="CG29" i="14" s="1" a="1"/>
  <c r="CG29" i="14" s="1"/>
  <c r="AB20" i="7"/>
  <c r="CH20" i="7" s="1" a="1"/>
  <c r="CH20" i="7" s="1"/>
  <c r="AB39" i="21"/>
  <c r="CH39" i="21" s="1" a="1"/>
  <c r="CH39" i="21" s="1"/>
  <c r="AB33" i="1"/>
  <c r="CH33" i="1" s="1" a="1"/>
  <c r="CH33" i="1" s="1"/>
  <c r="AB37" i="12"/>
  <c r="CH37" i="12" s="1" a="1"/>
  <c r="CH37" i="12" s="1"/>
  <c r="AB27" i="9"/>
  <c r="CH27" i="9" s="1" a="1"/>
  <c r="CH27" i="9" s="1"/>
  <c r="AB28" i="7"/>
  <c r="CH28" i="7" s="1" a="1"/>
  <c r="CH28" i="7" s="1"/>
  <c r="AA30" i="21"/>
  <c r="CG30" i="21" s="1" a="1"/>
  <c r="CG30" i="21" s="1"/>
  <c r="AB25" i="7"/>
  <c r="CH25" i="7" s="1" a="1"/>
  <c r="CH25" i="7" s="1"/>
  <c r="AB34" i="12"/>
  <c r="CH34" i="12" s="1" a="1"/>
  <c r="CH34" i="12" s="1"/>
  <c r="AB44" i="6"/>
  <c r="CH44" i="6" s="1" a="1"/>
  <c r="CH44" i="6" s="1"/>
  <c r="AB23" i="20"/>
  <c r="CH23" i="20" s="1" a="1"/>
  <c r="CH23" i="20" s="1"/>
  <c r="AA19" i="18"/>
  <c r="CG19" i="18" s="1" a="1"/>
  <c r="CG19" i="18" s="1"/>
  <c r="AA19" i="2"/>
  <c r="CG19" i="2" s="1" a="1"/>
  <c r="CG19" i="2" s="1"/>
  <c r="AB23" i="10"/>
  <c r="CH23" i="10" s="1" a="1"/>
  <c r="CH23" i="10" s="1"/>
  <c r="AB19" i="19"/>
  <c r="CH19" i="19" s="1" a="1"/>
  <c r="CH19" i="19" s="1"/>
  <c r="AB45" i="13"/>
  <c r="CH45" i="13" s="1" a="1"/>
  <c r="CH45" i="13" s="1"/>
  <c r="AA30" i="7"/>
  <c r="CG30" i="7" s="1" a="1"/>
  <c r="CG30" i="7" s="1"/>
  <c r="AA23" i="18"/>
  <c r="CG23" i="18" s="1" a="1"/>
  <c r="CG23" i="18" s="1"/>
  <c r="CF59" i="19"/>
  <c r="CF91" i="19"/>
  <c r="CF104" i="5"/>
  <c r="CF72" i="5"/>
  <c r="CE105" i="11"/>
  <c r="CE73" i="11"/>
  <c r="AB15" i="20"/>
  <c r="CH15" i="20" s="1" a="1"/>
  <c r="CH15" i="20" s="1"/>
  <c r="CF98" i="18"/>
  <c r="CF66" i="18"/>
  <c r="CE94" i="14"/>
  <c r="CE62" i="14"/>
  <c r="CF102" i="15"/>
  <c r="CF70" i="15"/>
  <c r="CE85" i="18"/>
  <c r="CE117" i="18"/>
  <c r="CF61" i="14"/>
  <c r="CF93" i="14"/>
  <c r="CE88" i="3"/>
  <c r="CE56" i="3"/>
  <c r="CF115" i="17"/>
  <c r="CF83" i="17"/>
  <c r="CF117" i="5"/>
  <c r="CF85" i="5"/>
  <c r="AB22" i="8"/>
  <c r="CH22" i="8" s="1" a="1"/>
  <c r="CH22" i="8" s="1"/>
  <c r="AB28" i="4"/>
  <c r="CH28" i="4" s="1" a="1"/>
  <c r="CH28" i="4" s="1"/>
  <c r="AA15" i="4"/>
  <c r="CG15" i="4" s="1" a="1"/>
  <c r="CG15" i="4" s="1"/>
  <c r="AB46" i="1"/>
  <c r="CH46" i="1" s="1" a="1"/>
  <c r="CH46" i="1" s="1"/>
  <c r="AB21" i="4"/>
  <c r="CH21" i="4" s="1" a="1"/>
  <c r="CH21" i="4" s="1"/>
  <c r="CE120" i="3"/>
  <c r="CE123" i="3" s="1"/>
  <c r="CE116" i="3" s="1"/>
  <c r="CE84" i="3"/>
  <c r="CF88" i="13"/>
  <c r="CF56" i="13"/>
  <c r="CE69" i="8"/>
  <c r="CE101" i="8"/>
  <c r="CF71" i="12"/>
  <c r="CF103" i="12"/>
  <c r="CF71" i="14"/>
  <c r="CF103" i="14"/>
  <c r="AA32" i="9"/>
  <c r="CG32" i="9" s="1" a="1"/>
  <c r="CG32" i="9" s="1"/>
  <c r="AB18" i="17"/>
  <c r="CH18" i="17" s="1" a="1"/>
  <c r="CH18" i="17" s="1"/>
  <c r="AB20" i="1"/>
  <c r="CH20" i="1" s="1" a="1"/>
  <c r="CH20" i="1" s="1"/>
  <c r="AB42" i="11"/>
  <c r="CH42" i="11" s="1" a="1"/>
  <c r="CH42" i="11" s="1"/>
  <c r="AA42" i="20"/>
  <c r="CG42" i="20" s="1" a="1"/>
  <c r="CG42" i="20" s="1"/>
  <c r="AB22" i="10"/>
  <c r="CH22" i="10" s="1" a="1"/>
  <c r="CH22" i="10" s="1"/>
  <c r="AA26" i="15"/>
  <c r="CG26" i="15" s="1" a="1"/>
  <c r="CG26" i="15" s="1"/>
  <c r="AA21" i="2"/>
  <c r="CG21" i="2" s="1" a="1"/>
  <c r="CG21" i="2" s="1"/>
  <c r="CE108" i="6"/>
  <c r="CE76" i="6"/>
  <c r="AA46" i="15"/>
  <c r="CG46" i="15" s="1" a="1"/>
  <c r="CG46" i="15" s="1"/>
  <c r="AB27" i="14"/>
  <c r="CH27" i="14" s="1" a="1"/>
  <c r="CH27" i="14" s="1"/>
  <c r="AB43" i="19"/>
  <c r="CH43" i="19" s="1" a="1"/>
  <c r="CH43" i="19" s="1"/>
  <c r="AB30" i="17"/>
  <c r="CH30" i="17" s="1" a="1"/>
  <c r="CH30" i="17" s="1"/>
  <c r="CD86" i="8"/>
  <c r="CD54" i="8"/>
  <c r="AA42" i="2"/>
  <c r="CG42" i="2" s="1" a="1"/>
  <c r="CG42" i="2" s="1"/>
  <c r="AB23" i="19"/>
  <c r="CH23" i="19" s="1" a="1"/>
  <c r="CH23" i="19" s="1"/>
  <c r="AB39" i="11"/>
  <c r="CH39" i="11" s="1" a="1"/>
  <c r="CH39" i="11" s="1"/>
  <c r="AB46" i="21"/>
  <c r="CH46" i="21" s="1" a="1"/>
  <c r="CH46" i="21" s="1"/>
  <c r="AA24" i="15"/>
  <c r="CG24" i="15" s="1" a="1"/>
  <c r="CG24" i="15" s="1"/>
  <c r="AA34" i="15"/>
  <c r="CG34" i="15" s="1" a="1"/>
  <c r="CG34" i="15" s="1"/>
  <c r="AB22" i="3"/>
  <c r="CH22" i="3" s="1" a="1"/>
  <c r="CH22" i="3" s="1"/>
  <c r="CF66" i="20"/>
  <c r="CF98" i="20"/>
  <c r="CF55" i="8"/>
  <c r="CF87" i="8"/>
  <c r="CE112" i="20"/>
  <c r="CE80" i="20"/>
  <c r="CF100" i="1"/>
  <c r="CF68" i="1"/>
  <c r="CE94" i="11"/>
  <c r="CE62" i="11"/>
  <c r="CF104" i="2"/>
  <c r="CF72" i="2"/>
  <c r="CE120" i="20"/>
  <c r="CE123" i="20" s="1"/>
  <c r="CE116" i="20" s="1"/>
  <c r="CE84" i="20"/>
  <c r="CF70" i="19"/>
  <c r="CF102" i="19"/>
  <c r="CE82" i="15"/>
  <c r="CE114" i="15"/>
  <c r="CF103" i="2"/>
  <c r="CF71" i="2"/>
  <c r="CF84" i="19"/>
  <c r="CF120" i="19"/>
  <c r="CF123" i="19" s="1"/>
  <c r="CF116" i="19" s="1"/>
  <c r="AA15" i="5"/>
  <c r="CG15" i="5" s="1" a="1"/>
  <c r="CG15" i="5" s="1"/>
  <c r="Z47" i="5"/>
  <c r="AB22" i="1"/>
  <c r="CH22" i="1" s="1" a="1"/>
  <c r="CH22" i="1" s="1"/>
  <c r="AB46" i="11"/>
  <c r="CH46" i="11" s="1" a="1"/>
  <c r="CH46" i="11" s="1"/>
  <c r="AA34" i="9"/>
  <c r="CG34" i="9" s="1" a="1"/>
  <c r="CG34" i="9" s="1"/>
  <c r="AB41" i="5"/>
  <c r="CH41" i="5" s="1" a="1"/>
  <c r="CH41" i="5" s="1"/>
  <c r="AB42" i="9"/>
  <c r="CH42" i="9" s="1" a="1"/>
  <c r="CH42" i="9" s="1"/>
  <c r="AB39" i="3"/>
  <c r="CH39" i="3" s="1" a="1"/>
  <c r="CH39" i="3" s="1"/>
  <c r="AA30" i="12"/>
  <c r="CG30" i="12" s="1" a="1"/>
  <c r="CG30" i="12" s="1"/>
  <c r="AB21" i="6"/>
  <c r="CH21" i="6" s="1" a="1"/>
  <c r="CH21" i="6" s="1"/>
  <c r="CE104" i="10"/>
  <c r="CE72" i="10"/>
  <c r="CF117" i="10"/>
  <c r="CF85" i="10"/>
  <c r="CF115" i="1"/>
  <c r="CF83" i="1"/>
  <c r="CF82" i="9"/>
  <c r="CF114" i="9"/>
  <c r="CF102" i="13"/>
  <c r="CF70" i="13"/>
  <c r="CE112" i="3"/>
  <c r="CE80" i="3"/>
  <c r="CF65" i="14"/>
  <c r="CF97" i="14"/>
  <c r="CF75" i="14"/>
  <c r="CF107" i="14"/>
  <c r="CE107" i="21"/>
  <c r="CE75" i="21"/>
  <c r="AA43" i="12"/>
  <c r="CG43" i="12" s="1" a="1"/>
  <c r="CG43" i="12" s="1"/>
  <c r="AA46" i="3"/>
  <c r="CG46" i="3" s="1" a="1"/>
  <c r="CG46" i="3" s="1"/>
  <c r="AB40" i="3"/>
  <c r="CH40" i="3" s="1" a="1"/>
  <c r="CH40" i="3" s="1"/>
  <c r="AA37" i="4"/>
  <c r="CG37" i="4" s="1" a="1"/>
  <c r="CG37" i="4" s="1"/>
  <c r="CE79" i="15"/>
  <c r="CE111" i="15"/>
  <c r="CF77" i="11"/>
  <c r="CF109" i="11"/>
  <c r="CE110" i="5"/>
  <c r="CE78" i="5"/>
  <c r="CF114" i="18"/>
  <c r="CF82" i="18"/>
  <c r="CF107" i="10"/>
  <c r="CF75" i="10"/>
  <c r="CF70" i="10"/>
  <c r="CF102" i="10"/>
  <c r="CF64" i="10"/>
  <c r="CF96" i="10"/>
  <c r="AB29" i="15"/>
  <c r="CH29" i="15" s="1" a="1"/>
  <c r="CH29" i="15" s="1"/>
  <c r="AB41" i="7"/>
  <c r="CH41" i="7" s="1" a="1"/>
  <c r="CH41" i="7" s="1"/>
  <c r="AA31" i="17"/>
  <c r="CG31" i="17" s="1" a="1"/>
  <c r="CG31" i="17" s="1"/>
  <c r="AA20" i="20"/>
  <c r="CG20" i="20" s="1" a="1"/>
  <c r="CG20" i="20" s="1"/>
  <c r="AA28" i="2"/>
  <c r="CG28" i="2" s="1" a="1"/>
  <c r="CG28" i="2" s="1"/>
  <c r="AB43" i="20"/>
  <c r="CH43" i="20" s="1" a="1"/>
  <c r="CH43" i="20" s="1"/>
  <c r="AB44" i="19"/>
  <c r="CH44" i="19" s="1" a="1"/>
  <c r="CH44" i="19" s="1"/>
  <c r="AA34" i="14"/>
  <c r="CG34" i="14" s="1" a="1"/>
  <c r="CG34" i="14" s="1"/>
  <c r="AB34" i="18"/>
  <c r="CH34" i="18" s="1" a="1"/>
  <c r="CH34" i="18" s="1"/>
  <c r="AB26" i="13"/>
  <c r="CH26" i="13" s="1" a="1"/>
  <c r="CH26" i="13" s="1"/>
  <c r="AB30" i="18"/>
  <c r="CH30" i="18" s="1" a="1"/>
  <c r="CH30" i="18" s="1"/>
  <c r="AB22" i="19"/>
  <c r="CH22" i="19" s="1" a="1"/>
  <c r="CH22" i="19" s="1"/>
  <c r="AB22" i="17"/>
  <c r="CH22" i="17" s="1" a="1"/>
  <c r="CH22" i="17" s="1"/>
  <c r="CF101" i="16" l="1"/>
  <c r="CF37" i="7" a="1"/>
  <c r="CF37" i="7" s="1"/>
  <c r="AA37" i="7"/>
  <c r="CE108" i="7"/>
  <c r="CE76" i="7"/>
  <c r="CF27" i="15" a="1"/>
  <c r="CF27" i="15" s="1"/>
  <c r="AA27" i="15"/>
  <c r="CE66" i="15"/>
  <c r="CE98" i="15"/>
  <c r="CF24" i="2" a="1"/>
  <c r="CF24" i="2" s="1"/>
  <c r="AA24" i="2"/>
  <c r="CF45" i="7" a="1"/>
  <c r="CF45" i="7" s="1"/>
  <c r="AA45" i="7"/>
  <c r="CE95" i="2"/>
  <c r="CE63" i="2"/>
  <c r="CE84" i="7"/>
  <c r="CE120" i="7"/>
  <c r="CE123" i="7" s="1"/>
  <c r="CE116" i="7" s="1"/>
  <c r="Z47" i="4"/>
  <c r="CF33" i="20" a="1"/>
  <c r="CF33" i="20" s="1"/>
  <c r="AA33" i="20"/>
  <c r="CF15" i="3" a="1"/>
  <c r="CF15" i="3" s="1"/>
  <c r="AA15" i="3"/>
  <c r="AA47" i="3" s="1"/>
  <c r="Z47" i="1"/>
  <c r="CE72" i="20"/>
  <c r="CE104" i="20"/>
  <c r="CE86" i="3"/>
  <c r="CE54" i="3"/>
  <c r="CF25" i="1" a="1"/>
  <c r="CF25" i="1" s="1"/>
  <c r="AA25" i="1"/>
  <c r="CF21" i="21" a="1"/>
  <c r="CF21" i="21" s="1"/>
  <c r="AA21" i="21"/>
  <c r="CE96" i="1"/>
  <c r="CE64" i="1"/>
  <c r="CE92" i="21"/>
  <c r="CE60" i="21"/>
  <c r="CE67" i="11"/>
  <c r="CE9" i="11"/>
  <c r="CE99" i="11"/>
  <c r="CF29" i="8" a="1"/>
  <c r="CF29" i="8" s="1"/>
  <c r="AA29" i="8"/>
  <c r="CE100" i="17"/>
  <c r="CE68" i="17"/>
  <c r="CF29" i="17" a="1"/>
  <c r="CF29" i="17" s="1"/>
  <c r="AA29" i="17"/>
  <c r="CE68" i="8"/>
  <c r="CE100" i="8"/>
  <c r="CF26" i="17" a="1"/>
  <c r="CF26" i="17" s="1"/>
  <c r="AA26" i="17"/>
  <c r="Z47" i="17"/>
  <c r="CF39" i="18" a="1"/>
  <c r="CF39" i="18" s="1"/>
  <c r="AA39" i="18"/>
  <c r="CE97" i="17"/>
  <c r="CE65" i="17"/>
  <c r="CF21" i="10" a="1"/>
  <c r="CF21" i="10" s="1"/>
  <c r="AA21" i="10"/>
  <c r="AA47" i="10" s="1"/>
  <c r="CE78" i="18"/>
  <c r="CE110" i="18"/>
  <c r="CF44" i="7" a="1"/>
  <c r="CF44" i="7" s="1"/>
  <c r="AA44" i="7"/>
  <c r="AA47" i="7" s="1"/>
  <c r="CE92" i="10"/>
  <c r="CE60" i="10"/>
  <c r="CF35" i="1" a="1"/>
  <c r="CF35" i="1" s="1"/>
  <c r="AA35" i="1"/>
  <c r="AA47" i="1" s="1"/>
  <c r="CE115" i="7"/>
  <c r="CE83" i="7"/>
  <c r="CF23" i="4" a="1"/>
  <c r="CF23" i="4" s="1"/>
  <c r="AA23" i="4"/>
  <c r="CE74" i="1"/>
  <c r="CE106" i="1"/>
  <c r="CE62" i="4"/>
  <c r="CE94" i="4"/>
  <c r="CF28" i="11" a="1"/>
  <c r="CF28" i="11" s="1"/>
  <c r="AA28" i="11"/>
  <c r="AA47" i="11" s="1"/>
  <c r="CF38" i="17" a="1"/>
  <c r="CF38" i="17" s="1"/>
  <c r="AA38" i="17"/>
  <c r="CE109" i="17"/>
  <c r="CE77" i="17"/>
  <c r="CF44" i="12" a="1"/>
  <c r="CF44" i="12" s="1"/>
  <c r="AA44" i="12"/>
  <c r="CF24" i="18" a="1"/>
  <c r="CF24" i="18" s="1"/>
  <c r="AA24" i="18"/>
  <c r="CE83" i="12"/>
  <c r="CE115" i="12"/>
  <c r="CE63" i="18"/>
  <c r="CE95" i="18"/>
  <c r="CF35" i="9" a="1"/>
  <c r="CF35" i="9" s="1"/>
  <c r="AA35" i="9"/>
  <c r="CF35" i="4" a="1"/>
  <c r="CF35" i="4" s="1"/>
  <c r="AA35" i="4"/>
  <c r="CF30" i="6" a="1"/>
  <c r="CF30" i="6" s="1"/>
  <c r="AA30" i="6"/>
  <c r="AA47" i="6" s="1"/>
  <c r="CE74" i="9"/>
  <c r="CE106" i="9"/>
  <c r="CE74" i="4"/>
  <c r="CE106" i="4"/>
  <c r="CE69" i="6"/>
  <c r="CE101" i="6"/>
  <c r="CF39" i="14" a="1"/>
  <c r="CF39" i="14" s="1"/>
  <c r="AA39" i="14"/>
  <c r="AA47" i="14" s="1"/>
  <c r="CE110" i="14"/>
  <c r="CE78" i="14"/>
  <c r="DM50" i="1"/>
  <c r="DL49" i="1"/>
  <c r="DM50" i="8"/>
  <c r="DL49" i="8"/>
  <c r="DL49" i="6"/>
  <c r="DM50" i="6"/>
  <c r="DL49" i="12"/>
  <c r="DM50" i="12"/>
  <c r="DL49" i="14"/>
  <c r="DM50" i="14"/>
  <c r="DL49" i="19"/>
  <c r="DM50" i="19"/>
  <c r="DM50" i="3"/>
  <c r="DL49" i="3"/>
  <c r="DL49" i="15"/>
  <c r="DM50" i="15"/>
  <c r="DM50" i="20"/>
  <c r="DL49" i="20"/>
  <c r="DL49" i="7"/>
  <c r="DM50" i="7"/>
  <c r="DL49" i="21"/>
  <c r="DM50" i="21"/>
  <c r="DL49" i="2"/>
  <c r="DM50" i="2"/>
  <c r="DM50" i="16"/>
  <c r="DL49" i="16"/>
  <c r="DL49" i="4"/>
  <c r="DM50" i="4"/>
  <c r="DL49" i="9"/>
  <c r="DM50" i="9"/>
  <c r="DM50" i="11"/>
  <c r="DL49" i="11"/>
  <c r="DL49" i="5"/>
  <c r="DM50" i="5"/>
  <c r="DM50" i="17"/>
  <c r="DL49" i="17"/>
  <c r="DL49" i="13"/>
  <c r="DM50" i="13"/>
  <c r="DL49" i="10"/>
  <c r="DM50" i="10"/>
  <c r="DM50" i="18"/>
  <c r="DL49" i="18"/>
  <c r="DM48" i="21"/>
  <c r="DL121" i="21" a="1"/>
  <c r="DL121" i="21" s="1"/>
  <c r="DL122" i="21" s="1"/>
  <c r="DM48" i="3"/>
  <c r="DL121" i="3" a="1"/>
  <c r="DL121" i="3" s="1"/>
  <c r="DL122" i="3" s="1"/>
  <c r="DM48" i="15"/>
  <c r="DL121" i="15" a="1"/>
  <c r="DL121" i="15" s="1"/>
  <c r="DL122" i="15" s="1"/>
  <c r="DM48" i="2"/>
  <c r="DL121" i="2" a="1"/>
  <c r="DL121" i="2" s="1"/>
  <c r="DL122" i="2" s="1"/>
  <c r="DM48" i="16"/>
  <c r="DL121" i="16" a="1"/>
  <c r="DL121" i="16" s="1"/>
  <c r="DL122" i="16" s="1"/>
  <c r="DM48" i="8"/>
  <c r="DL121" i="8" a="1"/>
  <c r="DL121" i="8" s="1"/>
  <c r="DL122" i="8" s="1"/>
  <c r="DM48" i="5"/>
  <c r="DL121" i="5" a="1"/>
  <c r="DL121" i="5" s="1"/>
  <c r="DL122" i="5" s="1"/>
  <c r="DM48" i="20"/>
  <c r="DL121" i="20" a="1"/>
  <c r="DL121" i="20" s="1"/>
  <c r="DL122" i="20" s="1"/>
  <c r="DM48" i="13"/>
  <c r="DL121" i="13" a="1"/>
  <c r="DL121" i="13" s="1"/>
  <c r="DL122" i="13" s="1"/>
  <c r="DM48" i="1"/>
  <c r="DL121" i="1" a="1"/>
  <c r="DL121" i="1" s="1"/>
  <c r="DL122" i="1" s="1"/>
  <c r="DM48" i="10"/>
  <c r="DL121" i="10" a="1"/>
  <c r="DL121" i="10" s="1"/>
  <c r="DL122" i="10" s="1"/>
  <c r="DM48" i="7"/>
  <c r="DL121" i="7" a="1"/>
  <c r="DL121" i="7" s="1"/>
  <c r="DL122" i="7" s="1"/>
  <c r="DM48" i="19"/>
  <c r="DL121" i="19" a="1"/>
  <c r="DL121" i="19" s="1"/>
  <c r="DL122" i="19" s="1"/>
  <c r="DM48" i="6"/>
  <c r="DL121" i="6" a="1"/>
  <c r="DL121" i="6" s="1"/>
  <c r="DL122" i="6" s="1"/>
  <c r="DM48" i="9"/>
  <c r="DL121" i="9" a="1"/>
  <c r="DL121" i="9" s="1"/>
  <c r="DL122" i="9" s="1"/>
  <c r="DM48" i="17"/>
  <c r="DL121" i="17" a="1"/>
  <c r="DL121" i="17" s="1"/>
  <c r="DL122" i="17" s="1"/>
  <c r="DM48" i="12"/>
  <c r="DL121" i="12" a="1"/>
  <c r="DL121" i="12" s="1"/>
  <c r="DL122" i="12" s="1"/>
  <c r="DM48" i="11"/>
  <c r="DL121" i="11" a="1"/>
  <c r="DL121" i="11" s="1"/>
  <c r="DL122" i="11" s="1"/>
  <c r="DM48" i="14"/>
  <c r="DL121" i="14" a="1"/>
  <c r="DL121" i="14" s="1"/>
  <c r="DL122" i="14" s="1"/>
  <c r="DM48" i="4"/>
  <c r="DL121" i="4" a="1"/>
  <c r="DL121" i="4" s="1"/>
  <c r="DL122" i="4" s="1"/>
  <c r="DM48" i="18"/>
  <c r="DL121" i="18" a="1"/>
  <c r="DL121" i="18" s="1"/>
  <c r="DL122" i="18" s="1"/>
  <c r="AB28" i="2"/>
  <c r="CH28" i="2" s="1" a="1"/>
  <c r="CH28" i="2" s="1"/>
  <c r="AC42" i="9"/>
  <c r="CI42" i="9" s="1" a="1"/>
  <c r="CI42" i="9" s="1"/>
  <c r="AB34" i="14"/>
  <c r="CH34" i="14" s="1" a="1"/>
  <c r="CH34" i="14" s="1"/>
  <c r="AC26" i="13"/>
  <c r="CI26" i="13" s="1" a="1"/>
  <c r="CI26" i="13" s="1"/>
  <c r="AC44" i="19"/>
  <c r="CI44" i="19" s="1" a="1"/>
  <c r="CI44" i="19" s="1"/>
  <c r="AB30" i="12"/>
  <c r="CH30" i="12" s="1" a="1"/>
  <c r="CH30" i="12" s="1"/>
  <c r="AC41" i="5"/>
  <c r="CI41" i="5" s="1" a="1"/>
  <c r="CI41" i="5" s="1"/>
  <c r="CF117" i="15"/>
  <c r="CF85" i="15"/>
  <c r="CG91" i="1"/>
  <c r="CG59" i="1"/>
  <c r="AC22" i="8"/>
  <c r="CI22" i="8" s="1" a="1"/>
  <c r="CI22" i="8" s="1"/>
  <c r="CG58" i="19"/>
  <c r="CG90" i="19"/>
  <c r="CG105" i="12"/>
  <c r="CG73" i="12"/>
  <c r="CG104" i="1"/>
  <c r="CG72" i="1"/>
  <c r="CG97" i="20"/>
  <c r="CG65" i="20"/>
  <c r="CG56" i="18"/>
  <c r="CG88" i="18"/>
  <c r="CG58" i="8"/>
  <c r="CG90" i="8"/>
  <c r="CG112" i="11"/>
  <c r="CG80" i="11"/>
  <c r="AC35" i="3"/>
  <c r="CI35" i="3" s="1" a="1"/>
  <c r="CI35" i="3" s="1"/>
  <c r="AC28" i="18"/>
  <c r="CI28" i="18" s="1" a="1"/>
  <c r="CI28" i="18" s="1"/>
  <c r="AC41" i="21"/>
  <c r="CI41" i="21" s="1" a="1"/>
  <c r="CI41" i="21" s="1"/>
  <c r="AC46" i="12"/>
  <c r="CI46" i="12" s="1" a="1"/>
  <c r="CI46" i="12" s="1"/>
  <c r="AC40" i="21"/>
  <c r="CI40" i="21" s="1" a="1"/>
  <c r="CI40" i="21" s="1"/>
  <c r="AB46" i="14"/>
  <c r="CH46" i="14" s="1" a="1"/>
  <c r="CH46" i="14" s="1"/>
  <c r="AC20" i="10"/>
  <c r="CI20" i="10" s="1" a="1"/>
  <c r="CI20" i="10" s="1"/>
  <c r="AC16" i="9"/>
  <c r="CI16" i="9" s="1" a="1"/>
  <c r="CI16" i="9" s="1"/>
  <c r="AB37" i="20"/>
  <c r="CH37" i="20" s="1" a="1"/>
  <c r="CH37" i="20" s="1"/>
  <c r="CF70" i="21"/>
  <c r="CF102" i="21"/>
  <c r="CF89" i="18"/>
  <c r="CF57" i="18"/>
  <c r="CF59" i="21"/>
  <c r="CF91" i="21"/>
  <c r="CF115" i="21"/>
  <c r="CF83" i="21"/>
  <c r="CG80" i="8"/>
  <c r="CG112" i="8"/>
  <c r="CG92" i="13"/>
  <c r="CG60" i="13"/>
  <c r="CF68" i="3"/>
  <c r="CF100" i="3"/>
  <c r="CF111" i="18"/>
  <c r="CF79" i="18"/>
  <c r="CG82" i="7"/>
  <c r="CG114" i="7"/>
  <c r="CF104" i="3"/>
  <c r="CF72" i="3"/>
  <c r="CF120" i="4"/>
  <c r="CF123" i="4" s="1"/>
  <c r="CF116" i="4" s="1"/>
  <c r="CF84" i="4"/>
  <c r="CG91" i="5"/>
  <c r="CG59" i="5"/>
  <c r="CG78" i="8"/>
  <c r="CG110" i="8"/>
  <c r="CF92" i="5"/>
  <c r="CF60" i="5"/>
  <c r="CG87" i="2"/>
  <c r="CG55" i="2"/>
  <c r="AA15" i="9"/>
  <c r="CG15" i="9" s="1" a="1"/>
  <c r="CG15" i="9" s="1"/>
  <c r="Z47" i="9"/>
  <c r="AC43" i="14"/>
  <c r="CI43" i="14" s="1" a="1"/>
  <c r="CI43" i="14" s="1"/>
  <c r="AC25" i="12"/>
  <c r="CI25" i="12" s="1" a="1"/>
  <c r="CI25" i="12" s="1"/>
  <c r="AB22" i="2"/>
  <c r="CH22" i="2" s="1" a="1"/>
  <c r="CH22" i="2" s="1"/>
  <c r="AC30" i="5"/>
  <c r="CI30" i="5" s="1" a="1"/>
  <c r="CI30" i="5" s="1"/>
  <c r="AB43" i="21"/>
  <c r="CH43" i="21" s="1" a="1"/>
  <c r="CH43" i="21" s="1"/>
  <c r="AC36" i="4"/>
  <c r="CI36" i="4" s="1" a="1"/>
  <c r="CI36" i="4" s="1"/>
  <c r="CG74" i="7"/>
  <c r="CG106" i="7"/>
  <c r="CF89" i="21"/>
  <c r="CF57" i="21"/>
  <c r="CF103" i="21"/>
  <c r="CF71" i="21"/>
  <c r="CG114" i="17"/>
  <c r="CG82" i="17"/>
  <c r="CF66" i="10"/>
  <c r="CF98" i="10"/>
  <c r="CG117" i="4"/>
  <c r="CG85" i="4"/>
  <c r="CG60" i="16"/>
  <c r="CG92" i="16"/>
  <c r="CG79" i="4"/>
  <c r="CG111" i="4"/>
  <c r="CG89" i="20"/>
  <c r="CG57" i="20"/>
  <c r="CF68" i="19"/>
  <c r="CF100" i="19"/>
  <c r="CG88" i="14"/>
  <c r="CG56" i="14"/>
  <c r="CG81" i="15"/>
  <c r="CG113" i="15"/>
  <c r="CF55" i="14"/>
  <c r="CF87" i="14"/>
  <c r="CF87" i="10"/>
  <c r="CF55" i="10"/>
  <c r="CG99" i="1"/>
  <c r="CG67" i="1"/>
  <c r="CF110" i="15"/>
  <c r="CF78" i="15"/>
  <c r="CG110" i="1"/>
  <c r="CG78" i="1"/>
  <c r="CG105" i="21"/>
  <c r="CG73" i="21"/>
  <c r="CG76" i="8"/>
  <c r="CG108" i="8"/>
  <c r="AC16" i="1"/>
  <c r="CI16" i="1" s="1" a="1"/>
  <c r="CI16" i="1" s="1"/>
  <c r="AC33" i="14"/>
  <c r="CI33" i="14" s="1" a="1"/>
  <c r="CI33" i="14" s="1"/>
  <c r="CF100" i="13"/>
  <c r="CF68" i="13"/>
  <c r="CG108" i="9"/>
  <c r="CG76" i="9"/>
  <c r="CG98" i="2"/>
  <c r="CG66" i="2"/>
  <c r="CF87" i="21"/>
  <c r="CF55" i="21"/>
  <c r="CG75" i="19"/>
  <c r="CG107" i="19"/>
  <c r="CF93" i="15"/>
  <c r="CF61" i="15"/>
  <c r="CE54" i="12"/>
  <c r="CE86" i="12"/>
  <c r="AC44" i="5"/>
  <c r="CI44" i="5" s="1" a="1"/>
  <c r="CI44" i="5" s="1"/>
  <c r="AC22" i="5"/>
  <c r="CI22" i="5" s="1" a="1"/>
  <c r="CI22" i="5" s="1"/>
  <c r="CG90" i="9"/>
  <c r="CG58" i="9"/>
  <c r="CF77" i="14"/>
  <c r="CF109" i="14"/>
  <c r="CF74" i="11"/>
  <c r="CF106" i="11"/>
  <c r="CF57" i="19"/>
  <c r="CF89" i="19"/>
  <c r="AA15" i="16"/>
  <c r="CG15" i="16" s="1" a="1"/>
  <c r="CG15" i="16" s="1"/>
  <c r="CG10" i="16" s="1"/>
  <c r="CG30" i="16" s="1"/>
  <c r="Z47" i="16"/>
  <c r="AC31" i="1"/>
  <c r="CI31" i="1" s="1" a="1"/>
  <c r="CI31" i="1" s="1"/>
  <c r="CG56" i="17"/>
  <c r="CG88" i="17"/>
  <c r="CF78" i="10"/>
  <c r="CF110" i="10"/>
  <c r="CF84" i="14"/>
  <c r="CF120" i="14"/>
  <c r="CF123" i="14" s="1"/>
  <c r="CF116" i="14" s="1"/>
  <c r="CG91" i="11"/>
  <c r="CG59" i="11"/>
  <c r="CG78" i="12"/>
  <c r="CG110" i="12"/>
  <c r="CG114" i="11"/>
  <c r="CG82" i="11"/>
  <c r="CG103" i="10"/>
  <c r="CG71" i="10"/>
  <c r="CG59" i="12"/>
  <c r="CG91" i="12"/>
  <c r="CG67" i="6"/>
  <c r="CG99" i="6"/>
  <c r="CG102" i="2"/>
  <c r="CG70" i="2"/>
  <c r="CF85" i="16"/>
  <c r="CF117" i="16"/>
  <c r="CG84" i="8"/>
  <c r="CG120" i="8"/>
  <c r="CG123" i="8" s="1"/>
  <c r="CG116" i="8" s="1"/>
  <c r="CG98" i="1"/>
  <c r="CG66" i="1"/>
  <c r="CF71" i="20"/>
  <c r="CF103" i="20"/>
  <c r="CG113" i="13"/>
  <c r="CG81" i="13"/>
  <c r="CF105" i="2"/>
  <c r="CF73" i="2"/>
  <c r="CF102" i="18"/>
  <c r="CF70" i="18"/>
  <c r="CG93" i="20"/>
  <c r="CG61" i="20"/>
  <c r="CG55" i="4"/>
  <c r="CG87" i="4"/>
  <c r="CG101" i="9"/>
  <c r="CG69" i="9"/>
  <c r="CF55" i="11"/>
  <c r="CF87" i="11"/>
  <c r="CG72" i="18"/>
  <c r="CG104" i="18"/>
  <c r="CF104" i="17"/>
  <c r="CF72" i="17"/>
  <c r="CG108" i="13"/>
  <c r="CG76" i="13"/>
  <c r="CF86" i="17"/>
  <c r="CF54" i="17"/>
  <c r="AC45" i="2"/>
  <c r="CI45" i="2" s="1" a="1"/>
  <c r="CI45" i="2" s="1"/>
  <c r="AB18" i="12"/>
  <c r="CH18" i="12" s="1" a="1"/>
  <c r="CH18" i="12" s="1"/>
  <c r="AC26" i="11"/>
  <c r="CI26" i="11" s="1" a="1"/>
  <c r="CI26" i="11" s="1"/>
  <c r="CF100" i="4"/>
  <c r="CF68" i="4"/>
  <c r="CF93" i="13"/>
  <c r="CF61" i="13"/>
  <c r="CF54" i="19"/>
  <c r="CF86" i="19"/>
  <c r="AB31" i="14"/>
  <c r="CH31" i="14" s="1" a="1"/>
  <c r="CH31" i="14" s="1"/>
  <c r="AB46" i="2"/>
  <c r="CH46" i="2" s="1" a="1"/>
  <c r="CH46" i="2" s="1"/>
  <c r="AB24" i="11"/>
  <c r="CH24" i="11" s="1" a="1"/>
  <c r="CH24" i="11" s="1"/>
  <c r="AB27" i="13"/>
  <c r="CH27" i="13" s="1" a="1"/>
  <c r="CH27" i="13" s="1"/>
  <c r="AC40" i="6"/>
  <c r="CI40" i="6" s="1" a="1"/>
  <c r="CI40" i="6" s="1"/>
  <c r="AC33" i="19"/>
  <c r="CI33" i="19" s="1" a="1"/>
  <c r="CI33" i="19" s="1"/>
  <c r="AC19" i="20"/>
  <c r="CI19" i="20" s="1" a="1"/>
  <c r="CI19" i="20" s="1"/>
  <c r="AC34" i="1"/>
  <c r="CI34" i="1" s="1" a="1"/>
  <c r="CI34" i="1" s="1"/>
  <c r="CF66" i="7"/>
  <c r="CF98" i="7"/>
  <c r="CG83" i="18"/>
  <c r="CG115" i="18"/>
  <c r="CG94" i="13"/>
  <c r="CG62" i="13"/>
  <c r="CG94" i="5"/>
  <c r="CG62" i="5"/>
  <c r="CF101" i="13"/>
  <c r="CF69" i="13"/>
  <c r="CF84" i="21"/>
  <c r="CF120" i="21"/>
  <c r="CF123" i="21" s="1"/>
  <c r="CF116" i="21" s="1"/>
  <c r="CG83" i="10"/>
  <c r="CG115" i="10"/>
  <c r="CF56" i="7"/>
  <c r="CF88" i="7"/>
  <c r="CG67" i="19"/>
  <c r="CG99" i="19"/>
  <c r="CF113" i="4"/>
  <c r="CF81" i="4"/>
  <c r="CG90" i="1"/>
  <c r="CG58" i="1"/>
  <c r="CF62" i="3"/>
  <c r="CF94" i="3"/>
  <c r="CG110" i="20"/>
  <c r="CG78" i="20"/>
  <c r="CG81" i="8"/>
  <c r="CG113" i="8"/>
  <c r="CF89" i="5"/>
  <c r="CF57" i="5"/>
  <c r="CG82" i="4"/>
  <c r="CG114" i="4"/>
  <c r="CG80" i="19"/>
  <c r="CG112" i="19"/>
  <c r="CF90" i="17"/>
  <c r="CF58" i="17"/>
  <c r="CF113" i="5"/>
  <c r="CF81" i="5"/>
  <c r="CG60" i="17"/>
  <c r="CG92" i="17"/>
  <c r="CG73" i="16"/>
  <c r="CG105" i="16"/>
  <c r="CG82" i="18"/>
  <c r="CG114" i="18"/>
  <c r="CF111" i="15"/>
  <c r="CF79" i="15"/>
  <c r="AC26" i="14"/>
  <c r="CI26" i="14" s="1" a="1"/>
  <c r="CI26" i="14" s="1"/>
  <c r="AC31" i="13"/>
  <c r="CI31" i="13" s="1" a="1"/>
  <c r="CI31" i="13" s="1"/>
  <c r="AB33" i="10"/>
  <c r="CH33" i="10" s="1" a="1"/>
  <c r="CH33" i="10" s="1"/>
  <c r="AC31" i="19"/>
  <c r="CI31" i="19" s="1" a="1"/>
  <c r="CI31" i="19" s="1"/>
  <c r="AC29" i="1"/>
  <c r="CI29" i="1" s="1" a="1"/>
  <c r="CI29" i="1" s="1"/>
  <c r="CG88" i="13"/>
  <c r="CG56" i="13"/>
  <c r="CG93" i="14"/>
  <c r="CG61" i="14"/>
  <c r="CG66" i="18"/>
  <c r="CG98" i="18"/>
  <c r="AB31" i="17"/>
  <c r="CH31" i="17" s="1" a="1"/>
  <c r="CH31" i="17" s="1"/>
  <c r="AB37" i="4"/>
  <c r="CH37" i="4" s="1" a="1"/>
  <c r="CH37" i="4" s="1"/>
  <c r="CG117" i="21"/>
  <c r="CG85" i="21"/>
  <c r="CF97" i="15"/>
  <c r="CF65" i="15"/>
  <c r="CF86" i="4"/>
  <c r="CF54" i="4"/>
  <c r="CG67" i="7"/>
  <c r="CG99" i="7"/>
  <c r="CG99" i="9"/>
  <c r="CG67" i="9"/>
  <c r="CF83" i="9"/>
  <c r="CF115" i="9"/>
  <c r="CG82" i="16"/>
  <c r="CG114" i="16"/>
  <c r="CF85" i="8"/>
  <c r="CF117" i="8"/>
  <c r="CF54" i="14"/>
  <c r="CF86" i="14"/>
  <c r="AC25" i="13"/>
  <c r="CI25" i="13" s="1" a="1"/>
  <c r="CI25" i="13" s="1"/>
  <c r="AC44" i="15"/>
  <c r="CI44" i="15" s="1" a="1"/>
  <c r="CI44" i="15" s="1"/>
  <c r="AB36" i="18"/>
  <c r="CH36" i="18" s="1" a="1"/>
  <c r="CH36" i="18" s="1"/>
  <c r="AB25" i="3"/>
  <c r="CH25" i="3" s="1" a="1"/>
  <c r="CH25" i="3" s="1"/>
  <c r="CG114" i="20"/>
  <c r="CG82" i="20"/>
  <c r="CG80" i="7"/>
  <c r="CG112" i="7"/>
  <c r="CG111" i="3"/>
  <c r="CG79" i="3"/>
  <c r="CG110" i="3"/>
  <c r="CG78" i="3"/>
  <c r="CF73" i="9"/>
  <c r="CF105" i="9"/>
  <c r="AB15" i="5"/>
  <c r="CH15" i="5" s="1" a="1"/>
  <c r="CH15" i="5" s="1"/>
  <c r="AA47" i="5"/>
  <c r="AC46" i="21"/>
  <c r="CI46" i="21" s="1" a="1"/>
  <c r="CI46" i="21" s="1"/>
  <c r="AB46" i="15"/>
  <c r="CH46" i="15" s="1" a="1"/>
  <c r="CH46" i="15" s="1"/>
  <c r="AB26" i="15"/>
  <c r="CH26" i="15" s="1" a="1"/>
  <c r="CH26" i="15" s="1"/>
  <c r="AC20" i="1"/>
  <c r="CI20" i="1" s="1" a="1"/>
  <c r="CI20" i="1" s="1"/>
  <c r="CG86" i="20"/>
  <c r="CG54" i="20"/>
  <c r="AC19" i="19"/>
  <c r="CI19" i="19" s="1" a="1"/>
  <c r="CI19" i="19" s="1"/>
  <c r="AC34" i="12"/>
  <c r="CI34" i="12" s="1" a="1"/>
  <c r="CI34" i="12" s="1"/>
  <c r="AC28" i="7"/>
  <c r="CI28" i="7" s="1" a="1"/>
  <c r="CI28" i="7" s="1"/>
  <c r="AC33" i="1"/>
  <c r="CI33" i="1" s="1" a="1"/>
  <c r="CI33" i="1" s="1"/>
  <c r="AC28" i="9"/>
  <c r="CI28" i="9" s="1" a="1"/>
  <c r="CI28" i="9" s="1"/>
  <c r="AC26" i="20"/>
  <c r="CI26" i="20" s="1" a="1"/>
  <c r="CI26" i="20" s="1"/>
  <c r="AB44" i="9"/>
  <c r="CH44" i="9" s="1" a="1"/>
  <c r="CH44" i="9" s="1"/>
  <c r="AC17" i="18"/>
  <c r="CI17" i="18" s="1" a="1"/>
  <c r="CI17" i="18" s="1"/>
  <c r="AC19" i="8"/>
  <c r="CI19" i="8" s="1" a="1"/>
  <c r="CI19" i="8" s="1"/>
  <c r="AC43" i="16"/>
  <c r="CI43" i="16" s="1" a="1"/>
  <c r="CI43" i="16" s="1"/>
  <c r="AB46" i="8"/>
  <c r="CH46" i="8" s="1" a="1"/>
  <c r="CH46" i="8" s="1"/>
  <c r="AC41" i="11"/>
  <c r="CI41" i="11" s="1" a="1"/>
  <c r="CI41" i="11" s="1"/>
  <c r="CG95" i="5"/>
  <c r="CG63" i="5"/>
  <c r="CG89" i="1"/>
  <c r="CG57" i="1"/>
  <c r="CF111" i="5"/>
  <c r="CF79" i="5"/>
  <c r="CG76" i="19"/>
  <c r="CG108" i="19"/>
  <c r="CG76" i="3"/>
  <c r="CG108" i="3"/>
  <c r="CG85" i="19"/>
  <c r="CG117" i="19"/>
  <c r="CG88" i="1"/>
  <c r="CG56" i="1"/>
  <c r="CF95" i="7"/>
  <c r="CF63" i="7"/>
  <c r="CF108" i="21"/>
  <c r="CF76" i="21"/>
  <c r="CG80" i="15"/>
  <c r="CG112" i="15"/>
  <c r="CG117" i="20"/>
  <c r="CG85" i="20"/>
  <c r="CF74" i="8"/>
  <c r="CF106" i="8"/>
  <c r="CG90" i="11"/>
  <c r="CG58" i="11"/>
  <c r="AB31" i="21"/>
  <c r="CH31" i="21" s="1" a="1"/>
  <c r="CH31" i="21" s="1"/>
  <c r="AA15" i="21"/>
  <c r="CG15" i="21" s="1" a="1"/>
  <c r="CG15" i="21" s="1"/>
  <c r="Z47" i="21"/>
  <c r="AB18" i="18"/>
  <c r="CH18" i="18" s="1" a="1"/>
  <c r="CH18" i="18" s="1"/>
  <c r="AB20" i="21"/>
  <c r="CH20" i="21" s="1" a="1"/>
  <c r="CH20" i="21" s="1"/>
  <c r="AB44" i="21"/>
  <c r="CH44" i="21" s="1" a="1"/>
  <c r="CH44" i="21" s="1"/>
  <c r="AC41" i="8"/>
  <c r="CI41" i="8" s="1" a="1"/>
  <c r="CI41" i="8" s="1"/>
  <c r="AC21" i="13"/>
  <c r="CI21" i="13" s="1" a="1"/>
  <c r="CI21" i="13" s="1"/>
  <c r="AB29" i="3"/>
  <c r="CH29" i="3" s="1" a="1"/>
  <c r="CH29" i="3" s="1"/>
  <c r="AB40" i="18"/>
  <c r="CH40" i="18" s="1" a="1"/>
  <c r="CH40" i="18" s="1"/>
  <c r="AC43" i="7"/>
  <c r="CI43" i="7" s="1" a="1"/>
  <c r="CI43" i="7" s="1"/>
  <c r="AB33" i="3"/>
  <c r="CH33" i="3" s="1" a="1"/>
  <c r="CH33" i="3" s="1"/>
  <c r="AB45" i="4"/>
  <c r="CH45" i="4" s="1" a="1"/>
  <c r="CH45" i="4" s="1"/>
  <c r="AC20" i="5"/>
  <c r="CI20" i="5" s="1" a="1"/>
  <c r="CI20" i="5" s="1"/>
  <c r="AC39" i="8"/>
  <c r="CI39" i="8" s="1" a="1"/>
  <c r="CI39" i="8" s="1"/>
  <c r="AB21" i="5"/>
  <c r="CH21" i="5" s="1" a="1"/>
  <c r="CH21" i="5" s="1"/>
  <c r="AC16" i="2"/>
  <c r="CI16" i="2" s="1" a="1"/>
  <c r="CI16" i="2" s="1"/>
  <c r="CG112" i="9"/>
  <c r="CG80" i="9"/>
  <c r="CG106" i="2"/>
  <c r="CG74" i="2"/>
  <c r="CG59" i="18"/>
  <c r="CG91" i="18"/>
  <c r="CG80" i="16"/>
  <c r="CG112" i="16"/>
  <c r="CF88" i="2"/>
  <c r="CF56" i="2"/>
  <c r="AC35" i="7"/>
  <c r="CI35" i="7" s="1" a="1"/>
  <c r="CI35" i="7" s="1"/>
  <c r="AB18" i="21"/>
  <c r="CH18" i="21" s="1" a="1"/>
  <c r="CH18" i="21" s="1"/>
  <c r="AB32" i="21"/>
  <c r="CH32" i="21" s="1" a="1"/>
  <c r="CH32" i="21" s="1"/>
  <c r="AC43" i="17"/>
  <c r="CI43" i="17" s="1" a="1"/>
  <c r="CI43" i="17" s="1"/>
  <c r="AB27" i="10"/>
  <c r="CH27" i="10" s="1" a="1"/>
  <c r="CH27" i="10" s="1"/>
  <c r="AC46" i="4"/>
  <c r="CI46" i="4" s="1" a="1"/>
  <c r="CI46" i="4" s="1"/>
  <c r="AC21" i="16"/>
  <c r="CI21" i="16" s="1" a="1"/>
  <c r="CI21" i="16" s="1"/>
  <c r="AC40" i="4"/>
  <c r="CI40" i="4" s="1" a="1"/>
  <c r="CI40" i="4" s="1"/>
  <c r="AC18" i="20"/>
  <c r="CI18" i="20" s="1" a="1"/>
  <c r="CI18" i="20" s="1"/>
  <c r="AB29" i="19"/>
  <c r="CH29" i="19" s="1" a="1"/>
  <c r="CH29" i="19" s="1"/>
  <c r="AC17" i="14"/>
  <c r="CI17" i="14" s="1" a="1"/>
  <c r="CI17" i="14" s="1"/>
  <c r="AC42" i="15"/>
  <c r="CI42" i="15" s="1" a="1"/>
  <c r="CI42" i="15" s="1"/>
  <c r="AB16" i="14"/>
  <c r="CH16" i="14" s="1" a="1"/>
  <c r="CH16" i="14" s="1"/>
  <c r="AB16" i="10"/>
  <c r="CH16" i="10" s="1" a="1"/>
  <c r="CH16" i="10" s="1"/>
  <c r="AC28" i="1"/>
  <c r="CI28" i="1" s="1" a="1"/>
  <c r="CI28" i="1" s="1"/>
  <c r="AB39" i="15"/>
  <c r="CH39" i="15" s="1" a="1"/>
  <c r="CH39" i="15" s="1"/>
  <c r="AC39" i="1"/>
  <c r="CI39" i="1" s="1" a="1"/>
  <c r="CI39" i="1" s="1"/>
  <c r="AC34" i="21"/>
  <c r="CI34" i="21" s="1" a="1"/>
  <c r="CI34" i="21" s="1"/>
  <c r="AC37" i="8"/>
  <c r="CI37" i="8" s="1" a="1"/>
  <c r="CI37" i="8" s="1"/>
  <c r="CF83" i="3"/>
  <c r="CF115" i="3"/>
  <c r="CG68" i="16"/>
  <c r="CG100" i="16"/>
  <c r="CG65" i="6"/>
  <c r="CG97" i="6"/>
  <c r="AB29" i="13"/>
  <c r="CH29" i="13" s="1" a="1"/>
  <c r="CH29" i="13" s="1"/>
  <c r="AC37" i="9"/>
  <c r="CI37" i="9" s="1" a="1"/>
  <c r="CI37" i="9" s="1"/>
  <c r="AC27" i="2"/>
  <c r="CI27" i="2" s="1" a="1"/>
  <c r="CI27" i="2" s="1"/>
  <c r="AB16" i="21"/>
  <c r="CH16" i="21" s="1" a="1"/>
  <c r="CH16" i="21" s="1"/>
  <c r="AC36" i="19"/>
  <c r="CI36" i="19" s="1" a="1"/>
  <c r="CI36" i="19" s="1"/>
  <c r="AB22" i="15"/>
  <c r="CH22" i="15" s="1" a="1"/>
  <c r="CH22" i="15" s="1"/>
  <c r="AC19" i="9"/>
  <c r="CI19" i="9" s="1" a="1"/>
  <c r="CI19" i="9" s="1"/>
  <c r="AB38" i="14"/>
  <c r="CH38" i="14" s="1" a="1"/>
  <c r="CH38" i="14" s="1"/>
  <c r="AB35" i="11"/>
  <c r="CH35" i="11" s="1" a="1"/>
  <c r="CH35" i="11" s="1"/>
  <c r="AB18" i="19"/>
  <c r="CH18" i="19" s="1" a="1"/>
  <c r="CH18" i="19" s="1"/>
  <c r="CG108" i="1"/>
  <c r="CG76" i="1"/>
  <c r="CG77" i="7"/>
  <c r="CG109" i="7"/>
  <c r="CG113" i="21"/>
  <c r="CG81" i="21"/>
  <c r="CG66" i="8"/>
  <c r="CG98" i="8"/>
  <c r="CF69" i="14"/>
  <c r="CF101" i="14"/>
  <c r="AC17" i="17"/>
  <c r="CI17" i="17" s="1" a="1"/>
  <c r="CI17" i="17" s="1"/>
  <c r="AB39" i="10"/>
  <c r="CH39" i="10" s="1" a="1"/>
  <c r="CH39" i="10" s="1"/>
  <c r="AB45" i="14"/>
  <c r="CH45" i="14" s="1" a="1"/>
  <c r="CH45" i="14" s="1"/>
  <c r="AC20" i="11"/>
  <c r="CI20" i="11" s="1" a="1"/>
  <c r="CI20" i="11" s="1"/>
  <c r="AC39" i="12"/>
  <c r="CI39" i="12" s="1" a="1"/>
  <c r="CI39" i="12" s="1"/>
  <c r="AC43" i="11"/>
  <c r="CI43" i="11" s="1" a="1"/>
  <c r="CI43" i="11" s="1"/>
  <c r="AC32" i="10"/>
  <c r="CI32" i="10" s="1" a="1"/>
  <c r="CI32" i="10" s="1"/>
  <c r="AC20" i="12"/>
  <c r="CI20" i="12" s="1" a="1"/>
  <c r="CI20" i="12" s="1"/>
  <c r="AC28" i="6"/>
  <c r="CI28" i="6" s="1" a="1"/>
  <c r="CI28" i="6" s="1"/>
  <c r="AC31" i="2"/>
  <c r="CI31" i="2" s="1" a="1"/>
  <c r="CI31" i="2" s="1"/>
  <c r="AB46" i="16"/>
  <c r="CH46" i="16" s="1" a="1"/>
  <c r="CH46" i="16" s="1"/>
  <c r="AC45" i="8"/>
  <c r="CI45" i="8" s="1" a="1"/>
  <c r="CI45" i="8" s="1"/>
  <c r="AC27" i="1"/>
  <c r="CI27" i="1" s="1" a="1"/>
  <c r="CI27" i="1" s="1"/>
  <c r="AB32" i="20"/>
  <c r="CH32" i="20" s="1" a="1"/>
  <c r="CH32" i="20" s="1"/>
  <c r="AC42" i="13"/>
  <c r="CI42" i="13" s="1" a="1"/>
  <c r="CI42" i="13" s="1"/>
  <c r="AB34" i="2"/>
  <c r="CH34" i="2" s="1" a="1"/>
  <c r="CH34" i="2" s="1"/>
  <c r="AB31" i="18"/>
  <c r="CH31" i="18" s="1" a="1"/>
  <c r="CH31" i="18" s="1"/>
  <c r="AC22" i="20"/>
  <c r="CI22" i="20" s="1" a="1"/>
  <c r="CI22" i="20" s="1"/>
  <c r="AC16" i="4"/>
  <c r="CI16" i="4" s="1" a="1"/>
  <c r="CI16" i="4" s="1"/>
  <c r="AC30" i="9"/>
  <c r="CI30" i="9" s="1" a="1"/>
  <c r="CI30" i="9" s="1"/>
  <c r="AB16" i="11"/>
  <c r="CH16" i="11" s="1" a="1"/>
  <c r="CH16" i="11" s="1"/>
  <c r="AC33" i="18"/>
  <c r="CI33" i="18" s="1" a="1"/>
  <c r="CI33" i="18" s="1"/>
  <c r="AB33" i="17"/>
  <c r="CH33" i="17" s="1" a="1"/>
  <c r="CH33" i="17" s="1"/>
  <c r="AC37" i="13"/>
  <c r="CI37" i="13" s="1" a="1"/>
  <c r="CI37" i="13" s="1"/>
  <c r="CG109" i="21"/>
  <c r="CG77" i="21"/>
  <c r="AB29" i="4"/>
  <c r="CH29" i="4" s="1" a="1"/>
  <c r="CH29" i="4" s="1"/>
  <c r="AB22" i="13"/>
  <c r="CH22" i="13" s="1" a="1"/>
  <c r="CH22" i="13" s="1"/>
  <c r="CG87" i="13"/>
  <c r="CG55" i="13"/>
  <c r="CF89" i="3"/>
  <c r="CF57" i="3"/>
  <c r="CG85" i="6"/>
  <c r="CG117" i="6"/>
  <c r="CG107" i="1"/>
  <c r="CG75" i="1"/>
  <c r="CF112" i="4"/>
  <c r="CF80" i="4"/>
  <c r="CF79" i="12"/>
  <c r="CF111" i="12"/>
  <c r="CG100" i="12"/>
  <c r="CG68" i="12"/>
  <c r="CF105" i="5"/>
  <c r="CF73" i="5"/>
  <c r="CG88" i="21"/>
  <c r="CG56" i="21"/>
  <c r="AB27" i="7"/>
  <c r="CH27" i="7" s="1" a="1"/>
  <c r="CH27" i="7" s="1"/>
  <c r="AC44" i="18"/>
  <c r="CI44" i="18" s="1" a="1"/>
  <c r="CI44" i="18" s="1"/>
  <c r="AC23" i="13"/>
  <c r="CI23" i="13" s="1" a="1"/>
  <c r="CI23" i="13" s="1"/>
  <c r="AC23" i="5"/>
  <c r="CI23" i="5" s="1" a="1"/>
  <c r="CI23" i="5" s="1"/>
  <c r="AB30" i="13"/>
  <c r="CH30" i="13" s="1" a="1"/>
  <c r="CH30" i="13" s="1"/>
  <c r="AB45" i="21"/>
  <c r="CH45" i="21" s="1" a="1"/>
  <c r="CH45" i="21" s="1"/>
  <c r="AC44" i="10"/>
  <c r="CI44" i="10" s="1" a="1"/>
  <c r="CI44" i="10" s="1"/>
  <c r="AB17" i="7"/>
  <c r="CH17" i="7" s="1" a="1"/>
  <c r="CH17" i="7" s="1"/>
  <c r="AC28" i="19"/>
  <c r="CI28" i="19" s="1" a="1"/>
  <c r="CI28" i="19" s="1"/>
  <c r="AB42" i="4"/>
  <c r="CH42" i="4" s="1" a="1"/>
  <c r="CH42" i="4" s="1"/>
  <c r="AC19" i="1"/>
  <c r="CI19" i="1" s="1" a="1"/>
  <c r="CI19" i="1" s="1"/>
  <c r="AB23" i="3"/>
  <c r="CH23" i="3" s="1" a="1"/>
  <c r="CH23" i="3" s="1"/>
  <c r="AC39" i="20"/>
  <c r="CI39" i="20" s="1" a="1"/>
  <c r="CI39" i="20" s="1"/>
  <c r="AC42" i="8"/>
  <c r="CI42" i="8" s="1" a="1"/>
  <c r="CI42" i="8" s="1"/>
  <c r="AB18" i="5"/>
  <c r="CH18" i="5" s="1" a="1"/>
  <c r="CH18" i="5" s="1"/>
  <c r="AC43" i="4"/>
  <c r="CI43" i="4" s="1" a="1"/>
  <c r="CI43" i="4" s="1"/>
  <c r="AC41" i="19"/>
  <c r="CI41" i="19" s="1" a="1"/>
  <c r="CI41" i="19" s="1"/>
  <c r="AB19" i="17"/>
  <c r="CH19" i="17" s="1" a="1"/>
  <c r="CH19" i="17" s="1"/>
  <c r="AB42" i="5"/>
  <c r="CH42" i="5" s="1" a="1"/>
  <c r="CH42" i="5" s="1"/>
  <c r="AC21" i="17"/>
  <c r="CI21" i="17" s="1" a="1"/>
  <c r="CI21" i="17" s="1"/>
  <c r="AC34" i="16"/>
  <c r="CI34" i="16" s="1" a="1"/>
  <c r="CI34" i="16" s="1"/>
  <c r="AC43" i="18"/>
  <c r="CI43" i="18" s="1" a="1"/>
  <c r="CI43" i="18" s="1"/>
  <c r="AB40" i="15"/>
  <c r="CH40" i="15" s="1" a="1"/>
  <c r="CH40" i="15" s="1"/>
  <c r="CG114" i="9"/>
  <c r="CG82" i="9"/>
  <c r="CG115" i="1"/>
  <c r="CG83" i="1"/>
  <c r="CG84" i="19"/>
  <c r="CG120" i="19"/>
  <c r="CG123" i="19" s="1"/>
  <c r="CG116" i="19" s="1"/>
  <c r="CF84" i="20"/>
  <c r="CF120" i="20"/>
  <c r="CF123" i="20" s="1"/>
  <c r="CF116" i="20" s="1"/>
  <c r="CF80" i="20"/>
  <c r="CF112" i="20"/>
  <c r="CF86" i="1"/>
  <c r="CF54" i="1"/>
  <c r="AC17" i="13"/>
  <c r="CI17" i="13" s="1" a="1"/>
  <c r="CI17" i="13" s="1"/>
  <c r="AC22" i="14"/>
  <c r="CI22" i="14" s="1" a="1"/>
  <c r="CI22" i="14" s="1"/>
  <c r="AC27" i="18"/>
  <c r="CI27" i="18" s="1" a="1"/>
  <c r="CI27" i="18" s="1"/>
  <c r="AC22" i="19"/>
  <c r="CI22" i="19" s="1" a="1"/>
  <c r="CI22" i="19" s="1"/>
  <c r="AC46" i="11"/>
  <c r="CI46" i="11" s="1" a="1"/>
  <c r="CI46" i="11" s="1"/>
  <c r="AC30" i="18"/>
  <c r="CI30" i="18" s="1" a="1"/>
  <c r="CI30" i="18" s="1"/>
  <c r="AC41" i="7"/>
  <c r="CI41" i="7" s="1" a="1"/>
  <c r="CI41" i="7" s="1"/>
  <c r="AB34" i="9"/>
  <c r="CH34" i="9" s="1" a="1"/>
  <c r="CH34" i="9" s="1"/>
  <c r="CG93" i="3"/>
  <c r="CG61" i="3"/>
  <c r="CG101" i="17"/>
  <c r="CG69" i="17"/>
  <c r="CG57" i="17"/>
  <c r="CG89" i="17"/>
  <c r="CF94" i="18"/>
  <c r="CF62" i="18"/>
  <c r="CG94" i="20"/>
  <c r="CG62" i="20"/>
  <c r="CG98" i="9"/>
  <c r="CG66" i="9"/>
  <c r="CG62" i="16"/>
  <c r="CG94" i="16"/>
  <c r="CG68" i="7"/>
  <c r="CG100" i="7"/>
  <c r="CG60" i="8"/>
  <c r="CG92" i="8"/>
  <c r="CF104" i="13"/>
  <c r="CF72" i="13"/>
  <c r="CG98" i="4"/>
  <c r="CG66" i="4"/>
  <c r="AC24" i="5"/>
  <c r="CI24" i="5" s="1" a="1"/>
  <c r="CI24" i="5" s="1"/>
  <c r="AC37" i="19"/>
  <c r="CI37" i="19" s="1" a="1"/>
  <c r="CI37" i="19" s="1"/>
  <c r="AC46" i="19"/>
  <c r="CI46" i="19" s="1" a="1"/>
  <c r="CI46" i="19" s="1"/>
  <c r="AB37" i="21"/>
  <c r="CH37" i="21" s="1" a="1"/>
  <c r="CH37" i="21" s="1"/>
  <c r="AC41" i="15"/>
  <c r="CI41" i="15" s="1" a="1"/>
  <c r="CI41" i="15" s="1"/>
  <c r="CF90" i="5"/>
  <c r="CF58" i="5"/>
  <c r="CG106" i="17"/>
  <c r="CG74" i="17"/>
  <c r="CF101" i="15"/>
  <c r="CF69" i="15"/>
  <c r="CF73" i="3"/>
  <c r="CF105" i="3"/>
  <c r="CG120" i="9"/>
  <c r="CG123" i="9" s="1"/>
  <c r="CG116" i="9" s="1"/>
  <c r="CG84" i="9"/>
  <c r="CF81" i="14"/>
  <c r="CF113" i="14"/>
  <c r="CG91" i="9"/>
  <c r="CG59" i="9"/>
  <c r="CF100" i="5"/>
  <c r="CF68" i="5"/>
  <c r="CG59" i="6"/>
  <c r="CG91" i="6"/>
  <c r="CF68" i="10"/>
  <c r="CF100" i="10"/>
  <c r="CG101" i="4"/>
  <c r="CG69" i="4"/>
  <c r="CF89" i="7"/>
  <c r="CF57" i="7"/>
  <c r="AC41" i="9"/>
  <c r="CI41" i="9" s="1" a="1"/>
  <c r="CI41" i="9" s="1"/>
  <c r="AC35" i="2"/>
  <c r="CI35" i="2" s="1" a="1"/>
  <c r="CI35" i="2" s="1"/>
  <c r="AC20" i="18"/>
  <c r="CI20" i="18" s="1" a="1"/>
  <c r="CI20" i="18" s="1"/>
  <c r="AC41" i="16"/>
  <c r="CI41" i="16" s="1" a="1"/>
  <c r="CI41" i="16" s="1"/>
  <c r="AB17" i="2"/>
  <c r="CH17" i="2" s="1" a="1"/>
  <c r="CH17" i="2" s="1"/>
  <c r="CF62" i="8"/>
  <c r="CF94" i="8"/>
  <c r="CF90" i="4"/>
  <c r="CF58" i="4"/>
  <c r="CF109" i="6"/>
  <c r="CF77" i="6"/>
  <c r="CG95" i="3"/>
  <c r="CG63" i="3"/>
  <c r="CG101" i="10"/>
  <c r="CG69" i="10"/>
  <c r="CG91" i="14"/>
  <c r="CG59" i="14"/>
  <c r="CF65" i="8"/>
  <c r="CF97" i="8"/>
  <c r="CF114" i="6"/>
  <c r="CF82" i="6"/>
  <c r="CG101" i="20"/>
  <c r="CG69" i="20"/>
  <c r="CF63" i="20"/>
  <c r="CF95" i="20"/>
  <c r="CG91" i="13"/>
  <c r="CG59" i="13"/>
  <c r="CF59" i="16"/>
  <c r="CF91" i="16"/>
  <c r="CG74" i="19"/>
  <c r="CG106" i="19"/>
  <c r="CF67" i="8"/>
  <c r="CF99" i="8"/>
  <c r="CG63" i="16"/>
  <c r="CG95" i="16"/>
  <c r="CF120" i="5"/>
  <c r="CF123" i="5" s="1"/>
  <c r="CF116" i="5" s="1"/>
  <c r="CF84" i="5"/>
  <c r="CG70" i="16"/>
  <c r="CG102" i="16"/>
  <c r="CG76" i="18"/>
  <c r="CG108" i="18"/>
  <c r="CF97" i="18"/>
  <c r="CF65" i="18"/>
  <c r="CG69" i="16"/>
  <c r="CG101" i="16"/>
  <c r="CF80" i="14"/>
  <c r="CF112" i="14"/>
  <c r="CG88" i="5"/>
  <c r="CG56" i="5"/>
  <c r="CG114" i="3"/>
  <c r="CG82" i="3"/>
  <c r="AB44" i="3"/>
  <c r="CH44" i="3" s="1" a="1"/>
  <c r="CH44" i="3" s="1"/>
  <c r="AC29" i="16"/>
  <c r="CI29" i="16" s="1" a="1"/>
  <c r="CI29" i="16" s="1"/>
  <c r="AC26" i="6"/>
  <c r="CI26" i="6" s="1" a="1"/>
  <c r="CI26" i="6" s="1"/>
  <c r="CG67" i="15"/>
  <c r="CG99" i="15"/>
  <c r="CG63" i="19"/>
  <c r="CG95" i="19"/>
  <c r="CG110" i="17"/>
  <c r="CG78" i="17"/>
  <c r="CF76" i="10"/>
  <c r="CF108" i="10"/>
  <c r="CF97" i="5"/>
  <c r="CF65" i="5"/>
  <c r="CG66" i="19"/>
  <c r="CG98" i="19"/>
  <c r="AA15" i="12"/>
  <c r="CG15" i="12" s="1" a="1"/>
  <c r="CG15" i="12" s="1"/>
  <c r="Z47" i="12"/>
  <c r="CF82" i="8"/>
  <c r="CF114" i="8"/>
  <c r="CG59" i="15"/>
  <c r="CG91" i="15"/>
  <c r="CG108" i="2"/>
  <c r="CG76" i="2"/>
  <c r="CG114" i="5"/>
  <c r="CG82" i="5"/>
  <c r="AC37" i="1"/>
  <c r="CI37" i="1" s="1" a="1"/>
  <c r="CI37" i="1" s="1"/>
  <c r="AC38" i="7"/>
  <c r="CI38" i="7" s="1" a="1"/>
  <c r="CI38" i="7" s="1"/>
  <c r="AC42" i="21"/>
  <c r="CI42" i="21" s="1" a="1"/>
  <c r="CI42" i="21" s="1"/>
  <c r="AC27" i="8"/>
  <c r="CI27" i="8" s="1" a="1"/>
  <c r="CI27" i="8" s="1"/>
  <c r="AB30" i="14"/>
  <c r="CH30" i="14" s="1" a="1"/>
  <c r="CH30" i="14" s="1"/>
  <c r="CF95" i="4"/>
  <c r="CF63" i="4"/>
  <c r="CF108" i="17"/>
  <c r="CF76" i="17"/>
  <c r="CF68" i="11"/>
  <c r="CF100" i="11"/>
  <c r="CG75" i="15"/>
  <c r="CG107" i="15"/>
  <c r="CF58" i="12"/>
  <c r="CF90" i="12"/>
  <c r="CF111" i="17"/>
  <c r="CF79" i="17"/>
  <c r="CG95" i="9"/>
  <c r="CG63" i="9"/>
  <c r="CG92" i="1"/>
  <c r="CG60" i="1"/>
  <c r="CF105" i="10"/>
  <c r="CF73" i="10"/>
  <c r="CF81" i="16"/>
  <c r="CF113" i="16"/>
  <c r="CG107" i="13"/>
  <c r="CG75" i="13"/>
  <c r="CG71" i="19"/>
  <c r="CG103" i="19"/>
  <c r="CG79" i="8"/>
  <c r="CG111" i="8"/>
  <c r="CF87" i="5"/>
  <c r="CF55" i="5"/>
  <c r="CF76" i="11"/>
  <c r="CF108" i="11"/>
  <c r="CG77" i="4"/>
  <c r="CG109" i="4"/>
  <c r="CF71" i="11"/>
  <c r="CF103" i="11"/>
  <c r="CG62" i="7"/>
  <c r="CG94" i="7"/>
  <c r="AB15" i="17"/>
  <c r="CH15" i="17" s="1" a="1"/>
  <c r="CH15" i="17" s="1"/>
  <c r="AC38" i="21"/>
  <c r="CI38" i="21" s="1" a="1"/>
  <c r="CI38" i="21" s="1"/>
  <c r="CF95" i="6"/>
  <c r="CF63" i="6"/>
  <c r="CF99" i="10"/>
  <c r="CF67" i="10"/>
  <c r="CF77" i="9"/>
  <c r="CF109" i="9"/>
  <c r="CF58" i="7"/>
  <c r="CF90" i="7"/>
  <c r="CG55" i="16"/>
  <c r="CG87" i="16"/>
  <c r="AB15" i="19"/>
  <c r="CH15" i="19" s="1" a="1"/>
  <c r="CH15" i="19" s="1"/>
  <c r="AA47" i="19"/>
  <c r="AC16" i="13"/>
  <c r="CI16" i="13" s="1" a="1"/>
  <c r="CI16" i="13" s="1"/>
  <c r="AB18" i="3"/>
  <c r="CH18" i="3" s="1" a="1"/>
  <c r="CH18" i="3" s="1"/>
  <c r="AC46" i="6"/>
  <c r="CI46" i="6" s="1" a="1"/>
  <c r="CI46" i="6" s="1"/>
  <c r="AC36" i="1"/>
  <c r="CI36" i="1" s="1" a="1"/>
  <c r="CI36" i="1" s="1"/>
  <c r="AB41" i="4"/>
  <c r="CH41" i="4" s="1" a="1"/>
  <c r="CH41" i="4" s="1"/>
  <c r="AB40" i="12"/>
  <c r="CH40" i="12" s="1" a="1"/>
  <c r="CH40" i="12" s="1"/>
  <c r="AC29" i="12"/>
  <c r="CI29" i="12" s="1" a="1"/>
  <c r="CI29" i="12" s="1"/>
  <c r="AB34" i="5"/>
  <c r="CH34" i="5" s="1" a="1"/>
  <c r="CH34" i="5" s="1"/>
  <c r="AC17" i="21"/>
  <c r="CI17" i="21" s="1" a="1"/>
  <c r="CI17" i="21" s="1"/>
  <c r="CF97" i="10"/>
  <c r="CF65" i="10"/>
  <c r="CG62" i="15"/>
  <c r="CG94" i="15"/>
  <c r="CG102" i="20"/>
  <c r="CG70" i="20"/>
  <c r="CF58" i="14"/>
  <c r="CF90" i="14"/>
  <c r="CF106" i="13"/>
  <c r="CF74" i="13"/>
  <c r="CG63" i="10"/>
  <c r="CG95" i="10"/>
  <c r="CG107" i="12"/>
  <c r="CG75" i="12"/>
  <c r="CG95" i="14"/>
  <c r="CG63" i="14"/>
  <c r="CG120" i="1"/>
  <c r="CG123" i="1" s="1"/>
  <c r="CG116" i="1" s="1"/>
  <c r="CG84" i="1"/>
  <c r="CF78" i="9"/>
  <c r="CF110" i="9"/>
  <c r="CG97" i="1"/>
  <c r="CG65" i="1"/>
  <c r="CG100" i="9"/>
  <c r="CG68" i="9"/>
  <c r="CF69" i="19"/>
  <c r="CF101" i="19"/>
  <c r="CF111" i="7"/>
  <c r="CF79" i="7"/>
  <c r="CF60" i="20"/>
  <c r="CF92" i="20"/>
  <c r="CG68" i="6"/>
  <c r="CG100" i="6"/>
  <c r="CG74" i="12"/>
  <c r="CG106" i="12"/>
  <c r="CF103" i="5"/>
  <c r="CF71" i="5"/>
  <c r="CG64" i="10"/>
  <c r="CG96" i="10"/>
  <c r="CF110" i="5"/>
  <c r="CF78" i="5"/>
  <c r="CF86" i="13"/>
  <c r="CF54" i="13"/>
  <c r="AC43" i="9"/>
  <c r="CI43" i="9" s="1" a="1"/>
  <c r="CI43" i="9" s="1"/>
  <c r="AC44" i="1"/>
  <c r="CI44" i="1" s="1" a="1"/>
  <c r="CI44" i="1" s="1"/>
  <c r="AC45" i="19"/>
  <c r="CI45" i="19" s="1" a="1"/>
  <c r="CI45" i="19" s="1"/>
  <c r="AB45" i="20"/>
  <c r="CH45" i="20" s="1" a="1"/>
  <c r="CH45" i="20" s="1"/>
  <c r="AB41" i="20"/>
  <c r="CH41" i="20" s="1" a="1"/>
  <c r="CH41" i="20" s="1"/>
  <c r="CG103" i="14"/>
  <c r="CG71" i="14"/>
  <c r="CF84" i="3"/>
  <c r="CF120" i="3"/>
  <c r="CF123" i="3" s="1"/>
  <c r="CF116" i="3" s="1"/>
  <c r="CG117" i="5"/>
  <c r="CG85" i="5"/>
  <c r="CF117" i="18"/>
  <c r="CF85" i="18"/>
  <c r="CF73" i="11"/>
  <c r="CF105" i="11"/>
  <c r="CF94" i="2"/>
  <c r="CF62" i="2"/>
  <c r="AB20" i="20"/>
  <c r="CH20" i="20" s="1" a="1"/>
  <c r="CH20" i="20" s="1"/>
  <c r="AC43" i="20"/>
  <c r="CI43" i="20" s="1" a="1"/>
  <c r="CI43" i="20" s="1"/>
  <c r="AC40" i="3"/>
  <c r="CI40" i="3" s="1" a="1"/>
  <c r="CI40" i="3" s="1"/>
  <c r="AC39" i="3"/>
  <c r="CI39" i="3" s="1" a="1"/>
  <c r="CI39" i="3" s="1"/>
  <c r="CG110" i="11"/>
  <c r="CG78" i="11"/>
  <c r="CG93" i="10"/>
  <c r="CG61" i="10"/>
  <c r="CG60" i="4"/>
  <c r="CG92" i="4"/>
  <c r="AB15" i="4"/>
  <c r="CH15" i="4" s="1" a="1"/>
  <c r="CH15" i="4" s="1"/>
  <c r="AA47" i="20"/>
  <c r="CG62" i="10"/>
  <c r="CG94" i="10"/>
  <c r="CG64" i="7"/>
  <c r="CG96" i="7"/>
  <c r="CG110" i="21"/>
  <c r="CG78" i="21"/>
  <c r="CG81" i="18"/>
  <c r="CG113" i="18"/>
  <c r="CG62" i="12"/>
  <c r="CG94" i="12"/>
  <c r="CG78" i="16"/>
  <c r="CG110" i="16"/>
  <c r="CF71" i="16"/>
  <c r="CF103" i="16"/>
  <c r="AB15" i="14"/>
  <c r="CH15" i="14" s="1" a="1"/>
  <c r="CH15" i="14" s="1"/>
  <c r="AC18" i="1"/>
  <c r="CI18" i="1" s="1" a="1"/>
  <c r="CI18" i="1" s="1"/>
  <c r="AB40" i="5"/>
  <c r="CH40" i="5" s="1" a="1"/>
  <c r="CH40" i="5" s="1"/>
  <c r="AC37" i="3"/>
  <c r="CI37" i="3" s="1" a="1"/>
  <c r="CI37" i="3" s="1"/>
  <c r="AC17" i="1"/>
  <c r="CI17" i="1" s="1" a="1"/>
  <c r="CI17" i="1" s="1"/>
  <c r="AB24" i="7"/>
  <c r="CH24" i="7" s="1" a="1"/>
  <c r="CH24" i="7" s="1"/>
  <c r="AC46" i="20"/>
  <c r="CI46" i="20" s="1" a="1"/>
  <c r="CI46" i="20" s="1"/>
  <c r="AB35" i="8"/>
  <c r="CH35" i="8" s="1" a="1"/>
  <c r="CH35" i="8" s="1"/>
  <c r="AC19" i="11"/>
  <c r="CI19" i="11" s="1" a="1"/>
  <c r="CI19" i="11" s="1"/>
  <c r="CG112" i="17"/>
  <c r="CG80" i="17"/>
  <c r="CG75" i="17"/>
  <c r="CG107" i="17"/>
  <c r="CG61" i="19"/>
  <c r="CG93" i="19"/>
  <c r="CG73" i="18"/>
  <c r="CG105" i="18"/>
  <c r="CF99" i="2"/>
  <c r="CF67" i="2"/>
  <c r="CF117" i="3"/>
  <c r="CF85" i="3"/>
  <c r="CG113" i="9"/>
  <c r="CG81" i="9"/>
  <c r="CG117" i="11"/>
  <c r="CG85" i="11"/>
  <c r="AC22" i="3"/>
  <c r="CI22" i="3" s="1" a="1"/>
  <c r="CI22" i="3" s="1"/>
  <c r="AC39" i="11"/>
  <c r="CI39" i="11" s="1" a="1"/>
  <c r="CI39" i="11" s="1"/>
  <c r="AC30" i="17"/>
  <c r="CI30" i="17" s="1" a="1"/>
  <c r="CI30" i="17" s="1"/>
  <c r="AC22" i="10"/>
  <c r="CI22" i="10" s="1" a="1"/>
  <c r="CI22" i="10" s="1"/>
  <c r="AC18" i="17"/>
  <c r="CI18" i="17" s="1" a="1"/>
  <c r="CI18" i="17" s="1"/>
  <c r="AC21" i="4"/>
  <c r="CI21" i="4" s="1" a="1"/>
  <c r="CI21" i="4" s="1"/>
  <c r="AC15" i="20"/>
  <c r="CI15" i="20" s="1" a="1"/>
  <c r="CI15" i="20" s="1"/>
  <c r="AB23" i="18"/>
  <c r="CH23" i="18" s="1" a="1"/>
  <c r="CH23" i="18" s="1"/>
  <c r="AC23" i="10"/>
  <c r="CI23" i="10" s="1" a="1"/>
  <c r="CI23" i="10" s="1"/>
  <c r="AC23" i="20"/>
  <c r="CI23" i="20" s="1" a="1"/>
  <c r="CI23" i="20" s="1"/>
  <c r="AC25" i="7"/>
  <c r="CI25" i="7" s="1" a="1"/>
  <c r="CI25" i="7" s="1"/>
  <c r="AC27" i="9"/>
  <c r="CI27" i="9" s="1" a="1"/>
  <c r="CI27" i="9" s="1"/>
  <c r="AC39" i="21"/>
  <c r="CI39" i="21" s="1" a="1"/>
  <c r="CI39" i="21" s="1"/>
  <c r="AC23" i="16"/>
  <c r="CI23" i="16" s="1" a="1"/>
  <c r="CI23" i="16" s="1"/>
  <c r="AC42" i="18"/>
  <c r="CI42" i="18" s="1" a="1"/>
  <c r="CI42" i="18" s="1"/>
  <c r="AC29" i="7"/>
  <c r="CI29" i="7" s="1" a="1"/>
  <c r="CI29" i="7" s="1"/>
  <c r="AC21" i="8"/>
  <c r="CI21" i="8" s="1" a="1"/>
  <c r="CI21" i="8" s="1"/>
  <c r="AC23" i="12"/>
  <c r="CI23" i="12" s="1" a="1"/>
  <c r="CI23" i="12" s="1"/>
  <c r="AC39" i="16"/>
  <c r="CI39" i="16" s="1" a="1"/>
  <c r="CI39" i="16" s="1"/>
  <c r="AB33" i="13"/>
  <c r="CH33" i="13" s="1" a="1"/>
  <c r="CH33" i="13" s="1"/>
  <c r="AB32" i="16"/>
  <c r="CH32" i="16" s="1" a="1"/>
  <c r="CH32" i="16" s="1"/>
  <c r="AC27" i="4"/>
  <c r="CI27" i="4" s="1" a="1"/>
  <c r="CI27" i="4" s="1"/>
  <c r="CF117" i="13"/>
  <c r="CF85" i="13"/>
  <c r="CG93" i="21"/>
  <c r="CG61" i="21"/>
  <c r="CG80" i="18"/>
  <c r="CG112" i="18"/>
  <c r="CF73" i="19"/>
  <c r="CF105" i="19"/>
  <c r="CF70" i="11"/>
  <c r="CF102" i="11"/>
  <c r="CG107" i="5"/>
  <c r="CG75" i="5"/>
  <c r="CG111" i="9"/>
  <c r="CG79" i="9"/>
  <c r="CG109" i="5"/>
  <c r="CG77" i="5"/>
  <c r="CG69" i="3"/>
  <c r="CG101" i="3"/>
  <c r="CG102" i="9"/>
  <c r="CG70" i="9"/>
  <c r="CF101" i="2"/>
  <c r="CF69" i="2"/>
  <c r="CF97" i="4"/>
  <c r="CF65" i="4"/>
  <c r="CG57" i="6"/>
  <c r="CG89" i="6"/>
  <c r="AB19" i="5"/>
  <c r="CH19" i="5" s="1" a="1"/>
  <c r="CH19" i="5" s="1"/>
  <c r="AC41" i="17"/>
  <c r="CI41" i="17" s="1" a="1"/>
  <c r="CI41" i="17" s="1"/>
  <c r="AC35" i="17"/>
  <c r="CI35" i="17" s="1" a="1"/>
  <c r="CI35" i="17" s="1"/>
  <c r="AC36" i="17"/>
  <c r="CI36" i="17" s="1" a="1"/>
  <c r="CI36" i="17" s="1"/>
  <c r="AB30" i="15"/>
  <c r="CH30" i="15" s="1" a="1"/>
  <c r="CH30" i="15" s="1"/>
  <c r="AB34" i="3"/>
  <c r="CH34" i="3" s="1" a="1"/>
  <c r="CH34" i="3" s="1"/>
  <c r="AC45" i="9"/>
  <c r="CI45" i="9" s="1" a="1"/>
  <c r="CI45" i="9" s="1"/>
  <c r="AB42" i="14"/>
  <c r="CH42" i="14" s="1" a="1"/>
  <c r="CH42" i="14" s="1"/>
  <c r="AC20" i="9"/>
  <c r="CI20" i="9" s="1" a="1"/>
  <c r="CI20" i="9" s="1"/>
  <c r="AB29" i="5"/>
  <c r="CH29" i="5" s="1" a="1"/>
  <c r="CH29" i="5" s="1"/>
  <c r="AC20" i="6"/>
  <c r="CI20" i="6" s="1" a="1"/>
  <c r="CI20" i="6" s="1"/>
  <c r="AB29" i="10"/>
  <c r="CH29" i="10" s="1" a="1"/>
  <c r="CH29" i="10" s="1"/>
  <c r="AC30" i="4"/>
  <c r="CI30" i="4" s="1" a="1"/>
  <c r="CI30" i="4" s="1"/>
  <c r="AB18" i="7"/>
  <c r="CH18" i="7" s="1" a="1"/>
  <c r="CH18" i="7" s="1"/>
  <c r="CG81" i="7"/>
  <c r="CG113" i="7"/>
  <c r="CF70" i="8"/>
  <c r="CF102" i="8"/>
  <c r="CF111" i="10"/>
  <c r="CF79" i="10"/>
  <c r="AB23" i="8"/>
  <c r="CH23" i="8" s="1" a="1"/>
  <c r="CH23" i="8" s="1"/>
  <c r="AB19" i="4"/>
  <c r="CH19" i="4" s="1" a="1"/>
  <c r="CH19" i="4" s="1"/>
  <c r="AB38" i="6"/>
  <c r="CH38" i="6" s="1" a="1"/>
  <c r="CH38" i="6" s="1"/>
  <c r="AC24" i="3"/>
  <c r="CI24" i="3" s="1" a="1"/>
  <c r="CI24" i="3" s="1"/>
  <c r="AC30" i="10"/>
  <c r="CI30" i="10" s="1" a="1"/>
  <c r="CI30" i="10" s="1"/>
  <c r="AC20" i="14"/>
  <c r="CI20" i="14" s="1" a="1"/>
  <c r="CI20" i="14" s="1"/>
  <c r="AB26" i="8"/>
  <c r="CH26" i="8" s="1" a="1"/>
  <c r="CH26" i="8" s="1"/>
  <c r="AB43" i="6"/>
  <c r="CH43" i="6" s="1" a="1"/>
  <c r="CH43" i="6" s="1"/>
  <c r="AC30" i="20"/>
  <c r="CI30" i="20" s="1" a="1"/>
  <c r="CI30" i="20" s="1"/>
  <c r="AB24" i="20"/>
  <c r="CH24" i="20" s="1" a="1"/>
  <c r="CH24" i="20" s="1"/>
  <c r="AC20" i="13"/>
  <c r="CI20" i="13" s="1" a="1"/>
  <c r="CI20" i="13" s="1"/>
  <c r="AB20" i="16"/>
  <c r="CH20" i="16" s="1" a="1"/>
  <c r="CH20" i="16" s="1"/>
  <c r="AC35" i="19"/>
  <c r="CI35" i="19" s="1" a="1"/>
  <c r="CI35" i="19" s="1"/>
  <c r="AB28" i="8"/>
  <c r="CH28" i="8" s="1" a="1"/>
  <c r="CH28" i="8" s="1"/>
  <c r="AC24" i="16"/>
  <c r="CI24" i="16" s="1" a="1"/>
  <c r="CI24" i="16" s="1"/>
  <c r="AB45" i="5"/>
  <c r="CH45" i="5" s="1" a="1"/>
  <c r="CH45" i="5" s="1"/>
  <c r="AC31" i="16"/>
  <c r="CI31" i="16" s="1" a="1"/>
  <c r="CI31" i="16" s="1"/>
  <c r="AC37" i="18"/>
  <c r="CI37" i="18" s="1" a="1"/>
  <c r="CI37" i="18" s="1"/>
  <c r="AB26" i="18"/>
  <c r="CH26" i="18" s="1" a="1"/>
  <c r="CH26" i="18" s="1"/>
  <c r="AC30" i="16"/>
  <c r="AB41" i="14"/>
  <c r="CH41" i="14" s="1" a="1"/>
  <c r="CH41" i="14" s="1"/>
  <c r="AC17" i="5"/>
  <c r="CI17" i="5" s="1" a="1"/>
  <c r="CI17" i="5" s="1"/>
  <c r="AC43" i="3"/>
  <c r="CI43" i="3" s="1" a="1"/>
  <c r="CI43" i="3" s="1"/>
  <c r="CG100" i="2"/>
  <c r="CG68" i="2"/>
  <c r="CF86" i="15"/>
  <c r="CF54" i="15"/>
  <c r="AC28" i="15"/>
  <c r="CI28" i="15" s="1" a="1"/>
  <c r="CI28" i="15" s="1"/>
  <c r="AC24" i="19"/>
  <c r="CI24" i="19" s="1" a="1"/>
  <c r="CI24" i="19" s="1"/>
  <c r="AC39" i="17"/>
  <c r="CI39" i="17" s="1" a="1"/>
  <c r="CI39" i="17" s="1"/>
  <c r="AB37" i="10"/>
  <c r="CH37" i="10" s="1" a="1"/>
  <c r="CH37" i="10" s="1"/>
  <c r="AB26" i="5"/>
  <c r="CH26" i="5" s="1" a="1"/>
  <c r="CH26" i="5" s="1"/>
  <c r="AC27" i="19"/>
  <c r="CI27" i="19" s="1" a="1"/>
  <c r="CI27" i="19" s="1"/>
  <c r="CG56" i="16"/>
  <c r="CG88" i="16"/>
  <c r="CF54" i="7"/>
  <c r="CF86" i="7"/>
  <c r="AB43" i="8"/>
  <c r="CH43" i="8" s="1" a="1"/>
  <c r="CH43" i="8" s="1"/>
  <c r="AC20" i="15"/>
  <c r="CI20" i="15" s="1" a="1"/>
  <c r="CI20" i="15" s="1"/>
  <c r="AC37" i="2"/>
  <c r="CI37" i="2" s="1" a="1"/>
  <c r="CI37" i="2" s="1"/>
  <c r="AC43" i="5"/>
  <c r="CI43" i="5" s="1" a="1"/>
  <c r="CI43" i="5" s="1"/>
  <c r="CG103" i="1"/>
  <c r="CG71" i="1"/>
  <c r="CG78" i="7"/>
  <c r="CG110" i="7"/>
  <c r="CF86" i="2"/>
  <c r="CF54" i="2"/>
  <c r="AB24" i="4"/>
  <c r="CH24" i="4" s="1" a="1"/>
  <c r="CH24" i="4" s="1"/>
  <c r="AB37" i="17"/>
  <c r="CH37" i="17" s="1" a="1"/>
  <c r="CH37" i="17" s="1"/>
  <c r="AB29" i="11"/>
  <c r="CH29" i="11" s="1" a="1"/>
  <c r="CH29" i="11" s="1"/>
  <c r="AC36" i="15"/>
  <c r="CI36" i="15" s="1" a="1"/>
  <c r="CI36" i="15" s="1"/>
  <c r="AB19" i="12"/>
  <c r="CH19" i="12" s="1" a="1"/>
  <c r="CH19" i="12" s="1"/>
  <c r="AB40" i="17"/>
  <c r="CH40" i="17" s="1" a="1"/>
  <c r="CH40" i="17" s="1"/>
  <c r="AC24" i="9"/>
  <c r="CI24" i="9" s="1" a="1"/>
  <c r="CI24" i="9" s="1"/>
  <c r="AC21" i="1"/>
  <c r="CI21" i="1" s="1" a="1"/>
  <c r="CI21" i="1" s="1"/>
  <c r="AB34" i="10"/>
  <c r="CH34" i="10" s="1" a="1"/>
  <c r="CH34" i="10" s="1"/>
  <c r="AB42" i="16"/>
  <c r="CH42" i="16" s="1" a="1"/>
  <c r="CH42" i="16" s="1"/>
  <c r="AC36" i="13"/>
  <c r="CI36" i="13" s="1" a="1"/>
  <c r="CI36" i="13" s="1"/>
  <c r="AC32" i="19"/>
  <c r="CI32" i="19" s="1" a="1"/>
  <c r="CI32" i="19" s="1"/>
  <c r="AC40" i="8"/>
  <c r="CI40" i="8" s="1" a="1"/>
  <c r="CI40" i="8" s="1"/>
  <c r="AB16" i="5"/>
  <c r="CH16" i="5" s="1" a="1"/>
  <c r="CH16" i="5" s="1"/>
  <c r="AB37" i="11"/>
  <c r="CH37" i="11" s="1" a="1"/>
  <c r="CH37" i="11" s="1"/>
  <c r="AC38" i="4"/>
  <c r="CI38" i="4" s="1" a="1"/>
  <c r="CI38" i="4" s="1"/>
  <c r="AB32" i="11"/>
  <c r="CH32" i="11" s="1" a="1"/>
  <c r="CH32" i="11" s="1"/>
  <c r="AC23" i="7"/>
  <c r="CI23" i="7" s="1" a="1"/>
  <c r="CI23" i="7" s="1"/>
  <c r="CG63" i="8"/>
  <c r="CG95" i="8"/>
  <c r="CG86" i="11"/>
  <c r="CG54" i="11"/>
  <c r="AB24" i="6"/>
  <c r="CH24" i="6" s="1" a="1"/>
  <c r="CH24" i="6" s="1"/>
  <c r="AB28" i="10"/>
  <c r="CH28" i="10" s="1" a="1"/>
  <c r="CH28" i="10" s="1"/>
  <c r="CE54" i="18"/>
  <c r="CE86" i="18"/>
  <c r="AB38" i="9"/>
  <c r="CH38" i="9" s="1" a="1"/>
  <c r="CH38" i="9" s="1"/>
  <c r="AB19" i="7"/>
  <c r="CH19" i="7" s="1" a="1"/>
  <c r="CH19" i="7" s="1"/>
  <c r="AC16" i="16"/>
  <c r="CI16" i="16" s="1" a="1"/>
  <c r="CI16" i="16" s="1"/>
  <c r="CG58" i="3"/>
  <c r="CG90" i="3"/>
  <c r="CG85" i="7"/>
  <c r="CG117" i="7"/>
  <c r="CG104" i="11"/>
  <c r="CG72" i="11"/>
  <c r="CG60" i="15"/>
  <c r="CG92" i="15"/>
  <c r="CF98" i="6"/>
  <c r="CF66" i="6"/>
  <c r="CF84" i="11"/>
  <c r="CF120" i="11"/>
  <c r="CF123" i="11" s="1"/>
  <c r="CF116" i="11" s="1"/>
  <c r="CG59" i="8"/>
  <c r="CG91" i="8"/>
  <c r="CF79" i="14"/>
  <c r="CF111" i="14"/>
  <c r="CG72" i="16"/>
  <c r="CG104" i="16"/>
  <c r="CE54" i="8"/>
  <c r="CE86" i="8"/>
  <c r="AB26" i="10"/>
  <c r="CH26" i="10" s="1" a="1"/>
  <c r="CH26" i="10" s="1"/>
  <c r="AC23" i="15"/>
  <c r="CI23" i="15" s="1" a="1"/>
  <c r="CI23" i="15" s="1"/>
  <c r="AC31" i="20"/>
  <c r="CI31" i="20" s="1" a="1"/>
  <c r="CI31" i="20" s="1"/>
  <c r="AB19" i="14"/>
  <c r="CH19" i="14" s="1" a="1"/>
  <c r="CH19" i="14" s="1"/>
  <c r="AB35" i="13"/>
  <c r="CH35" i="13" s="1" a="1"/>
  <c r="CH35" i="13" s="1"/>
  <c r="AC24" i="10"/>
  <c r="CI24" i="10" s="1" a="1"/>
  <c r="CI24" i="10" s="1"/>
  <c r="AC36" i="12"/>
  <c r="CI36" i="12" s="1" a="1"/>
  <c r="CI36" i="12" s="1"/>
  <c r="AC24" i="14"/>
  <c r="CI24" i="14" s="1" a="1"/>
  <c r="CI24" i="14" s="1"/>
  <c r="AC45" i="1"/>
  <c r="CI45" i="1" s="1" a="1"/>
  <c r="CI45" i="1" s="1"/>
  <c r="AB39" i="9"/>
  <c r="CH39" i="9" s="1" a="1"/>
  <c r="CH39" i="9" s="1"/>
  <c r="AC26" i="1"/>
  <c r="CI26" i="1" s="1" a="1"/>
  <c r="CI26" i="1" s="1"/>
  <c r="AC29" i="9"/>
  <c r="CI29" i="9" s="1" a="1"/>
  <c r="CI29" i="9" s="1"/>
  <c r="AB30" i="19"/>
  <c r="CH30" i="19" s="1" a="1"/>
  <c r="CH30" i="19" s="1"/>
  <c r="AB40" i="7"/>
  <c r="CH40" i="7" s="1" a="1"/>
  <c r="CH40" i="7" s="1"/>
  <c r="AB21" i="20"/>
  <c r="CH21" i="20" s="1" a="1"/>
  <c r="CH21" i="20" s="1"/>
  <c r="AC29" i="6"/>
  <c r="CI29" i="6" s="1" a="1"/>
  <c r="CI29" i="6" s="1"/>
  <c r="AC35" i="12"/>
  <c r="CI35" i="12" s="1" a="1"/>
  <c r="CI35" i="12" s="1"/>
  <c r="AB32" i="5"/>
  <c r="CH32" i="5" s="1" a="1"/>
  <c r="CH32" i="5" s="1"/>
  <c r="AC25" i="10"/>
  <c r="CI25" i="10" s="1" a="1"/>
  <c r="CI25" i="10" s="1"/>
  <c r="AB39" i="5"/>
  <c r="CH39" i="5" s="1" a="1"/>
  <c r="CH39" i="5" s="1"/>
  <c r="CF107" i="21"/>
  <c r="CF75" i="21"/>
  <c r="CF80" i="3"/>
  <c r="CF112" i="3"/>
  <c r="CG85" i="10"/>
  <c r="CG117" i="10"/>
  <c r="CG103" i="2"/>
  <c r="CG71" i="2"/>
  <c r="CG104" i="2"/>
  <c r="CG72" i="2"/>
  <c r="CG55" i="8"/>
  <c r="CG87" i="8"/>
  <c r="AB15" i="1"/>
  <c r="CH15" i="1" s="1" a="1"/>
  <c r="CH15" i="1" s="1"/>
  <c r="AC32" i="14"/>
  <c r="CI32" i="14" s="1" a="1"/>
  <c r="CI32" i="14" s="1"/>
  <c r="AB45" i="3"/>
  <c r="CH45" i="3" s="1" a="1"/>
  <c r="CH45" i="3" s="1"/>
  <c r="AC46" i="5"/>
  <c r="CI46" i="5" s="1" a="1"/>
  <c r="CI46" i="5" s="1"/>
  <c r="AB46" i="18"/>
  <c r="CH46" i="18" s="1" a="1"/>
  <c r="CH46" i="18" s="1"/>
  <c r="AB34" i="11"/>
  <c r="CH34" i="11" s="1" a="1"/>
  <c r="CH34" i="11" s="1"/>
  <c r="AB23" i="2"/>
  <c r="CH23" i="2" s="1" a="1"/>
  <c r="CH23" i="2" s="1"/>
  <c r="CF105" i="15"/>
  <c r="CF73" i="15"/>
  <c r="CG82" i="19"/>
  <c r="CG114" i="19"/>
  <c r="CF81" i="20"/>
  <c r="CF113" i="20"/>
  <c r="CF90" i="2"/>
  <c r="CF58" i="2"/>
  <c r="CF69" i="21"/>
  <c r="CF101" i="21"/>
  <c r="CG59" i="7"/>
  <c r="CG91" i="7"/>
  <c r="CF77" i="20"/>
  <c r="CF109" i="20"/>
  <c r="CG64" i="15"/>
  <c r="CG96" i="15"/>
  <c r="CG84" i="15"/>
  <c r="CG120" i="15"/>
  <c r="CG123" i="15" s="1"/>
  <c r="CG116" i="15" s="1"/>
  <c r="AC22" i="21"/>
  <c r="CI22" i="21" s="1" a="1"/>
  <c r="CI22" i="21" s="1"/>
  <c r="AC41" i="18"/>
  <c r="CI41" i="18" s="1" a="1"/>
  <c r="CI41" i="18" s="1"/>
  <c r="AB31" i="11"/>
  <c r="CH31" i="11" s="1" a="1"/>
  <c r="CH31" i="11" s="1"/>
  <c r="AC40" i="9"/>
  <c r="CI40" i="9" s="1" a="1"/>
  <c r="CI40" i="9" s="1"/>
  <c r="AC31" i="9"/>
  <c r="CI31" i="9" s="1" a="1"/>
  <c r="CI31" i="9" s="1"/>
  <c r="AB26" i="4"/>
  <c r="CH26" i="4" s="1" a="1"/>
  <c r="CH26" i="4" s="1"/>
  <c r="CF86" i="6"/>
  <c r="CF54" i="6"/>
  <c r="CF91" i="3"/>
  <c r="CF59" i="3"/>
  <c r="CF104" i="4"/>
  <c r="CF72" i="4"/>
  <c r="CG76" i="15"/>
  <c r="CG108" i="15"/>
  <c r="CG93" i="4"/>
  <c r="CG61" i="4"/>
  <c r="CG74" i="15"/>
  <c r="CG106" i="15"/>
  <c r="CG101" i="1"/>
  <c r="CG69" i="1"/>
  <c r="CG81" i="12"/>
  <c r="CG113" i="12"/>
  <c r="CG103" i="17"/>
  <c r="CG71" i="17"/>
  <c r="CG89" i="14"/>
  <c r="CG57" i="14"/>
  <c r="CG96" i="11"/>
  <c r="CG64" i="11"/>
  <c r="CF90" i="21"/>
  <c r="CF58" i="21"/>
  <c r="CG110" i="13"/>
  <c r="CG78" i="13"/>
  <c r="CG111" i="20"/>
  <c r="CG79" i="20"/>
  <c r="AC42" i="7"/>
  <c r="CI42" i="7" s="1" a="1"/>
  <c r="CI42" i="7" s="1"/>
  <c r="AB31" i="8"/>
  <c r="CH31" i="8" s="1" a="1"/>
  <c r="CH31" i="8" s="1"/>
  <c r="AB40" i="10"/>
  <c r="CH40" i="10" s="1" a="1"/>
  <c r="CH40" i="10" s="1"/>
  <c r="CG55" i="3"/>
  <c r="CG87" i="3"/>
  <c r="CG94" i="1"/>
  <c r="CG62" i="1"/>
  <c r="CF64" i="16"/>
  <c r="CF96" i="16"/>
  <c r="CG67" i="16"/>
  <c r="CG99" i="16"/>
  <c r="CG98" i="11"/>
  <c r="CG66" i="11"/>
  <c r="CG65" i="7"/>
  <c r="CG97" i="7"/>
  <c r="CG87" i="17"/>
  <c r="CG55" i="17"/>
  <c r="CG61" i="7"/>
  <c r="CG93" i="7"/>
  <c r="CG81" i="3"/>
  <c r="CG113" i="3"/>
  <c r="CG89" i="11"/>
  <c r="CG57" i="11"/>
  <c r="CG56" i="15"/>
  <c r="CG88" i="15"/>
  <c r="CF97" i="3"/>
  <c r="CF65" i="3"/>
  <c r="CG115" i="14"/>
  <c r="CG83" i="14"/>
  <c r="CG94" i="9"/>
  <c r="CG62" i="9"/>
  <c r="CF60" i="11"/>
  <c r="CF92" i="11"/>
  <c r="CG112" i="1"/>
  <c r="CG80" i="1"/>
  <c r="CG56" i="19"/>
  <c r="CG88" i="19"/>
  <c r="CG60" i="12"/>
  <c r="CG92" i="12"/>
  <c r="CG60" i="18"/>
  <c r="CG92" i="18"/>
  <c r="CF66" i="12"/>
  <c r="CF98" i="12"/>
  <c r="CF109" i="3"/>
  <c r="CF77" i="3"/>
  <c r="CG62" i="6"/>
  <c r="CG94" i="6"/>
  <c r="AC29" i="2"/>
  <c r="CI29" i="2" s="1" a="1"/>
  <c r="CI29" i="2" s="1"/>
  <c r="CG99" i="3"/>
  <c r="CG67" i="3"/>
  <c r="CG106" i="10"/>
  <c r="CG74" i="10"/>
  <c r="CG120" i="17"/>
  <c r="CG123" i="17" s="1"/>
  <c r="CG116" i="17" s="1"/>
  <c r="CG84" i="17"/>
  <c r="CG71" i="18"/>
  <c r="CG103" i="18"/>
  <c r="AC17" i="16"/>
  <c r="CI17" i="16" s="1" a="1"/>
  <c r="CI17" i="16" s="1"/>
  <c r="CG84" i="18"/>
  <c r="CG120" i="18"/>
  <c r="CG123" i="18" s="1"/>
  <c r="CG116" i="18" s="1"/>
  <c r="AC32" i="1"/>
  <c r="CI32" i="1" s="1" a="1"/>
  <c r="CI32" i="1" s="1"/>
  <c r="AC39" i="7"/>
  <c r="CI39" i="7" s="1" a="1"/>
  <c r="CI39" i="7" s="1"/>
  <c r="CF96" i="17"/>
  <c r="CF64" i="17"/>
  <c r="CG109" i="13"/>
  <c r="CG77" i="13"/>
  <c r="CG100" i="21"/>
  <c r="CG68" i="21"/>
  <c r="CG74" i="6"/>
  <c r="CG106" i="6"/>
  <c r="CF106" i="18"/>
  <c r="CF74" i="18"/>
  <c r="CG97" i="12"/>
  <c r="CG65" i="12"/>
  <c r="CG114" i="1"/>
  <c r="CG82" i="1"/>
  <c r="CF112" i="2"/>
  <c r="CF80" i="2"/>
  <c r="CG84" i="12"/>
  <c r="CG120" i="12"/>
  <c r="CG123" i="12" s="1"/>
  <c r="CG116" i="12" s="1"/>
  <c r="CG103" i="13"/>
  <c r="CG71" i="13"/>
  <c r="CG72" i="6"/>
  <c r="CG104" i="6"/>
  <c r="CG108" i="14"/>
  <c r="CG76" i="14"/>
  <c r="CG93" i="11"/>
  <c r="CG61" i="11"/>
  <c r="CG73" i="17"/>
  <c r="CG105" i="17"/>
  <c r="CG75" i="6"/>
  <c r="CG107" i="6"/>
  <c r="CG80" i="12"/>
  <c r="CG112" i="12"/>
  <c r="CF105" i="4"/>
  <c r="CF73" i="4"/>
  <c r="CF76" i="16"/>
  <c r="CF108" i="16"/>
  <c r="CG70" i="12"/>
  <c r="CG102" i="12"/>
  <c r="CG58" i="16"/>
  <c r="CG90" i="16"/>
  <c r="CG75" i="16"/>
  <c r="CG107" i="16"/>
  <c r="CG95" i="13"/>
  <c r="CG63" i="13"/>
  <c r="AC24" i="8"/>
  <c r="CI24" i="8" s="1" a="1"/>
  <c r="CI24" i="8" s="1"/>
  <c r="CG55" i="6"/>
  <c r="CG87" i="6"/>
  <c r="CF64" i="20"/>
  <c r="CF96" i="20"/>
  <c r="CG104" i="21"/>
  <c r="CG72" i="21"/>
  <c r="CF74" i="14"/>
  <c r="CF106" i="14"/>
  <c r="AC19" i="3"/>
  <c r="CI19" i="3" s="1" a="1"/>
  <c r="CI19" i="3" s="1"/>
  <c r="AC46" i="7"/>
  <c r="CI46" i="7" s="1" a="1"/>
  <c r="CI46" i="7" s="1"/>
  <c r="AC33" i="11"/>
  <c r="CI33" i="11" s="1" a="1"/>
  <c r="CI33" i="11" s="1"/>
  <c r="AC21" i="15"/>
  <c r="CI21" i="15" s="1" a="1"/>
  <c r="CI21" i="15" s="1"/>
  <c r="AB27" i="6"/>
  <c r="CH27" i="6" s="1" a="1"/>
  <c r="CH27" i="6" s="1"/>
  <c r="AB45" i="11"/>
  <c r="CH45" i="11" s="1" a="1"/>
  <c r="CH45" i="11" s="1"/>
  <c r="AC20" i="8"/>
  <c r="CI20" i="8" s="1" a="1"/>
  <c r="CI20" i="8" s="1"/>
  <c r="AB40" i="14"/>
  <c r="CH40" i="14" s="1" a="1"/>
  <c r="CH40" i="14" s="1"/>
  <c r="AC33" i="16"/>
  <c r="CI33" i="16" s="1" a="1"/>
  <c r="CI33" i="16" s="1"/>
  <c r="CG110" i="2"/>
  <c r="CG78" i="2"/>
  <c r="CF88" i="6"/>
  <c r="CF56" i="6"/>
  <c r="CF105" i="13"/>
  <c r="CF73" i="13"/>
  <c r="CF56" i="12"/>
  <c r="CF88" i="12"/>
  <c r="CF103" i="6"/>
  <c r="CF71" i="6"/>
  <c r="CG96" i="9"/>
  <c r="CG64" i="9"/>
  <c r="CG56" i="8"/>
  <c r="CG88" i="8"/>
  <c r="CF117" i="17"/>
  <c r="CF85" i="17"/>
  <c r="CF84" i="10"/>
  <c r="CF120" i="10"/>
  <c r="CF123" i="10" s="1"/>
  <c r="CF116" i="10" s="1"/>
  <c r="CF89" i="4"/>
  <c r="CF57" i="4"/>
  <c r="CG72" i="15"/>
  <c r="CG104" i="15"/>
  <c r="CG111" i="1"/>
  <c r="CG79" i="1"/>
  <c r="CF57" i="8"/>
  <c r="CF89" i="8"/>
  <c r="CG91" i="17"/>
  <c r="CG59" i="17"/>
  <c r="CG61" i="6"/>
  <c r="CG93" i="6"/>
  <c r="CG80" i="6"/>
  <c r="CG112" i="6"/>
  <c r="CG77" i="18"/>
  <c r="CG109" i="18"/>
  <c r="CG77" i="12"/>
  <c r="CG109" i="12"/>
  <c r="CF65" i="19"/>
  <c r="CF97" i="19"/>
  <c r="CG70" i="10"/>
  <c r="CG102" i="10"/>
  <c r="CG109" i="11"/>
  <c r="CG77" i="11"/>
  <c r="AB15" i="13"/>
  <c r="CH15" i="13" s="1" a="1"/>
  <c r="CH15" i="13" s="1"/>
  <c r="AA47" i="13"/>
  <c r="AB36" i="21"/>
  <c r="CH36" i="21" s="1" a="1"/>
  <c r="CH36" i="21" s="1"/>
  <c r="AB41" i="3"/>
  <c r="CH41" i="3" s="1" a="1"/>
  <c r="CH41" i="3" s="1"/>
  <c r="AC46" i="10"/>
  <c r="CI46" i="10" s="1" a="1"/>
  <c r="CI46" i="10" s="1"/>
  <c r="AC32" i="2"/>
  <c r="CI32" i="2" s="1" a="1"/>
  <c r="CI32" i="2" s="1"/>
  <c r="AC33" i="2"/>
  <c r="CI33" i="2" s="1" a="1"/>
  <c r="CI33" i="2" s="1"/>
  <c r="AC16" i="8"/>
  <c r="CI16" i="8" s="1" a="1"/>
  <c r="CI16" i="8" s="1"/>
  <c r="CF108" i="6"/>
  <c r="CF76" i="6"/>
  <c r="CG71" i="12"/>
  <c r="CG103" i="12"/>
  <c r="CG83" i="17"/>
  <c r="CG115" i="17"/>
  <c r="CG70" i="15"/>
  <c r="CG102" i="15"/>
  <c r="CG104" i="5"/>
  <c r="CG72" i="5"/>
  <c r="CG62" i="19"/>
  <c r="CG94" i="19"/>
  <c r="CF71" i="9"/>
  <c r="CF103" i="9"/>
  <c r="CF69" i="7"/>
  <c r="CF101" i="7"/>
  <c r="CG83" i="6"/>
  <c r="CG115" i="6"/>
  <c r="CF94" i="17"/>
  <c r="CF62" i="17"/>
  <c r="CG114" i="2"/>
  <c r="CG82" i="2"/>
  <c r="CF79" i="11"/>
  <c r="CF111" i="11"/>
  <c r="CG72" i="12"/>
  <c r="CG104" i="12"/>
  <c r="AB46" i="13"/>
  <c r="CH46" i="13" s="1" a="1"/>
  <c r="CH46" i="13" s="1"/>
  <c r="AB34" i="19"/>
  <c r="CH34" i="19" s="1" a="1"/>
  <c r="CH34" i="19" s="1"/>
  <c r="AC36" i="5"/>
  <c r="CI36" i="5" s="1" a="1"/>
  <c r="CI36" i="5" s="1"/>
  <c r="AC38" i="5"/>
  <c r="CI38" i="5" s="1" a="1"/>
  <c r="CI38" i="5" s="1"/>
  <c r="AC30" i="3"/>
  <c r="CI30" i="3" s="1" a="1"/>
  <c r="CI30" i="3" s="1"/>
  <c r="AB30" i="2"/>
  <c r="CH30" i="2" s="1" a="1"/>
  <c r="CH30" i="2" s="1"/>
  <c r="AC18" i="6"/>
  <c r="CI18" i="6" s="1" a="1"/>
  <c r="CI18" i="6" s="1"/>
  <c r="CG61" i="17"/>
  <c r="CG93" i="17"/>
  <c r="CG69" i="18"/>
  <c r="CG101" i="18"/>
  <c r="CF73" i="14"/>
  <c r="CF105" i="14"/>
  <c r="CF59" i="20"/>
  <c r="CF91" i="20"/>
  <c r="CG68" i="15"/>
  <c r="CG100" i="15"/>
  <c r="CF82" i="12"/>
  <c r="CF114" i="12"/>
  <c r="CG60" i="6"/>
  <c r="CG92" i="6"/>
  <c r="CG93" i="1"/>
  <c r="CG61" i="1"/>
  <c r="AB34" i="15"/>
  <c r="CH34" i="15" s="1" a="1"/>
  <c r="CH34" i="15" s="1"/>
  <c r="AC23" i="19"/>
  <c r="CI23" i="19" s="1" a="1"/>
  <c r="CI23" i="19" s="1"/>
  <c r="AC43" i="19"/>
  <c r="CI43" i="19" s="1" a="1"/>
  <c r="CI43" i="19" s="1"/>
  <c r="AB42" i="20"/>
  <c r="CH42" i="20" s="1" a="1"/>
  <c r="CH42" i="20" s="1"/>
  <c r="AB32" i="9"/>
  <c r="CH32" i="9" s="1" a="1"/>
  <c r="CH32" i="9" s="1"/>
  <c r="CG99" i="4"/>
  <c r="CG67" i="4"/>
  <c r="AB30" i="7"/>
  <c r="CH30" i="7" s="1" a="1"/>
  <c r="CH30" i="7" s="1"/>
  <c r="AB19" i="2"/>
  <c r="CH19" i="2" s="1" a="1"/>
  <c r="CH19" i="2" s="1"/>
  <c r="AC44" i="6"/>
  <c r="CI44" i="6" s="1" a="1"/>
  <c r="CI44" i="6" s="1"/>
  <c r="AB30" i="21"/>
  <c r="CH30" i="21" s="1" a="1"/>
  <c r="CH30" i="21" s="1"/>
  <c r="AC20" i="7"/>
  <c r="CI20" i="7" s="1" a="1"/>
  <c r="CI20" i="7" s="1"/>
  <c r="AB38" i="20"/>
  <c r="CH38" i="20" s="1" a="1"/>
  <c r="CH38" i="20" s="1"/>
  <c r="AB23" i="17"/>
  <c r="CH23" i="17" s="1" a="1"/>
  <c r="CH23" i="17" s="1"/>
  <c r="AC25" i="15"/>
  <c r="CI25" i="15" s="1" a="1"/>
  <c r="CI25" i="15" s="1"/>
  <c r="AC43" i="2"/>
  <c r="CI43" i="2" s="1" a="1"/>
  <c r="CI43" i="2" s="1"/>
  <c r="AB40" i="11"/>
  <c r="CH40" i="11" s="1" a="1"/>
  <c r="CH40" i="11" s="1"/>
  <c r="AC45" i="15"/>
  <c r="CI45" i="15" s="1" a="1"/>
  <c r="CI45" i="15" s="1"/>
  <c r="AC33" i="12"/>
  <c r="CI33" i="12" s="1" a="1"/>
  <c r="CI33" i="12" s="1"/>
  <c r="CF99" i="13"/>
  <c r="CF67" i="13"/>
  <c r="CF114" i="13"/>
  <c r="CF82" i="13"/>
  <c r="CG68" i="18"/>
  <c r="CG100" i="18"/>
  <c r="CG79" i="19"/>
  <c r="CG111" i="19"/>
  <c r="CG99" i="12"/>
  <c r="CG67" i="12"/>
  <c r="CF89" i="2"/>
  <c r="CF57" i="2"/>
  <c r="CF83" i="16"/>
  <c r="CF115" i="16"/>
  <c r="CF83" i="8"/>
  <c r="CF115" i="8"/>
  <c r="CG95" i="17"/>
  <c r="CG63" i="17"/>
  <c r="CG109" i="1"/>
  <c r="CG77" i="1"/>
  <c r="AB20" i="3"/>
  <c r="CH20" i="3" s="1" a="1"/>
  <c r="CH20" i="3" s="1"/>
  <c r="AB33" i="4"/>
  <c r="CH33" i="4" s="1" a="1"/>
  <c r="CH33" i="4" s="1"/>
  <c r="AC37" i="15"/>
  <c r="CI37" i="15" s="1" a="1"/>
  <c r="CI37" i="15" s="1"/>
  <c r="AC22" i="4"/>
  <c r="CI22" i="4" s="1" a="1"/>
  <c r="CI22" i="4" s="1"/>
  <c r="AC35" i="15"/>
  <c r="CI35" i="15" s="1" a="1"/>
  <c r="CI35" i="15" s="1"/>
  <c r="AC30" i="1"/>
  <c r="CI30" i="1" s="1" a="1"/>
  <c r="CI30" i="1" s="1"/>
  <c r="AC42" i="12"/>
  <c r="CI42" i="12" s="1" a="1"/>
  <c r="CI42" i="12" s="1"/>
  <c r="AC32" i="17"/>
  <c r="CI32" i="17" s="1" a="1"/>
  <c r="CI32" i="17" s="1"/>
  <c r="AC18" i="14"/>
  <c r="CI18" i="14" s="1" a="1"/>
  <c r="CI18" i="14" s="1"/>
  <c r="AC25" i="11"/>
  <c r="CI25" i="11" s="1" a="1"/>
  <c r="CI25" i="11" s="1"/>
  <c r="AB19" i="21"/>
  <c r="CH19" i="21" s="1" a="1"/>
  <c r="CH19" i="21" s="1"/>
  <c r="AC39" i="13"/>
  <c r="CI39" i="13" s="1" a="1"/>
  <c r="CI39" i="13" s="1"/>
  <c r="AC40" i="20"/>
  <c r="CI40" i="20" s="1" a="1"/>
  <c r="CI40" i="20" s="1"/>
  <c r="CF72" i="8"/>
  <c r="CF104" i="8"/>
  <c r="CG75" i="7"/>
  <c r="CG107" i="7"/>
  <c r="CF99" i="17"/>
  <c r="CF67" i="17"/>
  <c r="CF54" i="10"/>
  <c r="CF86" i="10"/>
  <c r="AC16" i="3"/>
  <c r="CI16" i="3" s="1" a="1"/>
  <c r="CI16" i="3" s="1"/>
  <c r="AC23" i="1"/>
  <c r="CI23" i="1" s="1" a="1"/>
  <c r="CI23" i="1" s="1"/>
  <c r="AB25" i="16"/>
  <c r="CH25" i="16" s="1" a="1"/>
  <c r="CH25" i="16" s="1"/>
  <c r="AC28" i="16"/>
  <c r="CI28" i="16" s="1" a="1"/>
  <c r="CI28" i="16" s="1"/>
  <c r="AC27" i="11"/>
  <c r="CI27" i="11" s="1" a="1"/>
  <c r="CI27" i="11" s="1"/>
  <c r="AC26" i="7"/>
  <c r="CI26" i="7" s="1" a="1"/>
  <c r="CI26" i="7" s="1"/>
  <c r="AC16" i="17"/>
  <c r="CI16" i="17" s="1" a="1"/>
  <c r="CI16" i="17" s="1"/>
  <c r="AC22" i="7"/>
  <c r="CI22" i="7" s="1" a="1"/>
  <c r="CI22" i="7" s="1"/>
  <c r="AC42" i="3"/>
  <c r="CI42" i="3" s="1" a="1"/>
  <c r="CI42" i="3" s="1"/>
  <c r="AC18" i="11"/>
  <c r="CI18" i="11" s="1" a="1"/>
  <c r="CI18" i="11" s="1"/>
  <c r="AC17" i="15"/>
  <c r="CI17" i="15" s="1" a="1"/>
  <c r="CI17" i="15" s="1"/>
  <c r="AB26" i="3"/>
  <c r="CH26" i="3" s="1" a="1"/>
  <c r="CH26" i="3" s="1"/>
  <c r="AC44" i="14"/>
  <c r="CI44" i="14" s="1" a="1"/>
  <c r="CI44" i="14" s="1"/>
  <c r="AC23" i="9"/>
  <c r="CI23" i="9" s="1" a="1"/>
  <c r="CI23" i="9" s="1"/>
  <c r="AB21" i="11"/>
  <c r="CH21" i="11" s="1" a="1"/>
  <c r="CH21" i="11" s="1"/>
  <c r="AC41" i="1"/>
  <c r="CI41" i="1" s="1" a="1"/>
  <c r="CI41" i="1" s="1"/>
  <c r="AC17" i="19"/>
  <c r="CI17" i="19" s="1" a="1"/>
  <c r="CI17" i="19" s="1"/>
  <c r="AC21" i="12"/>
  <c r="CI21" i="12" s="1" a="1"/>
  <c r="CI21" i="12" s="1"/>
  <c r="AC21" i="18"/>
  <c r="CI21" i="18" s="1" a="1"/>
  <c r="CI21" i="18" s="1"/>
  <c r="AB27" i="12"/>
  <c r="CH27" i="12" s="1" a="1"/>
  <c r="CH27" i="12" s="1"/>
  <c r="AB38" i="3"/>
  <c r="CH38" i="3" s="1" a="1"/>
  <c r="CH38" i="3" s="1"/>
  <c r="AC23" i="6"/>
  <c r="CI23" i="6" s="1" a="1"/>
  <c r="CI23" i="6" s="1"/>
  <c r="CF61" i="12"/>
  <c r="CF93" i="12"/>
  <c r="CF113" i="10"/>
  <c r="CF81" i="10"/>
  <c r="AB15" i="15"/>
  <c r="CH15" i="15" s="1" a="1"/>
  <c r="CH15" i="15" s="1"/>
  <c r="AC28" i="3"/>
  <c r="CI28" i="3" s="1" a="1"/>
  <c r="CI28" i="3" s="1"/>
  <c r="AC35" i="10"/>
  <c r="CI35" i="10" s="1" a="1"/>
  <c r="CI35" i="10" s="1"/>
  <c r="AC45" i="17"/>
  <c r="CI45" i="17" s="1" a="1"/>
  <c r="CI45" i="17" s="1"/>
  <c r="AC32" i="18"/>
  <c r="CI32" i="18" s="1" a="1"/>
  <c r="CI32" i="18" s="1"/>
  <c r="CG71" i="7"/>
  <c r="CG103" i="7"/>
  <c r="AB15" i="7"/>
  <c r="CH15" i="7" s="1" a="1"/>
  <c r="CH15" i="7" s="1"/>
  <c r="AC45" i="18"/>
  <c r="CI45" i="18" s="1" a="1"/>
  <c r="CI45" i="18" s="1"/>
  <c r="CG66" i="3"/>
  <c r="CG98" i="3"/>
  <c r="CG101" i="11"/>
  <c r="CG69" i="11"/>
  <c r="CG88" i="9"/>
  <c r="CG56" i="9"/>
  <c r="AB15" i="2"/>
  <c r="CH15" i="2" s="1" a="1"/>
  <c r="CH15" i="2" s="1"/>
  <c r="AA47" i="2"/>
  <c r="AB25" i="17"/>
  <c r="CH25" i="17" s="1" a="1"/>
  <c r="CH25" i="17" s="1"/>
  <c r="AC38" i="13"/>
  <c r="CI38" i="13" s="1" a="1"/>
  <c r="CI38" i="13" s="1"/>
  <c r="AC29" i="21"/>
  <c r="CI29" i="21" s="1" a="1"/>
  <c r="CI29" i="21" s="1"/>
  <c r="AC35" i="6"/>
  <c r="CI35" i="6" s="1" a="1"/>
  <c r="CI35" i="6" s="1"/>
  <c r="AB35" i="18"/>
  <c r="CH35" i="18" s="1" a="1"/>
  <c r="CH35" i="18" s="1"/>
  <c r="AC26" i="12"/>
  <c r="CI26" i="12" s="1" a="1"/>
  <c r="CI26" i="12" s="1"/>
  <c r="AC43" i="1"/>
  <c r="CI43" i="1" s="1" a="1"/>
  <c r="CI43" i="1" s="1"/>
  <c r="AB41" i="2"/>
  <c r="CH41" i="2" s="1" a="1"/>
  <c r="CH41" i="2" s="1"/>
  <c r="AC45" i="12"/>
  <c r="CI45" i="12" s="1" a="1"/>
  <c r="CI45" i="12" s="1"/>
  <c r="AC32" i="13"/>
  <c r="CI32" i="13" s="1" a="1"/>
  <c r="CI32" i="13" s="1"/>
  <c r="AC33" i="6"/>
  <c r="CI33" i="6" s="1" a="1"/>
  <c r="CI33" i="6" s="1"/>
  <c r="AC37" i="14"/>
  <c r="CI37" i="14" s="1" a="1"/>
  <c r="CI37" i="14" s="1"/>
  <c r="AC22" i="11"/>
  <c r="CI22" i="11" s="1" a="1"/>
  <c r="CI22" i="11" s="1"/>
  <c r="AC34" i="17"/>
  <c r="CI34" i="17" s="1" a="1"/>
  <c r="CI34" i="17" s="1"/>
  <c r="AC36" i="6"/>
  <c r="CI36" i="6" s="1" a="1"/>
  <c r="CI36" i="6" s="1"/>
  <c r="AC41" i="12"/>
  <c r="CI41" i="12" s="1" a="1"/>
  <c r="CI41" i="12" s="1"/>
  <c r="AB34" i="4"/>
  <c r="CH34" i="4" s="1" a="1"/>
  <c r="CH34" i="4" s="1"/>
  <c r="AB37" i="16"/>
  <c r="CH37" i="16" s="1" a="1"/>
  <c r="CH37" i="16" s="1"/>
  <c r="AC31" i="12"/>
  <c r="CI31" i="12" s="1" a="1"/>
  <c r="CI31" i="12" s="1"/>
  <c r="AC19" i="16"/>
  <c r="CI19" i="16" s="1" a="1"/>
  <c r="CI19" i="16" s="1"/>
  <c r="AC36" i="16"/>
  <c r="CI36" i="16" s="1" a="1"/>
  <c r="CI36" i="16" s="1"/>
  <c r="AC24" i="13"/>
  <c r="CI24" i="13" s="1" a="1"/>
  <c r="CI24" i="13" s="1"/>
  <c r="CG89" i="10"/>
  <c r="CG57" i="10"/>
  <c r="CG79" i="16"/>
  <c r="CG111" i="16"/>
  <c r="CF107" i="2"/>
  <c r="CF75" i="2"/>
  <c r="AC15" i="11"/>
  <c r="CI15" i="11" s="1" a="1"/>
  <c r="CI15" i="11" s="1"/>
  <c r="AC16" i="6"/>
  <c r="CI16" i="6" s="1" a="1"/>
  <c r="CI16" i="6" s="1"/>
  <c r="AA15" i="18"/>
  <c r="CG15" i="18" s="1" a="1"/>
  <c r="CG15" i="18" s="1"/>
  <c r="Z47" i="18"/>
  <c r="AB25" i="20"/>
  <c r="CH25" i="20" s="1" a="1"/>
  <c r="CH25" i="20" s="1"/>
  <c r="AC33" i="21"/>
  <c r="CI33" i="21" s="1" a="1"/>
  <c r="CI33" i="21" s="1"/>
  <c r="AB35" i="14"/>
  <c r="CH35" i="14" s="1" a="1"/>
  <c r="CH35" i="14" s="1"/>
  <c r="CG88" i="20"/>
  <c r="CG56" i="20"/>
  <c r="CG81" i="6"/>
  <c r="CG113" i="6"/>
  <c r="CG115" i="13"/>
  <c r="CG83" i="13"/>
  <c r="CG73" i="6"/>
  <c r="CG105" i="6"/>
  <c r="CG56" i="10"/>
  <c r="CG88" i="10"/>
  <c r="CF66" i="21"/>
  <c r="CF98" i="21"/>
  <c r="CG96" i="21"/>
  <c r="CG64" i="21"/>
  <c r="CG84" i="16"/>
  <c r="CG120" i="16"/>
  <c r="CG123" i="16" s="1"/>
  <c r="CG116" i="16" s="1"/>
  <c r="CG106" i="5"/>
  <c r="CG74" i="5"/>
  <c r="AA15" i="8"/>
  <c r="CG15" i="8" s="1" a="1"/>
  <c r="CG15" i="8" s="1"/>
  <c r="Z47" i="8"/>
  <c r="AC39" i="2"/>
  <c r="CI39" i="2" s="1" a="1"/>
  <c r="CI39" i="2" s="1"/>
  <c r="AB17" i="6"/>
  <c r="CH17" i="6" s="1" a="1"/>
  <c r="CH17" i="6" s="1"/>
  <c r="AB34" i="13"/>
  <c r="CH34" i="13" s="1" a="1"/>
  <c r="CH34" i="13" s="1"/>
  <c r="AB17" i="12"/>
  <c r="CH17" i="12" s="1" a="1"/>
  <c r="CH17" i="12" s="1"/>
  <c r="AB32" i="6"/>
  <c r="CH32" i="6" s="1" a="1"/>
  <c r="CH32" i="6" s="1"/>
  <c r="AC25" i="9"/>
  <c r="CI25" i="9" s="1" a="1"/>
  <c r="CI25" i="9" s="1"/>
  <c r="AC17" i="8"/>
  <c r="CI17" i="8" s="1" a="1"/>
  <c r="CI17" i="8" s="1"/>
  <c r="AB46" i="17"/>
  <c r="CH46" i="17" s="1" a="1"/>
  <c r="CH46" i="17" s="1"/>
  <c r="AB45" i="10"/>
  <c r="CH45" i="10" s="1" a="1"/>
  <c r="CH45" i="10" s="1"/>
  <c r="AB18" i="4"/>
  <c r="CH18" i="4" s="1" a="1"/>
  <c r="CH18" i="4" s="1"/>
  <c r="AC33" i="15"/>
  <c r="CI33" i="15" s="1" a="1"/>
  <c r="CI33" i="15" s="1"/>
  <c r="AC40" i="1"/>
  <c r="CI40" i="1" s="1" a="1"/>
  <c r="CI40" i="1" s="1"/>
  <c r="AB18" i="8"/>
  <c r="CH18" i="8" s="1" a="1"/>
  <c r="CH18" i="8" s="1"/>
  <c r="AC20" i="17"/>
  <c r="CI20" i="17" s="1" a="1"/>
  <c r="CI20" i="17" s="1"/>
  <c r="AC22" i="6"/>
  <c r="CI22" i="6" s="1" a="1"/>
  <c r="CI22" i="6" s="1"/>
  <c r="AC41" i="6"/>
  <c r="CI41" i="6" s="1" a="1"/>
  <c r="CI41" i="6" s="1"/>
  <c r="AC38" i="18"/>
  <c r="CI38" i="18" s="1" a="1"/>
  <c r="CI38" i="18" s="1"/>
  <c r="AC38" i="12"/>
  <c r="CI38" i="12" s="1" a="1"/>
  <c r="CI38" i="12" s="1"/>
  <c r="AB26" i="19"/>
  <c r="CH26" i="19" s="1" a="1"/>
  <c r="CH26" i="19" s="1"/>
  <c r="AC31" i="10"/>
  <c r="CI31" i="10" s="1" a="1"/>
  <c r="CI31" i="10" s="1"/>
  <c r="AC38" i="11"/>
  <c r="CI38" i="11" s="1" a="1"/>
  <c r="CI38" i="11" s="1"/>
  <c r="CG107" i="14"/>
  <c r="CG75" i="14"/>
  <c r="CF114" i="15"/>
  <c r="CF82" i="15"/>
  <c r="CF62" i="11"/>
  <c r="CF94" i="11"/>
  <c r="CG98" i="20"/>
  <c r="CG66" i="20"/>
  <c r="AB37" i="6"/>
  <c r="CH37" i="6" s="1" a="1"/>
  <c r="CH37" i="6" s="1"/>
  <c r="AC32" i="12"/>
  <c r="CI32" i="12" s="1" a="1"/>
  <c r="CI32" i="12" s="1"/>
  <c r="AC44" i="17"/>
  <c r="CI44" i="17" s="1" a="1"/>
  <c r="CI44" i="17" s="1"/>
  <c r="AC31" i="15"/>
  <c r="CI31" i="15" s="1" a="1"/>
  <c r="CI31" i="15" s="1"/>
  <c r="AC33" i="5"/>
  <c r="CI33" i="5" s="1" a="1"/>
  <c r="CI33" i="5" s="1"/>
  <c r="AC34" i="18"/>
  <c r="CI34" i="18" s="1" a="1"/>
  <c r="CI34" i="18" s="1"/>
  <c r="AC22" i="17"/>
  <c r="CI22" i="17" s="1" a="1"/>
  <c r="CI22" i="17" s="1"/>
  <c r="AB43" i="12"/>
  <c r="CH43" i="12" s="1" a="1"/>
  <c r="CH43" i="12" s="1"/>
  <c r="CF95" i="15"/>
  <c r="CF63" i="15"/>
  <c r="CG98" i="14"/>
  <c r="CG66" i="14"/>
  <c r="CG113" i="11"/>
  <c r="CG81" i="11"/>
  <c r="CG117" i="1"/>
  <c r="CG85" i="1"/>
  <c r="CG120" i="13"/>
  <c r="CG123" i="13" s="1"/>
  <c r="CG116" i="13" s="1"/>
  <c r="CG84" i="13"/>
  <c r="CG76" i="12"/>
  <c r="CG108" i="12"/>
  <c r="CF67" i="21"/>
  <c r="CF99" i="21"/>
  <c r="CF68" i="20"/>
  <c r="CF100" i="20"/>
  <c r="CF64" i="19"/>
  <c r="CF96" i="19"/>
  <c r="CG107" i="9"/>
  <c r="CG75" i="9"/>
  <c r="AB43" i="13"/>
  <c r="CH43" i="13" s="1" a="1"/>
  <c r="CH43" i="13" s="1"/>
  <c r="AC29" i="18"/>
  <c r="CI29" i="18" s="1" a="1"/>
  <c r="CI29" i="18" s="1"/>
  <c r="AC40" i="19"/>
  <c r="CI40" i="19" s="1" a="1"/>
  <c r="CI40" i="19" s="1"/>
  <c r="AB18" i="2"/>
  <c r="CH18" i="2" s="1" a="1"/>
  <c r="CH18" i="2" s="1"/>
  <c r="AB44" i="16"/>
  <c r="CH44" i="16" s="1" a="1"/>
  <c r="CH44" i="16" s="1"/>
  <c r="CF89" i="15"/>
  <c r="CF57" i="15"/>
  <c r="CG90" i="13"/>
  <c r="CG58" i="13"/>
  <c r="CG61" i="16"/>
  <c r="CG93" i="16"/>
  <c r="CG64" i="18"/>
  <c r="CG96" i="18"/>
  <c r="CG65" i="16"/>
  <c r="CG97" i="16"/>
  <c r="CG75" i="8"/>
  <c r="CG107" i="8"/>
  <c r="CG58" i="10"/>
  <c r="CG90" i="10"/>
  <c r="CF75" i="11"/>
  <c r="CF107" i="11"/>
  <c r="CG66" i="16"/>
  <c r="CG98" i="16"/>
  <c r="CG71" i="3"/>
  <c r="CG103" i="3"/>
  <c r="CF57" i="9"/>
  <c r="CF89" i="9"/>
  <c r="CE86" i="9"/>
  <c r="CE54" i="9"/>
  <c r="AB33" i="8"/>
  <c r="CH33" i="8" s="1" a="1"/>
  <c r="CH33" i="8" s="1"/>
  <c r="AC36" i="7"/>
  <c r="CI36" i="7" s="1" a="1"/>
  <c r="CI36" i="7" s="1"/>
  <c r="AB28" i="17"/>
  <c r="CH28" i="17" s="1" a="1"/>
  <c r="CH28" i="17" s="1"/>
  <c r="CF60" i="14"/>
  <c r="CF92" i="14"/>
  <c r="CG99" i="14"/>
  <c r="CG67" i="14"/>
  <c r="CG87" i="20"/>
  <c r="CG55" i="20"/>
  <c r="CF87" i="12"/>
  <c r="CF55" i="12"/>
  <c r="CG71" i="8"/>
  <c r="CG103" i="8"/>
  <c r="CF81" i="19"/>
  <c r="CF113" i="19"/>
  <c r="CG117" i="9"/>
  <c r="CG85" i="9"/>
  <c r="CF93" i="18"/>
  <c r="CF61" i="18"/>
  <c r="CF97" i="2"/>
  <c r="CF65" i="2"/>
  <c r="CF80" i="10"/>
  <c r="CF112" i="10"/>
  <c r="CF103" i="15"/>
  <c r="CF71" i="15"/>
  <c r="CG115" i="2"/>
  <c r="CG83" i="2"/>
  <c r="CG95" i="1"/>
  <c r="CG63" i="1"/>
  <c r="CG93" i="9"/>
  <c r="CG61" i="9"/>
  <c r="CG96" i="5"/>
  <c r="CG64" i="5"/>
  <c r="CG60" i="7"/>
  <c r="CG92" i="7"/>
  <c r="CF64" i="14"/>
  <c r="CF96" i="14"/>
  <c r="CF87" i="7"/>
  <c r="CF55" i="7"/>
  <c r="CG107" i="20"/>
  <c r="CG75" i="20"/>
  <c r="CG111" i="2"/>
  <c r="CG79" i="2"/>
  <c r="AB22" i="12"/>
  <c r="CH22" i="12" s="1" a="1"/>
  <c r="CH22" i="12" s="1"/>
  <c r="AB42" i="10"/>
  <c r="CH42" i="10" s="1" a="1"/>
  <c r="CH42" i="10" s="1"/>
  <c r="CF112" i="13"/>
  <c r="CF80" i="13"/>
  <c r="CG102" i="5"/>
  <c r="CG70" i="5"/>
  <c r="CG97" i="21"/>
  <c r="CG65" i="21"/>
  <c r="CG70" i="3"/>
  <c r="CG102" i="3"/>
  <c r="AC32" i="7"/>
  <c r="CI32" i="7" s="1" a="1"/>
  <c r="CI32" i="7" s="1"/>
  <c r="CF65" i="9"/>
  <c r="CF97" i="9"/>
  <c r="CG70" i="4"/>
  <c r="CG102" i="4"/>
  <c r="CG113" i="1"/>
  <c r="CG81" i="1"/>
  <c r="CF110" i="4"/>
  <c r="CF78" i="4"/>
  <c r="CF115" i="4"/>
  <c r="CF83" i="4"/>
  <c r="CE86" i="16"/>
  <c r="CE54" i="16"/>
  <c r="AC27" i="3"/>
  <c r="CI27" i="3" s="1" a="1"/>
  <c r="CI27" i="3" s="1"/>
  <c r="AC30" i="11"/>
  <c r="CI30" i="11" s="1" a="1"/>
  <c r="CI30" i="11" s="1"/>
  <c r="AC17" i="9"/>
  <c r="CI17" i="9" s="1" a="1"/>
  <c r="CI17" i="9" s="1"/>
  <c r="CG64" i="4"/>
  <c r="CG96" i="4"/>
  <c r="CG55" i="15"/>
  <c r="CG87" i="15"/>
  <c r="CG77" i="8"/>
  <c r="CG109" i="8"/>
  <c r="CF77" i="16"/>
  <c r="CF109" i="16"/>
  <c r="CF89" i="13"/>
  <c r="CF57" i="13"/>
  <c r="CG96" i="2"/>
  <c r="CG64" i="2"/>
  <c r="CF77" i="19"/>
  <c r="CF109" i="19"/>
  <c r="CG106" i="20"/>
  <c r="CG74" i="20"/>
  <c r="CG88" i="11"/>
  <c r="CG56" i="11"/>
  <c r="CG105" i="20"/>
  <c r="CG73" i="20"/>
  <c r="CG99" i="5"/>
  <c r="CG67" i="5"/>
  <c r="CG77" i="10"/>
  <c r="CG109" i="10"/>
  <c r="CF109" i="2"/>
  <c r="CF77" i="2"/>
  <c r="CG98" i="5"/>
  <c r="CG66" i="5"/>
  <c r="CG92" i="9"/>
  <c r="CG60" i="9"/>
  <c r="CF95" i="12"/>
  <c r="CF63" i="12"/>
  <c r="CF95" i="21"/>
  <c r="CF63" i="21"/>
  <c r="CF98" i="17"/>
  <c r="CF66" i="17"/>
  <c r="CG94" i="21"/>
  <c r="CG62" i="21"/>
  <c r="CF83" i="11"/>
  <c r="CF115" i="11"/>
  <c r="CF60" i="19"/>
  <c r="CF92" i="19"/>
  <c r="AC18" i="10"/>
  <c r="CI18" i="10" s="1" a="1"/>
  <c r="CI18" i="10" s="1"/>
  <c r="AC40" i="16"/>
  <c r="CI40" i="16" s="1" a="1"/>
  <c r="CI40" i="16" s="1"/>
  <c r="AB36" i="2"/>
  <c r="CH36" i="2" s="1" a="1"/>
  <c r="CH36" i="2" s="1"/>
  <c r="CF67" i="20"/>
  <c r="CF99" i="20"/>
  <c r="CG58" i="6"/>
  <c r="CG90" i="6"/>
  <c r="CF107" i="3"/>
  <c r="CF75" i="3"/>
  <c r="CG58" i="15"/>
  <c r="CG90" i="15"/>
  <c r="AC17" i="20"/>
  <c r="CI17" i="20" s="1" a="1"/>
  <c r="CI17" i="20" s="1"/>
  <c r="AC42" i="6"/>
  <c r="CI42" i="6" s="1" a="1"/>
  <c r="CI42" i="6" s="1"/>
  <c r="AC44" i="13"/>
  <c r="CI44" i="13" s="1" a="1"/>
  <c r="CI44" i="13" s="1"/>
  <c r="AC34" i="6"/>
  <c r="CI34" i="6" s="1" a="1"/>
  <c r="CI34" i="6" s="1"/>
  <c r="AC17" i="10"/>
  <c r="CI17" i="10" s="1" a="1"/>
  <c r="CI17" i="10" s="1"/>
  <c r="AB27" i="21"/>
  <c r="CH27" i="21" s="1" a="1"/>
  <c r="CH27" i="21" s="1"/>
  <c r="AC25" i="21"/>
  <c r="CI25" i="21" s="1" a="1"/>
  <c r="CI25" i="21" s="1"/>
  <c r="AC45" i="16"/>
  <c r="CI45" i="16" s="1" a="1"/>
  <c r="CI45" i="16" s="1"/>
  <c r="AC35" i="5"/>
  <c r="CI35" i="5" s="1" a="1"/>
  <c r="CI35" i="5" s="1"/>
  <c r="CF120" i="6"/>
  <c r="CF123" i="6" s="1"/>
  <c r="CF116" i="6" s="1"/>
  <c r="CF84" i="6"/>
  <c r="CG70" i="6"/>
  <c r="CG102" i="6"/>
  <c r="CF111" i="13"/>
  <c r="CF79" i="13"/>
  <c r="CG73" i="7"/>
  <c r="CG105" i="7"/>
  <c r="CF91" i="4"/>
  <c r="CF59" i="4"/>
  <c r="CG78" i="6"/>
  <c r="CG110" i="6"/>
  <c r="CG114" i="10"/>
  <c r="CG82" i="10"/>
  <c r="CG77" i="15"/>
  <c r="CG109" i="15"/>
  <c r="CG56" i="4"/>
  <c r="CG88" i="4"/>
  <c r="CG57" i="16"/>
  <c r="CG89" i="16"/>
  <c r="CG55" i="18"/>
  <c r="CG87" i="18"/>
  <c r="CF103" i="4"/>
  <c r="CF71" i="4"/>
  <c r="CF78" i="19"/>
  <c r="CF110" i="19"/>
  <c r="CF96" i="6"/>
  <c r="CF64" i="6"/>
  <c r="CG115" i="20"/>
  <c r="CG83" i="20"/>
  <c r="CG74" i="16"/>
  <c r="CG106" i="16"/>
  <c r="CG104" i="9"/>
  <c r="CG72" i="9"/>
  <c r="CG108" i="5"/>
  <c r="CG76" i="5"/>
  <c r="CG91" i="2"/>
  <c r="CG59" i="2"/>
  <c r="CF92" i="3"/>
  <c r="CF60" i="3"/>
  <c r="CG75" i="10"/>
  <c r="CG107" i="10"/>
  <c r="AC36" i="14"/>
  <c r="CI36" i="14" s="1" a="1"/>
  <c r="CI36" i="14" s="1"/>
  <c r="AB43" i="15"/>
  <c r="CH43" i="15" s="1" a="1"/>
  <c r="CH43" i="15" s="1"/>
  <c r="AB23" i="11"/>
  <c r="CH23" i="11" s="1" a="1"/>
  <c r="CH23" i="11" s="1"/>
  <c r="AC27" i="20"/>
  <c r="CI27" i="20" s="1" a="1"/>
  <c r="CI27" i="20" s="1"/>
  <c r="CF69" i="8"/>
  <c r="CF101" i="8"/>
  <c r="CF88" i="3"/>
  <c r="CF56" i="3"/>
  <c r="CF62" i="14"/>
  <c r="CF94" i="14"/>
  <c r="CG59" i="19"/>
  <c r="CG91" i="19"/>
  <c r="AB46" i="3"/>
  <c r="CH46" i="3" s="1" a="1"/>
  <c r="CH46" i="3" s="1"/>
  <c r="AC29" i="15"/>
  <c r="CI29" i="15" s="1" a="1"/>
  <c r="CI29" i="15" s="1"/>
  <c r="AC21" i="6"/>
  <c r="CI21" i="6" s="1" a="1"/>
  <c r="CI21" i="6" s="1"/>
  <c r="AC22" i="1"/>
  <c r="CI22" i="1" s="1" a="1"/>
  <c r="CI22" i="1" s="1"/>
  <c r="CF113" i="2"/>
  <c r="CF81" i="2"/>
  <c r="CF92" i="2"/>
  <c r="CF60" i="2"/>
  <c r="AC28" i="4"/>
  <c r="CI28" i="4" s="1" a="1"/>
  <c r="CI28" i="4" s="1"/>
  <c r="CF90" i="18"/>
  <c r="CF58" i="18"/>
  <c r="CF68" i="14"/>
  <c r="CF100" i="14"/>
  <c r="CG72" i="7"/>
  <c r="CG104" i="7"/>
  <c r="CG81" i="17"/>
  <c r="CG113" i="17"/>
  <c r="CG64" i="8"/>
  <c r="CG96" i="8"/>
  <c r="CG55" i="19"/>
  <c r="CG87" i="19"/>
  <c r="AB28" i="13"/>
  <c r="CH28" i="13" s="1" a="1"/>
  <c r="CH28" i="13" s="1"/>
  <c r="AC28" i="12"/>
  <c r="CI28" i="12" s="1" a="1"/>
  <c r="CI28" i="12" s="1"/>
  <c r="AB44" i="8"/>
  <c r="CH44" i="8" s="1" a="1"/>
  <c r="CH44" i="8" s="1"/>
  <c r="AC24" i="17"/>
  <c r="CI24" i="17" s="1" a="1"/>
  <c r="CI24" i="17" s="1"/>
  <c r="AC38" i="1"/>
  <c r="CI38" i="1" s="1" a="1"/>
  <c r="CI38" i="1" s="1"/>
  <c r="AB15" i="6"/>
  <c r="CH15" i="6" s="1" a="1"/>
  <c r="CH15" i="6" s="1"/>
  <c r="CG73" i="8"/>
  <c r="CG105" i="8"/>
  <c r="CF74" i="21"/>
  <c r="CF106" i="21"/>
  <c r="CG70" i="7"/>
  <c r="CG102" i="7"/>
  <c r="CG97" i="13"/>
  <c r="CG65" i="13"/>
  <c r="CG83" i="19"/>
  <c r="CG115" i="19"/>
  <c r="CF102" i="17"/>
  <c r="CF70" i="17"/>
  <c r="CF108" i="4"/>
  <c r="CF76" i="4"/>
  <c r="CF69" i="12"/>
  <c r="CF101" i="12"/>
  <c r="CG112" i="5"/>
  <c r="CG80" i="5"/>
  <c r="CF86" i="5"/>
  <c r="CF54" i="5"/>
  <c r="AB24" i="15"/>
  <c r="CH24" i="15" s="1" a="1"/>
  <c r="CH24" i="15" s="1"/>
  <c r="AB42" i="2"/>
  <c r="CH42" i="2" s="1" a="1"/>
  <c r="CH42" i="2" s="1"/>
  <c r="AC27" i="14"/>
  <c r="CI27" i="14" s="1" a="1"/>
  <c r="CI27" i="14" s="1"/>
  <c r="AB21" i="2"/>
  <c r="CH21" i="2" s="1" a="1"/>
  <c r="CH21" i="2" s="1"/>
  <c r="AC42" i="11"/>
  <c r="CI42" i="11" s="1" a="1"/>
  <c r="CI42" i="11" s="1"/>
  <c r="AC46" i="1"/>
  <c r="CI46" i="1" s="1" a="1"/>
  <c r="CI46" i="1" s="1"/>
  <c r="CG61" i="8"/>
  <c r="CG93" i="8"/>
  <c r="AC45" i="13"/>
  <c r="CI45" i="13" s="1" a="1"/>
  <c r="CI45" i="13" s="1"/>
  <c r="AB19" i="18"/>
  <c r="CH19" i="18" s="1" a="1"/>
  <c r="CH19" i="18" s="1"/>
  <c r="AC37" i="12"/>
  <c r="CI37" i="12" s="1" a="1"/>
  <c r="CI37" i="12" s="1"/>
  <c r="AB29" i="14"/>
  <c r="CH29" i="14" s="1" a="1"/>
  <c r="CH29" i="14" s="1"/>
  <c r="AB28" i="21"/>
  <c r="CH28" i="21" s="1" a="1"/>
  <c r="CH28" i="21" s="1"/>
  <c r="AC33" i="7"/>
  <c r="CI33" i="7" s="1" a="1"/>
  <c r="CI33" i="7" s="1"/>
  <c r="AB29" i="20"/>
  <c r="CH29" i="20" s="1" a="1"/>
  <c r="CH29" i="20" s="1"/>
  <c r="AC42" i="17"/>
  <c r="CI42" i="17" s="1" a="1"/>
  <c r="CI42" i="17" s="1"/>
  <c r="AB25" i="19"/>
  <c r="CH25" i="19" s="1" a="1"/>
  <c r="CH25" i="19" s="1"/>
  <c r="AC25" i="8"/>
  <c r="CI25" i="8" s="1" a="1"/>
  <c r="CI25" i="8" s="1"/>
  <c r="AC16" i="19"/>
  <c r="CI16" i="19" s="1" a="1"/>
  <c r="CI16" i="19" s="1"/>
  <c r="AC36" i="9"/>
  <c r="CI36" i="9" s="1" a="1"/>
  <c r="CI36" i="9" s="1"/>
  <c r="CG106" i="3"/>
  <c r="CG74" i="3"/>
  <c r="CG96" i="13"/>
  <c r="CG64" i="13"/>
  <c r="CG67" i="18"/>
  <c r="CG99" i="18"/>
  <c r="CG112" i="21"/>
  <c r="CG80" i="21"/>
  <c r="CG83" i="15"/>
  <c r="CG115" i="15"/>
  <c r="CG85" i="12"/>
  <c r="CG117" i="12"/>
  <c r="CF107" i="18"/>
  <c r="CF75" i="18"/>
  <c r="CG111" i="21"/>
  <c r="CG79" i="21"/>
  <c r="CF85" i="14"/>
  <c r="CF117" i="14"/>
  <c r="CF64" i="3"/>
  <c r="CF96" i="3"/>
  <c r="CG91" i="10"/>
  <c r="CG59" i="10"/>
  <c r="CG87" i="9"/>
  <c r="CG55" i="9"/>
  <c r="CF76" i="20"/>
  <c r="CF108" i="20"/>
  <c r="AB18" i="15"/>
  <c r="CH18" i="15" s="1" a="1"/>
  <c r="CH18" i="15" s="1"/>
  <c r="CE86" i="21"/>
  <c r="CE54" i="21"/>
  <c r="AC19" i="13"/>
  <c r="CI19" i="13" s="1" a="1"/>
  <c r="CI19" i="13" s="1"/>
  <c r="AC34" i="8"/>
  <c r="CI34" i="8" s="1" a="1"/>
  <c r="CI34" i="8" s="1"/>
  <c r="AC22" i="16"/>
  <c r="CI22" i="16" s="1" a="1"/>
  <c r="CI22" i="16" s="1"/>
  <c r="AB35" i="21"/>
  <c r="CH35" i="21" s="1" a="1"/>
  <c r="CH35" i="21" s="1"/>
  <c r="AC25" i="18"/>
  <c r="CI25" i="18" s="1" a="1"/>
  <c r="CI25" i="18" s="1"/>
  <c r="AC31" i="7"/>
  <c r="CI31" i="7" s="1" a="1"/>
  <c r="CI31" i="7" s="1"/>
  <c r="AC26" i="16"/>
  <c r="CI26" i="16" s="1" a="1"/>
  <c r="CI26" i="16" s="1"/>
  <c r="AC36" i="8"/>
  <c r="CI36" i="8" s="1" a="1"/>
  <c r="CI36" i="8" s="1"/>
  <c r="AC19" i="10"/>
  <c r="CI19" i="10" s="1" a="1"/>
  <c r="CI19" i="10" s="1"/>
  <c r="AB36" i="11"/>
  <c r="CH36" i="11" s="1" a="1"/>
  <c r="CH36" i="11" s="1"/>
  <c r="AC27" i="16"/>
  <c r="CI27" i="16" s="1" a="1"/>
  <c r="CI27" i="16" s="1"/>
  <c r="AC32" i="3"/>
  <c r="CI32" i="3" s="1" a="1"/>
  <c r="CI32" i="3" s="1"/>
  <c r="AB18" i="9"/>
  <c r="CH18" i="9" s="1" a="1"/>
  <c r="CH18" i="9" s="1"/>
  <c r="CG114" i="14"/>
  <c r="CG82" i="14"/>
  <c r="CG64" i="12"/>
  <c r="CG96" i="12"/>
  <c r="CF93" i="2"/>
  <c r="CF61" i="2"/>
  <c r="CG101" i="5"/>
  <c r="CG69" i="5"/>
  <c r="CF82" i="21"/>
  <c r="CF114" i="21"/>
  <c r="CG75" i="4"/>
  <c r="CG107" i="4"/>
  <c r="AB15" i="10"/>
  <c r="CH15" i="10" s="1" a="1"/>
  <c r="CH15" i="10" s="1"/>
  <c r="AB21" i="14"/>
  <c r="CH21" i="14" s="1" a="1"/>
  <c r="CH21" i="14" s="1"/>
  <c r="AC28" i="14"/>
  <c r="CI28" i="14" s="1" a="1"/>
  <c r="CI28" i="14" s="1"/>
  <c r="AC16" i="20"/>
  <c r="CI16" i="20" s="1" a="1"/>
  <c r="CI16" i="20" s="1"/>
  <c r="AB16" i="12"/>
  <c r="CH16" i="12" s="1" a="1"/>
  <c r="CH16" i="12" s="1"/>
  <c r="AC32" i="8"/>
  <c r="CI32" i="8" s="1" a="1"/>
  <c r="CI32" i="8" s="1"/>
  <c r="AB42" i="19"/>
  <c r="CH42" i="19" s="1" a="1"/>
  <c r="CH42" i="19" s="1"/>
  <c r="AC46" i="9"/>
  <c r="CI46" i="9" s="1" a="1"/>
  <c r="CI46" i="9" s="1"/>
  <c r="AB22" i="18"/>
  <c r="CH22" i="18" s="1" a="1"/>
  <c r="CH22" i="18" s="1"/>
  <c r="AB26" i="2"/>
  <c r="CH26" i="2" s="1" a="1"/>
  <c r="CH26" i="2" s="1"/>
  <c r="AB41" i="10"/>
  <c r="CH41" i="10" s="1" a="1"/>
  <c r="CH41" i="10" s="1"/>
  <c r="AB32" i="15"/>
  <c r="CH32" i="15" s="1" a="1"/>
  <c r="CH32" i="15" s="1"/>
  <c r="AC44" i="2"/>
  <c r="CI44" i="2" s="1" a="1"/>
  <c r="CI44" i="2" s="1"/>
  <c r="AC24" i="1"/>
  <c r="CI24" i="1" s="1" a="1"/>
  <c r="CI24" i="1" s="1"/>
  <c r="AC22" i="9"/>
  <c r="CI22" i="9" s="1" a="1"/>
  <c r="CI22" i="9" s="1"/>
  <c r="AC25" i="5"/>
  <c r="CI25" i="5" s="1" a="1"/>
  <c r="CI25" i="5" s="1"/>
  <c r="AC21" i="7"/>
  <c r="CI21" i="7" s="1" a="1"/>
  <c r="CI21" i="7" s="1"/>
  <c r="AB25" i="14"/>
  <c r="CH25" i="14" s="1" a="1"/>
  <c r="CH25" i="14" s="1"/>
  <c r="AB16" i="7"/>
  <c r="CH16" i="7" s="1" a="1"/>
  <c r="CH16" i="7" s="1"/>
  <c r="AC36" i="20"/>
  <c r="CI36" i="20" s="1" a="1"/>
  <c r="CI36" i="20" s="1"/>
  <c r="AC40" i="2"/>
  <c r="CI40" i="2" s="1" a="1"/>
  <c r="CI40" i="2" s="1"/>
  <c r="CG87" i="1"/>
  <c r="CG55" i="1"/>
  <c r="CG104" i="14"/>
  <c r="CG72" i="14"/>
  <c r="AB41" i="13"/>
  <c r="CH41" i="13" s="1" a="1"/>
  <c r="CH41" i="13" s="1"/>
  <c r="AC31" i="5"/>
  <c r="CI31" i="5" s="1" a="1"/>
  <c r="CI31" i="5" s="1"/>
  <c r="AC26" i="21"/>
  <c r="CI26" i="21" s="1" a="1"/>
  <c r="CI26" i="21" s="1"/>
  <c r="AC31" i="3"/>
  <c r="CI31" i="3" s="1" a="1"/>
  <c r="CI31" i="3" s="1"/>
  <c r="CG115" i="5"/>
  <c r="CG83" i="5"/>
  <c r="CG93" i="5"/>
  <c r="CG61" i="5"/>
  <c r="AB26" i="9"/>
  <c r="CH26" i="9" s="1" a="1"/>
  <c r="CH26" i="9" s="1"/>
  <c r="AC31" i="4"/>
  <c r="CI31" i="4" s="1" a="1"/>
  <c r="CI31" i="4" s="1"/>
  <c r="AC42" i="1"/>
  <c r="CI42" i="1" s="1" a="1"/>
  <c r="CI42" i="1" s="1"/>
  <c r="AB39" i="4"/>
  <c r="CH39" i="4" s="1" a="1"/>
  <c r="CH39" i="4" s="1"/>
  <c r="AB44" i="4"/>
  <c r="CH44" i="4" s="1" a="1"/>
  <c r="CH44" i="4" s="1"/>
  <c r="CG102" i="1"/>
  <c r="CG70" i="1"/>
  <c r="AC25" i="4"/>
  <c r="CI25" i="4" s="1" a="1"/>
  <c r="CI25" i="4" s="1"/>
  <c r="AC16" i="15"/>
  <c r="CI16" i="15" s="1" a="1"/>
  <c r="CI16" i="15" s="1"/>
  <c r="AC38" i="8"/>
  <c r="CI38" i="8" s="1" a="1"/>
  <c r="CI38" i="8" s="1"/>
  <c r="AB38" i="16"/>
  <c r="CH38" i="16" s="1" a="1"/>
  <c r="CH38" i="16" s="1"/>
  <c r="AB18" i="13"/>
  <c r="CH18" i="13" s="1" a="1"/>
  <c r="CH18" i="13" s="1"/>
  <c r="AC25" i="2"/>
  <c r="CI25" i="2" s="1" a="1"/>
  <c r="CI25" i="2" s="1"/>
  <c r="AB38" i="19"/>
  <c r="CH38" i="19" s="1" a="1"/>
  <c r="CH38" i="19" s="1"/>
  <c r="AC35" i="20"/>
  <c r="CI35" i="20" s="1" a="1"/>
  <c r="CI35" i="20" s="1"/>
  <c r="AC17" i="11"/>
  <c r="CI17" i="11" s="1" a="1"/>
  <c r="CI17" i="11" s="1"/>
  <c r="AC34" i="20"/>
  <c r="CI34" i="20" s="1" a="1"/>
  <c r="CI34" i="20" s="1"/>
  <c r="AC28" i="5"/>
  <c r="CI28" i="5" s="1" a="1"/>
  <c r="CI28" i="5" s="1"/>
  <c r="AC38" i="10"/>
  <c r="CI38" i="10" s="1" a="1"/>
  <c r="CI38" i="10" s="1"/>
  <c r="AB38" i="2"/>
  <c r="CH38" i="2" s="1" a="1"/>
  <c r="CH38" i="2" s="1"/>
  <c r="AC27" i="5"/>
  <c r="CI27" i="5" s="1" a="1"/>
  <c r="CI27" i="5" s="1"/>
  <c r="AC21" i="9"/>
  <c r="CI21" i="9" s="1" a="1"/>
  <c r="CI21" i="9" s="1"/>
  <c r="AB24" i="12"/>
  <c r="CH24" i="12" s="1" a="1"/>
  <c r="CH24" i="12" s="1"/>
  <c r="AB24" i="21"/>
  <c r="CH24" i="21" s="1" a="1"/>
  <c r="CH24" i="21" s="1"/>
  <c r="AB27" i="17"/>
  <c r="CH27" i="17" s="1" a="1"/>
  <c r="CH27" i="17" s="1"/>
  <c r="AC23" i="21"/>
  <c r="CI23" i="21" s="1" a="1"/>
  <c r="CI23" i="21" s="1"/>
  <c r="AB44" i="11"/>
  <c r="CH44" i="11" s="1" a="1"/>
  <c r="CH44" i="11" s="1"/>
  <c r="AB21" i="19"/>
  <c r="CH21" i="19" s="1" a="1"/>
  <c r="CH21" i="19" s="1"/>
  <c r="CG120" i="2"/>
  <c r="CG123" i="2" s="1"/>
  <c r="CG116" i="2" s="1"/>
  <c r="CG84" i="2"/>
  <c r="CF57" i="12"/>
  <c r="CF89" i="12"/>
  <c r="CG97" i="11"/>
  <c r="CG65" i="11"/>
  <c r="AB28" i="20"/>
  <c r="CH28" i="20" s="1" a="1"/>
  <c r="CH28" i="20" s="1"/>
  <c r="AC19" i="6"/>
  <c r="CI19" i="6" s="1" a="1"/>
  <c r="CI19" i="6" s="1"/>
  <c r="AB36" i="3"/>
  <c r="CH36" i="3" s="1" a="1"/>
  <c r="CH36" i="3" s="1"/>
  <c r="AC19" i="15"/>
  <c r="CI19" i="15" s="1" a="1"/>
  <c r="CI19" i="15" s="1"/>
  <c r="CF70" i="14"/>
  <c r="CF102" i="14"/>
  <c r="CF117" i="2"/>
  <c r="CF85" i="2"/>
  <c r="CF63" i="11"/>
  <c r="CF95" i="11"/>
  <c r="CF98" i="13"/>
  <c r="CF66" i="13"/>
  <c r="CG79" i="6"/>
  <c r="CG111" i="6"/>
  <c r="CG72" i="19"/>
  <c r="CG104" i="19"/>
  <c r="CG90" i="20"/>
  <c r="CG58" i="20"/>
  <c r="CG105" i="1"/>
  <c r="CG73" i="1"/>
  <c r="AB45" i="6"/>
  <c r="CH45" i="6" s="1" a="1"/>
  <c r="CH45" i="6" s="1"/>
  <c r="AC31" i="6"/>
  <c r="CI31" i="6" s="1" a="1"/>
  <c r="CI31" i="6" s="1"/>
  <c r="AB40" i="13"/>
  <c r="CH40" i="13" s="1" a="1"/>
  <c r="CH40" i="13" s="1"/>
  <c r="AC34" i="7"/>
  <c r="CI34" i="7" s="1" a="1"/>
  <c r="CI34" i="7" s="1"/>
  <c r="AB20" i="4"/>
  <c r="CH20" i="4" s="1" a="1"/>
  <c r="CH20" i="4" s="1"/>
  <c r="AC39" i="6"/>
  <c r="CI39" i="6" s="1" a="1"/>
  <c r="CI39" i="6" s="1"/>
  <c r="AC43" i="10"/>
  <c r="CI43" i="10" s="1" a="1"/>
  <c r="CI43" i="10" s="1"/>
  <c r="AC38" i="15"/>
  <c r="CI38" i="15" s="1" a="1"/>
  <c r="CI38" i="15" s="1"/>
  <c r="AC17" i="4"/>
  <c r="CI17" i="4" s="1" a="1"/>
  <c r="CI17" i="4" s="1"/>
  <c r="AC18" i="16"/>
  <c r="CI18" i="16" s="1" a="1"/>
  <c r="CI18" i="16" s="1"/>
  <c r="AC16" i="18"/>
  <c r="CI16" i="18" s="1" a="1"/>
  <c r="CI16" i="18" s="1"/>
  <c r="AB32" i="4"/>
  <c r="CH32" i="4" s="1" a="1"/>
  <c r="CH32" i="4" s="1"/>
  <c r="AB39" i="19"/>
  <c r="CH39" i="19" s="1" a="1"/>
  <c r="CH39" i="19" s="1"/>
  <c r="AB25" i="6"/>
  <c r="CH25" i="6" s="1" a="1"/>
  <c r="CH25" i="6" s="1"/>
  <c r="AC44" i="20"/>
  <c r="CI44" i="20" s="1" a="1"/>
  <c r="CI44" i="20" s="1"/>
  <c r="AC35" i="16"/>
  <c r="CI35" i="16" s="1" a="1"/>
  <c r="CI35" i="16" s="1"/>
  <c r="AC33" i="9"/>
  <c r="CI33" i="9" s="1" a="1"/>
  <c r="CI33" i="9" s="1"/>
  <c r="AC37" i="5"/>
  <c r="CI37" i="5" s="1" a="1"/>
  <c r="CI37" i="5" s="1"/>
  <c r="AC20" i="2"/>
  <c r="CI20" i="2" s="1" a="1"/>
  <c r="CI20" i="2" s="1"/>
  <c r="AB21" i="3"/>
  <c r="CH21" i="3" s="1" a="1"/>
  <c r="CH21" i="3" s="1"/>
  <c r="AC36" i="10"/>
  <c r="CI36" i="10" s="1" a="1"/>
  <c r="CI36" i="10" s="1"/>
  <c r="CG97" i="14"/>
  <c r="CG65" i="14"/>
  <c r="CG102" i="13"/>
  <c r="CG70" i="13"/>
  <c r="CF72" i="10"/>
  <c r="CF104" i="10"/>
  <c r="CG70" i="19"/>
  <c r="CG102" i="19"/>
  <c r="CG100" i="1"/>
  <c r="CG68" i="1"/>
  <c r="AB30" i="8"/>
  <c r="CH30" i="8" s="1" a="1"/>
  <c r="CH30" i="8" s="1"/>
  <c r="AB17" i="3"/>
  <c r="CH17" i="3" s="1" a="1"/>
  <c r="CH17" i="3" s="1"/>
  <c r="AB23" i="14"/>
  <c r="CH23" i="14" s="1" a="1"/>
  <c r="CH23" i="14" s="1"/>
  <c r="AC20" i="19"/>
  <c r="CI20" i="19" s="1" a="1"/>
  <c r="CI20" i="19" s="1"/>
  <c r="AA47" i="17" l="1"/>
  <c r="CG27" i="15" a="1"/>
  <c r="CG27" i="15" s="1"/>
  <c r="AB27" i="15"/>
  <c r="CF66" i="15"/>
  <c r="CF98" i="15"/>
  <c r="CG45" i="7" a="1"/>
  <c r="CG45" i="7" s="1"/>
  <c r="AB45" i="7"/>
  <c r="CF120" i="7"/>
  <c r="CF123" i="7" s="1"/>
  <c r="CF116" i="7" s="1"/>
  <c r="CF84" i="7"/>
  <c r="CG24" i="2" a="1"/>
  <c r="CG24" i="2" s="1"/>
  <c r="AB24" i="2"/>
  <c r="CG37" i="7" a="1"/>
  <c r="CG37" i="7" s="1"/>
  <c r="AB37" i="7"/>
  <c r="AA47" i="15"/>
  <c r="CF95" i="2"/>
  <c r="CF63" i="2"/>
  <c r="CF76" i="7"/>
  <c r="CF108" i="7"/>
  <c r="CG21" i="21" a="1"/>
  <c r="CG21" i="21" s="1"/>
  <c r="AB21" i="21"/>
  <c r="CF92" i="21"/>
  <c r="CF60" i="21"/>
  <c r="CG15" i="3" a="1"/>
  <c r="CG15" i="3" s="1"/>
  <c r="AB15" i="3"/>
  <c r="AB47" i="3" s="1"/>
  <c r="CG25" i="1" a="1"/>
  <c r="CG25" i="1" s="1"/>
  <c r="AB25" i="1"/>
  <c r="CF54" i="3"/>
  <c r="CF86" i="3"/>
  <c r="CF96" i="1"/>
  <c r="CF64" i="1"/>
  <c r="CG33" i="20" a="1"/>
  <c r="CG33" i="20" s="1"/>
  <c r="AB33" i="20"/>
  <c r="AB47" i="20" s="1"/>
  <c r="CF72" i="20"/>
  <c r="CF104" i="20"/>
  <c r="CG39" i="18" a="1"/>
  <c r="CG39" i="18" s="1"/>
  <c r="AB39" i="18"/>
  <c r="CF94" i="4"/>
  <c r="CF62" i="4"/>
  <c r="CF83" i="7"/>
  <c r="CF115" i="7"/>
  <c r="CF110" i="18"/>
  <c r="CF78" i="18"/>
  <c r="CF68" i="17"/>
  <c r="CF100" i="17"/>
  <c r="CG28" i="11" a="1"/>
  <c r="CG28" i="11" s="1"/>
  <c r="AB28" i="11"/>
  <c r="CG23" i="4" a="1"/>
  <c r="CG23" i="4" s="1"/>
  <c r="AB23" i="4"/>
  <c r="CF9" i="11"/>
  <c r="CF67" i="11"/>
  <c r="CF99" i="11"/>
  <c r="CG26" i="17" a="1"/>
  <c r="CG26" i="17" s="1"/>
  <c r="AB26" i="17"/>
  <c r="CG29" i="8" a="1"/>
  <c r="CG29" i="8" s="1"/>
  <c r="AB29" i="8"/>
  <c r="CG35" i="1" a="1"/>
  <c r="CG35" i="1" s="1"/>
  <c r="AB35" i="1"/>
  <c r="CG21" i="10" a="1"/>
  <c r="CG21" i="10" s="1"/>
  <c r="AB21" i="10"/>
  <c r="CF97" i="17"/>
  <c r="CF65" i="17"/>
  <c r="CF100" i="8"/>
  <c r="CF68" i="8"/>
  <c r="CG44" i="7" a="1"/>
  <c r="CG44" i="7" s="1"/>
  <c r="AB44" i="7"/>
  <c r="AA47" i="4"/>
  <c r="CF106" i="1"/>
  <c r="CF74" i="1"/>
  <c r="CF60" i="10"/>
  <c r="CF92" i="10"/>
  <c r="CG29" i="17" a="1"/>
  <c r="CG29" i="17" s="1"/>
  <c r="AB29" i="17"/>
  <c r="AB47" i="17" s="1"/>
  <c r="CG38" i="17" a="1"/>
  <c r="CG38" i="17" s="1"/>
  <c r="AB38" i="17"/>
  <c r="CF109" i="17"/>
  <c r="CF77" i="17"/>
  <c r="CG39" i="14" a="1"/>
  <c r="CG39" i="14" s="1"/>
  <c r="AB39" i="14"/>
  <c r="CG30" i="6" a="1"/>
  <c r="CG30" i="6" s="1"/>
  <c r="AB30" i="6"/>
  <c r="AB47" i="6" s="1"/>
  <c r="CF78" i="14"/>
  <c r="CF110" i="14"/>
  <c r="CF101" i="6"/>
  <c r="CF69" i="6"/>
  <c r="CG35" i="4" a="1"/>
  <c r="CG35" i="4" s="1"/>
  <c r="AB35" i="4"/>
  <c r="CG24" i="18" a="1"/>
  <c r="CG24" i="18" s="1"/>
  <c r="AB24" i="18"/>
  <c r="CF74" i="4"/>
  <c r="CF106" i="4"/>
  <c r="CF95" i="18"/>
  <c r="CF63" i="18"/>
  <c r="CG35" i="9" a="1"/>
  <c r="CG35" i="9" s="1"/>
  <c r="AB35" i="9"/>
  <c r="CG44" i="12" a="1"/>
  <c r="CG44" i="12" s="1"/>
  <c r="AB44" i="12"/>
  <c r="CF74" i="9"/>
  <c r="CF106" i="9"/>
  <c r="CF83" i="12"/>
  <c r="CF115" i="12"/>
  <c r="DM49" i="10"/>
  <c r="DN50" i="10"/>
  <c r="DN50" i="2"/>
  <c r="DM49" i="2"/>
  <c r="DM49" i="15"/>
  <c r="DN50" i="15"/>
  <c r="DN50" i="12"/>
  <c r="DM49" i="12"/>
  <c r="DM49" i="11"/>
  <c r="DN50" i="11"/>
  <c r="DM49" i="6"/>
  <c r="DN50" i="6"/>
  <c r="DN50" i="3"/>
  <c r="DM49" i="3"/>
  <c r="DM49" i="4"/>
  <c r="DN50" i="4"/>
  <c r="DM49" i="7"/>
  <c r="DN50" i="7"/>
  <c r="DN50" i="19"/>
  <c r="DM49" i="19"/>
  <c r="DN50" i="13"/>
  <c r="DM49" i="13"/>
  <c r="DM49" i="17"/>
  <c r="DN50" i="17"/>
  <c r="DM49" i="8"/>
  <c r="DN50" i="8"/>
  <c r="DN50" i="21"/>
  <c r="DM49" i="21"/>
  <c r="DN50" i="5"/>
  <c r="DM49" i="5"/>
  <c r="DN50" i="14"/>
  <c r="DM49" i="14"/>
  <c r="DN50" i="9"/>
  <c r="DM49" i="9"/>
  <c r="DM49" i="18"/>
  <c r="DN50" i="18"/>
  <c r="DN50" i="16"/>
  <c r="DM49" i="16"/>
  <c r="DM49" i="20"/>
  <c r="DN50" i="20"/>
  <c r="DN50" i="1"/>
  <c r="DM49" i="1"/>
  <c r="DN48" i="12"/>
  <c r="DM121" i="12" a="1"/>
  <c r="DM121" i="12" s="1"/>
  <c r="DM122" i="12" s="1"/>
  <c r="DN48" i="2"/>
  <c r="DM121" i="2" a="1"/>
  <c r="DM121" i="2" s="1"/>
  <c r="DM122" i="2" s="1"/>
  <c r="DN48" i="18"/>
  <c r="DM121" i="18" a="1"/>
  <c r="DM121" i="18" s="1"/>
  <c r="DM122" i="18" s="1"/>
  <c r="DN48" i="17"/>
  <c r="DM121" i="17" a="1"/>
  <c r="DM121" i="17" s="1"/>
  <c r="DM122" i="17" s="1"/>
  <c r="DN48" i="6"/>
  <c r="DM121" i="6" a="1"/>
  <c r="DM121" i="6" s="1"/>
  <c r="DM122" i="6" s="1"/>
  <c r="DN48" i="10"/>
  <c r="DM121" i="10" a="1"/>
  <c r="DM121" i="10" s="1"/>
  <c r="DM122" i="10" s="1"/>
  <c r="DN48" i="20"/>
  <c r="DM121" i="20" a="1"/>
  <c r="DM121" i="20" s="1"/>
  <c r="DM122" i="20" s="1"/>
  <c r="DN48" i="15"/>
  <c r="DM121" i="15" a="1"/>
  <c r="DM121" i="15" s="1"/>
  <c r="DM122" i="15" s="1"/>
  <c r="DN48" i="14"/>
  <c r="DM121" i="14" a="1"/>
  <c r="DM121" i="14" s="1"/>
  <c r="DM122" i="14" s="1"/>
  <c r="DN48" i="19"/>
  <c r="DM121" i="19" a="1"/>
  <c r="DM121" i="19" s="1"/>
  <c r="DM122" i="19" s="1"/>
  <c r="DN48" i="5"/>
  <c r="DM121" i="5" a="1"/>
  <c r="DM121" i="5" s="1"/>
  <c r="DM122" i="5" s="1"/>
  <c r="DN48" i="3"/>
  <c r="DM121" i="3" a="1"/>
  <c r="DM121" i="3" s="1"/>
  <c r="DM122" i="3" s="1"/>
  <c r="DN48" i="11"/>
  <c r="DM121" i="11" a="1"/>
  <c r="DM121" i="11" s="1"/>
  <c r="DM122" i="11" s="1"/>
  <c r="DN48" i="1"/>
  <c r="DM121" i="1" a="1"/>
  <c r="DM121" i="1" s="1"/>
  <c r="DM122" i="1" s="1"/>
  <c r="DN48" i="16"/>
  <c r="DM121" i="16" a="1"/>
  <c r="DM121" i="16" s="1"/>
  <c r="DM122" i="16" s="1"/>
  <c r="DN48" i="9"/>
  <c r="DM121" i="9" a="1"/>
  <c r="DM121" i="9" s="1"/>
  <c r="DM122" i="9" s="1"/>
  <c r="DN48" i="4"/>
  <c r="DM121" i="4" a="1"/>
  <c r="DM121" i="4" s="1"/>
  <c r="DM122" i="4" s="1"/>
  <c r="DN48" i="7"/>
  <c r="DM121" i="7" a="1"/>
  <c r="DM121" i="7" s="1"/>
  <c r="DM122" i="7" s="1"/>
  <c r="DN48" i="13"/>
  <c r="DM121" i="13" a="1"/>
  <c r="DM121" i="13" s="1"/>
  <c r="DM122" i="13" s="1"/>
  <c r="DN48" i="8"/>
  <c r="DM121" i="8" a="1"/>
  <c r="DM121" i="8" s="1"/>
  <c r="DM122" i="8" s="1"/>
  <c r="DN48" i="21"/>
  <c r="DM121" i="21" a="1"/>
  <c r="DM121" i="21" s="1"/>
  <c r="DM122" i="21" s="1"/>
  <c r="CG71" i="4"/>
  <c r="CG103" i="4"/>
  <c r="CH82" i="10"/>
  <c r="CH114" i="10"/>
  <c r="CG77" i="16"/>
  <c r="CG109" i="16"/>
  <c r="CG78" i="19"/>
  <c r="CG110" i="19"/>
  <c r="CH90" i="6"/>
  <c r="CH58" i="6"/>
  <c r="CH98" i="5"/>
  <c r="CH66" i="5"/>
  <c r="CH96" i="4"/>
  <c r="CH64" i="4"/>
  <c r="CG71" i="15"/>
  <c r="CG103" i="15"/>
  <c r="AD19" i="10"/>
  <c r="CJ19" i="10" s="1" a="1"/>
  <c r="CJ19" i="10" s="1"/>
  <c r="AC29" i="20"/>
  <c r="CI29" i="20" s="1" a="1"/>
  <c r="CI29" i="20" s="1"/>
  <c r="CG83" i="8"/>
  <c r="CG115" i="8"/>
  <c r="CG91" i="4"/>
  <c r="CG59" i="4"/>
  <c r="CG99" i="20"/>
  <c r="CG67" i="20"/>
  <c r="CG95" i="21"/>
  <c r="CG63" i="21"/>
  <c r="CH73" i="20"/>
  <c r="CH105" i="20"/>
  <c r="CH70" i="3"/>
  <c r="CH102" i="3"/>
  <c r="CH60" i="7"/>
  <c r="CH92" i="7"/>
  <c r="CG112" i="10"/>
  <c r="CG80" i="10"/>
  <c r="CH67" i="14"/>
  <c r="CH99" i="14"/>
  <c r="AD36" i="8"/>
  <c r="CJ36" i="8" s="1" a="1"/>
  <c r="CJ36" i="8" s="1"/>
  <c r="AD33" i="7"/>
  <c r="CJ33" i="7" s="1" a="1"/>
  <c r="CJ33" i="7" s="1"/>
  <c r="CH75" i="14"/>
  <c r="CH107" i="14"/>
  <c r="CH96" i="21"/>
  <c r="CH64" i="21"/>
  <c r="CH79" i="16"/>
  <c r="CH111" i="16"/>
  <c r="CH71" i="7"/>
  <c r="CH103" i="7"/>
  <c r="CH75" i="7"/>
  <c r="CH107" i="7"/>
  <c r="CH102" i="15"/>
  <c r="CH70" i="15"/>
  <c r="CH109" i="11"/>
  <c r="CH77" i="11"/>
  <c r="CH91" i="17"/>
  <c r="CH59" i="17"/>
  <c r="CG57" i="4"/>
  <c r="CG89" i="4"/>
  <c r="CG56" i="6"/>
  <c r="CG88" i="6"/>
  <c r="AC25" i="20"/>
  <c r="CI25" i="20" s="1" a="1"/>
  <c r="CI25" i="20" s="1"/>
  <c r="AD15" i="11"/>
  <c r="CJ15" i="11" s="1" a="1"/>
  <c r="CJ15" i="11" s="1"/>
  <c r="AD24" i="13"/>
  <c r="CJ24" i="13" s="1" a="1"/>
  <c r="CJ24" i="13" s="1"/>
  <c r="AC37" i="16"/>
  <c r="CI37" i="16" s="1" a="1"/>
  <c r="CI37" i="16" s="1"/>
  <c r="AD36" i="6"/>
  <c r="CJ36" i="6" s="1" a="1"/>
  <c r="CJ36" i="6" s="1"/>
  <c r="AD37" i="14"/>
  <c r="CJ37" i="14" s="1" a="1"/>
  <c r="CJ37" i="14" s="1"/>
  <c r="AC41" i="2"/>
  <c r="CI41" i="2" s="1" a="1"/>
  <c r="CI41" i="2" s="1"/>
  <c r="AD35" i="6"/>
  <c r="CJ35" i="6" s="1" a="1"/>
  <c r="CJ35" i="6" s="1"/>
  <c r="CG86" i="2"/>
  <c r="CG54" i="2"/>
  <c r="AD32" i="18"/>
  <c r="CJ32" i="18" s="1" a="1"/>
  <c r="CJ32" i="18" s="1"/>
  <c r="CH112" i="1"/>
  <c r="CH80" i="1"/>
  <c r="CG65" i="3"/>
  <c r="CG97" i="3"/>
  <c r="CH61" i="7"/>
  <c r="CH93" i="7"/>
  <c r="CH67" i="16"/>
  <c r="CH99" i="16"/>
  <c r="CH87" i="3"/>
  <c r="CH55" i="3"/>
  <c r="CG90" i="21"/>
  <c r="CG58" i="21"/>
  <c r="CH113" i="12"/>
  <c r="CH81" i="12"/>
  <c r="CH108" i="15"/>
  <c r="CH76" i="15"/>
  <c r="CH72" i="12"/>
  <c r="CH104" i="12"/>
  <c r="CH114" i="2"/>
  <c r="CH82" i="2"/>
  <c r="CH115" i="6"/>
  <c r="CH83" i="6"/>
  <c r="CH114" i="19"/>
  <c r="CH82" i="19"/>
  <c r="CH109" i="5"/>
  <c r="CH77" i="5"/>
  <c r="CH85" i="10"/>
  <c r="CH117" i="10"/>
  <c r="CG86" i="13"/>
  <c r="CG54" i="13"/>
  <c r="AD33" i="16"/>
  <c r="CJ33" i="16" s="1" a="1"/>
  <c r="CJ33" i="16" s="1"/>
  <c r="AC45" i="11"/>
  <c r="CI45" i="11" s="1" a="1"/>
  <c r="CI45" i="11" s="1"/>
  <c r="AD46" i="7"/>
  <c r="CJ46" i="7" s="1" a="1"/>
  <c r="CJ46" i="7" s="1"/>
  <c r="AD29" i="2"/>
  <c r="CJ29" i="2" s="1" a="1"/>
  <c r="CJ29" i="2" s="1"/>
  <c r="AD40" i="9"/>
  <c r="CJ40" i="9" s="1" a="1"/>
  <c r="CJ40" i="9" s="1"/>
  <c r="AC34" i="11"/>
  <c r="CI34" i="11" s="1" a="1"/>
  <c r="CI34" i="11" s="1"/>
  <c r="AD32" i="14"/>
  <c r="CJ32" i="14" s="1" a="1"/>
  <c r="CJ32" i="14" s="1"/>
  <c r="CH74" i="12"/>
  <c r="CH106" i="12"/>
  <c r="CH68" i="9"/>
  <c r="CH100" i="9"/>
  <c r="CH63" i="14"/>
  <c r="CH95" i="14"/>
  <c r="CG90" i="14"/>
  <c r="CG58" i="14"/>
  <c r="CG65" i="10"/>
  <c r="CG97" i="10"/>
  <c r="CH55" i="16"/>
  <c r="CH87" i="16"/>
  <c r="CG99" i="10"/>
  <c r="CG67" i="10"/>
  <c r="CH109" i="4"/>
  <c r="CH77" i="4"/>
  <c r="CG81" i="16"/>
  <c r="CG113" i="16"/>
  <c r="CH63" i="9"/>
  <c r="CH95" i="9"/>
  <c r="CH107" i="15"/>
  <c r="CH75" i="15"/>
  <c r="CH91" i="15"/>
  <c r="CH59" i="15"/>
  <c r="CH66" i="19"/>
  <c r="CH98" i="19"/>
  <c r="CH63" i="19"/>
  <c r="CH95" i="19"/>
  <c r="CH82" i="3"/>
  <c r="CH114" i="3"/>
  <c r="CG65" i="18"/>
  <c r="CG97" i="18"/>
  <c r="CH63" i="16"/>
  <c r="CH95" i="16"/>
  <c r="CH91" i="13"/>
  <c r="CH59" i="13"/>
  <c r="CH69" i="20"/>
  <c r="CH101" i="20"/>
  <c r="CH69" i="10"/>
  <c r="CH101" i="10"/>
  <c r="CG58" i="4"/>
  <c r="CG90" i="4"/>
  <c r="CG57" i="7"/>
  <c r="CG89" i="7"/>
  <c r="CH91" i="6"/>
  <c r="CH59" i="6"/>
  <c r="CG113" i="14"/>
  <c r="CG81" i="14"/>
  <c r="CH107" i="17"/>
  <c r="CH75" i="17"/>
  <c r="CH78" i="16"/>
  <c r="CH110" i="16"/>
  <c r="CH81" i="18"/>
  <c r="CH113" i="18"/>
  <c r="CH64" i="7"/>
  <c r="CH96" i="7"/>
  <c r="CH54" i="20"/>
  <c r="CH86" i="20"/>
  <c r="AD22" i="10"/>
  <c r="CJ22" i="10" s="1" a="1"/>
  <c r="CJ22" i="10" s="1"/>
  <c r="AD46" i="20"/>
  <c r="CJ46" i="20" s="1" a="1"/>
  <c r="CJ46" i="20" s="1"/>
  <c r="AC40" i="5"/>
  <c r="CI40" i="5" s="1" a="1"/>
  <c r="CI40" i="5" s="1"/>
  <c r="CH79" i="3"/>
  <c r="CH111" i="3"/>
  <c r="CH84" i="19"/>
  <c r="CH120" i="19"/>
  <c r="CH123" i="19" s="1"/>
  <c r="CH116" i="19" s="1"/>
  <c r="CG79" i="12"/>
  <c r="CG111" i="12"/>
  <c r="AC15" i="19"/>
  <c r="CI15" i="19" s="1" a="1"/>
  <c r="CI15" i="19" s="1"/>
  <c r="AB47" i="19"/>
  <c r="AD38" i="21"/>
  <c r="CJ38" i="21" s="1" a="1"/>
  <c r="CJ38" i="21" s="1"/>
  <c r="CH77" i="7"/>
  <c r="CH109" i="7"/>
  <c r="CF54" i="12"/>
  <c r="CF86" i="12"/>
  <c r="AD26" i="6"/>
  <c r="CJ26" i="6" s="1" a="1"/>
  <c r="CJ26" i="6" s="1"/>
  <c r="CH59" i="18"/>
  <c r="CH91" i="18"/>
  <c r="CH85" i="19"/>
  <c r="CH117" i="19"/>
  <c r="CH66" i="18"/>
  <c r="CH98" i="18"/>
  <c r="CH73" i="16"/>
  <c r="CH105" i="16"/>
  <c r="CH80" i="19"/>
  <c r="CH112" i="19"/>
  <c r="CH78" i="20"/>
  <c r="CH110" i="20"/>
  <c r="CH67" i="19"/>
  <c r="CH99" i="19"/>
  <c r="CG101" i="13"/>
  <c r="CG69" i="13"/>
  <c r="CG93" i="13"/>
  <c r="CG61" i="13"/>
  <c r="CG72" i="17"/>
  <c r="CG104" i="17"/>
  <c r="CH87" i="4"/>
  <c r="CH55" i="4"/>
  <c r="CH113" i="13"/>
  <c r="CH81" i="13"/>
  <c r="CG85" i="16"/>
  <c r="CG117" i="16"/>
  <c r="CH71" i="10"/>
  <c r="CH103" i="10"/>
  <c r="CG120" i="14"/>
  <c r="CG123" i="14" s="1"/>
  <c r="CG116" i="14" s="1"/>
  <c r="CG84" i="14"/>
  <c r="CG57" i="19"/>
  <c r="CG89" i="19"/>
  <c r="CG87" i="21"/>
  <c r="CG55" i="21"/>
  <c r="CH76" i="8"/>
  <c r="CH108" i="8"/>
  <c r="CH99" i="1"/>
  <c r="CH67" i="1"/>
  <c r="CH113" i="15"/>
  <c r="CH81" i="15"/>
  <c r="CH111" i="4"/>
  <c r="CH79" i="4"/>
  <c r="CH82" i="17"/>
  <c r="CH114" i="17"/>
  <c r="CH74" i="7"/>
  <c r="CH106" i="7"/>
  <c r="CH78" i="8"/>
  <c r="CH110" i="8"/>
  <c r="CH82" i="7"/>
  <c r="CH114" i="7"/>
  <c r="CH112" i="8"/>
  <c r="CH80" i="8"/>
  <c r="CF86" i="21"/>
  <c r="CF54" i="21"/>
  <c r="AD43" i="16"/>
  <c r="CJ43" i="16" s="1" a="1"/>
  <c r="CJ43" i="16" s="1"/>
  <c r="AD26" i="20"/>
  <c r="CJ26" i="20" s="1" a="1"/>
  <c r="CJ26" i="20" s="1"/>
  <c r="AD34" i="12"/>
  <c r="CJ34" i="12" s="1" a="1"/>
  <c r="CJ34" i="12" s="1"/>
  <c r="AD20" i="1"/>
  <c r="CJ20" i="1" s="1" a="1"/>
  <c r="CJ20" i="1" s="1"/>
  <c r="CH96" i="13"/>
  <c r="CH64" i="13"/>
  <c r="CG70" i="17"/>
  <c r="CG102" i="17"/>
  <c r="CG104" i="10"/>
  <c r="CG72" i="10"/>
  <c r="CH105" i="1"/>
  <c r="CH73" i="1"/>
  <c r="CG98" i="13"/>
  <c r="CG66" i="13"/>
  <c r="CH97" i="11"/>
  <c r="CH65" i="11"/>
  <c r="CH102" i="1"/>
  <c r="CH70" i="1"/>
  <c r="AD22" i="5"/>
  <c r="CJ22" i="5" s="1" a="1"/>
  <c r="CJ22" i="5" s="1"/>
  <c r="AD36" i="4"/>
  <c r="CJ36" i="4" s="1" a="1"/>
  <c r="CJ36" i="4" s="1"/>
  <c r="AD25" i="12"/>
  <c r="CJ25" i="12" s="1" a="1"/>
  <c r="CJ25" i="12" s="1"/>
  <c r="CH79" i="21"/>
  <c r="CH111" i="21"/>
  <c r="CH74" i="3"/>
  <c r="CH106" i="3"/>
  <c r="CH97" i="13"/>
  <c r="CH65" i="13"/>
  <c r="CH83" i="20"/>
  <c r="CH115" i="20"/>
  <c r="CG111" i="13"/>
  <c r="CG79" i="13"/>
  <c r="CH59" i="19"/>
  <c r="CH91" i="19"/>
  <c r="CH72" i="9"/>
  <c r="CH104" i="9"/>
  <c r="CH102" i="6"/>
  <c r="CH70" i="6"/>
  <c r="CH99" i="5"/>
  <c r="CH67" i="5"/>
  <c r="CH113" i="1"/>
  <c r="CH81" i="1"/>
  <c r="CG96" i="14"/>
  <c r="CG64" i="14"/>
  <c r="CH55" i="20"/>
  <c r="CH87" i="20"/>
  <c r="AC18" i="9"/>
  <c r="CI18" i="9" s="1" a="1"/>
  <c r="CI18" i="9" s="1"/>
  <c r="AD19" i="13"/>
  <c r="CJ19" i="13" s="1" a="1"/>
  <c r="CJ19" i="13" s="1"/>
  <c r="AD37" i="12"/>
  <c r="CJ37" i="12" s="1" a="1"/>
  <c r="CJ37" i="12" s="1"/>
  <c r="AC24" i="15"/>
  <c r="CI24" i="15" s="1" a="1"/>
  <c r="CI24" i="15" s="1"/>
  <c r="CG94" i="14"/>
  <c r="CG62" i="14"/>
  <c r="CH74" i="16"/>
  <c r="CH106" i="16"/>
  <c r="CH88" i="4"/>
  <c r="CH56" i="4"/>
  <c r="CG84" i="6"/>
  <c r="CG120" i="6"/>
  <c r="CG123" i="6" s="1"/>
  <c r="CG116" i="6" s="1"/>
  <c r="CG60" i="19"/>
  <c r="CG92" i="19"/>
  <c r="CG109" i="2"/>
  <c r="CG77" i="2"/>
  <c r="CH96" i="2"/>
  <c r="CH64" i="2"/>
  <c r="CH102" i="4"/>
  <c r="CH70" i="4"/>
  <c r="CH111" i="2"/>
  <c r="CH79" i="2"/>
  <c r="CG81" i="19"/>
  <c r="CG113" i="19"/>
  <c r="AD32" i="3"/>
  <c r="CJ32" i="3" s="1" a="1"/>
  <c r="CJ32" i="3" s="1"/>
  <c r="AC35" i="21"/>
  <c r="CI35" i="21" s="1" a="1"/>
  <c r="CI35" i="21" s="1"/>
  <c r="AD25" i="8"/>
  <c r="CJ25" i="8" s="1" a="1"/>
  <c r="CJ25" i="8" s="1"/>
  <c r="AC21" i="2"/>
  <c r="CI21" i="2" s="1" a="1"/>
  <c r="CI21" i="2" s="1"/>
  <c r="CH99" i="12"/>
  <c r="CH67" i="12"/>
  <c r="CH100" i="15"/>
  <c r="CH68" i="15"/>
  <c r="CG82" i="15"/>
  <c r="CG114" i="15"/>
  <c r="CH115" i="13"/>
  <c r="CH83" i="13"/>
  <c r="CH101" i="11"/>
  <c r="CH69" i="11"/>
  <c r="CH79" i="19"/>
  <c r="CH111" i="19"/>
  <c r="AC43" i="12"/>
  <c r="CI43" i="12" s="1" a="1"/>
  <c r="CI43" i="12" s="1"/>
  <c r="CG76" i="6"/>
  <c r="CG108" i="6"/>
  <c r="CH77" i="18"/>
  <c r="CH109" i="18"/>
  <c r="CH64" i="9"/>
  <c r="CH96" i="9"/>
  <c r="CH60" i="18"/>
  <c r="CH92" i="18"/>
  <c r="AC23" i="14"/>
  <c r="CI23" i="14" s="1" a="1"/>
  <c r="CI23" i="14" s="1"/>
  <c r="AD35" i="16"/>
  <c r="CJ35" i="16" s="1" a="1"/>
  <c r="CJ35" i="16" s="1"/>
  <c r="AD17" i="4"/>
  <c r="CJ17" i="4" s="1" a="1"/>
  <c r="CJ17" i="4" s="1"/>
  <c r="AC20" i="4"/>
  <c r="CI20" i="4" s="1" a="1"/>
  <c r="CI20" i="4" s="1"/>
  <c r="AC45" i="6"/>
  <c r="CI45" i="6" s="1" a="1"/>
  <c r="CI45" i="6" s="1"/>
  <c r="AC28" i="20"/>
  <c r="CI28" i="20" s="1" a="1"/>
  <c r="CI28" i="20" s="1"/>
  <c r="AC21" i="19"/>
  <c r="CI21" i="19" s="1" a="1"/>
  <c r="CI21" i="19" s="1"/>
  <c r="AC24" i="21"/>
  <c r="CI24" i="21" s="1" a="1"/>
  <c r="CI24" i="21" s="1"/>
  <c r="AC38" i="2"/>
  <c r="CI38" i="2" s="1" a="1"/>
  <c r="CI38" i="2" s="1"/>
  <c r="AD34" i="20"/>
  <c r="CJ34" i="20" s="1" a="1"/>
  <c r="CJ34" i="20" s="1"/>
  <c r="AD25" i="2"/>
  <c r="CJ25" i="2" s="1" a="1"/>
  <c r="CJ25" i="2" s="1"/>
  <c r="AD31" i="4"/>
  <c r="CJ31" i="4" s="1" a="1"/>
  <c r="CJ31" i="4" s="1"/>
  <c r="AD31" i="3"/>
  <c r="CJ31" i="3" s="1" a="1"/>
  <c r="CJ31" i="3" s="1"/>
  <c r="AD40" i="2"/>
  <c r="CJ40" i="2" s="1" a="1"/>
  <c r="CJ40" i="2" s="1"/>
  <c r="AD21" i="7"/>
  <c r="CJ21" i="7" s="1" a="1"/>
  <c r="CJ21" i="7" s="1"/>
  <c r="AC41" i="10"/>
  <c r="CI41" i="10" s="1" a="1"/>
  <c r="CI41" i="10" s="1"/>
  <c r="AC42" i="19"/>
  <c r="CI42" i="19" s="1" a="1"/>
  <c r="CI42" i="19" s="1"/>
  <c r="AD28" i="14"/>
  <c r="CJ28" i="14" s="1" a="1"/>
  <c r="CJ28" i="14" s="1"/>
  <c r="CH66" i="16"/>
  <c r="CH98" i="16"/>
  <c r="CH65" i="16"/>
  <c r="CH97" i="16"/>
  <c r="CH61" i="16"/>
  <c r="CH93" i="16"/>
  <c r="CG57" i="15"/>
  <c r="CG89" i="15"/>
  <c r="CH75" i="9"/>
  <c r="CH107" i="9"/>
  <c r="CG64" i="19"/>
  <c r="CG96" i="19"/>
  <c r="CG99" i="21"/>
  <c r="CG67" i="21"/>
  <c r="CH117" i="1"/>
  <c r="CH85" i="1"/>
  <c r="CH66" i="14"/>
  <c r="CH98" i="14"/>
  <c r="AC15" i="6"/>
  <c r="CI15" i="6" s="1" a="1"/>
  <c r="CI15" i="6" s="1"/>
  <c r="AD28" i="12"/>
  <c r="CJ28" i="12" s="1" a="1"/>
  <c r="CJ28" i="12" s="1"/>
  <c r="AD29" i="15"/>
  <c r="CJ29" i="15" s="1" a="1"/>
  <c r="CJ29" i="15" s="1"/>
  <c r="AC43" i="15"/>
  <c r="CI43" i="15" s="1" a="1"/>
  <c r="CI43" i="15" s="1"/>
  <c r="AD36" i="14"/>
  <c r="CJ36" i="14" s="1" a="1"/>
  <c r="CJ36" i="14" s="1"/>
  <c r="AD25" i="21"/>
  <c r="CJ25" i="21" s="1" a="1"/>
  <c r="CJ25" i="21" s="1"/>
  <c r="AD44" i="13"/>
  <c r="CJ44" i="13" s="1" a="1"/>
  <c r="CJ44" i="13" s="1"/>
  <c r="AD40" i="16"/>
  <c r="CJ40" i="16" s="1" a="1"/>
  <c r="CJ40" i="16" s="1"/>
  <c r="AD30" i="11"/>
  <c r="CJ30" i="11" s="1" a="1"/>
  <c r="CJ30" i="11" s="1"/>
  <c r="AD32" i="7"/>
  <c r="CJ32" i="7" s="1" a="1"/>
  <c r="CJ32" i="7" s="1"/>
  <c r="AD36" i="7"/>
  <c r="CJ36" i="7" s="1" a="1"/>
  <c r="CJ36" i="7" s="1"/>
  <c r="AD40" i="19"/>
  <c r="CJ40" i="19" s="1" a="1"/>
  <c r="CJ40" i="19" s="1"/>
  <c r="CG82" i="12"/>
  <c r="CG114" i="12"/>
  <c r="AD31" i="15"/>
  <c r="CJ31" i="15" s="1" a="1"/>
  <c r="CJ31" i="15" s="1"/>
  <c r="AC37" i="6"/>
  <c r="CI37" i="6" s="1" a="1"/>
  <c r="CI37" i="6" s="1"/>
  <c r="AD38" i="11"/>
  <c r="CJ38" i="11" s="1" a="1"/>
  <c r="CJ38" i="11" s="1"/>
  <c r="AD38" i="18"/>
  <c r="CJ38" i="18" s="1" a="1"/>
  <c r="CJ38" i="18" s="1"/>
  <c r="AD20" i="17"/>
  <c r="CJ20" i="17" s="1" a="1"/>
  <c r="CJ20" i="17" s="1"/>
  <c r="AC18" i="4"/>
  <c r="CI18" i="4" s="1" a="1"/>
  <c r="CI18" i="4" s="1"/>
  <c r="AD25" i="9"/>
  <c r="CJ25" i="9" s="1" a="1"/>
  <c r="CJ25" i="9" s="1"/>
  <c r="AC17" i="6"/>
  <c r="CI17" i="6" s="1" a="1"/>
  <c r="CI17" i="6" s="1"/>
  <c r="CF86" i="18"/>
  <c r="CF54" i="18"/>
  <c r="CH75" i="16"/>
  <c r="CH107" i="16"/>
  <c r="CH104" i="6"/>
  <c r="CH72" i="6"/>
  <c r="CH114" i="1"/>
  <c r="CH82" i="1"/>
  <c r="CH68" i="21"/>
  <c r="CH100" i="21"/>
  <c r="AC15" i="2"/>
  <c r="CI15" i="2" s="1" a="1"/>
  <c r="CI15" i="2" s="1"/>
  <c r="AB47" i="2"/>
  <c r="CH84" i="17"/>
  <c r="CH120" i="17"/>
  <c r="CH123" i="17" s="1"/>
  <c r="CH116" i="17" s="1"/>
  <c r="CH67" i="3"/>
  <c r="CH99" i="3"/>
  <c r="AD21" i="18"/>
  <c r="CJ21" i="18" s="1" a="1"/>
  <c r="CJ21" i="18" s="1"/>
  <c r="AD41" i="1"/>
  <c r="CJ41" i="1" s="1" a="1"/>
  <c r="CJ41" i="1" s="1"/>
  <c r="AC26" i="3"/>
  <c r="CI26" i="3" s="1" a="1"/>
  <c r="CI26" i="3" s="1"/>
  <c r="AD22" i="7"/>
  <c r="CJ22" i="7" s="1" a="1"/>
  <c r="CJ22" i="7" s="1"/>
  <c r="AD28" i="16"/>
  <c r="CJ28" i="16" s="1" a="1"/>
  <c r="CJ28" i="16" s="1"/>
  <c r="AD16" i="3"/>
  <c r="CJ16" i="3" s="1" a="1"/>
  <c r="CJ16" i="3" s="1"/>
  <c r="AC19" i="21"/>
  <c r="CI19" i="21" s="1" a="1"/>
  <c r="CI19" i="21" s="1"/>
  <c r="AD42" i="12"/>
  <c r="CJ42" i="12" s="1" a="1"/>
  <c r="CJ42" i="12" s="1"/>
  <c r="AD37" i="15"/>
  <c r="CJ37" i="15" s="1" a="1"/>
  <c r="CJ37" i="15" s="1"/>
  <c r="AD33" i="12"/>
  <c r="CJ33" i="12" s="1" a="1"/>
  <c r="CJ33" i="12" s="1"/>
  <c r="AD43" i="2"/>
  <c r="CJ43" i="2" s="1" a="1"/>
  <c r="CJ43" i="2" s="1"/>
  <c r="AD44" i="6"/>
  <c r="CJ44" i="6" s="1" a="1"/>
  <c r="CJ44" i="6" s="1"/>
  <c r="AD43" i="19"/>
  <c r="CJ43" i="19" s="1" a="1"/>
  <c r="CJ43" i="19" s="1"/>
  <c r="AD38" i="5"/>
  <c r="CJ38" i="5" s="1" a="1"/>
  <c r="CJ38" i="5" s="1"/>
  <c r="AD46" i="10"/>
  <c r="CJ46" i="10" s="1" a="1"/>
  <c r="CJ46" i="10" s="1"/>
  <c r="CG111" i="14"/>
  <c r="CG79" i="14"/>
  <c r="CG66" i="6"/>
  <c r="CG98" i="6"/>
  <c r="CH58" i="3"/>
  <c r="CH90" i="3"/>
  <c r="CH56" i="16"/>
  <c r="CH88" i="16"/>
  <c r="CG102" i="11"/>
  <c r="CG70" i="11"/>
  <c r="CG85" i="18"/>
  <c r="CG117" i="18"/>
  <c r="CG86" i="1"/>
  <c r="CG54" i="1"/>
  <c r="AD35" i="12"/>
  <c r="CJ35" i="12" s="1" a="1"/>
  <c r="CJ35" i="12" s="1"/>
  <c r="AD29" i="9"/>
  <c r="CJ29" i="9" s="1" a="1"/>
  <c r="CJ29" i="9" s="1"/>
  <c r="AD24" i="14"/>
  <c r="CJ24" i="14" s="1" a="1"/>
  <c r="CJ24" i="14" s="1"/>
  <c r="AC19" i="14"/>
  <c r="CI19" i="14" s="1" a="1"/>
  <c r="CI19" i="14" s="1"/>
  <c r="AC26" i="10"/>
  <c r="CI26" i="10" s="1" a="1"/>
  <c r="CI26" i="10" s="1"/>
  <c r="AD16" i="16"/>
  <c r="CJ16" i="16" s="1" a="1"/>
  <c r="CJ16" i="16" s="1"/>
  <c r="AC28" i="10"/>
  <c r="CI28" i="10" s="1" a="1"/>
  <c r="CI28" i="10" s="1"/>
  <c r="AD38" i="4"/>
  <c r="CJ38" i="4" s="1" a="1"/>
  <c r="CJ38" i="4" s="1"/>
  <c r="AC42" i="16"/>
  <c r="CI42" i="16" s="1" a="1"/>
  <c r="CI42" i="16" s="1"/>
  <c r="AD24" i="9"/>
  <c r="CJ24" i="9" s="1" a="1"/>
  <c r="CJ24" i="9" s="1"/>
  <c r="AD36" i="15"/>
  <c r="CJ36" i="15" s="1" a="1"/>
  <c r="CJ36" i="15" s="1"/>
  <c r="AD20" i="15"/>
  <c r="CJ20" i="15" s="1" a="1"/>
  <c r="CJ20" i="15" s="1"/>
  <c r="AD27" i="19"/>
  <c r="CJ27" i="19" s="1" a="1"/>
  <c r="CJ27" i="19" s="1"/>
  <c r="AD24" i="19"/>
  <c r="CJ24" i="19" s="1" a="1"/>
  <c r="CJ24" i="19" s="1"/>
  <c r="AD43" i="3"/>
  <c r="CJ43" i="3" s="1" a="1"/>
  <c r="CJ43" i="3" s="1"/>
  <c r="AC26" i="18"/>
  <c r="CI26" i="18" s="1" a="1"/>
  <c r="CI26" i="18" s="1"/>
  <c r="AD24" i="16"/>
  <c r="CJ24" i="16" s="1" a="1"/>
  <c r="CJ24" i="16" s="1"/>
  <c r="AD20" i="13"/>
  <c r="CJ20" i="13" s="1" a="1"/>
  <c r="CJ20" i="13" s="1"/>
  <c r="AD30" i="20"/>
  <c r="CJ30" i="20" s="1" a="1"/>
  <c r="CJ30" i="20" s="1"/>
  <c r="AD30" i="10"/>
  <c r="CJ30" i="10" s="1" a="1"/>
  <c r="CJ30" i="10" s="1"/>
  <c r="AC19" i="4"/>
  <c r="CI19" i="4" s="1" a="1"/>
  <c r="CI19" i="4" s="1"/>
  <c r="AC18" i="7"/>
  <c r="CI18" i="7" s="1" a="1"/>
  <c r="CI18" i="7" s="1"/>
  <c r="AD20" i="6"/>
  <c r="CJ20" i="6" s="1" a="1"/>
  <c r="CJ20" i="6" s="1"/>
  <c r="AC42" i="14"/>
  <c r="CI42" i="14" s="1" a="1"/>
  <c r="CI42" i="14" s="1"/>
  <c r="AD36" i="17"/>
  <c r="CJ36" i="17" s="1" a="1"/>
  <c r="CJ36" i="17" s="1"/>
  <c r="AD39" i="16"/>
  <c r="CJ39" i="16" s="1" a="1"/>
  <c r="CJ39" i="16" s="1"/>
  <c r="AD42" i="18"/>
  <c r="CJ42" i="18" s="1" a="1"/>
  <c r="CJ42" i="18" s="1"/>
  <c r="AD25" i="7"/>
  <c r="CJ25" i="7" s="1" a="1"/>
  <c r="CJ25" i="7" s="1"/>
  <c r="CH101" i="17"/>
  <c r="CH69" i="17"/>
  <c r="CG63" i="7"/>
  <c r="CG95" i="7"/>
  <c r="CH89" i="1"/>
  <c r="CH57" i="1"/>
  <c r="AD40" i="3"/>
  <c r="CJ40" i="3" s="1" a="1"/>
  <c r="CJ40" i="3" s="1"/>
  <c r="AD45" i="19"/>
  <c r="CJ45" i="19" s="1" a="1"/>
  <c r="CJ45" i="19" s="1"/>
  <c r="AC40" i="12"/>
  <c r="CI40" i="12" s="1" a="1"/>
  <c r="CI40" i="12" s="1"/>
  <c r="AD38" i="7"/>
  <c r="CJ38" i="7" s="1" a="1"/>
  <c r="CJ38" i="7" s="1"/>
  <c r="CH68" i="16"/>
  <c r="CH100" i="16"/>
  <c r="AD20" i="18"/>
  <c r="CJ20" i="18" s="1" a="1"/>
  <c r="CJ20" i="18" s="1"/>
  <c r="AD46" i="19"/>
  <c r="CJ46" i="19" s="1" a="1"/>
  <c r="CJ46" i="19" s="1"/>
  <c r="AD27" i="18"/>
  <c r="CJ27" i="18" s="1" a="1"/>
  <c r="CJ27" i="18" s="1"/>
  <c r="AD34" i="16"/>
  <c r="CJ34" i="16" s="1" a="1"/>
  <c r="CJ34" i="16" s="1"/>
  <c r="AD41" i="19"/>
  <c r="CJ41" i="19" s="1" a="1"/>
  <c r="CJ41" i="19" s="1"/>
  <c r="AD39" i="20"/>
  <c r="CJ39" i="20" s="1" a="1"/>
  <c r="CJ39" i="20" s="1"/>
  <c r="AD28" i="19"/>
  <c r="CJ28" i="19" s="1" a="1"/>
  <c r="CJ28" i="19" s="1"/>
  <c r="AC30" i="13"/>
  <c r="CI30" i="13" s="1" a="1"/>
  <c r="CI30" i="13" s="1"/>
  <c r="AC22" i="13"/>
  <c r="CI22" i="13" s="1" a="1"/>
  <c r="CI22" i="13" s="1"/>
  <c r="AC33" i="17"/>
  <c r="CI33" i="17" s="1" a="1"/>
  <c r="CI33" i="17" s="1"/>
  <c r="AD16" i="4"/>
  <c r="CJ16" i="4" s="1" a="1"/>
  <c r="CJ16" i="4" s="1"/>
  <c r="AD42" i="13"/>
  <c r="CJ42" i="13" s="1" a="1"/>
  <c r="CJ42" i="13" s="1"/>
  <c r="AC46" i="16"/>
  <c r="CI46" i="16" s="1" a="1"/>
  <c r="CI46" i="16" s="1"/>
  <c r="AD32" i="10"/>
  <c r="CJ32" i="10" s="1" a="1"/>
  <c r="CJ32" i="10" s="1"/>
  <c r="AC45" i="14"/>
  <c r="CI45" i="14" s="1" a="1"/>
  <c r="CI45" i="14" s="1"/>
  <c r="AC18" i="19"/>
  <c r="CI18" i="19" s="1" a="1"/>
  <c r="CI18" i="19" s="1"/>
  <c r="AC16" i="21"/>
  <c r="CI16" i="21" s="1" a="1"/>
  <c r="CI16" i="21" s="1"/>
  <c r="AD37" i="8"/>
  <c r="CJ37" i="8" s="1" a="1"/>
  <c r="CJ37" i="8" s="1"/>
  <c r="AD28" i="1"/>
  <c r="CJ28" i="1" s="1" a="1"/>
  <c r="CJ28" i="1" s="1"/>
  <c r="AD42" i="15"/>
  <c r="CJ42" i="15" s="1" a="1"/>
  <c r="CJ42" i="15" s="1"/>
  <c r="AD40" i="4"/>
  <c r="CJ40" i="4" s="1" a="1"/>
  <c r="CJ40" i="4" s="1"/>
  <c r="AD43" i="17"/>
  <c r="CJ43" i="17" s="1" a="1"/>
  <c r="CJ43" i="17" s="1"/>
  <c r="AD35" i="7"/>
  <c r="CJ35" i="7" s="1" a="1"/>
  <c r="CJ35" i="7" s="1"/>
  <c r="AD39" i="8"/>
  <c r="CJ39" i="8" s="1" a="1"/>
  <c r="CJ39" i="8" s="1"/>
  <c r="AD43" i="7"/>
  <c r="CJ43" i="7" s="1" a="1"/>
  <c r="CJ43" i="7" s="1"/>
  <c r="AD41" i="8"/>
  <c r="CJ41" i="8" s="1" a="1"/>
  <c r="CJ41" i="8" s="1"/>
  <c r="CH112" i="11"/>
  <c r="CH80" i="11"/>
  <c r="CH90" i="8"/>
  <c r="CH58" i="8"/>
  <c r="CH67" i="9"/>
  <c r="CH99" i="9"/>
  <c r="CG65" i="15"/>
  <c r="CG97" i="15"/>
  <c r="CG86" i="5"/>
  <c r="CG54" i="5"/>
  <c r="AD25" i="13"/>
  <c r="CJ25" i="13" s="1" a="1"/>
  <c r="CJ25" i="13" s="1"/>
  <c r="AC31" i="17"/>
  <c r="CI31" i="17" s="1" a="1"/>
  <c r="CI31" i="17" s="1"/>
  <c r="AC33" i="10"/>
  <c r="CI33" i="10" s="1" a="1"/>
  <c r="CI33" i="10" s="1"/>
  <c r="AD34" i="1"/>
  <c r="CJ34" i="1" s="1" a="1"/>
  <c r="CJ34" i="1" s="1"/>
  <c r="AC27" i="13"/>
  <c r="CI27" i="13" s="1" a="1"/>
  <c r="CI27" i="13" s="1"/>
  <c r="AD26" i="11"/>
  <c r="CJ26" i="11" s="1" a="1"/>
  <c r="CJ26" i="11" s="1"/>
  <c r="AD31" i="1"/>
  <c r="CJ31" i="1" s="1" a="1"/>
  <c r="CJ31" i="1" s="1"/>
  <c r="CH115" i="5"/>
  <c r="CH83" i="5"/>
  <c r="CH72" i="14"/>
  <c r="CH104" i="14"/>
  <c r="CG114" i="21"/>
  <c r="CG82" i="21"/>
  <c r="CH82" i="14"/>
  <c r="CH114" i="14"/>
  <c r="AD40" i="21"/>
  <c r="CJ40" i="21" s="1" a="1"/>
  <c r="CJ40" i="21" s="1"/>
  <c r="AD35" i="3"/>
  <c r="CJ35" i="3" s="1" a="1"/>
  <c r="CJ35" i="3" s="1"/>
  <c r="AD26" i="13"/>
  <c r="CJ26" i="13" s="1" a="1"/>
  <c r="CJ26" i="13" s="1"/>
  <c r="CH73" i="7"/>
  <c r="CH105" i="7"/>
  <c r="CH90" i="15"/>
  <c r="CH58" i="15"/>
  <c r="CG95" i="12"/>
  <c r="CG63" i="12"/>
  <c r="CH88" i="11"/>
  <c r="CH56" i="11"/>
  <c r="CH109" i="8"/>
  <c r="CH77" i="8"/>
  <c r="CG97" i="9"/>
  <c r="CG65" i="9"/>
  <c r="CH96" i="5"/>
  <c r="CH64" i="5"/>
  <c r="CG97" i="2"/>
  <c r="CG65" i="2"/>
  <c r="CG92" i="14"/>
  <c r="CG60" i="14"/>
  <c r="AD26" i="16"/>
  <c r="CJ26" i="16" s="1" a="1"/>
  <c r="CJ26" i="16" s="1"/>
  <c r="AD22" i="16"/>
  <c r="CJ22" i="16" s="1" a="1"/>
  <c r="CJ22" i="16" s="1"/>
  <c r="AD36" i="9"/>
  <c r="CJ36" i="9" s="1" a="1"/>
  <c r="CJ36" i="9" s="1"/>
  <c r="AC28" i="21"/>
  <c r="CI28" i="21" s="1" a="1"/>
  <c r="CI28" i="21" s="1"/>
  <c r="AD46" i="1"/>
  <c r="CJ46" i="1" s="1" a="1"/>
  <c r="CJ46" i="1" s="1"/>
  <c r="CG98" i="21"/>
  <c r="CG66" i="21"/>
  <c r="CH57" i="10"/>
  <c r="CH89" i="10"/>
  <c r="CG72" i="8"/>
  <c r="CG104" i="8"/>
  <c r="CH93" i="17"/>
  <c r="CH61" i="17"/>
  <c r="CH70" i="10"/>
  <c r="CH102" i="10"/>
  <c r="CG57" i="8"/>
  <c r="CG89" i="8"/>
  <c r="CH110" i="2"/>
  <c r="CH78" i="2"/>
  <c r="AD36" i="16"/>
  <c r="CJ36" i="16" s="1" a="1"/>
  <c r="CJ36" i="16" s="1"/>
  <c r="AD33" i="6"/>
  <c r="CJ33" i="6" s="1" a="1"/>
  <c r="CJ33" i="6" s="1"/>
  <c r="CH94" i="6"/>
  <c r="CH62" i="6"/>
  <c r="CG92" i="11"/>
  <c r="CG60" i="11"/>
  <c r="CH87" i="17"/>
  <c r="CH55" i="17"/>
  <c r="CH96" i="11"/>
  <c r="CH64" i="11"/>
  <c r="CH101" i="1"/>
  <c r="CH69" i="1"/>
  <c r="CG104" i="4"/>
  <c r="CG72" i="4"/>
  <c r="CH120" i="15"/>
  <c r="CH123" i="15" s="1"/>
  <c r="CH116" i="15" s="1"/>
  <c r="CH84" i="15"/>
  <c r="CH96" i="15"/>
  <c r="CH64" i="15"/>
  <c r="CH59" i="7"/>
  <c r="CH91" i="7"/>
  <c r="CG90" i="2"/>
  <c r="CG58" i="2"/>
  <c r="CG103" i="9"/>
  <c r="CG71" i="9"/>
  <c r="CH62" i="19"/>
  <c r="CH94" i="19"/>
  <c r="CH89" i="6"/>
  <c r="CH57" i="6"/>
  <c r="CH107" i="5"/>
  <c r="CH75" i="5"/>
  <c r="CH87" i="8"/>
  <c r="CH55" i="8"/>
  <c r="AC15" i="13"/>
  <c r="CI15" i="13" s="1" a="1"/>
  <c r="CI15" i="13" s="1"/>
  <c r="AB47" i="13"/>
  <c r="AC40" i="14"/>
  <c r="CI40" i="14" s="1" a="1"/>
  <c r="CI40" i="14" s="1"/>
  <c r="AC27" i="6"/>
  <c r="CI27" i="6" s="1" a="1"/>
  <c r="CI27" i="6" s="1"/>
  <c r="AD19" i="3"/>
  <c r="CJ19" i="3" s="1" a="1"/>
  <c r="CJ19" i="3" s="1"/>
  <c r="AD17" i="16"/>
  <c r="CJ17" i="16" s="1" a="1"/>
  <c r="CJ17" i="16" s="1"/>
  <c r="AC31" i="11"/>
  <c r="CI31" i="11" s="1" a="1"/>
  <c r="CI31" i="11" s="1"/>
  <c r="AC46" i="18"/>
  <c r="CI46" i="18" s="1" a="1"/>
  <c r="CI46" i="18" s="1"/>
  <c r="CG110" i="5"/>
  <c r="CG78" i="5"/>
  <c r="CH100" i="6"/>
  <c r="CH68" i="6"/>
  <c r="CH97" i="1"/>
  <c r="CH65" i="1"/>
  <c r="CH107" i="12"/>
  <c r="CH75" i="12"/>
  <c r="CH70" i="20"/>
  <c r="CH102" i="20"/>
  <c r="CG58" i="7"/>
  <c r="CG90" i="7"/>
  <c r="CG63" i="6"/>
  <c r="CG95" i="6"/>
  <c r="CG108" i="11"/>
  <c r="CG76" i="11"/>
  <c r="CH103" i="19"/>
  <c r="CH71" i="19"/>
  <c r="CG73" i="10"/>
  <c r="CG105" i="10"/>
  <c r="CG79" i="17"/>
  <c r="CG111" i="17"/>
  <c r="CG100" i="11"/>
  <c r="CG68" i="11"/>
  <c r="CH114" i="5"/>
  <c r="CH82" i="5"/>
  <c r="CG82" i="8"/>
  <c r="CG114" i="8"/>
  <c r="CG97" i="5"/>
  <c r="CG65" i="5"/>
  <c r="CH99" i="15"/>
  <c r="CH67" i="15"/>
  <c r="CH88" i="5"/>
  <c r="CH56" i="5"/>
  <c r="CH76" i="18"/>
  <c r="CH108" i="18"/>
  <c r="CG67" i="8"/>
  <c r="CG99" i="8"/>
  <c r="CG82" i="6"/>
  <c r="CG114" i="6"/>
  <c r="CH63" i="3"/>
  <c r="CH95" i="3"/>
  <c r="CG62" i="8"/>
  <c r="CG94" i="8"/>
  <c r="CH101" i="4"/>
  <c r="CH69" i="4"/>
  <c r="CH84" i="9"/>
  <c r="CH120" i="9"/>
  <c r="CH123" i="9" s="1"/>
  <c r="CH116" i="9" s="1"/>
  <c r="CH106" i="17"/>
  <c r="CH74" i="17"/>
  <c r="CH98" i="4"/>
  <c r="CH66" i="4"/>
  <c r="CH94" i="12"/>
  <c r="CH62" i="12"/>
  <c r="CH62" i="16"/>
  <c r="CH94" i="16"/>
  <c r="CH62" i="20"/>
  <c r="CH94" i="20"/>
  <c r="AD15" i="20"/>
  <c r="CJ15" i="20" s="1" a="1"/>
  <c r="CJ15" i="20" s="1"/>
  <c r="AD30" i="17"/>
  <c r="CJ30" i="17" s="1" a="1"/>
  <c r="CJ30" i="17" s="1"/>
  <c r="AC24" i="7"/>
  <c r="CI24" i="7" s="1" a="1"/>
  <c r="CI24" i="7" s="1"/>
  <c r="AD18" i="1"/>
  <c r="CJ18" i="1" s="1" a="1"/>
  <c r="CJ18" i="1" s="1"/>
  <c r="CH82" i="20"/>
  <c r="CH114" i="20"/>
  <c r="CH115" i="1"/>
  <c r="CH83" i="1"/>
  <c r="CH56" i="21"/>
  <c r="CH88" i="21"/>
  <c r="CG80" i="4"/>
  <c r="CG112" i="4"/>
  <c r="CG89" i="3"/>
  <c r="CG57" i="3"/>
  <c r="CG101" i="14"/>
  <c r="CG69" i="14"/>
  <c r="CH108" i="1"/>
  <c r="CH76" i="1"/>
  <c r="AB15" i="12"/>
  <c r="CH15" i="12" s="1" a="1"/>
  <c r="CH15" i="12" s="1"/>
  <c r="AA47" i="12"/>
  <c r="AD29" i="16"/>
  <c r="CJ29" i="16" s="1" a="1"/>
  <c r="CJ29" i="16" s="1"/>
  <c r="CH106" i="2"/>
  <c r="CH74" i="2"/>
  <c r="CH108" i="19"/>
  <c r="CH76" i="19"/>
  <c r="CH69" i="18"/>
  <c r="CH101" i="18"/>
  <c r="CH61" i="14"/>
  <c r="CH93" i="14"/>
  <c r="CH60" i="17"/>
  <c r="CH92" i="17"/>
  <c r="CH114" i="4"/>
  <c r="CH82" i="4"/>
  <c r="CG94" i="3"/>
  <c r="CG62" i="3"/>
  <c r="CG56" i="7"/>
  <c r="CG88" i="7"/>
  <c r="CH94" i="5"/>
  <c r="CH62" i="5"/>
  <c r="CG66" i="7"/>
  <c r="CG98" i="7"/>
  <c r="CH72" i="18"/>
  <c r="CH104" i="18"/>
  <c r="CH61" i="20"/>
  <c r="CH93" i="20"/>
  <c r="CG103" i="20"/>
  <c r="CG71" i="20"/>
  <c r="CH102" i="2"/>
  <c r="CH70" i="2"/>
  <c r="CH114" i="11"/>
  <c r="CH82" i="11"/>
  <c r="CG78" i="10"/>
  <c r="CG110" i="10"/>
  <c r="CG106" i="11"/>
  <c r="CG74" i="11"/>
  <c r="CH98" i="2"/>
  <c r="CH66" i="2"/>
  <c r="CH73" i="21"/>
  <c r="CH105" i="21"/>
  <c r="CG55" i="10"/>
  <c r="CG87" i="10"/>
  <c r="CH56" i="14"/>
  <c r="CH88" i="14"/>
  <c r="CH60" i="16"/>
  <c r="CH92" i="16"/>
  <c r="CG103" i="21"/>
  <c r="CG71" i="21"/>
  <c r="CH91" i="5"/>
  <c r="CH59" i="5"/>
  <c r="CG79" i="18"/>
  <c r="CG111" i="18"/>
  <c r="CG115" i="21"/>
  <c r="CG83" i="21"/>
  <c r="AB15" i="21"/>
  <c r="CH15" i="21" s="1" a="1"/>
  <c r="CH15" i="21" s="1"/>
  <c r="AA47" i="21"/>
  <c r="AD41" i="11"/>
  <c r="CJ41" i="11" s="1" a="1"/>
  <c r="CJ41" i="11" s="1"/>
  <c r="AD19" i="8"/>
  <c r="CJ19" i="8" s="1" a="1"/>
  <c r="CJ19" i="8" s="1"/>
  <c r="AD28" i="9"/>
  <c r="CJ28" i="9" s="1" a="1"/>
  <c r="CJ28" i="9" s="1"/>
  <c r="AC26" i="15"/>
  <c r="CI26" i="15" s="1" a="1"/>
  <c r="CI26" i="15" s="1"/>
  <c r="CG64" i="3"/>
  <c r="CG96" i="3"/>
  <c r="CH58" i="20"/>
  <c r="CH90" i="20"/>
  <c r="CG95" i="11"/>
  <c r="CG63" i="11"/>
  <c r="CG57" i="12"/>
  <c r="CG89" i="12"/>
  <c r="CF54" i="16"/>
  <c r="CF86" i="16"/>
  <c r="AD44" i="5"/>
  <c r="CJ44" i="5" s="1" a="1"/>
  <c r="CJ44" i="5" s="1"/>
  <c r="AD33" i="14"/>
  <c r="CJ33" i="14" s="1" a="1"/>
  <c r="CJ33" i="14" s="1"/>
  <c r="AC43" i="21"/>
  <c r="CI43" i="21" s="1" a="1"/>
  <c r="CI43" i="21" s="1"/>
  <c r="AD43" i="14"/>
  <c r="CJ43" i="14" s="1" a="1"/>
  <c r="CJ43" i="14" s="1"/>
  <c r="CH59" i="10"/>
  <c r="CH91" i="10"/>
  <c r="CH117" i="12"/>
  <c r="CH85" i="12"/>
  <c r="CH93" i="8"/>
  <c r="CH61" i="8"/>
  <c r="CH112" i="5"/>
  <c r="CH80" i="5"/>
  <c r="CG105" i="14"/>
  <c r="CG73" i="14"/>
  <c r="CG88" i="3"/>
  <c r="CG56" i="3"/>
  <c r="CH109" i="15"/>
  <c r="CH77" i="15"/>
  <c r="CG115" i="11"/>
  <c r="CG83" i="11"/>
  <c r="CH77" i="10"/>
  <c r="CH109" i="10"/>
  <c r="CG89" i="13"/>
  <c r="CG57" i="13"/>
  <c r="CG83" i="4"/>
  <c r="CG115" i="4"/>
  <c r="CH65" i="21"/>
  <c r="CH97" i="21"/>
  <c r="CH75" i="20"/>
  <c r="CH107" i="20"/>
  <c r="CH95" i="1"/>
  <c r="CH63" i="1"/>
  <c r="CH103" i="8"/>
  <c r="CH71" i="8"/>
  <c r="AD27" i="16"/>
  <c r="CJ27" i="16" s="1" a="1"/>
  <c r="CJ27" i="16" s="1"/>
  <c r="AC18" i="15"/>
  <c r="CI18" i="15" s="1" a="1"/>
  <c r="CI18" i="15" s="1"/>
  <c r="AC25" i="19"/>
  <c r="CI25" i="19" s="1" a="1"/>
  <c r="CI25" i="19" s="1"/>
  <c r="AD27" i="14"/>
  <c r="CJ27" i="14" s="1" a="1"/>
  <c r="CJ27" i="14" s="1"/>
  <c r="CH109" i="1"/>
  <c r="CH77" i="1"/>
  <c r="CG117" i="3"/>
  <c r="CG85" i="3"/>
  <c r="CH106" i="5"/>
  <c r="CH74" i="5"/>
  <c r="CH113" i="6"/>
  <c r="CH81" i="6"/>
  <c r="CH66" i="3"/>
  <c r="CH98" i="3"/>
  <c r="CH68" i="18"/>
  <c r="CH100" i="18"/>
  <c r="CH115" i="17"/>
  <c r="CH83" i="17"/>
  <c r="CH112" i="6"/>
  <c r="CH80" i="6"/>
  <c r="CG84" i="10"/>
  <c r="CG120" i="10"/>
  <c r="CG123" i="10" s="1"/>
  <c r="CG116" i="10" s="1"/>
  <c r="CG71" i="6"/>
  <c r="CG103" i="6"/>
  <c r="AD43" i="1"/>
  <c r="CJ43" i="1" s="1" a="1"/>
  <c r="CJ43" i="1" s="1"/>
  <c r="AD29" i="21"/>
  <c r="CJ29" i="21" s="1" a="1"/>
  <c r="CJ29" i="21" s="1"/>
  <c r="CG54" i="7"/>
  <c r="CG86" i="7"/>
  <c r="AD45" i="17"/>
  <c r="CJ45" i="17" s="1" a="1"/>
  <c r="CJ45" i="17" s="1"/>
  <c r="AD28" i="3"/>
  <c r="CJ28" i="3" s="1" a="1"/>
  <c r="CJ28" i="3" s="1"/>
  <c r="CH88" i="15"/>
  <c r="CH56" i="15"/>
  <c r="AC17" i="3"/>
  <c r="CI17" i="3" s="1" a="1"/>
  <c r="CI17" i="3" s="1"/>
  <c r="AD20" i="2"/>
  <c r="CJ20" i="2" s="1" a="1"/>
  <c r="CJ20" i="2" s="1"/>
  <c r="AD44" i="20"/>
  <c r="CJ44" i="20" s="1" a="1"/>
  <c r="CJ44" i="20" s="1"/>
  <c r="AC32" i="4"/>
  <c r="CI32" i="4" s="1" a="1"/>
  <c r="CI32" i="4" s="1"/>
  <c r="AD38" i="15"/>
  <c r="CJ38" i="15" s="1" a="1"/>
  <c r="CJ38" i="15" s="1"/>
  <c r="AD34" i="7"/>
  <c r="CJ34" i="7" s="1" a="1"/>
  <c r="CJ34" i="7" s="1"/>
  <c r="AD19" i="15"/>
  <c r="CJ19" i="15" s="1" a="1"/>
  <c r="CJ19" i="15" s="1"/>
  <c r="AC44" i="11"/>
  <c r="CI44" i="11" s="1" a="1"/>
  <c r="CI44" i="11" s="1"/>
  <c r="AC24" i="12"/>
  <c r="CI24" i="12" s="1" a="1"/>
  <c r="CI24" i="12" s="1"/>
  <c r="AD38" i="10"/>
  <c r="CJ38" i="10" s="1" a="1"/>
  <c r="CJ38" i="10" s="1"/>
  <c r="AD17" i="11"/>
  <c r="CJ17" i="11" s="1" a="1"/>
  <c r="CJ17" i="11" s="1"/>
  <c r="AC18" i="13"/>
  <c r="CI18" i="13" s="1" a="1"/>
  <c r="CI18" i="13" s="1"/>
  <c r="AD38" i="8"/>
  <c r="CJ38" i="8" s="1" a="1"/>
  <c r="CJ38" i="8" s="1"/>
  <c r="AC44" i="4"/>
  <c r="CI44" i="4" s="1" a="1"/>
  <c r="CI44" i="4" s="1"/>
  <c r="AC26" i="9"/>
  <c r="CI26" i="9" s="1" a="1"/>
  <c r="CI26" i="9" s="1"/>
  <c r="AD26" i="21"/>
  <c r="CJ26" i="21" s="1" a="1"/>
  <c r="CJ26" i="21" s="1"/>
  <c r="AD36" i="20"/>
  <c r="CJ36" i="20" s="1" a="1"/>
  <c r="CJ36" i="20" s="1"/>
  <c r="AD25" i="5"/>
  <c r="CJ25" i="5" s="1" a="1"/>
  <c r="CJ25" i="5" s="1"/>
  <c r="AD24" i="1"/>
  <c r="CJ24" i="1" s="1" a="1"/>
  <c r="CJ24" i="1" s="1"/>
  <c r="AC26" i="2"/>
  <c r="CI26" i="2" s="1" a="1"/>
  <c r="CI26" i="2" s="1"/>
  <c r="AD32" i="8"/>
  <c r="CJ32" i="8" s="1" a="1"/>
  <c r="CJ32" i="8" s="1"/>
  <c r="AC21" i="14"/>
  <c r="CI21" i="14" s="1" a="1"/>
  <c r="CI21" i="14" s="1"/>
  <c r="CG107" i="11"/>
  <c r="CG75" i="11"/>
  <c r="CH70" i="7"/>
  <c r="CH102" i="7"/>
  <c r="CH105" i="8"/>
  <c r="CH73" i="8"/>
  <c r="CH55" i="19"/>
  <c r="CH87" i="19"/>
  <c r="CH81" i="17"/>
  <c r="CH113" i="17"/>
  <c r="CG100" i="14"/>
  <c r="CG68" i="14"/>
  <c r="CG58" i="18"/>
  <c r="CG90" i="18"/>
  <c r="CG113" i="2"/>
  <c r="CG81" i="2"/>
  <c r="AD38" i="1"/>
  <c r="CJ38" i="1" s="1" a="1"/>
  <c r="CJ38" i="1" s="1"/>
  <c r="AC46" i="3"/>
  <c r="CI46" i="3" s="1" a="1"/>
  <c r="CI46" i="3" s="1"/>
  <c r="AD35" i="5"/>
  <c r="CJ35" i="5" s="1" a="1"/>
  <c r="CJ35" i="5" s="1"/>
  <c r="AC27" i="21"/>
  <c r="CI27" i="21" s="1" a="1"/>
  <c r="CI27" i="21" s="1"/>
  <c r="AD42" i="6"/>
  <c r="CJ42" i="6" s="1" a="1"/>
  <c r="CJ42" i="6" s="1"/>
  <c r="AD18" i="10"/>
  <c r="CJ18" i="10" s="1" a="1"/>
  <c r="CJ18" i="10" s="1"/>
  <c r="AD27" i="3"/>
  <c r="CJ27" i="3" s="1" a="1"/>
  <c r="CJ27" i="3" s="1"/>
  <c r="AC33" i="8"/>
  <c r="CI33" i="8" s="1" a="1"/>
  <c r="CI33" i="8" s="1"/>
  <c r="AD29" i="18"/>
  <c r="CJ29" i="18" s="1" a="1"/>
  <c r="CJ29" i="18" s="1"/>
  <c r="AD22" i="17"/>
  <c r="CJ22" i="17" s="1" a="1"/>
  <c r="CJ22" i="17" s="1"/>
  <c r="AD44" i="17"/>
  <c r="CJ44" i="17" s="1" a="1"/>
  <c r="CJ44" i="17" s="1"/>
  <c r="AD31" i="10"/>
  <c r="CJ31" i="10" s="1" a="1"/>
  <c r="CJ31" i="10" s="1"/>
  <c r="AD41" i="6"/>
  <c r="CJ41" i="6" s="1" a="1"/>
  <c r="CJ41" i="6" s="1"/>
  <c r="AC18" i="8"/>
  <c r="CI18" i="8" s="1" a="1"/>
  <c r="CI18" i="8" s="1"/>
  <c r="AC45" i="10"/>
  <c r="CI45" i="10" s="1" a="1"/>
  <c r="CI45" i="10" s="1"/>
  <c r="AC32" i="6"/>
  <c r="CI32" i="6" s="1" a="1"/>
  <c r="CI32" i="6" s="1"/>
  <c r="AD39" i="2"/>
  <c r="CJ39" i="2" s="1" a="1"/>
  <c r="CJ39" i="2" s="1"/>
  <c r="CG106" i="14"/>
  <c r="CG74" i="14"/>
  <c r="AB15" i="18"/>
  <c r="CH15" i="18" s="1" a="1"/>
  <c r="CH15" i="18" s="1"/>
  <c r="AA47" i="18"/>
  <c r="CH58" i="16"/>
  <c r="CH90" i="16"/>
  <c r="CG105" i="4"/>
  <c r="CG73" i="4"/>
  <c r="CH73" i="17"/>
  <c r="CH105" i="17"/>
  <c r="CH103" i="13"/>
  <c r="CH71" i="13"/>
  <c r="CH97" i="12"/>
  <c r="CH65" i="12"/>
  <c r="CH109" i="13"/>
  <c r="CH77" i="13"/>
  <c r="CH74" i="10"/>
  <c r="CH106" i="10"/>
  <c r="CG54" i="15"/>
  <c r="CG86" i="15"/>
  <c r="AD23" i="6"/>
  <c r="CJ23" i="6" s="1" a="1"/>
  <c r="CJ23" i="6" s="1"/>
  <c r="AC21" i="11"/>
  <c r="CI21" i="11" s="1" a="1"/>
  <c r="CI21" i="11" s="1"/>
  <c r="AD17" i="15"/>
  <c r="CJ17" i="15" s="1" a="1"/>
  <c r="CJ17" i="15" s="1"/>
  <c r="AD16" i="17"/>
  <c r="CJ16" i="17" s="1" a="1"/>
  <c r="CJ16" i="17" s="1"/>
  <c r="AD25" i="11"/>
  <c r="CJ25" i="11" s="1" a="1"/>
  <c r="CJ25" i="11" s="1"/>
  <c r="AD30" i="1"/>
  <c r="CJ30" i="1" s="1" a="1"/>
  <c r="CJ30" i="1" s="1"/>
  <c r="AC33" i="4"/>
  <c r="CI33" i="4" s="1" a="1"/>
  <c r="CI33" i="4" s="1"/>
  <c r="AD45" i="15"/>
  <c r="CJ45" i="15" s="1" a="1"/>
  <c r="CJ45" i="15" s="1"/>
  <c r="AD25" i="15"/>
  <c r="CJ25" i="15" s="1" a="1"/>
  <c r="CJ25" i="15" s="1"/>
  <c r="AD20" i="7"/>
  <c r="CJ20" i="7" s="1" a="1"/>
  <c r="CJ20" i="7" s="1"/>
  <c r="AC19" i="2"/>
  <c r="CI19" i="2" s="1" a="1"/>
  <c r="CI19" i="2" s="1"/>
  <c r="AC32" i="9"/>
  <c r="CI32" i="9" s="1" a="1"/>
  <c r="CI32" i="9" s="1"/>
  <c r="AD23" i="19"/>
  <c r="CJ23" i="19" s="1" a="1"/>
  <c r="CJ23" i="19" s="1"/>
  <c r="AD18" i="6"/>
  <c r="CJ18" i="6" s="1" a="1"/>
  <c r="CJ18" i="6" s="1"/>
  <c r="AD36" i="5"/>
  <c r="CJ36" i="5" s="1" a="1"/>
  <c r="CJ36" i="5" s="1"/>
  <c r="AD16" i="8"/>
  <c r="CJ16" i="8" s="1" a="1"/>
  <c r="CJ16" i="8" s="1"/>
  <c r="CH92" i="15"/>
  <c r="CH60" i="15"/>
  <c r="CH78" i="7"/>
  <c r="CH110" i="7"/>
  <c r="CG79" i="10"/>
  <c r="CG111" i="10"/>
  <c r="CH81" i="7"/>
  <c r="CH113" i="7"/>
  <c r="CG97" i="4"/>
  <c r="CG65" i="4"/>
  <c r="CH80" i="18"/>
  <c r="CH112" i="18"/>
  <c r="CH117" i="5"/>
  <c r="CH85" i="5"/>
  <c r="AC15" i="1"/>
  <c r="CI15" i="1" s="1" a="1"/>
  <c r="CI15" i="1" s="1"/>
  <c r="AB47" i="1"/>
  <c r="AC39" i="5"/>
  <c r="CI39" i="5" s="1" a="1"/>
  <c r="CI39" i="5" s="1"/>
  <c r="AD29" i="6"/>
  <c r="CJ29" i="6" s="1" a="1"/>
  <c r="CJ29" i="6" s="1"/>
  <c r="AD26" i="1"/>
  <c r="CJ26" i="1" s="1" a="1"/>
  <c r="CJ26" i="1" s="1"/>
  <c r="AD36" i="12"/>
  <c r="CJ36" i="12" s="1" a="1"/>
  <c r="CJ36" i="12" s="1"/>
  <c r="AD31" i="20"/>
  <c r="CJ31" i="20" s="1" a="1"/>
  <c r="CJ31" i="20" s="1"/>
  <c r="AC19" i="7"/>
  <c r="CI19" i="7" s="1" a="1"/>
  <c r="CI19" i="7" s="1"/>
  <c r="AC24" i="6"/>
  <c r="CI24" i="6" s="1" a="1"/>
  <c r="CI24" i="6" s="1"/>
  <c r="AC37" i="11"/>
  <c r="CI37" i="11" s="1" a="1"/>
  <c r="CI37" i="11" s="1"/>
  <c r="AD32" i="19"/>
  <c r="CJ32" i="19" s="1" a="1"/>
  <c r="CJ32" i="19" s="1"/>
  <c r="AC34" i="10"/>
  <c r="CI34" i="10" s="1" a="1"/>
  <c r="CI34" i="10" s="1"/>
  <c r="AC40" i="17"/>
  <c r="CI40" i="17" s="1" a="1"/>
  <c r="CI40" i="17" s="1"/>
  <c r="AC29" i="11"/>
  <c r="CI29" i="11" s="1" a="1"/>
  <c r="CI29" i="11" s="1"/>
  <c r="AD43" i="5"/>
  <c r="CJ43" i="5" s="1" a="1"/>
  <c r="CJ43" i="5" s="1"/>
  <c r="AC43" i="8"/>
  <c r="CI43" i="8" s="1" a="1"/>
  <c r="CI43" i="8" s="1"/>
  <c r="AC26" i="5"/>
  <c r="CI26" i="5" s="1" a="1"/>
  <c r="CI26" i="5" s="1"/>
  <c r="AD28" i="15"/>
  <c r="CJ28" i="15" s="1" a="1"/>
  <c r="CJ28" i="15" s="1"/>
  <c r="AD17" i="5"/>
  <c r="CJ17" i="5" s="1" a="1"/>
  <c r="CJ17" i="5" s="1"/>
  <c r="AD37" i="18"/>
  <c r="CJ37" i="18" s="1" a="1"/>
  <c r="CJ37" i="18" s="1"/>
  <c r="AC28" i="8"/>
  <c r="CI28" i="8" s="1" a="1"/>
  <c r="CI28" i="8" s="1"/>
  <c r="AC43" i="6"/>
  <c r="CI43" i="6" s="1" a="1"/>
  <c r="CI43" i="6" s="1"/>
  <c r="AD24" i="3"/>
  <c r="CJ24" i="3" s="1" a="1"/>
  <c r="CJ24" i="3" s="1"/>
  <c r="AC23" i="8"/>
  <c r="CI23" i="8" s="1" a="1"/>
  <c r="CI23" i="8" s="1"/>
  <c r="AD30" i="4"/>
  <c r="CJ30" i="4" s="1" a="1"/>
  <c r="CJ30" i="4" s="1"/>
  <c r="AD45" i="9"/>
  <c r="CJ45" i="9" s="1" a="1"/>
  <c r="CJ45" i="9" s="1"/>
  <c r="AD35" i="17"/>
  <c r="CJ35" i="17" s="1" a="1"/>
  <c r="CJ35" i="17" s="1"/>
  <c r="AD27" i="4"/>
  <c r="CJ27" i="4" s="1" a="1"/>
  <c r="CJ27" i="4" s="1"/>
  <c r="AD23" i="12"/>
  <c r="CJ23" i="12" s="1" a="1"/>
  <c r="CJ23" i="12" s="1"/>
  <c r="AD23" i="16"/>
  <c r="CJ23" i="16" s="1" a="1"/>
  <c r="CJ23" i="16" s="1"/>
  <c r="AD23" i="20"/>
  <c r="CJ23" i="20" s="1" a="1"/>
  <c r="CJ23" i="20" s="1"/>
  <c r="CH92" i="4"/>
  <c r="CH60" i="4"/>
  <c r="CH110" i="11"/>
  <c r="CH78" i="11"/>
  <c r="CH90" i="11"/>
  <c r="CH58" i="11"/>
  <c r="CH88" i="1"/>
  <c r="CH56" i="1"/>
  <c r="CG86" i="14"/>
  <c r="CG54" i="14"/>
  <c r="AD43" i="20"/>
  <c r="CJ43" i="20" s="1" a="1"/>
  <c r="CJ43" i="20" s="1"/>
  <c r="AD44" i="1"/>
  <c r="CJ44" i="1" s="1" a="1"/>
  <c r="CJ44" i="1" s="1"/>
  <c r="AD17" i="21"/>
  <c r="CJ17" i="21" s="1" a="1"/>
  <c r="CJ17" i="21" s="1"/>
  <c r="AC41" i="4"/>
  <c r="CI41" i="4" s="1" a="1"/>
  <c r="CI41" i="4" s="1"/>
  <c r="AC18" i="3"/>
  <c r="CI18" i="3" s="1" a="1"/>
  <c r="CI18" i="3" s="1"/>
  <c r="CG54" i="17"/>
  <c r="CG86" i="17"/>
  <c r="AC30" i="14"/>
  <c r="CI30" i="14" s="1" a="1"/>
  <c r="CI30" i="14" s="1"/>
  <c r="AD37" i="1"/>
  <c r="CJ37" i="1" s="1" a="1"/>
  <c r="CJ37" i="1" s="1"/>
  <c r="CG115" i="3"/>
  <c r="CG83" i="3"/>
  <c r="AD35" i="2"/>
  <c r="CJ35" i="2" s="1" a="1"/>
  <c r="CJ35" i="2" s="1"/>
  <c r="AD37" i="19"/>
  <c r="CJ37" i="19" s="1" a="1"/>
  <c r="CJ37" i="19" s="1"/>
  <c r="AD30" i="18"/>
  <c r="CJ30" i="18" s="1" a="1"/>
  <c r="CJ30" i="18" s="1"/>
  <c r="AD22" i="14"/>
  <c r="CJ22" i="14" s="1" a="1"/>
  <c r="CJ22" i="14" s="1"/>
  <c r="AD21" i="17"/>
  <c r="CJ21" i="17" s="1" a="1"/>
  <c r="CJ21" i="17" s="1"/>
  <c r="AD43" i="4"/>
  <c r="CJ43" i="4" s="1" a="1"/>
  <c r="CJ43" i="4" s="1"/>
  <c r="AC23" i="3"/>
  <c r="CI23" i="3" s="1" a="1"/>
  <c r="CI23" i="3" s="1"/>
  <c r="AC17" i="7"/>
  <c r="CI17" i="7" s="1" a="1"/>
  <c r="CI17" i="7" s="1"/>
  <c r="AD23" i="5"/>
  <c r="CJ23" i="5" s="1" a="1"/>
  <c r="CJ23" i="5" s="1"/>
  <c r="AC27" i="7"/>
  <c r="CI27" i="7" s="1" a="1"/>
  <c r="CI27" i="7" s="1"/>
  <c r="AD33" i="18"/>
  <c r="CJ33" i="18" s="1" a="1"/>
  <c r="CJ33" i="18" s="1"/>
  <c r="AD22" i="20"/>
  <c r="CJ22" i="20" s="1" a="1"/>
  <c r="CJ22" i="20" s="1"/>
  <c r="AC32" i="20"/>
  <c r="CI32" i="20" s="1" a="1"/>
  <c r="CI32" i="20" s="1"/>
  <c r="AD31" i="2"/>
  <c r="CJ31" i="2" s="1" a="1"/>
  <c r="CJ31" i="2" s="1"/>
  <c r="AD43" i="11"/>
  <c r="CJ43" i="11" s="1" a="1"/>
  <c r="CJ43" i="11" s="1"/>
  <c r="AC39" i="10"/>
  <c r="CI39" i="10" s="1" a="1"/>
  <c r="CI39" i="10" s="1"/>
  <c r="AC35" i="11"/>
  <c r="CI35" i="11" s="1" a="1"/>
  <c r="CI35" i="11" s="1"/>
  <c r="AD27" i="2"/>
  <c r="CJ27" i="2" s="1" a="1"/>
  <c r="CJ27" i="2" s="1"/>
  <c r="AD34" i="21"/>
  <c r="CJ34" i="21" s="1" a="1"/>
  <c r="CJ34" i="21" s="1"/>
  <c r="AC16" i="10"/>
  <c r="CI16" i="10" s="1" a="1"/>
  <c r="CI16" i="10" s="1"/>
  <c r="AD17" i="14"/>
  <c r="CJ17" i="14" s="1" a="1"/>
  <c r="CJ17" i="14" s="1"/>
  <c r="AD21" i="16"/>
  <c r="CJ21" i="16" s="1" a="1"/>
  <c r="CJ21" i="16" s="1"/>
  <c r="AC32" i="21"/>
  <c r="CI32" i="21" s="1" a="1"/>
  <c r="CI32" i="21" s="1"/>
  <c r="AD20" i="5"/>
  <c r="CJ20" i="5" s="1" a="1"/>
  <c r="CJ20" i="5" s="1"/>
  <c r="AC40" i="18"/>
  <c r="CI40" i="18" s="1" a="1"/>
  <c r="CI40" i="18" s="1"/>
  <c r="AC44" i="21"/>
  <c r="CI44" i="21" s="1" a="1"/>
  <c r="CI44" i="21" s="1"/>
  <c r="CG102" i="21"/>
  <c r="CG70" i="21"/>
  <c r="CG85" i="8"/>
  <c r="CG117" i="8"/>
  <c r="CH56" i="18"/>
  <c r="CH88" i="18"/>
  <c r="CH104" i="1"/>
  <c r="CH72" i="1"/>
  <c r="CH58" i="19"/>
  <c r="CH90" i="19"/>
  <c r="CG85" i="15"/>
  <c r="CG117" i="15"/>
  <c r="AC15" i="5"/>
  <c r="CI15" i="5" s="1" a="1"/>
  <c r="CI15" i="5" s="1"/>
  <c r="AB47" i="5"/>
  <c r="AC25" i="3"/>
  <c r="CI25" i="3" s="1" a="1"/>
  <c r="CI25" i="3" s="1"/>
  <c r="AD19" i="20"/>
  <c r="CJ19" i="20" s="1" a="1"/>
  <c r="CJ19" i="20" s="1"/>
  <c r="AC24" i="11"/>
  <c r="CI24" i="11" s="1" a="1"/>
  <c r="CI24" i="11" s="1"/>
  <c r="AC18" i="12"/>
  <c r="CI18" i="12" s="1" a="1"/>
  <c r="CI18" i="12" s="1"/>
  <c r="CH87" i="1"/>
  <c r="CH55" i="1"/>
  <c r="CH101" i="5"/>
  <c r="CH69" i="5"/>
  <c r="CF54" i="9"/>
  <c r="CF86" i="9"/>
  <c r="AD20" i="10"/>
  <c r="CJ20" i="10" s="1" a="1"/>
  <c r="CJ20" i="10" s="1"/>
  <c r="AD46" i="12"/>
  <c r="CJ46" i="12" s="1" a="1"/>
  <c r="CJ46" i="12" s="1"/>
  <c r="AD22" i="8"/>
  <c r="CJ22" i="8" s="1" a="1"/>
  <c r="CJ22" i="8" s="1"/>
  <c r="AD41" i="5"/>
  <c r="CJ41" i="5" s="1" a="1"/>
  <c r="CJ41" i="5" s="1"/>
  <c r="AC34" i="14"/>
  <c r="CI34" i="14" s="1" a="1"/>
  <c r="CI34" i="14" s="1"/>
  <c r="CH108" i="5"/>
  <c r="CH76" i="5"/>
  <c r="CH62" i="21"/>
  <c r="CH94" i="21"/>
  <c r="CH87" i="15"/>
  <c r="CH55" i="15"/>
  <c r="CH102" i="5"/>
  <c r="CH70" i="5"/>
  <c r="CG61" i="18"/>
  <c r="CG93" i="18"/>
  <c r="CG86" i="10"/>
  <c r="CG54" i="10"/>
  <c r="AD31" i="7"/>
  <c r="CJ31" i="7" s="1" a="1"/>
  <c r="CJ31" i="7" s="1"/>
  <c r="AD16" i="19"/>
  <c r="CJ16" i="19" s="1" a="1"/>
  <c r="CJ16" i="19" s="1"/>
  <c r="AC29" i="14"/>
  <c r="CI29" i="14" s="1" a="1"/>
  <c r="CI29" i="14" s="1"/>
  <c r="CH95" i="17"/>
  <c r="CH63" i="17"/>
  <c r="CH93" i="1"/>
  <c r="CH61" i="1"/>
  <c r="CH66" i="20"/>
  <c r="CH98" i="20"/>
  <c r="CH56" i="10"/>
  <c r="CH88" i="10"/>
  <c r="CG114" i="13"/>
  <c r="CG82" i="13"/>
  <c r="CH111" i="1"/>
  <c r="CH79" i="1"/>
  <c r="CG88" i="12"/>
  <c r="CG56" i="12"/>
  <c r="CF54" i="8"/>
  <c r="CF86" i="8"/>
  <c r="AC35" i="14"/>
  <c r="CI35" i="14" s="1" a="1"/>
  <c r="CI35" i="14" s="1"/>
  <c r="CH87" i="6"/>
  <c r="CH55" i="6"/>
  <c r="AD19" i="16"/>
  <c r="CJ19" i="16" s="1" a="1"/>
  <c r="CJ19" i="16" s="1"/>
  <c r="AC34" i="4"/>
  <c r="CI34" i="4" s="1" a="1"/>
  <c r="CI34" i="4" s="1"/>
  <c r="AD34" i="17"/>
  <c r="CJ34" i="17" s="1" a="1"/>
  <c r="CJ34" i="17" s="1"/>
  <c r="AD32" i="13"/>
  <c r="CJ32" i="13" s="1" a="1"/>
  <c r="CJ32" i="13" s="1"/>
  <c r="AD26" i="12"/>
  <c r="CJ26" i="12" s="1" a="1"/>
  <c r="CJ26" i="12" s="1"/>
  <c r="AD38" i="13"/>
  <c r="CJ38" i="13" s="1" a="1"/>
  <c r="CJ38" i="13" s="1"/>
  <c r="AC15" i="7"/>
  <c r="CI15" i="7" s="1" a="1"/>
  <c r="CI15" i="7" s="1"/>
  <c r="AB47" i="7"/>
  <c r="AD35" i="10"/>
  <c r="CJ35" i="10" s="1" a="1"/>
  <c r="CJ35" i="10" s="1"/>
  <c r="CH60" i="12"/>
  <c r="CH92" i="12"/>
  <c r="CH62" i="9"/>
  <c r="CH94" i="9"/>
  <c r="CH89" i="11"/>
  <c r="CH57" i="11"/>
  <c r="CH65" i="7"/>
  <c r="CH97" i="7"/>
  <c r="CG64" i="16"/>
  <c r="CG96" i="16"/>
  <c r="CH79" i="20"/>
  <c r="CH111" i="20"/>
  <c r="CH57" i="14"/>
  <c r="CH89" i="14"/>
  <c r="CH106" i="15"/>
  <c r="CH74" i="15"/>
  <c r="CG111" i="11"/>
  <c r="CG79" i="11"/>
  <c r="CG62" i="17"/>
  <c r="CG94" i="17"/>
  <c r="CG69" i="7"/>
  <c r="CG101" i="7"/>
  <c r="CG113" i="20"/>
  <c r="CG81" i="20"/>
  <c r="CG73" i="15"/>
  <c r="CG105" i="15"/>
  <c r="CG101" i="2"/>
  <c r="CG69" i="2"/>
  <c r="CG73" i="19"/>
  <c r="CG105" i="19"/>
  <c r="CH104" i="2"/>
  <c r="CH72" i="2"/>
  <c r="CG80" i="3"/>
  <c r="CG112" i="3"/>
  <c r="AD21" i="15"/>
  <c r="CJ21" i="15" s="1" a="1"/>
  <c r="CJ21" i="15" s="1"/>
  <c r="AD39" i="7"/>
  <c r="CJ39" i="7" s="1" a="1"/>
  <c r="CJ39" i="7" s="1"/>
  <c r="AC40" i="10"/>
  <c r="CI40" i="10" s="1" a="1"/>
  <c r="CI40" i="10" s="1"/>
  <c r="AD42" i="7"/>
  <c r="CJ42" i="7" s="1" a="1"/>
  <c r="CJ42" i="7" s="1"/>
  <c r="AC26" i="4"/>
  <c r="CI26" i="4" s="1" a="1"/>
  <c r="CI26" i="4" s="1"/>
  <c r="AD41" i="18"/>
  <c r="CJ41" i="18" s="1" a="1"/>
  <c r="CJ41" i="18" s="1"/>
  <c r="AD46" i="5"/>
  <c r="CJ46" i="5" s="1" a="1"/>
  <c r="CJ46" i="5" s="1"/>
  <c r="CH64" i="10"/>
  <c r="CH96" i="10"/>
  <c r="CG92" i="20"/>
  <c r="CG60" i="20"/>
  <c r="CG110" i="9"/>
  <c r="CG78" i="9"/>
  <c r="CH63" i="10"/>
  <c r="CH95" i="10"/>
  <c r="CH94" i="15"/>
  <c r="CH62" i="15"/>
  <c r="CG109" i="9"/>
  <c r="CG77" i="9"/>
  <c r="CH62" i="7"/>
  <c r="CH94" i="7"/>
  <c r="CG87" i="5"/>
  <c r="CG55" i="5"/>
  <c r="CG76" i="17"/>
  <c r="CG108" i="17"/>
  <c r="CH108" i="2"/>
  <c r="CH76" i="2"/>
  <c r="CG108" i="10"/>
  <c r="CG76" i="10"/>
  <c r="CG112" i="14"/>
  <c r="CG80" i="14"/>
  <c r="CH70" i="16"/>
  <c r="CH102" i="16"/>
  <c r="CH74" i="19"/>
  <c r="CH106" i="19"/>
  <c r="CG65" i="8"/>
  <c r="CG97" i="8"/>
  <c r="CG77" i="6"/>
  <c r="CG109" i="6"/>
  <c r="CG100" i="5"/>
  <c r="CG68" i="5"/>
  <c r="CG73" i="3"/>
  <c r="CG105" i="3"/>
  <c r="CH80" i="17"/>
  <c r="CH112" i="17"/>
  <c r="CG71" i="16"/>
  <c r="CG103" i="16"/>
  <c r="CH92" i="8"/>
  <c r="CH60" i="8"/>
  <c r="CH78" i="21"/>
  <c r="CH110" i="21"/>
  <c r="CH62" i="10"/>
  <c r="CH94" i="10"/>
  <c r="AD21" i="4"/>
  <c r="CJ21" i="4" s="1" a="1"/>
  <c r="CJ21" i="4" s="1"/>
  <c r="AD39" i="11"/>
  <c r="CJ39" i="11" s="1" a="1"/>
  <c r="CJ39" i="11" s="1"/>
  <c r="AD19" i="11"/>
  <c r="CJ19" i="11" s="1" a="1"/>
  <c r="CJ19" i="11" s="1"/>
  <c r="AD17" i="1"/>
  <c r="CJ17" i="1" s="1" a="1"/>
  <c r="CJ17" i="1" s="1"/>
  <c r="CG112" i="20"/>
  <c r="CG80" i="20"/>
  <c r="CH82" i="9"/>
  <c r="CH114" i="9"/>
  <c r="CG105" i="5"/>
  <c r="CG73" i="5"/>
  <c r="CH107" i="1"/>
  <c r="CH75" i="1"/>
  <c r="CH87" i="13"/>
  <c r="CH55" i="13"/>
  <c r="CH98" i="8"/>
  <c r="CH66" i="8"/>
  <c r="AC44" i="3"/>
  <c r="CI44" i="3" s="1" a="1"/>
  <c r="CI44" i="3" s="1"/>
  <c r="CG88" i="2"/>
  <c r="CG56" i="2"/>
  <c r="CH80" i="9"/>
  <c r="CH112" i="9"/>
  <c r="CH112" i="15"/>
  <c r="CH80" i="15"/>
  <c r="CH95" i="5"/>
  <c r="CH63" i="5"/>
  <c r="CG105" i="9"/>
  <c r="CG73" i="9"/>
  <c r="CH117" i="11"/>
  <c r="CH85" i="11"/>
  <c r="CH88" i="13"/>
  <c r="CH56" i="13"/>
  <c r="CG79" i="15"/>
  <c r="CG111" i="15"/>
  <c r="CG113" i="5"/>
  <c r="CG81" i="5"/>
  <c r="CG89" i="5"/>
  <c r="CG57" i="5"/>
  <c r="CH90" i="1"/>
  <c r="CH58" i="1"/>
  <c r="CH83" i="10"/>
  <c r="CH115" i="10"/>
  <c r="CH94" i="13"/>
  <c r="CH62" i="13"/>
  <c r="CG87" i="11"/>
  <c r="CG55" i="11"/>
  <c r="CG70" i="18"/>
  <c r="CG102" i="18"/>
  <c r="CH98" i="1"/>
  <c r="CH66" i="1"/>
  <c r="CH99" i="6"/>
  <c r="CH67" i="6"/>
  <c r="CH78" i="12"/>
  <c r="CH110" i="12"/>
  <c r="CH56" i="17"/>
  <c r="CH88" i="17"/>
  <c r="CG109" i="14"/>
  <c r="CG77" i="14"/>
  <c r="CG61" i="15"/>
  <c r="CG93" i="15"/>
  <c r="CH76" i="9"/>
  <c r="CH108" i="9"/>
  <c r="CH110" i="1"/>
  <c r="CH78" i="1"/>
  <c r="CG68" i="19"/>
  <c r="CG100" i="19"/>
  <c r="CH117" i="4"/>
  <c r="CH85" i="4"/>
  <c r="CH87" i="2"/>
  <c r="CH55" i="2"/>
  <c r="CG120" i="4"/>
  <c r="CG123" i="4" s="1"/>
  <c r="CG116" i="4" s="1"/>
  <c r="CG84" i="4"/>
  <c r="CG68" i="3"/>
  <c r="CG100" i="3"/>
  <c r="CG91" i="21"/>
  <c r="CG59" i="21"/>
  <c r="AC31" i="21"/>
  <c r="CI31" i="21" s="1" a="1"/>
  <c r="CI31" i="21" s="1"/>
  <c r="AC46" i="8"/>
  <c r="CI46" i="8" s="1" a="1"/>
  <c r="CI46" i="8" s="1"/>
  <c r="AD17" i="18"/>
  <c r="CJ17" i="18" s="1" a="1"/>
  <c r="CJ17" i="18" s="1"/>
  <c r="AD33" i="1"/>
  <c r="CJ33" i="1" s="1" a="1"/>
  <c r="CJ33" i="1" s="1"/>
  <c r="AD19" i="19"/>
  <c r="CJ19" i="19" s="1" a="1"/>
  <c r="CJ19" i="19" s="1"/>
  <c r="AC46" i="15"/>
  <c r="CI46" i="15" s="1" a="1"/>
  <c r="CI46" i="15" s="1"/>
  <c r="CG75" i="18"/>
  <c r="CG107" i="18"/>
  <c r="CH100" i="1"/>
  <c r="CH68" i="1"/>
  <c r="CH102" i="13"/>
  <c r="CH70" i="13"/>
  <c r="CH72" i="19"/>
  <c r="CH104" i="19"/>
  <c r="CG117" i="2"/>
  <c r="CG85" i="2"/>
  <c r="CH120" i="2"/>
  <c r="CH123" i="2" s="1"/>
  <c r="CH116" i="2" s="1"/>
  <c r="CH84" i="2"/>
  <c r="AB15" i="16"/>
  <c r="CH15" i="16" s="1" a="1"/>
  <c r="CH15" i="16" s="1"/>
  <c r="CH10" i="16" s="1"/>
  <c r="CH30" i="16" s="1"/>
  <c r="CH101" i="16" s="1"/>
  <c r="AA47" i="16"/>
  <c r="AD16" i="1"/>
  <c r="CJ16" i="1" s="1" a="1"/>
  <c r="CJ16" i="1" s="1"/>
  <c r="AD30" i="5"/>
  <c r="CJ30" i="5" s="1" a="1"/>
  <c r="CJ30" i="5" s="1"/>
  <c r="CG108" i="20"/>
  <c r="CG76" i="20"/>
  <c r="CG117" i="14"/>
  <c r="CG85" i="14"/>
  <c r="CH80" i="21"/>
  <c r="CH112" i="21"/>
  <c r="CG69" i="12"/>
  <c r="CG101" i="12"/>
  <c r="CH81" i="9"/>
  <c r="CH113" i="9"/>
  <c r="CH75" i="10"/>
  <c r="CH107" i="10"/>
  <c r="CG75" i="3"/>
  <c r="CG107" i="3"/>
  <c r="CH74" i="20"/>
  <c r="CH106" i="20"/>
  <c r="CG78" i="4"/>
  <c r="CG110" i="4"/>
  <c r="CG55" i="7"/>
  <c r="CG87" i="7"/>
  <c r="CH115" i="2"/>
  <c r="CH83" i="2"/>
  <c r="CG87" i="12"/>
  <c r="CG55" i="12"/>
  <c r="AC36" i="11"/>
  <c r="CI36" i="11" s="1" a="1"/>
  <c r="CI36" i="11" s="1"/>
  <c r="AD34" i="8"/>
  <c r="CJ34" i="8" s="1" a="1"/>
  <c r="CJ34" i="8" s="1"/>
  <c r="AD42" i="17"/>
  <c r="CJ42" i="17" s="1" a="1"/>
  <c r="CJ42" i="17" s="1"/>
  <c r="AC19" i="18"/>
  <c r="CI19" i="18" s="1" a="1"/>
  <c r="CI19" i="18" s="1"/>
  <c r="AC42" i="2"/>
  <c r="CI42" i="2" s="1" a="1"/>
  <c r="CI42" i="2" s="1"/>
  <c r="CG99" i="13"/>
  <c r="CG67" i="13"/>
  <c r="CH99" i="4"/>
  <c r="CH67" i="4"/>
  <c r="CH84" i="16"/>
  <c r="CH120" i="16"/>
  <c r="CH123" i="16" s="1"/>
  <c r="CH116" i="16" s="1"/>
  <c r="CH56" i="20"/>
  <c r="CH88" i="20"/>
  <c r="CG81" i="10"/>
  <c r="CG113" i="10"/>
  <c r="CG83" i="16"/>
  <c r="CG115" i="16"/>
  <c r="CH73" i="18"/>
  <c r="CH105" i="18"/>
  <c r="CG65" i="19"/>
  <c r="CG97" i="19"/>
  <c r="CG117" i="17"/>
  <c r="CG85" i="17"/>
  <c r="CG77" i="3"/>
  <c r="CG109" i="3"/>
  <c r="AC30" i="8"/>
  <c r="CI30" i="8" s="1" a="1"/>
  <c r="CI30" i="8" s="1"/>
  <c r="AD36" i="10"/>
  <c r="CJ36" i="10" s="1" a="1"/>
  <c r="CJ36" i="10" s="1"/>
  <c r="AD37" i="5"/>
  <c r="CJ37" i="5" s="1" a="1"/>
  <c r="CJ37" i="5" s="1"/>
  <c r="AC25" i="6"/>
  <c r="CI25" i="6" s="1" a="1"/>
  <c r="CI25" i="6" s="1"/>
  <c r="AD16" i="18"/>
  <c r="CJ16" i="18" s="1" a="1"/>
  <c r="CJ16" i="18" s="1"/>
  <c r="AD43" i="10"/>
  <c r="CJ43" i="10" s="1" a="1"/>
  <c r="CJ43" i="10" s="1"/>
  <c r="AC40" i="13"/>
  <c r="CI40" i="13" s="1" a="1"/>
  <c r="CI40" i="13" s="1"/>
  <c r="AC36" i="3"/>
  <c r="CI36" i="3" s="1" a="1"/>
  <c r="CI36" i="3" s="1"/>
  <c r="AD23" i="21"/>
  <c r="CJ23" i="21" s="1" a="1"/>
  <c r="CJ23" i="21" s="1"/>
  <c r="AD21" i="9"/>
  <c r="CJ21" i="9" s="1" a="1"/>
  <c r="CJ21" i="9" s="1"/>
  <c r="AD35" i="20"/>
  <c r="CJ35" i="20" s="1" a="1"/>
  <c r="CJ35" i="20" s="1"/>
  <c r="AC38" i="16"/>
  <c r="CI38" i="16" s="1" a="1"/>
  <c r="CI38" i="16" s="1"/>
  <c r="AD16" i="15"/>
  <c r="CJ16" i="15" s="1" a="1"/>
  <c r="CJ16" i="15" s="1"/>
  <c r="AC39" i="4"/>
  <c r="CI39" i="4" s="1" a="1"/>
  <c r="CI39" i="4" s="1"/>
  <c r="AD31" i="5"/>
  <c r="CJ31" i="5" s="1" a="1"/>
  <c r="CJ31" i="5" s="1"/>
  <c r="AC16" i="7"/>
  <c r="CI16" i="7" s="1" a="1"/>
  <c r="CI16" i="7" s="1"/>
  <c r="AD44" i="2"/>
  <c r="CJ44" i="2" s="1" a="1"/>
  <c r="CJ44" i="2" s="1"/>
  <c r="AC22" i="18"/>
  <c r="CI22" i="18" s="1" a="1"/>
  <c r="CI22" i="18" s="1"/>
  <c r="AC16" i="12"/>
  <c r="CI16" i="12" s="1" a="1"/>
  <c r="CI16" i="12" s="1"/>
  <c r="CG89" i="9"/>
  <c r="CG57" i="9"/>
  <c r="CH58" i="10"/>
  <c r="CH90" i="10"/>
  <c r="CH64" i="18"/>
  <c r="CH96" i="18"/>
  <c r="CH90" i="13"/>
  <c r="CH58" i="13"/>
  <c r="CG100" i="20"/>
  <c r="CG68" i="20"/>
  <c r="CH76" i="12"/>
  <c r="CH108" i="12"/>
  <c r="CH120" i="13"/>
  <c r="CH123" i="13" s="1"/>
  <c r="CH116" i="13" s="1"/>
  <c r="CH84" i="13"/>
  <c r="CH113" i="11"/>
  <c r="CH81" i="11"/>
  <c r="CG63" i="15"/>
  <c r="CG95" i="15"/>
  <c r="AD24" i="17"/>
  <c r="CJ24" i="17" s="1" a="1"/>
  <c r="CJ24" i="17" s="1"/>
  <c r="AC28" i="13"/>
  <c r="CI28" i="13" s="1" a="1"/>
  <c r="CI28" i="13" s="1"/>
  <c r="AD28" i="4"/>
  <c r="CJ28" i="4" s="1" a="1"/>
  <c r="CJ28" i="4" s="1"/>
  <c r="AD22" i="1"/>
  <c r="CJ22" i="1" s="1" a="1"/>
  <c r="CJ22" i="1" s="1"/>
  <c r="AD27" i="20"/>
  <c r="CJ27" i="20" s="1" a="1"/>
  <c r="CJ27" i="20" s="1"/>
  <c r="AD45" i="16"/>
  <c r="CJ45" i="16" s="1" a="1"/>
  <c r="CJ45" i="16" s="1"/>
  <c r="AD17" i="10"/>
  <c r="CJ17" i="10" s="1" a="1"/>
  <c r="CJ17" i="10" s="1"/>
  <c r="AD17" i="20"/>
  <c r="CJ17" i="20" s="1" a="1"/>
  <c r="CJ17" i="20" s="1"/>
  <c r="AC42" i="10"/>
  <c r="CI42" i="10" s="1" a="1"/>
  <c r="CI42" i="10" s="1"/>
  <c r="AC44" i="16"/>
  <c r="CI44" i="16" s="1" a="1"/>
  <c r="CI44" i="16" s="1"/>
  <c r="AC43" i="13"/>
  <c r="CI43" i="13" s="1" a="1"/>
  <c r="CI43" i="13" s="1"/>
  <c r="AD34" i="18"/>
  <c r="CJ34" i="18" s="1" a="1"/>
  <c r="CJ34" i="18" s="1"/>
  <c r="AC26" i="19"/>
  <c r="CI26" i="19" s="1" a="1"/>
  <c r="CI26" i="19" s="1"/>
  <c r="AD40" i="1"/>
  <c r="CJ40" i="1" s="1" a="1"/>
  <c r="CJ40" i="1" s="1"/>
  <c r="AC46" i="17"/>
  <c r="CI46" i="17" s="1" a="1"/>
  <c r="CI46" i="17" s="1"/>
  <c r="AC17" i="12"/>
  <c r="CI17" i="12" s="1" a="1"/>
  <c r="CI17" i="12" s="1"/>
  <c r="CH72" i="21"/>
  <c r="CH104" i="21"/>
  <c r="AD16" i="6"/>
  <c r="CJ16" i="6" s="1" a="1"/>
  <c r="CJ16" i="6" s="1"/>
  <c r="CH102" i="12"/>
  <c r="CH70" i="12"/>
  <c r="CH80" i="12"/>
  <c r="CH112" i="12"/>
  <c r="CH93" i="11"/>
  <c r="CH61" i="11"/>
  <c r="CH120" i="12"/>
  <c r="CH123" i="12" s="1"/>
  <c r="CH116" i="12" s="1"/>
  <c r="CH84" i="12"/>
  <c r="CG74" i="18"/>
  <c r="CG106" i="18"/>
  <c r="CG96" i="17"/>
  <c r="CG64" i="17"/>
  <c r="AC15" i="15"/>
  <c r="CI15" i="15" s="1" a="1"/>
  <c r="CI15" i="15" s="1"/>
  <c r="AB47" i="15"/>
  <c r="AC38" i="3"/>
  <c r="CI38" i="3" s="1" a="1"/>
  <c r="CI38" i="3" s="1"/>
  <c r="AD21" i="12"/>
  <c r="CJ21" i="12" s="1" a="1"/>
  <c r="CJ21" i="12" s="1"/>
  <c r="AD23" i="9"/>
  <c r="CJ23" i="9" s="1" a="1"/>
  <c r="CJ23" i="9" s="1"/>
  <c r="AD18" i="11"/>
  <c r="CJ18" i="11" s="1" a="1"/>
  <c r="CJ18" i="11" s="1"/>
  <c r="AD26" i="7"/>
  <c r="CJ26" i="7" s="1" a="1"/>
  <c r="CJ26" i="7" s="1"/>
  <c r="AC25" i="16"/>
  <c r="CI25" i="16" s="1" a="1"/>
  <c r="CI25" i="16" s="1"/>
  <c r="AD40" i="20"/>
  <c r="CJ40" i="20" s="1" a="1"/>
  <c r="CJ40" i="20" s="1"/>
  <c r="AD18" i="14"/>
  <c r="CJ18" i="14" s="1" a="1"/>
  <c r="CJ18" i="14" s="1"/>
  <c r="AD35" i="15"/>
  <c r="CJ35" i="15" s="1" a="1"/>
  <c r="CJ35" i="15" s="1"/>
  <c r="AC40" i="11"/>
  <c r="CI40" i="11" s="1" a="1"/>
  <c r="CI40" i="11" s="1"/>
  <c r="AC23" i="17"/>
  <c r="CI23" i="17" s="1" a="1"/>
  <c r="CI23" i="17" s="1"/>
  <c r="AC30" i="7"/>
  <c r="CI30" i="7" s="1" a="1"/>
  <c r="CI30" i="7" s="1"/>
  <c r="AC42" i="20"/>
  <c r="CI42" i="20" s="1" a="1"/>
  <c r="CI42" i="20" s="1"/>
  <c r="AC34" i="15"/>
  <c r="CI34" i="15" s="1" a="1"/>
  <c r="CI34" i="15" s="1"/>
  <c r="AC30" i="2"/>
  <c r="CI30" i="2" s="1" a="1"/>
  <c r="CI30" i="2" s="1"/>
  <c r="AC34" i="19"/>
  <c r="CI34" i="19" s="1" a="1"/>
  <c r="CI34" i="19" s="1"/>
  <c r="AD33" i="2"/>
  <c r="CJ33" i="2" s="1" a="1"/>
  <c r="CJ33" i="2" s="1"/>
  <c r="AC41" i="3"/>
  <c r="CI41" i="3" s="1" a="1"/>
  <c r="CI41" i="3" s="1"/>
  <c r="CH91" i="8"/>
  <c r="CH59" i="8"/>
  <c r="CH104" i="11"/>
  <c r="CH72" i="11"/>
  <c r="CH95" i="8"/>
  <c r="CH63" i="8"/>
  <c r="CH103" i="1"/>
  <c r="CH71" i="1"/>
  <c r="CG70" i="8"/>
  <c r="CG102" i="8"/>
  <c r="CH70" i="9"/>
  <c r="CH102" i="9"/>
  <c r="CH61" i="21"/>
  <c r="CH93" i="21"/>
  <c r="CG94" i="2"/>
  <c r="CG62" i="2"/>
  <c r="CG84" i="3"/>
  <c r="CG120" i="3"/>
  <c r="CG123" i="3" s="1"/>
  <c r="CG116" i="3" s="1"/>
  <c r="AD25" i="10"/>
  <c r="CJ25" i="10" s="1" a="1"/>
  <c r="CJ25" i="10" s="1"/>
  <c r="AC21" i="20"/>
  <c r="CI21" i="20" s="1" a="1"/>
  <c r="CI21" i="20" s="1"/>
  <c r="AC39" i="9"/>
  <c r="CI39" i="9" s="1" a="1"/>
  <c r="CI39" i="9" s="1"/>
  <c r="AD24" i="10"/>
  <c r="CJ24" i="10" s="1" a="1"/>
  <c r="CJ24" i="10" s="1"/>
  <c r="AD23" i="15"/>
  <c r="CJ23" i="15" s="1" a="1"/>
  <c r="CJ23" i="15" s="1"/>
  <c r="AC38" i="9"/>
  <c r="CI38" i="9" s="1" a="1"/>
  <c r="CI38" i="9" s="1"/>
  <c r="AD23" i="7"/>
  <c r="CJ23" i="7" s="1" a="1"/>
  <c r="CJ23" i="7" s="1"/>
  <c r="AC16" i="5"/>
  <c r="CI16" i="5" s="1" a="1"/>
  <c r="CI16" i="5" s="1"/>
  <c r="AC37" i="17"/>
  <c r="CI37" i="17" s="1" a="1"/>
  <c r="CI37" i="17" s="1"/>
  <c r="AD37" i="2"/>
  <c r="CJ37" i="2" s="1" a="1"/>
  <c r="CJ37" i="2" s="1"/>
  <c r="AC37" i="10"/>
  <c r="CI37" i="10" s="1" a="1"/>
  <c r="CI37" i="10" s="1"/>
  <c r="AC41" i="14"/>
  <c r="CI41" i="14" s="1" a="1"/>
  <c r="CI41" i="14" s="1"/>
  <c r="AD31" i="16"/>
  <c r="CJ31" i="16" s="1" a="1"/>
  <c r="CJ31" i="16" s="1"/>
  <c r="AD35" i="19"/>
  <c r="CJ35" i="19" s="1" a="1"/>
  <c r="CJ35" i="19" s="1"/>
  <c r="AC26" i="8"/>
  <c r="CI26" i="8" s="1" a="1"/>
  <c r="CI26" i="8" s="1"/>
  <c r="AC38" i="6"/>
  <c r="CI38" i="6" s="1" a="1"/>
  <c r="CI38" i="6" s="1"/>
  <c r="AC29" i="5"/>
  <c r="CI29" i="5" s="1" a="1"/>
  <c r="CI29" i="5" s="1"/>
  <c r="AC34" i="3"/>
  <c r="CI34" i="3" s="1" a="1"/>
  <c r="CI34" i="3" s="1"/>
  <c r="AD41" i="17"/>
  <c r="CJ41" i="17" s="1" a="1"/>
  <c r="CJ41" i="17" s="1"/>
  <c r="AC32" i="16"/>
  <c r="CI32" i="16" s="1" a="1"/>
  <c r="CI32" i="16" s="1"/>
  <c r="AD21" i="8"/>
  <c r="CJ21" i="8" s="1" a="1"/>
  <c r="CJ21" i="8" s="1"/>
  <c r="AD39" i="21"/>
  <c r="CJ39" i="21" s="1" a="1"/>
  <c r="CJ39" i="21" s="1"/>
  <c r="AD23" i="10"/>
  <c r="CJ23" i="10" s="1" a="1"/>
  <c r="CJ23" i="10" s="1"/>
  <c r="CH57" i="17"/>
  <c r="CH89" i="17"/>
  <c r="CH61" i="3"/>
  <c r="CH93" i="3"/>
  <c r="CG74" i="8"/>
  <c r="CG106" i="8"/>
  <c r="CH76" i="3"/>
  <c r="CH108" i="3"/>
  <c r="AC15" i="14"/>
  <c r="CI15" i="14" s="1" a="1"/>
  <c r="CI15" i="14" s="1"/>
  <c r="AB47" i="14"/>
  <c r="CG54" i="4"/>
  <c r="CG86" i="4"/>
  <c r="AC41" i="20"/>
  <c r="CI41" i="20" s="1" a="1"/>
  <c r="CI41" i="20" s="1"/>
  <c r="AD43" i="9"/>
  <c r="CJ43" i="9" s="1" a="1"/>
  <c r="CJ43" i="9" s="1"/>
  <c r="AC34" i="5"/>
  <c r="CI34" i="5" s="1" a="1"/>
  <c r="CI34" i="5" s="1"/>
  <c r="AD36" i="1"/>
  <c r="CJ36" i="1" s="1" a="1"/>
  <c r="CJ36" i="1" s="1"/>
  <c r="AD16" i="13"/>
  <c r="CJ16" i="13" s="1" a="1"/>
  <c r="CJ16" i="13" s="1"/>
  <c r="AC15" i="17"/>
  <c r="CI15" i="17" s="1" a="1"/>
  <c r="CI15" i="17" s="1"/>
  <c r="AD27" i="8"/>
  <c r="CJ27" i="8" s="1" a="1"/>
  <c r="CJ27" i="8" s="1"/>
  <c r="AC17" i="2"/>
  <c r="CI17" i="2" s="1" a="1"/>
  <c r="CI17" i="2" s="1"/>
  <c r="AD41" i="9"/>
  <c r="CJ41" i="9" s="1" a="1"/>
  <c r="CJ41" i="9" s="1"/>
  <c r="AD41" i="15"/>
  <c r="CJ41" i="15" s="1" a="1"/>
  <c r="CJ41" i="15" s="1"/>
  <c r="AD24" i="5"/>
  <c r="CJ24" i="5" s="1" a="1"/>
  <c r="CJ24" i="5" s="1"/>
  <c r="AC34" i="9"/>
  <c r="CI34" i="9" s="1" a="1"/>
  <c r="CI34" i="9" s="1"/>
  <c r="AD46" i="11"/>
  <c r="CJ46" i="11" s="1" a="1"/>
  <c r="CJ46" i="11" s="1"/>
  <c r="AD17" i="13"/>
  <c r="CJ17" i="13" s="1" a="1"/>
  <c r="CJ17" i="13" s="1"/>
  <c r="AC40" i="15"/>
  <c r="CI40" i="15" s="1" a="1"/>
  <c r="CI40" i="15" s="1"/>
  <c r="AC42" i="5"/>
  <c r="CI42" i="5" s="1" a="1"/>
  <c r="CI42" i="5" s="1"/>
  <c r="AC18" i="5"/>
  <c r="CI18" i="5" s="1" a="1"/>
  <c r="CI18" i="5" s="1"/>
  <c r="AD19" i="1"/>
  <c r="CJ19" i="1" s="1" a="1"/>
  <c r="CJ19" i="1" s="1"/>
  <c r="AD44" i="10"/>
  <c r="CJ44" i="10" s="1" a="1"/>
  <c r="CJ44" i="10" s="1"/>
  <c r="AD23" i="13"/>
  <c r="CJ23" i="13" s="1" a="1"/>
  <c r="CJ23" i="13" s="1"/>
  <c r="AC16" i="11"/>
  <c r="CI16" i="11" s="1" a="1"/>
  <c r="CI16" i="11" s="1"/>
  <c r="AC31" i="18"/>
  <c r="CI31" i="18" s="1" a="1"/>
  <c r="CI31" i="18" s="1"/>
  <c r="AD27" i="1"/>
  <c r="CJ27" i="1" s="1" a="1"/>
  <c r="CJ27" i="1" s="1"/>
  <c r="AD28" i="6"/>
  <c r="CJ28" i="6" s="1" a="1"/>
  <c r="CJ28" i="6" s="1"/>
  <c r="AD39" i="12"/>
  <c r="CJ39" i="12" s="1" a="1"/>
  <c r="CJ39" i="12" s="1"/>
  <c r="AD17" i="17"/>
  <c r="CJ17" i="17" s="1" a="1"/>
  <c r="CJ17" i="17" s="1"/>
  <c r="AC38" i="14"/>
  <c r="CI38" i="14" s="1" a="1"/>
  <c r="CI38" i="14" s="1"/>
  <c r="AC22" i="15"/>
  <c r="CI22" i="15" s="1" a="1"/>
  <c r="CI22" i="15" s="1"/>
  <c r="AD37" i="9"/>
  <c r="CJ37" i="9" s="1" a="1"/>
  <c r="CJ37" i="9" s="1"/>
  <c r="AD39" i="1"/>
  <c r="CJ39" i="1" s="1" a="1"/>
  <c r="CJ39" i="1" s="1"/>
  <c r="AC29" i="19"/>
  <c r="CI29" i="19" s="1" a="1"/>
  <c r="CI29" i="19" s="1"/>
  <c r="AD46" i="4"/>
  <c r="CJ46" i="4" s="1" a="1"/>
  <c r="CJ46" i="4" s="1"/>
  <c r="AD16" i="2"/>
  <c r="CJ16" i="2" s="1" a="1"/>
  <c r="CJ16" i="2" s="1"/>
  <c r="AC45" i="4"/>
  <c r="CI45" i="4" s="1" a="1"/>
  <c r="CI45" i="4" s="1"/>
  <c r="AC29" i="3"/>
  <c r="CI29" i="3" s="1" a="1"/>
  <c r="CI29" i="3" s="1"/>
  <c r="AC20" i="21"/>
  <c r="CI20" i="21" s="1" a="1"/>
  <c r="CI20" i="21" s="1"/>
  <c r="CG115" i="9"/>
  <c r="CG83" i="9"/>
  <c r="CH67" i="7"/>
  <c r="CH99" i="7"/>
  <c r="CH85" i="21"/>
  <c r="CH117" i="21"/>
  <c r="AC36" i="18"/>
  <c r="CI36" i="18" s="1" a="1"/>
  <c r="CI36" i="18" s="1"/>
  <c r="AD29" i="1"/>
  <c r="CJ29" i="1" s="1" a="1"/>
  <c r="CJ29" i="1" s="1"/>
  <c r="AD31" i="13"/>
  <c r="CJ31" i="13" s="1" a="1"/>
  <c r="CJ31" i="13" s="1"/>
  <c r="AD33" i="19"/>
  <c r="CJ33" i="19" s="1" a="1"/>
  <c r="CJ33" i="19" s="1"/>
  <c r="AC46" i="2"/>
  <c r="CI46" i="2" s="1" a="1"/>
  <c r="CI46" i="2" s="1"/>
  <c r="AD45" i="2"/>
  <c r="CJ45" i="2" s="1" a="1"/>
  <c r="CJ45" i="2" s="1"/>
  <c r="CG93" i="2"/>
  <c r="CG61" i="2"/>
  <c r="AB15" i="9"/>
  <c r="CH15" i="9" s="1" a="1"/>
  <c r="CH15" i="9" s="1"/>
  <c r="AA47" i="9"/>
  <c r="AC37" i="20"/>
  <c r="CI37" i="20" s="1" a="1"/>
  <c r="CI37" i="20" s="1"/>
  <c r="AC46" i="14"/>
  <c r="CI46" i="14" s="1" a="1"/>
  <c r="CI46" i="14" s="1"/>
  <c r="AD41" i="21"/>
  <c r="CJ41" i="21" s="1" a="1"/>
  <c r="CJ41" i="21" s="1"/>
  <c r="AC30" i="12"/>
  <c r="CI30" i="12" s="1" a="1"/>
  <c r="CI30" i="12" s="1"/>
  <c r="AD42" i="9"/>
  <c r="CJ42" i="9" s="1" a="1"/>
  <c r="CJ42" i="9" s="1"/>
  <c r="CH91" i="2"/>
  <c r="CH59" i="2"/>
  <c r="CG64" i="6"/>
  <c r="CG96" i="6"/>
  <c r="CH60" i="9"/>
  <c r="CH92" i="9"/>
  <c r="CH110" i="6"/>
  <c r="CH78" i="6"/>
  <c r="CG66" i="17"/>
  <c r="CG98" i="17"/>
  <c r="CH61" i="9"/>
  <c r="CH93" i="9"/>
  <c r="AC15" i="10"/>
  <c r="CI15" i="10" s="1" a="1"/>
  <c r="CI15" i="10" s="1"/>
  <c r="AB47" i="10"/>
  <c r="AD45" i="13"/>
  <c r="CJ45" i="13" s="1" a="1"/>
  <c r="CJ45" i="13" s="1"/>
  <c r="CG94" i="11"/>
  <c r="CG62" i="11"/>
  <c r="CG107" i="2"/>
  <c r="CG75" i="2"/>
  <c r="CG93" i="12"/>
  <c r="CG61" i="12"/>
  <c r="CG89" i="2"/>
  <c r="CG57" i="2"/>
  <c r="CH103" i="12"/>
  <c r="CH71" i="12"/>
  <c r="CH93" i="6"/>
  <c r="CH61" i="6"/>
  <c r="CH88" i="8"/>
  <c r="CH56" i="8"/>
  <c r="CH86" i="11"/>
  <c r="CH54" i="11"/>
  <c r="AD31" i="12"/>
  <c r="CJ31" i="12" s="1" a="1"/>
  <c r="CJ31" i="12" s="1"/>
  <c r="AD22" i="11"/>
  <c r="CJ22" i="11" s="1" a="1"/>
  <c r="CJ22" i="11" s="1"/>
  <c r="AC35" i="18"/>
  <c r="CI35" i="18" s="1" a="1"/>
  <c r="CI35" i="18" s="1"/>
  <c r="AC25" i="17"/>
  <c r="CI25" i="17" s="1" a="1"/>
  <c r="CI25" i="17" s="1"/>
  <c r="CH56" i="19"/>
  <c r="CH88" i="19"/>
  <c r="CH113" i="3"/>
  <c r="CH81" i="3"/>
  <c r="CH94" i="1"/>
  <c r="CH62" i="1"/>
  <c r="CH110" i="13"/>
  <c r="CH78" i="13"/>
  <c r="CH71" i="17"/>
  <c r="CH103" i="17"/>
  <c r="CH93" i="4"/>
  <c r="CH61" i="4"/>
  <c r="CG91" i="3"/>
  <c r="CG59" i="3"/>
  <c r="CG109" i="20"/>
  <c r="CG77" i="20"/>
  <c r="CG101" i="21"/>
  <c r="CG69" i="21"/>
  <c r="CH69" i="3"/>
  <c r="CH101" i="3"/>
  <c r="CG117" i="13"/>
  <c r="CG85" i="13"/>
  <c r="CH103" i="2"/>
  <c r="CH71" i="2"/>
  <c r="CG107" i="21"/>
  <c r="CG75" i="21"/>
  <c r="AD20" i="8"/>
  <c r="CJ20" i="8" s="1" a="1"/>
  <c r="CJ20" i="8" s="1"/>
  <c r="AD33" i="11"/>
  <c r="CJ33" i="11" s="1" a="1"/>
  <c r="CJ33" i="11" s="1"/>
  <c r="AD24" i="8"/>
  <c r="CJ24" i="8" s="1" a="1"/>
  <c r="CJ24" i="8" s="1"/>
  <c r="AD32" i="1"/>
  <c r="CJ32" i="1" s="1" a="1"/>
  <c r="CJ32" i="1" s="1"/>
  <c r="AC31" i="8"/>
  <c r="CI31" i="8" s="1" a="1"/>
  <c r="CI31" i="8" s="1"/>
  <c r="AD31" i="9"/>
  <c r="CJ31" i="9" s="1" a="1"/>
  <c r="CJ31" i="9" s="1"/>
  <c r="AD22" i="21"/>
  <c r="CJ22" i="21" s="1" a="1"/>
  <c r="CJ22" i="21" s="1"/>
  <c r="AC23" i="2"/>
  <c r="CI23" i="2" s="1" a="1"/>
  <c r="CI23" i="2" s="1"/>
  <c r="AC45" i="3"/>
  <c r="CI45" i="3" s="1" a="1"/>
  <c r="CI45" i="3" s="1"/>
  <c r="CG103" i="5"/>
  <c r="CG71" i="5"/>
  <c r="CG79" i="7"/>
  <c r="CG111" i="7"/>
  <c r="CG69" i="19"/>
  <c r="CG101" i="19"/>
  <c r="CH120" i="1"/>
  <c r="CH123" i="1" s="1"/>
  <c r="CH116" i="1" s="1"/>
  <c r="CH84" i="1"/>
  <c r="CG106" i="13"/>
  <c r="CG74" i="13"/>
  <c r="CG103" i="11"/>
  <c r="CG71" i="11"/>
  <c r="CH111" i="8"/>
  <c r="CH79" i="8"/>
  <c r="CH107" i="13"/>
  <c r="CH75" i="13"/>
  <c r="CH92" i="1"/>
  <c r="CH60" i="1"/>
  <c r="CG58" i="12"/>
  <c r="CG90" i="12"/>
  <c r="CG63" i="4"/>
  <c r="CG95" i="4"/>
  <c r="CH78" i="17"/>
  <c r="CH110" i="17"/>
  <c r="CH69" i="16"/>
  <c r="CG120" i="5"/>
  <c r="CG123" i="5" s="1"/>
  <c r="CG116" i="5" s="1"/>
  <c r="CG84" i="5"/>
  <c r="CG59" i="16"/>
  <c r="CG91" i="16"/>
  <c r="CG95" i="20"/>
  <c r="CG63" i="20"/>
  <c r="CH59" i="14"/>
  <c r="CH91" i="14"/>
  <c r="CG68" i="10"/>
  <c r="CG100" i="10"/>
  <c r="CH59" i="9"/>
  <c r="CH91" i="9"/>
  <c r="CG69" i="15"/>
  <c r="CG101" i="15"/>
  <c r="CG90" i="5"/>
  <c r="CG58" i="5"/>
  <c r="CG104" i="13"/>
  <c r="CG72" i="13"/>
  <c r="CH68" i="7"/>
  <c r="CH100" i="7"/>
  <c r="CH66" i="9"/>
  <c r="CH98" i="9"/>
  <c r="CG62" i="18"/>
  <c r="CG94" i="18"/>
  <c r="AD18" i="17"/>
  <c r="CJ18" i="17" s="1" a="1"/>
  <c r="CJ18" i="17" s="1"/>
  <c r="AD22" i="3"/>
  <c r="CJ22" i="3" s="1" a="1"/>
  <c r="CJ22" i="3" s="1"/>
  <c r="AC35" i="8"/>
  <c r="CI35" i="8" s="1" a="1"/>
  <c r="CI35" i="8" s="1"/>
  <c r="AD37" i="3"/>
  <c r="CJ37" i="3" s="1" a="1"/>
  <c r="CJ37" i="3" s="1"/>
  <c r="CH78" i="3"/>
  <c r="CH110" i="3"/>
  <c r="CG91" i="20"/>
  <c r="CG59" i="20"/>
  <c r="CG120" i="20"/>
  <c r="CG123" i="20" s="1"/>
  <c r="CG116" i="20" s="1"/>
  <c r="CG84" i="20"/>
  <c r="CH100" i="12"/>
  <c r="CH68" i="12"/>
  <c r="CH117" i="6"/>
  <c r="CH85" i="6"/>
  <c r="CG54" i="19"/>
  <c r="CG86" i="19"/>
  <c r="CH81" i="21"/>
  <c r="CH113" i="21"/>
  <c r="CH80" i="16"/>
  <c r="CH112" i="16"/>
  <c r="CG108" i="21"/>
  <c r="CG76" i="21"/>
  <c r="CH80" i="7"/>
  <c r="CH112" i="7"/>
  <c r="CH61" i="19"/>
  <c r="CH93" i="19"/>
  <c r="CH82" i="18"/>
  <c r="CH114" i="18"/>
  <c r="CG58" i="17"/>
  <c r="CG90" i="17"/>
  <c r="CH81" i="8"/>
  <c r="CH113" i="8"/>
  <c r="CG113" i="4"/>
  <c r="CG81" i="4"/>
  <c r="CG120" i="21"/>
  <c r="CG123" i="21" s="1"/>
  <c r="CG116" i="21" s="1"/>
  <c r="CG84" i="21"/>
  <c r="CH83" i="18"/>
  <c r="CH115" i="18"/>
  <c r="CG68" i="4"/>
  <c r="CG100" i="4"/>
  <c r="CH108" i="13"/>
  <c r="CH76" i="13"/>
  <c r="CH69" i="9"/>
  <c r="CH101" i="9"/>
  <c r="CG105" i="2"/>
  <c r="CG73" i="2"/>
  <c r="CH120" i="8"/>
  <c r="CH123" i="8" s="1"/>
  <c r="CH116" i="8" s="1"/>
  <c r="CH84" i="8"/>
  <c r="CH59" i="12"/>
  <c r="CH91" i="12"/>
  <c r="CH91" i="11"/>
  <c r="CH59" i="11"/>
  <c r="CH58" i="9"/>
  <c r="CH90" i="9"/>
  <c r="CH75" i="19"/>
  <c r="CH107" i="19"/>
  <c r="CG100" i="13"/>
  <c r="CG68" i="13"/>
  <c r="CG78" i="15"/>
  <c r="CG110" i="15"/>
  <c r="CG87" i="14"/>
  <c r="CG55" i="14"/>
  <c r="CH57" i="20"/>
  <c r="CH89" i="20"/>
  <c r="CG66" i="10"/>
  <c r="CG98" i="10"/>
  <c r="CG89" i="21"/>
  <c r="CG57" i="21"/>
  <c r="CG92" i="5"/>
  <c r="CG60" i="5"/>
  <c r="CG104" i="3"/>
  <c r="CG72" i="3"/>
  <c r="CH92" i="13"/>
  <c r="CH60" i="13"/>
  <c r="CG57" i="18"/>
  <c r="CG89" i="18"/>
  <c r="AC44" i="9"/>
  <c r="CI44" i="9" s="1" a="1"/>
  <c r="CI44" i="9" s="1"/>
  <c r="AD28" i="7"/>
  <c r="CJ28" i="7" s="1" a="1"/>
  <c r="CJ28" i="7" s="1"/>
  <c r="AD46" i="21"/>
  <c r="CJ46" i="21" s="1" a="1"/>
  <c r="CJ46" i="21" s="1"/>
  <c r="CH115" i="15"/>
  <c r="CH83" i="15"/>
  <c r="CG108" i="4"/>
  <c r="CG76" i="4"/>
  <c r="CH70" i="19"/>
  <c r="CH102" i="19"/>
  <c r="CH65" i="14"/>
  <c r="CH97" i="14"/>
  <c r="CH111" i="6"/>
  <c r="CH79" i="6"/>
  <c r="CG102" i="14"/>
  <c r="CG70" i="14"/>
  <c r="AC22" i="2"/>
  <c r="CI22" i="2" s="1" a="1"/>
  <c r="CI22" i="2" s="1"/>
  <c r="CH55" i="9"/>
  <c r="CH87" i="9"/>
  <c r="CH67" i="18"/>
  <c r="CH99" i="18"/>
  <c r="CH83" i="19"/>
  <c r="CH115" i="19"/>
  <c r="CG99" i="2"/>
  <c r="CG67" i="2"/>
  <c r="CG69" i="8"/>
  <c r="CG101" i="8"/>
  <c r="CH55" i="18"/>
  <c r="CH87" i="18"/>
  <c r="CG60" i="3"/>
  <c r="CG92" i="3"/>
  <c r="CH57" i="16"/>
  <c r="CH89" i="16"/>
  <c r="CG77" i="19"/>
  <c r="CG109" i="19"/>
  <c r="CG112" i="13"/>
  <c r="CG80" i="13"/>
  <c r="CH85" i="9"/>
  <c r="CH117" i="9"/>
  <c r="AD25" i="18"/>
  <c r="CJ25" i="18" s="1" a="1"/>
  <c r="CJ25" i="18" s="1"/>
  <c r="AD42" i="11"/>
  <c r="CJ42" i="11" s="1" a="1"/>
  <c r="CJ42" i="11" s="1"/>
  <c r="CH92" i="6"/>
  <c r="CH60" i="6"/>
  <c r="CH105" i="6"/>
  <c r="CH73" i="6"/>
  <c r="CH56" i="9"/>
  <c r="CH88" i="9"/>
  <c r="CG99" i="17"/>
  <c r="CG67" i="17"/>
  <c r="CH104" i="5"/>
  <c r="CH72" i="5"/>
  <c r="CH109" i="12"/>
  <c r="CH77" i="12"/>
  <c r="CH104" i="15"/>
  <c r="CH72" i="15"/>
  <c r="CG105" i="13"/>
  <c r="CG73" i="13"/>
  <c r="AB15" i="8"/>
  <c r="CH15" i="8" s="1" a="1"/>
  <c r="CH15" i="8" s="1"/>
  <c r="AA47" i="8"/>
  <c r="AD33" i="21"/>
  <c r="CJ33" i="21" s="1" a="1"/>
  <c r="CJ33" i="21" s="1"/>
  <c r="AD41" i="12"/>
  <c r="CJ41" i="12" s="1" a="1"/>
  <c r="CJ41" i="12" s="1"/>
  <c r="AD45" i="12"/>
  <c r="CJ45" i="12" s="1" a="1"/>
  <c r="CJ45" i="12" s="1"/>
  <c r="CH84" i="18"/>
  <c r="CH120" i="18"/>
  <c r="CH123" i="18" s="1"/>
  <c r="CH116" i="18" s="1"/>
  <c r="CG66" i="12"/>
  <c r="CG98" i="12"/>
  <c r="CH83" i="14"/>
  <c r="CH115" i="14"/>
  <c r="CH98" i="11"/>
  <c r="CH66" i="11"/>
  <c r="AD20" i="19"/>
  <c r="CJ20" i="19" s="1" a="1"/>
  <c r="CJ20" i="19" s="1"/>
  <c r="AC21" i="3"/>
  <c r="CI21" i="3" s="1" a="1"/>
  <c r="CI21" i="3" s="1"/>
  <c r="AD33" i="9"/>
  <c r="CJ33" i="9" s="1" a="1"/>
  <c r="CJ33" i="9" s="1"/>
  <c r="AC39" i="19"/>
  <c r="CI39" i="19" s="1" a="1"/>
  <c r="CI39" i="19" s="1"/>
  <c r="AD18" i="16"/>
  <c r="CJ18" i="16" s="1" a="1"/>
  <c r="CJ18" i="16" s="1"/>
  <c r="AD39" i="6"/>
  <c r="CJ39" i="6" s="1" a="1"/>
  <c r="CJ39" i="6" s="1"/>
  <c r="AD31" i="6"/>
  <c r="CJ31" i="6" s="1" a="1"/>
  <c r="CJ31" i="6" s="1"/>
  <c r="AD19" i="6"/>
  <c r="CJ19" i="6" s="1" a="1"/>
  <c r="CJ19" i="6" s="1"/>
  <c r="AC27" i="17"/>
  <c r="CI27" i="17" s="1" a="1"/>
  <c r="CI27" i="17" s="1"/>
  <c r="AD27" i="5"/>
  <c r="CJ27" i="5" s="1" a="1"/>
  <c r="CJ27" i="5" s="1"/>
  <c r="AD28" i="5"/>
  <c r="CJ28" i="5" s="1" a="1"/>
  <c r="CJ28" i="5" s="1"/>
  <c r="AC38" i="19"/>
  <c r="CI38" i="19" s="1" a="1"/>
  <c r="CI38" i="19" s="1"/>
  <c r="AD25" i="4"/>
  <c r="CJ25" i="4" s="1" a="1"/>
  <c r="CJ25" i="4" s="1"/>
  <c r="AD42" i="1"/>
  <c r="CJ42" i="1" s="1" a="1"/>
  <c r="CJ42" i="1" s="1"/>
  <c r="AC41" i="13"/>
  <c r="CI41" i="13" s="1" a="1"/>
  <c r="CI41" i="13" s="1"/>
  <c r="AC25" i="14"/>
  <c r="CI25" i="14" s="1" a="1"/>
  <c r="CI25" i="14" s="1"/>
  <c r="AD22" i="9"/>
  <c r="CJ22" i="9" s="1" a="1"/>
  <c r="CJ22" i="9" s="1"/>
  <c r="AC32" i="15"/>
  <c r="CI32" i="15" s="1" a="1"/>
  <c r="CI32" i="15" s="1"/>
  <c r="AD46" i="9"/>
  <c r="CJ46" i="9" s="1" a="1"/>
  <c r="CJ46" i="9" s="1"/>
  <c r="AD16" i="20"/>
  <c r="CJ16" i="20" s="1" a="1"/>
  <c r="CJ16" i="20" s="1"/>
  <c r="CH71" i="3"/>
  <c r="CH103" i="3"/>
  <c r="CH107" i="8"/>
  <c r="CH75" i="8"/>
  <c r="CG106" i="21"/>
  <c r="CG74" i="21"/>
  <c r="CH96" i="8"/>
  <c r="CH64" i="8"/>
  <c r="CH72" i="7"/>
  <c r="CH104" i="7"/>
  <c r="CG92" i="2"/>
  <c r="CG60" i="2"/>
  <c r="CG54" i="6"/>
  <c r="CG86" i="6"/>
  <c r="AC44" i="8"/>
  <c r="CI44" i="8" s="1" a="1"/>
  <c r="CI44" i="8" s="1"/>
  <c r="AD21" i="6"/>
  <c r="CJ21" i="6" s="1" a="1"/>
  <c r="CJ21" i="6" s="1"/>
  <c r="AC23" i="11"/>
  <c r="CI23" i="11" s="1" a="1"/>
  <c r="CI23" i="11" s="1"/>
  <c r="AD34" i="6"/>
  <c r="CJ34" i="6" s="1" a="1"/>
  <c r="CJ34" i="6" s="1"/>
  <c r="AC36" i="2"/>
  <c r="CI36" i="2" s="1" a="1"/>
  <c r="CI36" i="2" s="1"/>
  <c r="AD17" i="9"/>
  <c r="CJ17" i="9" s="1" a="1"/>
  <c r="CJ17" i="9" s="1"/>
  <c r="AC22" i="12"/>
  <c r="CI22" i="12" s="1" a="1"/>
  <c r="CI22" i="12" s="1"/>
  <c r="AC28" i="17"/>
  <c r="CI28" i="17" s="1" a="1"/>
  <c r="CI28" i="17" s="1"/>
  <c r="AC18" i="2"/>
  <c r="CI18" i="2" s="1" a="1"/>
  <c r="CI18" i="2" s="1"/>
  <c r="AD33" i="5"/>
  <c r="CJ33" i="5" s="1" a="1"/>
  <c r="CJ33" i="5" s="1"/>
  <c r="AD32" i="12"/>
  <c r="CJ32" i="12" s="1" a="1"/>
  <c r="CJ32" i="12" s="1"/>
  <c r="AD38" i="12"/>
  <c r="CJ38" i="12" s="1" a="1"/>
  <c r="CJ38" i="12" s="1"/>
  <c r="AD22" i="6"/>
  <c r="CJ22" i="6" s="1" a="1"/>
  <c r="CJ22" i="6" s="1"/>
  <c r="AD33" i="15"/>
  <c r="CJ33" i="15" s="1" a="1"/>
  <c r="CJ33" i="15" s="1"/>
  <c r="AD17" i="8"/>
  <c r="CJ17" i="8" s="1" a="1"/>
  <c r="CJ17" i="8" s="1"/>
  <c r="AC34" i="13"/>
  <c r="CI34" i="13" s="1" a="1"/>
  <c r="CI34" i="13" s="1"/>
  <c r="CG96" i="20"/>
  <c r="CG64" i="20"/>
  <c r="AB47" i="11"/>
  <c r="CH95" i="13"/>
  <c r="CH63" i="13"/>
  <c r="CG76" i="16"/>
  <c r="CG108" i="16"/>
  <c r="CH107" i="6"/>
  <c r="CH75" i="6"/>
  <c r="CH76" i="14"/>
  <c r="CH108" i="14"/>
  <c r="CG112" i="2"/>
  <c r="CG80" i="2"/>
  <c r="CH106" i="6"/>
  <c r="CH74" i="6"/>
  <c r="AD45" i="18"/>
  <c r="CJ45" i="18" s="1" a="1"/>
  <c r="CJ45" i="18" s="1"/>
  <c r="CH71" i="18"/>
  <c r="CH103" i="18"/>
  <c r="AC27" i="12"/>
  <c r="CI27" i="12" s="1" a="1"/>
  <c r="CI27" i="12" s="1"/>
  <c r="AD17" i="19"/>
  <c r="CJ17" i="19" s="1" a="1"/>
  <c r="CJ17" i="19" s="1"/>
  <c r="AD44" i="14"/>
  <c r="CJ44" i="14" s="1" a="1"/>
  <c r="CJ44" i="14" s="1"/>
  <c r="AD42" i="3"/>
  <c r="CJ42" i="3" s="1" a="1"/>
  <c r="CJ42" i="3" s="1"/>
  <c r="AD27" i="11"/>
  <c r="CJ27" i="11" s="1" a="1"/>
  <c r="CJ27" i="11" s="1"/>
  <c r="AD23" i="1"/>
  <c r="CJ23" i="1" s="1" a="1"/>
  <c r="CJ23" i="1" s="1"/>
  <c r="AD39" i="13"/>
  <c r="CJ39" i="13" s="1" a="1"/>
  <c r="CJ39" i="13" s="1"/>
  <c r="AD32" i="17"/>
  <c r="CJ32" i="17" s="1" a="1"/>
  <c r="CJ32" i="17" s="1"/>
  <c r="AD22" i="4"/>
  <c r="CJ22" i="4" s="1" a="1"/>
  <c r="CJ22" i="4" s="1"/>
  <c r="AC20" i="3"/>
  <c r="CI20" i="3" s="1" a="1"/>
  <c r="CI20" i="3" s="1"/>
  <c r="AC38" i="20"/>
  <c r="CI38" i="20" s="1" a="1"/>
  <c r="CI38" i="20" s="1"/>
  <c r="AC30" i="21"/>
  <c r="CI30" i="21" s="1" a="1"/>
  <c r="CI30" i="21" s="1"/>
  <c r="AD30" i="3"/>
  <c r="CJ30" i="3" s="1" a="1"/>
  <c r="CJ30" i="3" s="1"/>
  <c r="AC46" i="13"/>
  <c r="CI46" i="13" s="1" a="1"/>
  <c r="CI46" i="13" s="1"/>
  <c r="AD32" i="2"/>
  <c r="CJ32" i="2" s="1" a="1"/>
  <c r="CJ32" i="2" s="1"/>
  <c r="AC36" i="21"/>
  <c r="CI36" i="21" s="1" a="1"/>
  <c r="CI36" i="21" s="1"/>
  <c r="CH72" i="16"/>
  <c r="CH104" i="16"/>
  <c r="CG120" i="11"/>
  <c r="CG123" i="11" s="1"/>
  <c r="CG116" i="11" s="1"/>
  <c r="CG84" i="11"/>
  <c r="CH85" i="7"/>
  <c r="CH117" i="7"/>
  <c r="CH100" i="2"/>
  <c r="CH68" i="2"/>
  <c r="CH79" i="9"/>
  <c r="CH111" i="9"/>
  <c r="CG105" i="11"/>
  <c r="CG73" i="11"/>
  <c r="CH71" i="14"/>
  <c r="CH103" i="14"/>
  <c r="AC32" i="5"/>
  <c r="CI32" i="5" s="1" a="1"/>
  <c r="CI32" i="5" s="1"/>
  <c r="AC40" i="7"/>
  <c r="CI40" i="7" s="1" a="1"/>
  <c r="CI40" i="7" s="1"/>
  <c r="AC30" i="19"/>
  <c r="CI30" i="19" s="1" a="1"/>
  <c r="CI30" i="19" s="1"/>
  <c r="AD45" i="1"/>
  <c r="CJ45" i="1" s="1" a="1"/>
  <c r="CJ45" i="1" s="1"/>
  <c r="AC35" i="13"/>
  <c r="CI35" i="13" s="1" a="1"/>
  <c r="CI35" i="13" s="1"/>
  <c r="AC32" i="11"/>
  <c r="CI32" i="11" s="1" a="1"/>
  <c r="CI32" i="11" s="1"/>
  <c r="AD40" i="8"/>
  <c r="CJ40" i="8" s="1" a="1"/>
  <c r="CJ40" i="8" s="1"/>
  <c r="AD36" i="13"/>
  <c r="CJ36" i="13" s="1" a="1"/>
  <c r="CJ36" i="13" s="1"/>
  <c r="AD21" i="1"/>
  <c r="CJ21" i="1" s="1" a="1"/>
  <c r="CJ21" i="1" s="1"/>
  <c r="AC19" i="12"/>
  <c r="CI19" i="12" s="1" a="1"/>
  <c r="CI19" i="12" s="1"/>
  <c r="AC24" i="4"/>
  <c r="CI24" i="4" s="1" a="1"/>
  <c r="CI24" i="4" s="1"/>
  <c r="AD39" i="17"/>
  <c r="CJ39" i="17" s="1" a="1"/>
  <c r="CJ39" i="17" s="1"/>
  <c r="AD30" i="16"/>
  <c r="AC45" i="5"/>
  <c r="CI45" i="5" s="1" a="1"/>
  <c r="CI45" i="5" s="1"/>
  <c r="AC20" i="16"/>
  <c r="CI20" i="16" s="1" a="1"/>
  <c r="CI20" i="16" s="1"/>
  <c r="AC24" i="20"/>
  <c r="CI24" i="20" s="1" a="1"/>
  <c r="CI24" i="20" s="1"/>
  <c r="AD20" i="14"/>
  <c r="CJ20" i="14" s="1" a="1"/>
  <c r="CJ20" i="14" s="1"/>
  <c r="AC29" i="10"/>
  <c r="CI29" i="10" s="1" a="1"/>
  <c r="CI29" i="10" s="1"/>
  <c r="AD20" i="9"/>
  <c r="CJ20" i="9" s="1" a="1"/>
  <c r="CJ20" i="9" s="1"/>
  <c r="AC30" i="15"/>
  <c r="CI30" i="15" s="1" a="1"/>
  <c r="CI30" i="15" s="1"/>
  <c r="AC19" i="5"/>
  <c r="CI19" i="5" s="1" a="1"/>
  <c r="CI19" i="5" s="1"/>
  <c r="AC33" i="13"/>
  <c r="CI33" i="13" s="1" a="1"/>
  <c r="CI33" i="13" s="1"/>
  <c r="AD29" i="7"/>
  <c r="CJ29" i="7" s="1" a="1"/>
  <c r="CJ29" i="7" s="1"/>
  <c r="AD27" i="9"/>
  <c r="CJ27" i="9" s="1" a="1"/>
  <c r="CJ27" i="9" s="1"/>
  <c r="AC23" i="18"/>
  <c r="CI23" i="18" s="1" a="1"/>
  <c r="CI23" i="18" s="1"/>
  <c r="CH61" i="10"/>
  <c r="CH93" i="10"/>
  <c r="CH85" i="20"/>
  <c r="CH117" i="20"/>
  <c r="CG111" i="5"/>
  <c r="CG79" i="5"/>
  <c r="AC15" i="4"/>
  <c r="CI15" i="4" s="1" a="1"/>
  <c r="CI15" i="4" s="1"/>
  <c r="AB47" i="4"/>
  <c r="AD39" i="3"/>
  <c r="CJ39" i="3" s="1" a="1"/>
  <c r="CJ39" i="3" s="1"/>
  <c r="AC20" i="20"/>
  <c r="CI20" i="20" s="1" a="1"/>
  <c r="CI20" i="20" s="1"/>
  <c r="AC45" i="20"/>
  <c r="CI45" i="20" s="1" a="1"/>
  <c r="CI45" i="20" s="1"/>
  <c r="AD29" i="12"/>
  <c r="CJ29" i="12" s="1" a="1"/>
  <c r="CJ29" i="12" s="1"/>
  <c r="AD46" i="6"/>
  <c r="CJ46" i="6" s="1" a="1"/>
  <c r="CJ46" i="6" s="1"/>
  <c r="CH77" i="21"/>
  <c r="CH109" i="21"/>
  <c r="AD42" i="21"/>
  <c r="CJ42" i="21" s="1" a="1"/>
  <c r="CJ42" i="21" s="1"/>
  <c r="CH97" i="6"/>
  <c r="CH65" i="6"/>
  <c r="AD41" i="16"/>
  <c r="CJ41" i="16" s="1" a="1"/>
  <c r="CJ41" i="16" s="1"/>
  <c r="AC37" i="21"/>
  <c r="CI37" i="21" s="1" a="1"/>
  <c r="CI37" i="21" s="1"/>
  <c r="AD41" i="7"/>
  <c r="CJ41" i="7" s="1" a="1"/>
  <c r="CJ41" i="7" s="1"/>
  <c r="AD22" i="19"/>
  <c r="CJ22" i="19" s="1" a="1"/>
  <c r="CJ22" i="19" s="1"/>
  <c r="AD43" i="18"/>
  <c r="CJ43" i="18" s="1" a="1"/>
  <c r="CJ43" i="18" s="1"/>
  <c r="AC19" i="17"/>
  <c r="CI19" i="17" s="1" a="1"/>
  <c r="CI19" i="17" s="1"/>
  <c r="AD42" i="8"/>
  <c r="CJ42" i="8" s="1" a="1"/>
  <c r="CJ42" i="8" s="1"/>
  <c r="AC42" i="4"/>
  <c r="CI42" i="4" s="1" a="1"/>
  <c r="CI42" i="4" s="1"/>
  <c r="AC45" i="21"/>
  <c r="CI45" i="21" s="1" a="1"/>
  <c r="CI45" i="21" s="1"/>
  <c r="AD44" i="18"/>
  <c r="CJ44" i="18" s="1" a="1"/>
  <c r="CJ44" i="18" s="1"/>
  <c r="AC29" i="4"/>
  <c r="CI29" i="4" s="1" a="1"/>
  <c r="CI29" i="4" s="1"/>
  <c r="AD37" i="13"/>
  <c r="CJ37" i="13" s="1" a="1"/>
  <c r="CJ37" i="13" s="1"/>
  <c r="AD30" i="9"/>
  <c r="CJ30" i="9" s="1" a="1"/>
  <c r="CJ30" i="9" s="1"/>
  <c r="AC34" i="2"/>
  <c r="CI34" i="2" s="1" a="1"/>
  <c r="CI34" i="2" s="1"/>
  <c r="AD45" i="8"/>
  <c r="CJ45" i="8" s="1" a="1"/>
  <c r="CJ45" i="8" s="1"/>
  <c r="AD20" i="12"/>
  <c r="CJ20" i="12" s="1" a="1"/>
  <c r="CJ20" i="12" s="1"/>
  <c r="AD20" i="11"/>
  <c r="CJ20" i="11" s="1" a="1"/>
  <c r="CJ20" i="11" s="1"/>
  <c r="AD19" i="9"/>
  <c r="CJ19" i="9" s="1" a="1"/>
  <c r="CJ19" i="9" s="1"/>
  <c r="AD36" i="19"/>
  <c r="CJ36" i="19" s="1" a="1"/>
  <c r="CJ36" i="19" s="1"/>
  <c r="AC29" i="13"/>
  <c r="CI29" i="13" s="1" a="1"/>
  <c r="CI29" i="13" s="1"/>
  <c r="AC39" i="15"/>
  <c r="CI39" i="15" s="1" a="1"/>
  <c r="CI39" i="15" s="1"/>
  <c r="AC16" i="14"/>
  <c r="CI16" i="14" s="1" a="1"/>
  <c r="CI16" i="14" s="1"/>
  <c r="AD18" i="20"/>
  <c r="CJ18" i="20" s="1" a="1"/>
  <c r="CJ18" i="20" s="1"/>
  <c r="AC27" i="10"/>
  <c r="CI27" i="10" s="1" a="1"/>
  <c r="CI27" i="10" s="1"/>
  <c r="AC18" i="21"/>
  <c r="CI18" i="21" s="1" a="1"/>
  <c r="CI18" i="21" s="1"/>
  <c r="AC21" i="5"/>
  <c r="CI21" i="5" s="1" a="1"/>
  <c r="CI21" i="5" s="1"/>
  <c r="AC33" i="3"/>
  <c r="CI33" i="3" s="1" a="1"/>
  <c r="CI33" i="3" s="1"/>
  <c r="AD21" i="13"/>
  <c r="CJ21" i="13" s="1" a="1"/>
  <c r="CJ21" i="13" s="1"/>
  <c r="AC18" i="18"/>
  <c r="CI18" i="18" s="1" a="1"/>
  <c r="CI18" i="18" s="1"/>
  <c r="CH82" i="16"/>
  <c r="CH114" i="16"/>
  <c r="CH65" i="20"/>
  <c r="CH97" i="20"/>
  <c r="CH105" i="12"/>
  <c r="CH73" i="12"/>
  <c r="CH91" i="1"/>
  <c r="CH59" i="1"/>
  <c r="AD44" i="15"/>
  <c r="CJ44" i="15" s="1" a="1"/>
  <c r="CJ44" i="15" s="1"/>
  <c r="AC37" i="4"/>
  <c r="CI37" i="4" s="1" a="1"/>
  <c r="CI37" i="4" s="1"/>
  <c r="AD31" i="19"/>
  <c r="CJ31" i="19" s="1" a="1"/>
  <c r="CJ31" i="19" s="1"/>
  <c r="AD26" i="14"/>
  <c r="CJ26" i="14" s="1" a="1"/>
  <c r="CJ26" i="14" s="1"/>
  <c r="AD40" i="6"/>
  <c r="CJ40" i="6" s="1" a="1"/>
  <c r="CJ40" i="6" s="1"/>
  <c r="AC31" i="14"/>
  <c r="CI31" i="14" s="1" a="1"/>
  <c r="CI31" i="14" s="1"/>
  <c r="CH93" i="5"/>
  <c r="CH61" i="5"/>
  <c r="CH107" i="4"/>
  <c r="CH75" i="4"/>
  <c r="CH96" i="12"/>
  <c r="CH64" i="12"/>
  <c r="AD16" i="9"/>
  <c r="CJ16" i="9" s="1" a="1"/>
  <c r="CJ16" i="9" s="1"/>
  <c r="AD28" i="18"/>
  <c r="CJ28" i="18" s="1" a="1"/>
  <c r="CJ28" i="18" s="1"/>
  <c r="AD44" i="19"/>
  <c r="CJ44" i="19" s="1" a="1"/>
  <c r="CJ44" i="19" s="1"/>
  <c r="AC28" i="2"/>
  <c r="CI28" i="2" s="1" a="1"/>
  <c r="CI28" i="2" s="1"/>
  <c r="CH45" i="7" l="1" a="1"/>
  <c r="CH45" i="7" s="1"/>
  <c r="AC45" i="7"/>
  <c r="CG84" i="7"/>
  <c r="CG120" i="7"/>
  <c r="CG123" i="7" s="1"/>
  <c r="CG116" i="7" s="1"/>
  <c r="CH37" i="7" a="1"/>
  <c r="CH37" i="7" s="1"/>
  <c r="AC37" i="7"/>
  <c r="CG76" i="7"/>
  <c r="CG108" i="7"/>
  <c r="CH24" i="2" a="1"/>
  <c r="CH24" i="2" s="1"/>
  <c r="AC24" i="2"/>
  <c r="CH27" i="15" a="1"/>
  <c r="CH27" i="15" s="1"/>
  <c r="AC27" i="15"/>
  <c r="CG95" i="2"/>
  <c r="CG63" i="2"/>
  <c r="CG98" i="15"/>
  <c r="CG66" i="15"/>
  <c r="CH25" i="1" a="1"/>
  <c r="CH25" i="1" s="1"/>
  <c r="AC25" i="1"/>
  <c r="CG64" i="1"/>
  <c r="CG96" i="1"/>
  <c r="CH33" i="20" a="1"/>
  <c r="CH33" i="20" s="1"/>
  <c r="AC33" i="20"/>
  <c r="CH15" i="3" a="1"/>
  <c r="CH15" i="3" s="1"/>
  <c r="AC15" i="3"/>
  <c r="CG104" i="20"/>
  <c r="CG72" i="20"/>
  <c r="CG86" i="3"/>
  <c r="CG54" i="3"/>
  <c r="CH21" i="21" a="1"/>
  <c r="CH21" i="21" s="1"/>
  <c r="AC21" i="21"/>
  <c r="CG92" i="21"/>
  <c r="CG60" i="21"/>
  <c r="CG92" i="10"/>
  <c r="CG60" i="10"/>
  <c r="CH44" i="7" a="1"/>
  <c r="CH44" i="7" s="1"/>
  <c r="AC44" i="7"/>
  <c r="CH35" i="1" a="1"/>
  <c r="CH35" i="1" s="1"/>
  <c r="AC35" i="1"/>
  <c r="CH29" i="17" a="1"/>
  <c r="CH29" i="17" s="1"/>
  <c r="AC29" i="17"/>
  <c r="CG83" i="7"/>
  <c r="CG115" i="7"/>
  <c r="CG106" i="1"/>
  <c r="CG74" i="1"/>
  <c r="CH23" i="4" a="1"/>
  <c r="CH23" i="4" s="1"/>
  <c r="AC23" i="4"/>
  <c r="CG68" i="17"/>
  <c r="CG100" i="17"/>
  <c r="CH29" i="8" a="1"/>
  <c r="CH29" i="8" s="1"/>
  <c r="AC29" i="8"/>
  <c r="CG94" i="4"/>
  <c r="CG62" i="4"/>
  <c r="CG68" i="8"/>
  <c r="CG100" i="8"/>
  <c r="CH28" i="11" a="1"/>
  <c r="CH28" i="11" s="1"/>
  <c r="AC28" i="11"/>
  <c r="CH26" i="17" a="1"/>
  <c r="CH26" i="17" s="1"/>
  <c r="AC26" i="17"/>
  <c r="CG9" i="11"/>
  <c r="CG99" i="11"/>
  <c r="CG67" i="11"/>
  <c r="CG97" i="17"/>
  <c r="CG65" i="17"/>
  <c r="CH39" i="18" a="1"/>
  <c r="CH39" i="18" s="1"/>
  <c r="AC39" i="18"/>
  <c r="CH21" i="10" a="1"/>
  <c r="CH21" i="10" s="1"/>
  <c r="AC21" i="10"/>
  <c r="CG78" i="18"/>
  <c r="CG110" i="18"/>
  <c r="CH38" i="17" a="1"/>
  <c r="CH38" i="17" s="1"/>
  <c r="AC38" i="17"/>
  <c r="CG109" i="17"/>
  <c r="CG77" i="17"/>
  <c r="CH44" i="12" a="1"/>
  <c r="CH44" i="12" s="1"/>
  <c r="AC44" i="12"/>
  <c r="CH24" i="18" a="1"/>
  <c r="CH24" i="18" s="1"/>
  <c r="AC24" i="18"/>
  <c r="CH30" i="6" a="1"/>
  <c r="CH30" i="6" s="1"/>
  <c r="AC30" i="6"/>
  <c r="CG83" i="12"/>
  <c r="CG115" i="12"/>
  <c r="CG95" i="18"/>
  <c r="CG63" i="18"/>
  <c r="CG69" i="6"/>
  <c r="CG101" i="6"/>
  <c r="CH35" i="9" a="1"/>
  <c r="CH35" i="9" s="1"/>
  <c r="AC35" i="9"/>
  <c r="CH35" i="4" a="1"/>
  <c r="CH35" i="4" s="1"/>
  <c r="AC35" i="4"/>
  <c r="CH39" i="14" a="1"/>
  <c r="CH39" i="14" s="1"/>
  <c r="AC39" i="14"/>
  <c r="CG74" i="9"/>
  <c r="CG106" i="9"/>
  <c r="CG74" i="4"/>
  <c r="CG106" i="4"/>
  <c r="CG110" i="14"/>
  <c r="CG78" i="14"/>
  <c r="DO50" i="20"/>
  <c r="DN49" i="20"/>
  <c r="DO50" i="17"/>
  <c r="DN49" i="17"/>
  <c r="DO50" i="4"/>
  <c r="DN49" i="4"/>
  <c r="DO50" i="14"/>
  <c r="DN49" i="14"/>
  <c r="DN49" i="12"/>
  <c r="DO50" i="12"/>
  <c r="DO50" i="15"/>
  <c r="DN49" i="15"/>
  <c r="DN49" i="16"/>
  <c r="DO50" i="16"/>
  <c r="DO50" i="5"/>
  <c r="DN49" i="5"/>
  <c r="DO50" i="13"/>
  <c r="DN49" i="13"/>
  <c r="DO50" i="3"/>
  <c r="DN49" i="3"/>
  <c r="DO50" i="18"/>
  <c r="DN49" i="18"/>
  <c r="DN49" i="6"/>
  <c r="DO50" i="6"/>
  <c r="DO50" i="21"/>
  <c r="DN49" i="21"/>
  <c r="DO50" i="19"/>
  <c r="DN49" i="19"/>
  <c r="DO50" i="2"/>
  <c r="DN49" i="2"/>
  <c r="DO50" i="8"/>
  <c r="DN49" i="8"/>
  <c r="DN49" i="7"/>
  <c r="DO50" i="7"/>
  <c r="DN49" i="11"/>
  <c r="DO50" i="11"/>
  <c r="DO50" i="10"/>
  <c r="DN49" i="10"/>
  <c r="DO50" i="1"/>
  <c r="DN49" i="1"/>
  <c r="DO50" i="9"/>
  <c r="DN49" i="9"/>
  <c r="DO48" i="14"/>
  <c r="DN121" i="14" a="1"/>
  <c r="DN121" i="14" s="1"/>
  <c r="DN122" i="14" s="1"/>
  <c r="DO48" i="6"/>
  <c r="DN121" i="6" a="1"/>
  <c r="DN121" i="6" s="1"/>
  <c r="DN122" i="6" s="1"/>
  <c r="DO48" i="7"/>
  <c r="DN121" i="7" a="1"/>
  <c r="DN121" i="7" s="1"/>
  <c r="DN122" i="7" s="1"/>
  <c r="DO48" i="21"/>
  <c r="DN121" i="21" a="1"/>
  <c r="DN121" i="21" s="1"/>
  <c r="DN122" i="21" s="1"/>
  <c r="DO48" i="9"/>
  <c r="DN121" i="9" a="1"/>
  <c r="DN121" i="9" s="1"/>
  <c r="DN122" i="9" s="1"/>
  <c r="DO48" i="11"/>
  <c r="DN121" i="11" a="1"/>
  <c r="DN121" i="11" s="1"/>
  <c r="DN122" i="11" s="1"/>
  <c r="DO48" i="19"/>
  <c r="DN121" i="19" a="1"/>
  <c r="DN121" i="19" s="1"/>
  <c r="DN122" i="19" s="1"/>
  <c r="DO48" i="15"/>
  <c r="DN121" i="15" a="1"/>
  <c r="DN121" i="15" s="1"/>
  <c r="DN122" i="15" s="1"/>
  <c r="DO48" i="17"/>
  <c r="DN121" i="17" a="1"/>
  <c r="DN121" i="17" s="1"/>
  <c r="DN122" i="17" s="1"/>
  <c r="DO48" i="4"/>
  <c r="DN121" i="4" a="1"/>
  <c r="DN121" i="4" s="1"/>
  <c r="DN122" i="4" s="1"/>
  <c r="DO48" i="3"/>
  <c r="DN121" i="3" a="1"/>
  <c r="DN121" i="3" s="1"/>
  <c r="DN122" i="3" s="1"/>
  <c r="DO48" i="20"/>
  <c r="DN121" i="20" a="1"/>
  <c r="DN121" i="20" s="1"/>
  <c r="DN122" i="20" s="1"/>
  <c r="DO48" i="8"/>
  <c r="DN121" i="8" a="1"/>
  <c r="DN121" i="8" s="1"/>
  <c r="DN122" i="8" s="1"/>
  <c r="DO48" i="16"/>
  <c r="DN121" i="16" a="1"/>
  <c r="DN121" i="16" s="1"/>
  <c r="DN122" i="16" s="1"/>
  <c r="DO48" i="18"/>
  <c r="DN121" i="18" a="1"/>
  <c r="DN121" i="18" s="1"/>
  <c r="DN122" i="18" s="1"/>
  <c r="DO48" i="2"/>
  <c r="DN121" i="2" a="1"/>
  <c r="DN121" i="2" s="1"/>
  <c r="DN122" i="2" s="1"/>
  <c r="DO48" i="10"/>
  <c r="DN121" i="10" a="1"/>
  <c r="DN121" i="10" s="1"/>
  <c r="DN122" i="10" s="1"/>
  <c r="DO48" i="13"/>
  <c r="DN121" i="13" a="1"/>
  <c r="DN121" i="13" s="1"/>
  <c r="DN122" i="13" s="1"/>
  <c r="DO48" i="1"/>
  <c r="DN121" i="1" a="1"/>
  <c r="DN121" i="1" s="1"/>
  <c r="DN122" i="1" s="1"/>
  <c r="DO48" i="5"/>
  <c r="DN121" i="5" a="1"/>
  <c r="DN121" i="5" s="1"/>
  <c r="DN122" i="5" s="1"/>
  <c r="DO48" i="12"/>
  <c r="DN121" i="12" a="1"/>
  <c r="DN121" i="12" s="1"/>
  <c r="DN122" i="12" s="1"/>
  <c r="AC47" i="3"/>
  <c r="AD37" i="4"/>
  <c r="CJ37" i="4" s="1" a="1"/>
  <c r="CJ37" i="4" s="1"/>
  <c r="AE39" i="17"/>
  <c r="CK39" i="17" s="1" a="1"/>
  <c r="CK39" i="17" s="1"/>
  <c r="AE17" i="19"/>
  <c r="CK17" i="19" s="1" a="1"/>
  <c r="CK17" i="19" s="1"/>
  <c r="CI102" i="13"/>
  <c r="CI70" i="13"/>
  <c r="CI58" i="1"/>
  <c r="CI90" i="1"/>
  <c r="AD41" i="20"/>
  <c r="CJ41" i="20" s="1" a="1"/>
  <c r="CJ41" i="20" s="1"/>
  <c r="CI95" i="10"/>
  <c r="CI63" i="10"/>
  <c r="AD28" i="13"/>
  <c r="CJ28" i="13" s="1" a="1"/>
  <c r="CJ28" i="13" s="1"/>
  <c r="AE16" i="18"/>
  <c r="CK16" i="18" s="1" a="1"/>
  <c r="CK16" i="18" s="1"/>
  <c r="CH83" i="3"/>
  <c r="CH115" i="3"/>
  <c r="AD35" i="14"/>
  <c r="CJ35" i="14" s="1" a="1"/>
  <c r="CJ35" i="14" s="1"/>
  <c r="CI61" i="14"/>
  <c r="CI93" i="14"/>
  <c r="CI100" i="6"/>
  <c r="CI68" i="6"/>
  <c r="AE45" i="8"/>
  <c r="CK45" i="8" s="1" a="1"/>
  <c r="CK45" i="8" s="1"/>
  <c r="CH84" i="20"/>
  <c r="CH120" i="20"/>
  <c r="CH123" i="20" s="1"/>
  <c r="CH116" i="20" s="1"/>
  <c r="AD19" i="5"/>
  <c r="CJ19" i="5" s="1" a="1"/>
  <c r="CJ19" i="5" s="1"/>
  <c r="AD20" i="16"/>
  <c r="CJ20" i="16" s="1" a="1"/>
  <c r="CJ20" i="16" s="1"/>
  <c r="AE36" i="13"/>
  <c r="CK36" i="13" s="1" a="1"/>
  <c r="CK36" i="13" s="1"/>
  <c r="AD32" i="5"/>
  <c r="CJ32" i="5" s="1" a="1"/>
  <c r="CJ32" i="5" s="1"/>
  <c r="AE22" i="4"/>
  <c r="CK22" i="4" s="1" a="1"/>
  <c r="CK22" i="4" s="1"/>
  <c r="AD27" i="12"/>
  <c r="CJ27" i="12" s="1" a="1"/>
  <c r="CJ27" i="12" s="1"/>
  <c r="CI103" i="12"/>
  <c r="CI71" i="12"/>
  <c r="CI105" i="6"/>
  <c r="CI73" i="6"/>
  <c r="CH112" i="13"/>
  <c r="CH80" i="13"/>
  <c r="CI90" i="6"/>
  <c r="CI58" i="6"/>
  <c r="CG54" i="8"/>
  <c r="CG86" i="8"/>
  <c r="AE25" i="18"/>
  <c r="CK25" i="18" s="1" a="1"/>
  <c r="CK25" i="18" s="1"/>
  <c r="CI102" i="9"/>
  <c r="CI70" i="9"/>
  <c r="CI72" i="11"/>
  <c r="CI104" i="11"/>
  <c r="CI102" i="12"/>
  <c r="CI70" i="12"/>
  <c r="CH54" i="10"/>
  <c r="CH86" i="10"/>
  <c r="AD46" i="14"/>
  <c r="CJ46" i="14" s="1" a="1"/>
  <c r="CJ46" i="14" s="1"/>
  <c r="CI68" i="1"/>
  <c r="CI100" i="1"/>
  <c r="CH68" i="3"/>
  <c r="CH100" i="3"/>
  <c r="CI85" i="4"/>
  <c r="CI117" i="4"/>
  <c r="CI76" i="9"/>
  <c r="CI108" i="9"/>
  <c r="CI78" i="12"/>
  <c r="CI110" i="12"/>
  <c r="CH87" i="11"/>
  <c r="CH55" i="11"/>
  <c r="CH89" i="5"/>
  <c r="CH57" i="5"/>
  <c r="CI85" i="11"/>
  <c r="CI117" i="11"/>
  <c r="CI112" i="9"/>
  <c r="CI80" i="9"/>
  <c r="CH54" i="17"/>
  <c r="CH86" i="17"/>
  <c r="AE36" i="1"/>
  <c r="CK36" i="1" s="1" a="1"/>
  <c r="CK36" i="1" s="1"/>
  <c r="CI78" i="21"/>
  <c r="CI110" i="21"/>
  <c r="CH73" i="3"/>
  <c r="CH105" i="3"/>
  <c r="CH97" i="8"/>
  <c r="CH65" i="8"/>
  <c r="CH80" i="14"/>
  <c r="CH112" i="14"/>
  <c r="CI62" i="7"/>
  <c r="CI94" i="7"/>
  <c r="CH78" i="9"/>
  <c r="CH110" i="9"/>
  <c r="CH101" i="2"/>
  <c r="CH69" i="2"/>
  <c r="CI74" i="15"/>
  <c r="CI106" i="15"/>
  <c r="CI65" i="7"/>
  <c r="CI97" i="7"/>
  <c r="CH77" i="3"/>
  <c r="CH109" i="3"/>
  <c r="AD43" i="13"/>
  <c r="CJ43" i="13" s="1" a="1"/>
  <c r="CJ43" i="13" s="1"/>
  <c r="AE17" i="20"/>
  <c r="CK17" i="20" s="1" a="1"/>
  <c r="CK17" i="20" s="1"/>
  <c r="AE27" i="20"/>
  <c r="CK27" i="20" s="1" a="1"/>
  <c r="CK27" i="20" s="1"/>
  <c r="AE24" i="17"/>
  <c r="CK24" i="17" s="1" a="1"/>
  <c r="CK24" i="17" s="1"/>
  <c r="AD22" i="18"/>
  <c r="CJ22" i="18" s="1" a="1"/>
  <c r="CJ22" i="18" s="1"/>
  <c r="AE31" i="5"/>
  <c r="CK31" i="5" s="1" a="1"/>
  <c r="CK31" i="5" s="1"/>
  <c r="AE35" i="20"/>
  <c r="CK35" i="20" s="1" a="1"/>
  <c r="CK35" i="20" s="1"/>
  <c r="AD36" i="3"/>
  <c r="CJ36" i="3" s="1" a="1"/>
  <c r="CJ36" i="3" s="1"/>
  <c r="AD25" i="6"/>
  <c r="CJ25" i="6" s="1" a="1"/>
  <c r="CJ25" i="6" s="1"/>
  <c r="AD19" i="18"/>
  <c r="CJ19" i="18" s="1" a="1"/>
  <c r="CJ19" i="18" s="1"/>
  <c r="AE30" i="5"/>
  <c r="CK30" i="5" s="1" a="1"/>
  <c r="CK30" i="5" s="1"/>
  <c r="CI72" i="1"/>
  <c r="CI104" i="1"/>
  <c r="CI58" i="11"/>
  <c r="CI90" i="11"/>
  <c r="CI117" i="5"/>
  <c r="CI85" i="5"/>
  <c r="CH79" i="10"/>
  <c r="CH111" i="10"/>
  <c r="CI106" i="10"/>
  <c r="CI74" i="10"/>
  <c r="AE38" i="13"/>
  <c r="CK38" i="13" s="1" a="1"/>
  <c r="CK38" i="13" s="1"/>
  <c r="AD34" i="4"/>
  <c r="CJ34" i="4" s="1" a="1"/>
  <c r="CJ34" i="4" s="1"/>
  <c r="AD29" i="14"/>
  <c r="CJ29" i="14" s="1" a="1"/>
  <c r="CJ29" i="14" s="1"/>
  <c r="AE41" i="5"/>
  <c r="CK41" i="5" s="1" a="1"/>
  <c r="CK41" i="5" s="1"/>
  <c r="AD24" i="11"/>
  <c r="CJ24" i="11" s="1" a="1"/>
  <c r="CJ24" i="11" s="1"/>
  <c r="AD25" i="3"/>
  <c r="CJ25" i="3" s="1" a="1"/>
  <c r="CJ25" i="3" s="1"/>
  <c r="CH83" i="21"/>
  <c r="CH115" i="21"/>
  <c r="CI60" i="16"/>
  <c r="CI92" i="16"/>
  <c r="CI98" i="2"/>
  <c r="CI66" i="2"/>
  <c r="CI102" i="2"/>
  <c r="CI70" i="2"/>
  <c r="CH62" i="3"/>
  <c r="CH94" i="3"/>
  <c r="CI101" i="18"/>
  <c r="CI69" i="18"/>
  <c r="CI76" i="1"/>
  <c r="CI108" i="1"/>
  <c r="CH112" i="4"/>
  <c r="CH80" i="4"/>
  <c r="CI66" i="4"/>
  <c r="CI98" i="4"/>
  <c r="CI69" i="4"/>
  <c r="CI101" i="4"/>
  <c r="CI67" i="15"/>
  <c r="CI99" i="15"/>
  <c r="CH100" i="11"/>
  <c r="CH68" i="11"/>
  <c r="CH108" i="11"/>
  <c r="CH76" i="11"/>
  <c r="CI107" i="12"/>
  <c r="CI75" i="12"/>
  <c r="CH110" i="5"/>
  <c r="CH78" i="5"/>
  <c r="AE23" i="19"/>
  <c r="CK23" i="19" s="1" a="1"/>
  <c r="CK23" i="19" s="1"/>
  <c r="AE25" i="15"/>
  <c r="CK25" i="15" s="1" a="1"/>
  <c r="CK25" i="15" s="1"/>
  <c r="AE25" i="11"/>
  <c r="CK25" i="11" s="1" a="1"/>
  <c r="CK25" i="11" s="1"/>
  <c r="AE17" i="15"/>
  <c r="CK17" i="15" s="1" a="1"/>
  <c r="CK17" i="15" s="1"/>
  <c r="CH103" i="6"/>
  <c r="CH71" i="6"/>
  <c r="CI102" i="10"/>
  <c r="CI70" i="10"/>
  <c r="CH104" i="8"/>
  <c r="CH72" i="8"/>
  <c r="CH66" i="21"/>
  <c r="CH98" i="21"/>
  <c r="CH60" i="14"/>
  <c r="CH92" i="14"/>
  <c r="CI96" i="5"/>
  <c r="CI64" i="5"/>
  <c r="CH115" i="4"/>
  <c r="CH83" i="4"/>
  <c r="CI109" i="10"/>
  <c r="CI77" i="10"/>
  <c r="CI73" i="7"/>
  <c r="CI105" i="7"/>
  <c r="CI91" i="2"/>
  <c r="CI59" i="2"/>
  <c r="CH82" i="21"/>
  <c r="CH114" i="21"/>
  <c r="CI99" i="9"/>
  <c r="CI67" i="9"/>
  <c r="AC15" i="21"/>
  <c r="CI15" i="21" s="1" a="1"/>
  <c r="CI15" i="21" s="1"/>
  <c r="AB47" i="21"/>
  <c r="AE29" i="16"/>
  <c r="CK29" i="16" s="1" a="1"/>
  <c r="CK29" i="16" s="1"/>
  <c r="AD46" i="18"/>
  <c r="CJ46" i="18" s="1" a="1"/>
  <c r="CJ46" i="18" s="1"/>
  <c r="CI75" i="16"/>
  <c r="CI107" i="16"/>
  <c r="CI107" i="9"/>
  <c r="CI75" i="9"/>
  <c r="CI97" i="13"/>
  <c r="CI65" i="13"/>
  <c r="CI70" i="1"/>
  <c r="CI102" i="1"/>
  <c r="CH72" i="10"/>
  <c r="CH104" i="10"/>
  <c r="CI74" i="7"/>
  <c r="CI106" i="7"/>
  <c r="CI67" i="1"/>
  <c r="CI99" i="1"/>
  <c r="CH57" i="19"/>
  <c r="CH89" i="19"/>
  <c r="CI113" i="13"/>
  <c r="CI81" i="13"/>
  <c r="CI80" i="19"/>
  <c r="CI112" i="19"/>
  <c r="CI85" i="19"/>
  <c r="CI117" i="19"/>
  <c r="CI79" i="3"/>
  <c r="CI111" i="3"/>
  <c r="CI75" i="17"/>
  <c r="CI107" i="17"/>
  <c r="CH90" i="4"/>
  <c r="CH58" i="4"/>
  <c r="CI63" i="16"/>
  <c r="CI95" i="16"/>
  <c r="CI66" i="19"/>
  <c r="CI98" i="19"/>
  <c r="CH81" i="16"/>
  <c r="CH113" i="16"/>
  <c r="CI55" i="16"/>
  <c r="CI87" i="16"/>
  <c r="CI100" i="9"/>
  <c r="CI68" i="9"/>
  <c r="CI117" i="10"/>
  <c r="CI85" i="10"/>
  <c r="CI115" i="6"/>
  <c r="CI83" i="6"/>
  <c r="CI55" i="3"/>
  <c r="CI87" i="3"/>
  <c r="CI80" i="1"/>
  <c r="CI112" i="1"/>
  <c r="AD18" i="4"/>
  <c r="CJ18" i="4" s="1" a="1"/>
  <c r="CJ18" i="4" s="1"/>
  <c r="AD37" i="6"/>
  <c r="CJ37" i="6" s="1" a="1"/>
  <c r="CJ37" i="6" s="1"/>
  <c r="AE36" i="7"/>
  <c r="CK36" i="7" s="1" a="1"/>
  <c r="CK36" i="7" s="1"/>
  <c r="AE44" i="13"/>
  <c r="CK44" i="13" s="1" a="1"/>
  <c r="CK44" i="13" s="1"/>
  <c r="AE29" i="15"/>
  <c r="CK29" i="15" s="1" a="1"/>
  <c r="CK29" i="15" s="1"/>
  <c r="CI70" i="3"/>
  <c r="CI102" i="3"/>
  <c r="CI105" i="20"/>
  <c r="CI73" i="20"/>
  <c r="CH67" i="20"/>
  <c r="CH99" i="20"/>
  <c r="CH82" i="12"/>
  <c r="CH114" i="12"/>
  <c r="CH57" i="9"/>
  <c r="CH89" i="9"/>
  <c r="CI75" i="4"/>
  <c r="CI107" i="4"/>
  <c r="CI97" i="20"/>
  <c r="CI65" i="20"/>
  <c r="CI97" i="6"/>
  <c r="CI65" i="6"/>
  <c r="AE46" i="20"/>
  <c r="CK46" i="20" s="1" a="1"/>
  <c r="CK46" i="20" s="1"/>
  <c r="AE46" i="7"/>
  <c r="CK46" i="7" s="1" a="1"/>
  <c r="CK46" i="7" s="1"/>
  <c r="AE36" i="6"/>
  <c r="CK36" i="6" s="1" a="1"/>
  <c r="CK36" i="6" s="1"/>
  <c r="CH64" i="20"/>
  <c r="CH96" i="20"/>
  <c r="CI75" i="8"/>
  <c r="CI107" i="8"/>
  <c r="AE21" i="13"/>
  <c r="CK21" i="13" s="1" a="1"/>
  <c r="CK21" i="13" s="1"/>
  <c r="CH105" i="13"/>
  <c r="CH73" i="13"/>
  <c r="CI63" i="8"/>
  <c r="CI95" i="8"/>
  <c r="CH70" i="18"/>
  <c r="CH102" i="18"/>
  <c r="CI80" i="17"/>
  <c r="CI112" i="17"/>
  <c r="CH73" i="19"/>
  <c r="CH105" i="19"/>
  <c r="AE40" i="1"/>
  <c r="CK40" i="1" s="1" a="1"/>
  <c r="CK40" i="1" s="1"/>
  <c r="AD38" i="16"/>
  <c r="CJ38" i="16" s="1" a="1"/>
  <c r="CJ38" i="16" s="1"/>
  <c r="CI81" i="7"/>
  <c r="CI113" i="7"/>
  <c r="CI82" i="11"/>
  <c r="CI114" i="11"/>
  <c r="CH114" i="6"/>
  <c r="CH82" i="6"/>
  <c r="CI110" i="2"/>
  <c r="CI78" i="2"/>
  <c r="AE44" i="19"/>
  <c r="CK44" i="19" s="1" a="1"/>
  <c r="CK44" i="19" s="1"/>
  <c r="AE40" i="6"/>
  <c r="CK40" i="6" s="1" a="1"/>
  <c r="CK40" i="6" s="1"/>
  <c r="AE44" i="15"/>
  <c r="CK44" i="15" s="1" a="1"/>
  <c r="CK44" i="15" s="1"/>
  <c r="AD33" i="3"/>
  <c r="CJ33" i="3" s="1" a="1"/>
  <c r="CJ33" i="3" s="1"/>
  <c r="AE18" i="20"/>
  <c r="CK18" i="20" s="1" a="1"/>
  <c r="CK18" i="20" s="1"/>
  <c r="AE36" i="19"/>
  <c r="CK36" i="19" s="1" a="1"/>
  <c r="CK36" i="19" s="1"/>
  <c r="AD29" i="4"/>
  <c r="CJ29" i="4" s="1" a="1"/>
  <c r="CJ29" i="4" s="1"/>
  <c r="AE42" i="8"/>
  <c r="CK42" i="8" s="1" a="1"/>
  <c r="CK42" i="8" s="1"/>
  <c r="AE41" i="7"/>
  <c r="CK41" i="7" s="1" a="1"/>
  <c r="CK41" i="7" s="1"/>
  <c r="AD15" i="4"/>
  <c r="CJ15" i="4" s="1" a="1"/>
  <c r="CJ15" i="4" s="1"/>
  <c r="AD23" i="18"/>
  <c r="CJ23" i="18" s="1" a="1"/>
  <c r="CJ23" i="18" s="1"/>
  <c r="AD35" i="13"/>
  <c r="CJ35" i="13" s="1" a="1"/>
  <c r="CJ35" i="13" s="1"/>
  <c r="AE32" i="2"/>
  <c r="CK32" i="2" s="1" a="1"/>
  <c r="CK32" i="2" s="1"/>
  <c r="AD30" i="21"/>
  <c r="CJ30" i="21" s="1" a="1"/>
  <c r="CJ30" i="21" s="1"/>
  <c r="AE27" i="11"/>
  <c r="CK27" i="11" s="1" a="1"/>
  <c r="CK27" i="11" s="1"/>
  <c r="CI56" i="8"/>
  <c r="CI88" i="8"/>
  <c r="CH99" i="17"/>
  <c r="CH67" i="17"/>
  <c r="CI92" i="6"/>
  <c r="CI60" i="6"/>
  <c r="CH103" i="15"/>
  <c r="CH71" i="15"/>
  <c r="CH77" i="19"/>
  <c r="CH109" i="19"/>
  <c r="CH110" i="19"/>
  <c r="CH78" i="19"/>
  <c r="CI76" i="3"/>
  <c r="CI108" i="3"/>
  <c r="CI120" i="2"/>
  <c r="CI123" i="2" s="1"/>
  <c r="CI116" i="2" s="1"/>
  <c r="CI84" i="2"/>
  <c r="CI99" i="18"/>
  <c r="CI67" i="18"/>
  <c r="CI65" i="14"/>
  <c r="CI97" i="14"/>
  <c r="CH92" i="5"/>
  <c r="CH60" i="5"/>
  <c r="CH55" i="14"/>
  <c r="CH87" i="14"/>
  <c r="CI90" i="9"/>
  <c r="CI58" i="9"/>
  <c r="CH105" i="2"/>
  <c r="CH73" i="2"/>
  <c r="CI115" i="18"/>
  <c r="CI83" i="18"/>
  <c r="CH90" i="17"/>
  <c r="CH58" i="17"/>
  <c r="CH108" i="21"/>
  <c r="CH76" i="21"/>
  <c r="AD45" i="20"/>
  <c r="CJ45" i="20" s="1" a="1"/>
  <c r="CJ45" i="20" s="1"/>
  <c r="CI98" i="9"/>
  <c r="CI66" i="9"/>
  <c r="CH101" i="15"/>
  <c r="CH69" i="15"/>
  <c r="CH120" i="5"/>
  <c r="CH123" i="5" s="1"/>
  <c r="CH116" i="5" s="1"/>
  <c r="CH84" i="5"/>
  <c r="CH95" i="4"/>
  <c r="CH63" i="4"/>
  <c r="CI79" i="8"/>
  <c r="CI111" i="8"/>
  <c r="CI84" i="1"/>
  <c r="CI120" i="1"/>
  <c r="CI123" i="1" s="1"/>
  <c r="CI116" i="1" s="1"/>
  <c r="CH117" i="13"/>
  <c r="CH85" i="13"/>
  <c r="CH77" i="20"/>
  <c r="CH109" i="20"/>
  <c r="CI71" i="17"/>
  <c r="CI103" i="17"/>
  <c r="CI81" i="3"/>
  <c r="CI113" i="3"/>
  <c r="AE17" i="8"/>
  <c r="CK17" i="8" s="1" a="1"/>
  <c r="CK17" i="8" s="1"/>
  <c r="AE32" i="12"/>
  <c r="CK32" i="12" s="1" a="1"/>
  <c r="CK32" i="12" s="1"/>
  <c r="AD28" i="17"/>
  <c r="CJ28" i="17" s="1" a="1"/>
  <c r="CJ28" i="17" s="1"/>
  <c r="AE34" i="6"/>
  <c r="CK34" i="6" s="1" a="1"/>
  <c r="CK34" i="6" s="1"/>
  <c r="AE21" i="6"/>
  <c r="CK21" i="6" s="1" a="1"/>
  <c r="CK21" i="6" s="1"/>
  <c r="AD32" i="15"/>
  <c r="CJ32" i="15" s="1" a="1"/>
  <c r="CJ32" i="15" s="1"/>
  <c r="AD41" i="13"/>
  <c r="CJ41" i="13" s="1" a="1"/>
  <c r="CJ41" i="13" s="1"/>
  <c r="AD38" i="19"/>
  <c r="CJ38" i="19" s="1" a="1"/>
  <c r="CJ38" i="19" s="1"/>
  <c r="AE19" i="6"/>
  <c r="CK19" i="6" s="1" a="1"/>
  <c r="CK19" i="6" s="1"/>
  <c r="AD39" i="19"/>
  <c r="CJ39" i="19" s="1" a="1"/>
  <c r="CJ39" i="19" s="1"/>
  <c r="CI85" i="21"/>
  <c r="CI117" i="21"/>
  <c r="AE37" i="3"/>
  <c r="CK37" i="3" s="1" a="1"/>
  <c r="CK37" i="3" s="1"/>
  <c r="AE31" i="9"/>
  <c r="CK31" i="9" s="1" a="1"/>
  <c r="CK31" i="9" s="1"/>
  <c r="AE33" i="11"/>
  <c r="CK33" i="11" s="1" a="1"/>
  <c r="CK33" i="11" s="1"/>
  <c r="AE31" i="12"/>
  <c r="CK31" i="12" s="1" a="1"/>
  <c r="CK31" i="12" s="1"/>
  <c r="CI113" i="9"/>
  <c r="CI81" i="9"/>
  <c r="CH76" i="20"/>
  <c r="CH108" i="20"/>
  <c r="AE45" i="2"/>
  <c r="CK45" i="2" s="1" a="1"/>
  <c r="CK45" i="2" s="1"/>
  <c r="AE29" i="1"/>
  <c r="CK29" i="1" s="1" a="1"/>
  <c r="CK29" i="1" s="1"/>
  <c r="AD29" i="3"/>
  <c r="CJ29" i="3" s="1" a="1"/>
  <c r="CJ29" i="3" s="1"/>
  <c r="AE46" i="4"/>
  <c r="CK46" i="4" s="1" a="1"/>
  <c r="CK46" i="4" s="1"/>
  <c r="AE37" i="9"/>
  <c r="CK37" i="9" s="1" a="1"/>
  <c r="CK37" i="9" s="1"/>
  <c r="AE39" i="12"/>
  <c r="CK39" i="12" s="1" a="1"/>
  <c r="CK39" i="12" s="1"/>
  <c r="AD16" i="11"/>
  <c r="CJ16" i="11" s="1" a="1"/>
  <c r="CJ16" i="11" s="1"/>
  <c r="AD18" i="5"/>
  <c r="CJ18" i="5" s="1" a="1"/>
  <c r="CJ18" i="5" s="1"/>
  <c r="AE46" i="11"/>
  <c r="CK46" i="11" s="1" a="1"/>
  <c r="CK46" i="11" s="1"/>
  <c r="AE41" i="9"/>
  <c r="CK41" i="9" s="1" a="1"/>
  <c r="CK41" i="9" s="1"/>
  <c r="CH105" i="5"/>
  <c r="CH73" i="5"/>
  <c r="AE39" i="21"/>
  <c r="CK39" i="21" s="1" a="1"/>
  <c r="CK39" i="21" s="1"/>
  <c r="AD34" i="3"/>
  <c r="CJ34" i="3" s="1" a="1"/>
  <c r="CJ34" i="3" s="1"/>
  <c r="AD26" i="8"/>
  <c r="CJ26" i="8" s="1" a="1"/>
  <c r="CJ26" i="8" s="1"/>
  <c r="AD41" i="14"/>
  <c r="CJ41" i="14" s="1" a="1"/>
  <c r="CJ41" i="14" s="1"/>
  <c r="AE23" i="7"/>
  <c r="CK23" i="7" s="1" a="1"/>
  <c r="CK23" i="7" s="1"/>
  <c r="AD39" i="9"/>
  <c r="CJ39" i="9" s="1" a="1"/>
  <c r="CJ39" i="9" s="1"/>
  <c r="AD30" i="2"/>
  <c r="CJ30" i="2" s="1" a="1"/>
  <c r="CJ30" i="2" s="1"/>
  <c r="AE35" i="15"/>
  <c r="CK35" i="15" s="1" a="1"/>
  <c r="CK35" i="15" s="1"/>
  <c r="AE26" i="7"/>
  <c r="CK26" i="7" s="1" a="1"/>
  <c r="CK26" i="7" s="1"/>
  <c r="AD38" i="3"/>
  <c r="CJ38" i="3" s="1" a="1"/>
  <c r="CJ38" i="3" s="1"/>
  <c r="CH56" i="12"/>
  <c r="CH88" i="12"/>
  <c r="CH65" i="19"/>
  <c r="CH97" i="19"/>
  <c r="CH83" i="16"/>
  <c r="CH115" i="16"/>
  <c r="CI88" i="10"/>
  <c r="CI56" i="10"/>
  <c r="CI61" i="1"/>
  <c r="CI93" i="1"/>
  <c r="CI115" i="2"/>
  <c r="CI83" i="2"/>
  <c r="CH110" i="4"/>
  <c r="CH78" i="4"/>
  <c r="CH111" i="13"/>
  <c r="CH79" i="13"/>
  <c r="CI108" i="5"/>
  <c r="CI76" i="5"/>
  <c r="CI81" i="17"/>
  <c r="CI113" i="17"/>
  <c r="CI55" i="1"/>
  <c r="CI87" i="1"/>
  <c r="AE33" i="1"/>
  <c r="CK33" i="1" s="1" a="1"/>
  <c r="CK33" i="1" s="1"/>
  <c r="AE19" i="11"/>
  <c r="CK19" i="11" s="1" a="1"/>
  <c r="CK19" i="11" s="1"/>
  <c r="AE46" i="5"/>
  <c r="CK46" i="5" s="1" a="1"/>
  <c r="CK46" i="5" s="1"/>
  <c r="AD40" i="10"/>
  <c r="CJ40" i="10" s="1" a="1"/>
  <c r="CJ40" i="10" s="1"/>
  <c r="AE35" i="10"/>
  <c r="CK35" i="10" s="1" a="1"/>
  <c r="CK35" i="10" s="1"/>
  <c r="CI65" i="12"/>
  <c r="CI97" i="12"/>
  <c r="CI58" i="16"/>
  <c r="CI90" i="16"/>
  <c r="CI55" i="19"/>
  <c r="CI87" i="19"/>
  <c r="CI61" i="8"/>
  <c r="CI93" i="8"/>
  <c r="CI90" i="20"/>
  <c r="CI58" i="20"/>
  <c r="CH86" i="5"/>
  <c r="CH54" i="5"/>
  <c r="AD44" i="21"/>
  <c r="CJ44" i="21" s="1" a="1"/>
  <c r="CJ44" i="21" s="1"/>
  <c r="AE21" i="16"/>
  <c r="CK21" i="16" s="1" a="1"/>
  <c r="CK21" i="16" s="1"/>
  <c r="AE27" i="2"/>
  <c r="CK27" i="2" s="1" a="1"/>
  <c r="CK27" i="2" s="1"/>
  <c r="AE31" i="2"/>
  <c r="CK31" i="2" s="1" a="1"/>
  <c r="CK31" i="2" s="1"/>
  <c r="AD23" i="3"/>
  <c r="CJ23" i="3" s="1" a="1"/>
  <c r="CJ23" i="3" s="1"/>
  <c r="AE30" i="18"/>
  <c r="CK30" i="18" s="1" a="1"/>
  <c r="CK30" i="18" s="1"/>
  <c r="AE37" i="1"/>
  <c r="CK37" i="1" s="1" a="1"/>
  <c r="CK37" i="1" s="1"/>
  <c r="AD41" i="4"/>
  <c r="CJ41" i="4" s="1" a="1"/>
  <c r="CJ41" i="4" s="1"/>
  <c r="AE27" i="4"/>
  <c r="CK27" i="4" s="1" a="1"/>
  <c r="CK27" i="4" s="1"/>
  <c r="AE30" i="4"/>
  <c r="CK30" i="4" s="1" a="1"/>
  <c r="CK30" i="4" s="1"/>
  <c r="AE28" i="15"/>
  <c r="CK28" i="15" s="1" a="1"/>
  <c r="CK28" i="15" s="1"/>
  <c r="AD29" i="11"/>
  <c r="CJ29" i="11" s="1" a="1"/>
  <c r="CJ29" i="11" s="1"/>
  <c r="AD37" i="11"/>
  <c r="CJ37" i="11" s="1" a="1"/>
  <c r="CJ37" i="11" s="1"/>
  <c r="AE36" i="12"/>
  <c r="CK36" i="12" s="1" a="1"/>
  <c r="CK36" i="12" s="1"/>
  <c r="AD39" i="5"/>
  <c r="CJ39" i="5" s="1" a="1"/>
  <c r="CJ39" i="5" s="1"/>
  <c r="CI55" i="8"/>
  <c r="CI87" i="8"/>
  <c r="CH71" i="9"/>
  <c r="CH103" i="9"/>
  <c r="CI84" i="15"/>
  <c r="CI120" i="15"/>
  <c r="CI123" i="15" s="1"/>
  <c r="CI116" i="15" s="1"/>
  <c r="CH92" i="11"/>
  <c r="CH60" i="11"/>
  <c r="CG54" i="18"/>
  <c r="CG86" i="18"/>
  <c r="AD32" i="6"/>
  <c r="CJ32" i="6" s="1" a="1"/>
  <c r="CJ32" i="6" s="1"/>
  <c r="AE31" i="10"/>
  <c r="CK31" i="10" s="1" a="1"/>
  <c r="CK31" i="10" s="1"/>
  <c r="AD33" i="8"/>
  <c r="CJ33" i="8" s="1" a="1"/>
  <c r="CJ33" i="8" s="1"/>
  <c r="AD27" i="21"/>
  <c r="CJ27" i="21" s="1" a="1"/>
  <c r="CJ27" i="21" s="1"/>
  <c r="AD21" i="14"/>
  <c r="CJ21" i="14" s="1" a="1"/>
  <c r="CJ21" i="14" s="1"/>
  <c r="AE25" i="5"/>
  <c r="CK25" i="5" s="1" a="1"/>
  <c r="CK25" i="5" s="1"/>
  <c r="AD44" i="4"/>
  <c r="CJ44" i="4" s="1" a="1"/>
  <c r="CJ44" i="4" s="1"/>
  <c r="AE38" i="10"/>
  <c r="CK38" i="10" s="1" a="1"/>
  <c r="CK38" i="10" s="1"/>
  <c r="AE34" i="7"/>
  <c r="CK34" i="7" s="1" a="1"/>
  <c r="CK34" i="7" s="1"/>
  <c r="AE20" i="2"/>
  <c r="CK20" i="2" s="1" a="1"/>
  <c r="CK20" i="2" s="1"/>
  <c r="AD43" i="21"/>
  <c r="CJ43" i="21" s="1" a="1"/>
  <c r="CJ43" i="21" s="1"/>
  <c r="AE28" i="9"/>
  <c r="CK28" i="9" s="1" a="1"/>
  <c r="CK28" i="9" s="1"/>
  <c r="CG86" i="12"/>
  <c r="CG54" i="12"/>
  <c r="CH102" i="11"/>
  <c r="CH70" i="11"/>
  <c r="CI58" i="3"/>
  <c r="CI90" i="3"/>
  <c r="AD15" i="13"/>
  <c r="CJ15" i="13" s="1" a="1"/>
  <c r="CJ15" i="13" s="1"/>
  <c r="AC47" i="13"/>
  <c r="AE36" i="16"/>
  <c r="CK36" i="16" s="1" a="1"/>
  <c r="CK36" i="16" s="1"/>
  <c r="AE36" i="9"/>
  <c r="CK36" i="9" s="1" a="1"/>
  <c r="CK36" i="9" s="1"/>
  <c r="AE26" i="13"/>
  <c r="CK26" i="13" s="1" a="1"/>
  <c r="CK26" i="13" s="1"/>
  <c r="AE31" i="1"/>
  <c r="CK31" i="1" s="1" a="1"/>
  <c r="CK31" i="1" s="1"/>
  <c r="AD33" i="10"/>
  <c r="CJ33" i="10" s="1" a="1"/>
  <c r="CJ33" i="10" s="1"/>
  <c r="AE35" i="7"/>
  <c r="CK35" i="7" s="1" a="1"/>
  <c r="CK35" i="7" s="1"/>
  <c r="AE28" i="1"/>
  <c r="CK28" i="1" s="1" a="1"/>
  <c r="CK28" i="1" s="1"/>
  <c r="AD18" i="19"/>
  <c r="CJ18" i="19" s="1" a="1"/>
  <c r="CJ18" i="19" s="1"/>
  <c r="AE42" i="13"/>
  <c r="CK42" i="13" s="1" a="1"/>
  <c r="CK42" i="13" s="1"/>
  <c r="AE41" i="19"/>
  <c r="CK41" i="19" s="1" a="1"/>
  <c r="CK41" i="19" s="1"/>
  <c r="AE46" i="19"/>
  <c r="CK46" i="19" s="1" a="1"/>
  <c r="CK46" i="19" s="1"/>
  <c r="AE40" i="3"/>
  <c r="CK40" i="3" s="1" a="1"/>
  <c r="CK40" i="3" s="1"/>
  <c r="AE36" i="17"/>
  <c r="CK36" i="17" s="1" a="1"/>
  <c r="CK36" i="17" s="1"/>
  <c r="AD19" i="4"/>
  <c r="CJ19" i="4" s="1" a="1"/>
  <c r="CJ19" i="4" s="1"/>
  <c r="AE24" i="16"/>
  <c r="CK24" i="16" s="1" a="1"/>
  <c r="CK24" i="16" s="1"/>
  <c r="AE27" i="19"/>
  <c r="CK27" i="19" s="1" a="1"/>
  <c r="CK27" i="19" s="1"/>
  <c r="AD42" i="16"/>
  <c r="CJ42" i="16" s="1" a="1"/>
  <c r="CJ42" i="16" s="1"/>
  <c r="AE16" i="16"/>
  <c r="CK16" i="16" s="1" a="1"/>
  <c r="CK16" i="16" s="1"/>
  <c r="AE29" i="9"/>
  <c r="CK29" i="9" s="1" a="1"/>
  <c r="CK29" i="9" s="1"/>
  <c r="AE46" i="10"/>
  <c r="CK46" i="10" s="1" a="1"/>
  <c r="CK46" i="10" s="1"/>
  <c r="AE44" i="6"/>
  <c r="CK44" i="6" s="1" a="1"/>
  <c r="CK44" i="6" s="1"/>
  <c r="AE16" i="3"/>
  <c r="CK16" i="3" s="1" a="1"/>
  <c r="CK16" i="3" s="1"/>
  <c r="AE41" i="1"/>
  <c r="CK41" i="1" s="1" a="1"/>
  <c r="CK41" i="1" s="1"/>
  <c r="CI59" i="17"/>
  <c r="CI91" i="17"/>
  <c r="CI70" i="15"/>
  <c r="CI102" i="15"/>
  <c r="CI71" i="7"/>
  <c r="CI103" i="7"/>
  <c r="CI64" i="21"/>
  <c r="CI96" i="21"/>
  <c r="CI99" i="12"/>
  <c r="CI67" i="12"/>
  <c r="AE31" i="3"/>
  <c r="CK31" i="3" s="1" a="1"/>
  <c r="CK31" i="3" s="1"/>
  <c r="AE34" i="20"/>
  <c r="CK34" i="20" s="1" a="1"/>
  <c r="CK34" i="20" s="1"/>
  <c r="AD28" i="20"/>
  <c r="CJ28" i="20" s="1" a="1"/>
  <c r="CJ28" i="20" s="1"/>
  <c r="AD43" i="12"/>
  <c r="CJ43" i="12" s="1" a="1"/>
  <c r="CJ43" i="12" s="1"/>
  <c r="AD18" i="9"/>
  <c r="CJ18" i="9" s="1" a="1"/>
  <c r="CJ18" i="9" s="1"/>
  <c r="AE36" i="4"/>
  <c r="CK36" i="4" s="1" a="1"/>
  <c r="CK36" i="4" s="1"/>
  <c r="AE26" i="20"/>
  <c r="CK26" i="20" s="1" a="1"/>
  <c r="CK26" i="20" s="1"/>
  <c r="AE26" i="6"/>
  <c r="CK26" i="6" s="1" a="1"/>
  <c r="CK26" i="6" s="1"/>
  <c r="CI93" i="10"/>
  <c r="CI61" i="10"/>
  <c r="CI71" i="14"/>
  <c r="CI103" i="14"/>
  <c r="CI100" i="2"/>
  <c r="CI68" i="2"/>
  <c r="CH120" i="11"/>
  <c r="CH123" i="11" s="1"/>
  <c r="CH116" i="11" s="1"/>
  <c r="CH84" i="11"/>
  <c r="CI106" i="6"/>
  <c r="CI74" i="6"/>
  <c r="CH76" i="16"/>
  <c r="CH108" i="16"/>
  <c r="AD25" i="20"/>
  <c r="CJ25" i="20" s="1" a="1"/>
  <c r="CJ25" i="20" s="1"/>
  <c r="AE36" i="8"/>
  <c r="CK36" i="8" s="1" a="1"/>
  <c r="CK36" i="8" s="1"/>
  <c r="CH86" i="4"/>
  <c r="CH54" i="4"/>
  <c r="AE21" i="1"/>
  <c r="CK21" i="1" s="1" a="1"/>
  <c r="CK21" i="1" s="1"/>
  <c r="AD20" i="3"/>
  <c r="CJ20" i="3" s="1" a="1"/>
  <c r="CJ20" i="3" s="1"/>
  <c r="CH94" i="11"/>
  <c r="CH62" i="11"/>
  <c r="CI57" i="16"/>
  <c r="CI89" i="16"/>
  <c r="AD44" i="9"/>
  <c r="CJ44" i="9" s="1" a="1"/>
  <c r="CJ44" i="9" s="1"/>
  <c r="CI61" i="11"/>
  <c r="CI93" i="11"/>
  <c r="CH59" i="21"/>
  <c r="CH91" i="21"/>
  <c r="CI88" i="13"/>
  <c r="CI56" i="13"/>
  <c r="CH109" i="6"/>
  <c r="CH77" i="6"/>
  <c r="AE23" i="21"/>
  <c r="CK23" i="21" s="1" a="1"/>
  <c r="CK23" i="21" s="1"/>
  <c r="CI58" i="19"/>
  <c r="CI90" i="19"/>
  <c r="AD18" i="12"/>
  <c r="CJ18" i="12" s="1" a="1"/>
  <c r="CJ18" i="12" s="1"/>
  <c r="CI94" i="12"/>
  <c r="CI62" i="12"/>
  <c r="CI100" i="18"/>
  <c r="CI68" i="18"/>
  <c r="AE28" i="18"/>
  <c r="CK28" i="18" s="1" a="1"/>
  <c r="CK28" i="18" s="1"/>
  <c r="AD16" i="14"/>
  <c r="CJ16" i="14" s="1" a="1"/>
  <c r="CJ16" i="14" s="1"/>
  <c r="CH59" i="20"/>
  <c r="CH91" i="20"/>
  <c r="AE27" i="9"/>
  <c r="CK27" i="9" s="1" a="1"/>
  <c r="CK27" i="9" s="1"/>
  <c r="AD24" i="4"/>
  <c r="CJ24" i="4" s="1" a="1"/>
  <c r="CJ24" i="4" s="1"/>
  <c r="AE45" i="1"/>
  <c r="CK45" i="1" s="1" a="1"/>
  <c r="CK45" i="1" s="1"/>
  <c r="AD46" i="13"/>
  <c r="CJ46" i="13" s="1" a="1"/>
  <c r="CJ46" i="13" s="1"/>
  <c r="AE32" i="17"/>
  <c r="CK32" i="17" s="1" a="1"/>
  <c r="CK32" i="17" s="1"/>
  <c r="AE42" i="3"/>
  <c r="CK42" i="3" s="1" a="1"/>
  <c r="CK42" i="3" s="1"/>
  <c r="CI104" i="5"/>
  <c r="CI72" i="5"/>
  <c r="CI81" i="1"/>
  <c r="CI113" i="1"/>
  <c r="CI102" i="6"/>
  <c r="CI70" i="6"/>
  <c r="CI84" i="12"/>
  <c r="CI120" i="12"/>
  <c r="CI123" i="12" s="1"/>
  <c r="CI116" i="12" s="1"/>
  <c r="AE46" i="21"/>
  <c r="CK46" i="21" s="1" a="1"/>
  <c r="CK46" i="21" s="1"/>
  <c r="CH106" i="8"/>
  <c r="CH74" i="8"/>
  <c r="CH120" i="3"/>
  <c r="CH123" i="3" s="1"/>
  <c r="CH116" i="3" s="1"/>
  <c r="CH84" i="3"/>
  <c r="CI59" i="8"/>
  <c r="CI91" i="8"/>
  <c r="CH64" i="17"/>
  <c r="CH96" i="17"/>
  <c r="AD15" i="10"/>
  <c r="CJ15" i="10" s="1" a="1"/>
  <c r="CJ15" i="10" s="1"/>
  <c r="AC47" i="10"/>
  <c r="AE42" i="9"/>
  <c r="CK42" i="9" s="1" a="1"/>
  <c r="CK42" i="9" s="1"/>
  <c r="AD37" i="20"/>
  <c r="CJ37" i="20" s="1" a="1"/>
  <c r="CJ37" i="20" s="1"/>
  <c r="CH117" i="2"/>
  <c r="CH85" i="2"/>
  <c r="CH120" i="4"/>
  <c r="CH123" i="4" s="1"/>
  <c r="CH116" i="4" s="1"/>
  <c r="CH84" i="4"/>
  <c r="CH68" i="19"/>
  <c r="CH100" i="19"/>
  <c r="CH93" i="15"/>
  <c r="CH61" i="15"/>
  <c r="CI99" i="6"/>
  <c r="CI67" i="6"/>
  <c r="CI94" i="13"/>
  <c r="CI62" i="13"/>
  <c r="CH113" i="5"/>
  <c r="CH81" i="5"/>
  <c r="CH73" i="9"/>
  <c r="CH105" i="9"/>
  <c r="CH88" i="2"/>
  <c r="CH56" i="2"/>
  <c r="AD15" i="17"/>
  <c r="CJ15" i="17" s="1" a="1"/>
  <c r="CJ15" i="17" s="1"/>
  <c r="AC47" i="17"/>
  <c r="AD34" i="5"/>
  <c r="CJ34" i="5" s="1" a="1"/>
  <c r="CJ34" i="5" s="1"/>
  <c r="CI60" i="8"/>
  <c r="CI92" i="8"/>
  <c r="CH100" i="5"/>
  <c r="CH68" i="5"/>
  <c r="CH76" i="10"/>
  <c r="CH108" i="10"/>
  <c r="CH77" i="9"/>
  <c r="CH109" i="9"/>
  <c r="CH80" i="3"/>
  <c r="CH112" i="3"/>
  <c r="CH105" i="15"/>
  <c r="CH73" i="15"/>
  <c r="CH62" i="17"/>
  <c r="CH94" i="17"/>
  <c r="CI57" i="14"/>
  <c r="CI89" i="14"/>
  <c r="CI57" i="11"/>
  <c r="CI89" i="11"/>
  <c r="CH86" i="15"/>
  <c r="CH54" i="15"/>
  <c r="AD17" i="12"/>
  <c r="CJ17" i="12" s="1" a="1"/>
  <c r="CJ17" i="12" s="1"/>
  <c r="AD26" i="19"/>
  <c r="CJ26" i="19" s="1" a="1"/>
  <c r="CJ26" i="19" s="1"/>
  <c r="AD44" i="16"/>
  <c r="CJ44" i="16" s="1" a="1"/>
  <c r="CJ44" i="16" s="1"/>
  <c r="AE17" i="10"/>
  <c r="CK17" i="10" s="1" a="1"/>
  <c r="CK17" i="10" s="1"/>
  <c r="AE22" i="1"/>
  <c r="CK22" i="1" s="1" a="1"/>
  <c r="CK22" i="1" s="1"/>
  <c r="AE44" i="2"/>
  <c r="CK44" i="2" s="1" a="1"/>
  <c r="CK44" i="2" s="1"/>
  <c r="AD39" i="4"/>
  <c r="CJ39" i="4" s="1" a="1"/>
  <c r="CJ39" i="4" s="1"/>
  <c r="AD40" i="13"/>
  <c r="CJ40" i="13" s="1" a="1"/>
  <c r="CJ40" i="13" s="1"/>
  <c r="AE37" i="5"/>
  <c r="CK37" i="5" s="1" a="1"/>
  <c r="CK37" i="5" s="1"/>
  <c r="AE42" i="17"/>
  <c r="CK42" i="17" s="1" a="1"/>
  <c r="CK42" i="17" s="1"/>
  <c r="AE16" i="1"/>
  <c r="CK16" i="1" s="1" a="1"/>
  <c r="CK16" i="1" s="1"/>
  <c r="CI88" i="18"/>
  <c r="CI56" i="18"/>
  <c r="CI78" i="11"/>
  <c r="CI110" i="11"/>
  <c r="CI112" i="18"/>
  <c r="CI80" i="18"/>
  <c r="CI78" i="7"/>
  <c r="CI110" i="7"/>
  <c r="CH54" i="7"/>
  <c r="CH86" i="7"/>
  <c r="AE26" i="12"/>
  <c r="CK26" i="12" s="1" a="1"/>
  <c r="CK26" i="12" s="1"/>
  <c r="AE19" i="16"/>
  <c r="CK19" i="16" s="1" a="1"/>
  <c r="CK19" i="16" s="1"/>
  <c r="AE16" i="19"/>
  <c r="CK16" i="19" s="1" a="1"/>
  <c r="CK16" i="19" s="1"/>
  <c r="AE22" i="8"/>
  <c r="CK22" i="8" s="1" a="1"/>
  <c r="CK22" i="8" s="1"/>
  <c r="AE19" i="20"/>
  <c r="CK19" i="20" s="1" a="1"/>
  <c r="CK19" i="20" s="1"/>
  <c r="CH79" i="18"/>
  <c r="CH111" i="18"/>
  <c r="CI56" i="14"/>
  <c r="CI88" i="14"/>
  <c r="CH106" i="11"/>
  <c r="CH74" i="11"/>
  <c r="CH71" i="20"/>
  <c r="CH103" i="20"/>
  <c r="CH66" i="7"/>
  <c r="CH98" i="7"/>
  <c r="CI82" i="4"/>
  <c r="CI114" i="4"/>
  <c r="CI76" i="19"/>
  <c r="CI108" i="19"/>
  <c r="CH69" i="14"/>
  <c r="CH101" i="14"/>
  <c r="CI56" i="21"/>
  <c r="CI88" i="21"/>
  <c r="CI94" i="20"/>
  <c r="CI62" i="20"/>
  <c r="CI74" i="17"/>
  <c r="CI106" i="17"/>
  <c r="CH94" i="8"/>
  <c r="CH62" i="8"/>
  <c r="CH99" i="8"/>
  <c r="CH67" i="8"/>
  <c r="CH97" i="5"/>
  <c r="CH65" i="5"/>
  <c r="CH111" i="17"/>
  <c r="CH79" i="17"/>
  <c r="CH95" i="6"/>
  <c r="CH63" i="6"/>
  <c r="CI65" i="1"/>
  <c r="CI97" i="1"/>
  <c r="CH86" i="1"/>
  <c r="CH54" i="1"/>
  <c r="AE16" i="8"/>
  <c r="CK16" i="8" s="1" a="1"/>
  <c r="CK16" i="8" s="1"/>
  <c r="AD32" i="9"/>
  <c r="CJ32" i="9" s="1" a="1"/>
  <c r="CJ32" i="9" s="1"/>
  <c r="AE45" i="15"/>
  <c r="CK45" i="15" s="1" a="1"/>
  <c r="CK45" i="15" s="1"/>
  <c r="AD21" i="11"/>
  <c r="CJ21" i="11" s="1" a="1"/>
  <c r="CJ21" i="11" s="1"/>
  <c r="CH84" i="10"/>
  <c r="CH120" i="10"/>
  <c r="CH123" i="10" s="1"/>
  <c r="CH116" i="10" s="1"/>
  <c r="CI83" i="17"/>
  <c r="CI115" i="17"/>
  <c r="CI66" i="3"/>
  <c r="CI98" i="3"/>
  <c r="CI106" i="5"/>
  <c r="CI74" i="5"/>
  <c r="CI77" i="1"/>
  <c r="CI109" i="1"/>
  <c r="CI71" i="8"/>
  <c r="CI103" i="8"/>
  <c r="CI107" i="20"/>
  <c r="CI75" i="20"/>
  <c r="CI77" i="8"/>
  <c r="CI109" i="8"/>
  <c r="CH95" i="12"/>
  <c r="CH63" i="12"/>
  <c r="CI77" i="15"/>
  <c r="CI109" i="15"/>
  <c r="CI68" i="21"/>
  <c r="CI100" i="21"/>
  <c r="CH64" i="19"/>
  <c r="CH96" i="19"/>
  <c r="CI72" i="14"/>
  <c r="CI104" i="14"/>
  <c r="CI58" i="8"/>
  <c r="CI90" i="8"/>
  <c r="CI69" i="17"/>
  <c r="CI101" i="17"/>
  <c r="AD31" i="11"/>
  <c r="CJ31" i="11" s="1" a="1"/>
  <c r="CJ31" i="11" s="1"/>
  <c r="AE19" i="3"/>
  <c r="CK19" i="3" s="1" a="1"/>
  <c r="CK19" i="3" s="1"/>
  <c r="CI61" i="16"/>
  <c r="CI93" i="16"/>
  <c r="CI74" i="3"/>
  <c r="CI106" i="3"/>
  <c r="CI65" i="11"/>
  <c r="CI97" i="11"/>
  <c r="CH70" i="17"/>
  <c r="CH102" i="17"/>
  <c r="CI80" i="8"/>
  <c r="CI112" i="8"/>
  <c r="CI82" i="17"/>
  <c r="CI114" i="17"/>
  <c r="CI76" i="8"/>
  <c r="CI108" i="8"/>
  <c r="CH84" i="14"/>
  <c r="CH120" i="14"/>
  <c r="CH123" i="14" s="1"/>
  <c r="CH116" i="14" s="1"/>
  <c r="CI55" i="4"/>
  <c r="CI87" i="4"/>
  <c r="CH101" i="13"/>
  <c r="CH69" i="13"/>
  <c r="CI73" i="16"/>
  <c r="CI105" i="16"/>
  <c r="CI91" i="18"/>
  <c r="CI59" i="18"/>
  <c r="CI64" i="7"/>
  <c r="CI96" i="7"/>
  <c r="CH81" i="14"/>
  <c r="CH113" i="14"/>
  <c r="CI101" i="10"/>
  <c r="CI69" i="10"/>
  <c r="CH65" i="18"/>
  <c r="CH97" i="18"/>
  <c r="CI59" i="15"/>
  <c r="CI91" i="15"/>
  <c r="CH65" i="10"/>
  <c r="CH97" i="10"/>
  <c r="CI109" i="5"/>
  <c r="CI77" i="5"/>
  <c r="CI76" i="15"/>
  <c r="CI108" i="15"/>
  <c r="CI67" i="16"/>
  <c r="CI99" i="16"/>
  <c r="CI92" i="18"/>
  <c r="CI60" i="18"/>
  <c r="AE20" i="17"/>
  <c r="CK20" i="17" s="1" a="1"/>
  <c r="CK20" i="17" s="1"/>
  <c r="AE31" i="15"/>
  <c r="CK31" i="15" s="1" a="1"/>
  <c r="CK31" i="15" s="1"/>
  <c r="AE32" i="7"/>
  <c r="CK32" i="7" s="1" a="1"/>
  <c r="CK32" i="7" s="1"/>
  <c r="AE25" i="21"/>
  <c r="CK25" i="21" s="1" a="1"/>
  <c r="CK25" i="21" s="1"/>
  <c r="AE28" i="12"/>
  <c r="CK28" i="12" s="1" a="1"/>
  <c r="CK28" i="12" s="1"/>
  <c r="CI67" i="14"/>
  <c r="CI99" i="14"/>
  <c r="CI60" i="7"/>
  <c r="CI92" i="7"/>
  <c r="CI70" i="4"/>
  <c r="CI102" i="4"/>
  <c r="CH109" i="2"/>
  <c r="CH77" i="2"/>
  <c r="CH120" i="6"/>
  <c r="CH123" i="6" s="1"/>
  <c r="CH116" i="6" s="1"/>
  <c r="CH84" i="6"/>
  <c r="CI74" i="16"/>
  <c r="CI106" i="16"/>
  <c r="CI64" i="8"/>
  <c r="CI96" i="8"/>
  <c r="CH95" i="15"/>
  <c r="CH63" i="15"/>
  <c r="CI93" i="5"/>
  <c r="CI61" i="5"/>
  <c r="CI82" i="16"/>
  <c r="CI114" i="16"/>
  <c r="CH54" i="19"/>
  <c r="CH86" i="19"/>
  <c r="AE22" i="10"/>
  <c r="CK22" i="10" s="1" a="1"/>
  <c r="CK22" i="10" s="1"/>
  <c r="AE32" i="14"/>
  <c r="CK32" i="14" s="1" a="1"/>
  <c r="CK32" i="14" s="1"/>
  <c r="AE29" i="2"/>
  <c r="CK29" i="2" s="1" a="1"/>
  <c r="CK29" i="2" s="1"/>
  <c r="AD45" i="11"/>
  <c r="CJ45" i="11" s="1" a="1"/>
  <c r="CJ45" i="11" s="1"/>
  <c r="AE35" i="6"/>
  <c r="CK35" i="6" s="1" a="1"/>
  <c r="CK35" i="6" s="1"/>
  <c r="AD37" i="16"/>
  <c r="CJ37" i="16" s="1" a="1"/>
  <c r="CJ37" i="16" s="1"/>
  <c r="CH68" i="20"/>
  <c r="CH100" i="20"/>
  <c r="AD28" i="2"/>
  <c r="CJ28" i="2" s="1" a="1"/>
  <c r="CJ28" i="2" s="1"/>
  <c r="AD29" i="13"/>
  <c r="CJ29" i="13" s="1" a="1"/>
  <c r="CJ29" i="13" s="1"/>
  <c r="AE37" i="13"/>
  <c r="CK37" i="13" s="1" a="1"/>
  <c r="CK37" i="13" s="1"/>
  <c r="AE23" i="1"/>
  <c r="CK23" i="1" s="1" a="1"/>
  <c r="CK23" i="1" s="1"/>
  <c r="CH107" i="2"/>
  <c r="CH75" i="2"/>
  <c r="CH98" i="17"/>
  <c r="CH66" i="17"/>
  <c r="AE41" i="21"/>
  <c r="CK41" i="21" s="1" a="1"/>
  <c r="CK41" i="21" s="1"/>
  <c r="CI56" i="17"/>
  <c r="CI88" i="17"/>
  <c r="AE16" i="13"/>
  <c r="CK16" i="13" s="1" a="1"/>
  <c r="CK16" i="13" s="1"/>
  <c r="CH87" i="5"/>
  <c r="CH55" i="5"/>
  <c r="CH64" i="16"/>
  <c r="CH96" i="16"/>
  <c r="AE34" i="18"/>
  <c r="CK34" i="18" s="1" a="1"/>
  <c r="CK34" i="18" s="1"/>
  <c r="AD16" i="12"/>
  <c r="CJ16" i="12" s="1" a="1"/>
  <c r="CJ16" i="12" s="1"/>
  <c r="CI56" i="1"/>
  <c r="CI88" i="1"/>
  <c r="AE34" i="17"/>
  <c r="CK34" i="17" s="1" a="1"/>
  <c r="CK34" i="17" s="1"/>
  <c r="AE20" i="10"/>
  <c r="CK20" i="10" s="1" a="1"/>
  <c r="CK20" i="10" s="1"/>
  <c r="CI104" i="18"/>
  <c r="CI72" i="18"/>
  <c r="CI88" i="5"/>
  <c r="CI56" i="5"/>
  <c r="CI112" i="6"/>
  <c r="CI80" i="6"/>
  <c r="AE26" i="14"/>
  <c r="CK26" i="14" s="1" a="1"/>
  <c r="CK26" i="14" s="1"/>
  <c r="AD21" i="5"/>
  <c r="CJ21" i="5" s="1" a="1"/>
  <c r="CJ21" i="5" s="1"/>
  <c r="AE19" i="9"/>
  <c r="CK19" i="9" s="1" a="1"/>
  <c r="CK19" i="9" s="1"/>
  <c r="AD19" i="17"/>
  <c r="CJ19" i="17" s="1" a="1"/>
  <c r="CJ19" i="17" s="1"/>
  <c r="AD37" i="21"/>
  <c r="CJ37" i="21" s="1" a="1"/>
  <c r="CJ37" i="21" s="1"/>
  <c r="CI117" i="6"/>
  <c r="CI85" i="6"/>
  <c r="AD30" i="15"/>
  <c r="CJ30" i="15" s="1" a="1"/>
  <c r="CJ30" i="15" s="1"/>
  <c r="AD45" i="5"/>
  <c r="CJ45" i="5" s="1" a="1"/>
  <c r="CJ45" i="5" s="1"/>
  <c r="AE40" i="8"/>
  <c r="CK40" i="8" s="1" a="1"/>
  <c r="CK40" i="8" s="1"/>
  <c r="AD38" i="20"/>
  <c r="CJ38" i="20" s="1" a="1"/>
  <c r="CJ38" i="20" s="1"/>
  <c r="CI72" i="15"/>
  <c r="CI104" i="15"/>
  <c r="CH61" i="12"/>
  <c r="CH93" i="12"/>
  <c r="CH115" i="8"/>
  <c r="CH83" i="8"/>
  <c r="CI61" i="9"/>
  <c r="CI93" i="9"/>
  <c r="CI99" i="5"/>
  <c r="CI67" i="5"/>
  <c r="CI104" i="9"/>
  <c r="CI72" i="9"/>
  <c r="AC15" i="8"/>
  <c r="CI15" i="8" s="1" a="1"/>
  <c r="CI15" i="8" s="1"/>
  <c r="AB47" i="8"/>
  <c r="CH102" i="8"/>
  <c r="CH70" i="8"/>
  <c r="CI70" i="19"/>
  <c r="CI102" i="19"/>
  <c r="CH57" i="18"/>
  <c r="CH89" i="18"/>
  <c r="CH57" i="21"/>
  <c r="CH89" i="21"/>
  <c r="CH110" i="15"/>
  <c r="CH78" i="15"/>
  <c r="CI59" i="11"/>
  <c r="CI91" i="11"/>
  <c r="CI101" i="9"/>
  <c r="CI69" i="9"/>
  <c r="CH84" i="21"/>
  <c r="CH120" i="21"/>
  <c r="CH123" i="21" s="1"/>
  <c r="CH116" i="21" s="1"/>
  <c r="CI114" i="18"/>
  <c r="CI82" i="18"/>
  <c r="CI80" i="16"/>
  <c r="CI112" i="16"/>
  <c r="AE46" i="6"/>
  <c r="CK46" i="6" s="1" a="1"/>
  <c r="CK46" i="6" s="1"/>
  <c r="AD20" i="20"/>
  <c r="CJ20" i="20" s="1" a="1"/>
  <c r="CJ20" i="20" s="1"/>
  <c r="CI68" i="7"/>
  <c r="CI100" i="7"/>
  <c r="CI91" i="9"/>
  <c r="CI59" i="9"/>
  <c r="CI59" i="14"/>
  <c r="CI91" i="14"/>
  <c r="CH58" i="12"/>
  <c r="CH90" i="12"/>
  <c r="CH103" i="11"/>
  <c r="CH71" i="11"/>
  <c r="CH69" i="19"/>
  <c r="CH101" i="19"/>
  <c r="CI69" i="3"/>
  <c r="CI101" i="3"/>
  <c r="CI110" i="13"/>
  <c r="CI78" i="13"/>
  <c r="CI83" i="14"/>
  <c r="CI115" i="14"/>
  <c r="AE33" i="15"/>
  <c r="CK33" i="15" s="1" a="1"/>
  <c r="CK33" i="15" s="1"/>
  <c r="AE33" i="5"/>
  <c r="CK33" i="5" s="1" a="1"/>
  <c r="CK33" i="5" s="1"/>
  <c r="AD22" i="12"/>
  <c r="CJ22" i="12" s="1" a="1"/>
  <c r="CJ22" i="12" s="1"/>
  <c r="AD44" i="8"/>
  <c r="CJ44" i="8" s="1" a="1"/>
  <c r="CJ44" i="8" s="1"/>
  <c r="AE22" i="9"/>
  <c r="CK22" i="9" s="1" a="1"/>
  <c r="CK22" i="9" s="1"/>
  <c r="AE42" i="1"/>
  <c r="CK42" i="1" s="1" a="1"/>
  <c r="CK42" i="1" s="1"/>
  <c r="AE28" i="5"/>
  <c r="CK28" i="5" s="1" a="1"/>
  <c r="CK28" i="5" s="1"/>
  <c r="AE31" i="6"/>
  <c r="CK31" i="6" s="1" a="1"/>
  <c r="CK31" i="6" s="1"/>
  <c r="AE33" i="9"/>
  <c r="CK33" i="9" s="1" a="1"/>
  <c r="CK33" i="9" s="1"/>
  <c r="AE45" i="12"/>
  <c r="CK45" i="12" s="1" a="1"/>
  <c r="CK45" i="12" s="1"/>
  <c r="CI81" i="11"/>
  <c r="CI113" i="11"/>
  <c r="CH93" i="2"/>
  <c r="CH61" i="2"/>
  <c r="CI67" i="7"/>
  <c r="CI99" i="7"/>
  <c r="AD35" i="8"/>
  <c r="CJ35" i="8" s="1" a="1"/>
  <c r="CJ35" i="8" s="1"/>
  <c r="AD45" i="3"/>
  <c r="CJ45" i="3" s="1" a="1"/>
  <c r="CJ45" i="3" s="1"/>
  <c r="AD31" i="8"/>
  <c r="CJ31" i="8" s="1" a="1"/>
  <c r="CJ31" i="8" s="1"/>
  <c r="AE20" i="8"/>
  <c r="CK20" i="8" s="1" a="1"/>
  <c r="CK20" i="8" s="1"/>
  <c r="AD25" i="17"/>
  <c r="CJ25" i="17" s="1" a="1"/>
  <c r="CJ25" i="17" s="1"/>
  <c r="CH69" i="12"/>
  <c r="CH101" i="12"/>
  <c r="CG86" i="9"/>
  <c r="CG54" i="9"/>
  <c r="AD46" i="2"/>
  <c r="CJ46" i="2" s="1" a="1"/>
  <c r="CJ46" i="2" s="1"/>
  <c r="AD45" i="4"/>
  <c r="CJ45" i="4" s="1" a="1"/>
  <c r="CJ45" i="4" s="1"/>
  <c r="AD29" i="19"/>
  <c r="CJ29" i="19" s="1" a="1"/>
  <c r="CJ29" i="19" s="1"/>
  <c r="AD22" i="15"/>
  <c r="CJ22" i="15" s="1" a="1"/>
  <c r="CJ22" i="15" s="1"/>
  <c r="AE28" i="6"/>
  <c r="CK28" i="6" s="1" a="1"/>
  <c r="CK28" i="6" s="1"/>
  <c r="AE23" i="13"/>
  <c r="CK23" i="13" s="1" a="1"/>
  <c r="CK23" i="13" s="1"/>
  <c r="AD42" i="5"/>
  <c r="CJ42" i="5" s="1" a="1"/>
  <c r="CJ42" i="5" s="1"/>
  <c r="AD34" i="9"/>
  <c r="CJ34" i="9" s="1" a="1"/>
  <c r="CJ34" i="9" s="1"/>
  <c r="AD17" i="2"/>
  <c r="CJ17" i="2" s="1" a="1"/>
  <c r="CJ17" i="2" s="1"/>
  <c r="CI82" i="9"/>
  <c r="CI114" i="9"/>
  <c r="CH54" i="14"/>
  <c r="CH86" i="14"/>
  <c r="AE21" i="8"/>
  <c r="CK21" i="8" s="1" a="1"/>
  <c r="CK21" i="8" s="1"/>
  <c r="AD29" i="5"/>
  <c r="CJ29" i="5" s="1" a="1"/>
  <c r="CJ29" i="5" s="1"/>
  <c r="AD37" i="10"/>
  <c r="CJ37" i="10" s="1" a="1"/>
  <c r="CJ37" i="10" s="1"/>
  <c r="AD38" i="9"/>
  <c r="CJ38" i="9" s="1" a="1"/>
  <c r="CJ38" i="9" s="1"/>
  <c r="AD41" i="3"/>
  <c r="CJ41" i="3" s="1" a="1"/>
  <c r="CJ41" i="3" s="1"/>
  <c r="AD34" i="15"/>
  <c r="CJ34" i="15" s="1" a="1"/>
  <c r="CJ34" i="15" s="1"/>
  <c r="AD23" i="17"/>
  <c r="CJ23" i="17" s="1" a="1"/>
  <c r="CJ23" i="17" s="1"/>
  <c r="AE18" i="14"/>
  <c r="CK18" i="14" s="1" a="1"/>
  <c r="CK18" i="14" s="1"/>
  <c r="AE18" i="11"/>
  <c r="CK18" i="11" s="1" a="1"/>
  <c r="CK18" i="11" s="1"/>
  <c r="CH117" i="17"/>
  <c r="CH85" i="17"/>
  <c r="CH81" i="10"/>
  <c r="CH113" i="10"/>
  <c r="CI84" i="16"/>
  <c r="CI120" i="16"/>
  <c r="CI123" i="16" s="1"/>
  <c r="CI116" i="16" s="1"/>
  <c r="CI67" i="4"/>
  <c r="CI99" i="4"/>
  <c r="CI55" i="15"/>
  <c r="CI87" i="15"/>
  <c r="CI60" i="9"/>
  <c r="CI92" i="9"/>
  <c r="CI114" i="10"/>
  <c r="CI82" i="10"/>
  <c r="CI107" i="10"/>
  <c r="CI75" i="10"/>
  <c r="CI73" i="8"/>
  <c r="CI105" i="8"/>
  <c r="CG54" i="16"/>
  <c r="CG86" i="16"/>
  <c r="AE17" i="18"/>
  <c r="CK17" i="18" s="1" a="1"/>
  <c r="CK17" i="18" s="1"/>
  <c r="AE39" i="11"/>
  <c r="CK39" i="11" s="1" a="1"/>
  <c r="CK39" i="11" s="1"/>
  <c r="AE41" i="18"/>
  <c r="CK41" i="18" s="1" a="1"/>
  <c r="CK41" i="18" s="1"/>
  <c r="AE39" i="7"/>
  <c r="CK39" i="7" s="1" a="1"/>
  <c r="CK39" i="7" s="1"/>
  <c r="CI103" i="13"/>
  <c r="CI71" i="13"/>
  <c r="CI70" i="7"/>
  <c r="CI102" i="7"/>
  <c r="CI117" i="12"/>
  <c r="CI85" i="12"/>
  <c r="AD15" i="5"/>
  <c r="CJ15" i="5" s="1" a="1"/>
  <c r="CJ15" i="5" s="1"/>
  <c r="AC47" i="5"/>
  <c r="AD40" i="18"/>
  <c r="CJ40" i="18" s="1" a="1"/>
  <c r="CJ40" i="18" s="1"/>
  <c r="AE17" i="14"/>
  <c r="CK17" i="14" s="1" a="1"/>
  <c r="CK17" i="14" s="1"/>
  <c r="AD35" i="11"/>
  <c r="CJ35" i="11" s="1" a="1"/>
  <c r="CJ35" i="11" s="1"/>
  <c r="AD32" i="20"/>
  <c r="CJ32" i="20" s="1" a="1"/>
  <c r="CJ32" i="20" s="1"/>
  <c r="AD27" i="7"/>
  <c r="CJ27" i="7" s="1" a="1"/>
  <c r="CJ27" i="7" s="1"/>
  <c r="AE43" i="4"/>
  <c r="CK43" i="4" s="1" a="1"/>
  <c r="CK43" i="4" s="1"/>
  <c r="AE37" i="19"/>
  <c r="CK37" i="19" s="1" a="1"/>
  <c r="CK37" i="19" s="1"/>
  <c r="AD30" i="14"/>
  <c r="CJ30" i="14" s="1" a="1"/>
  <c r="CJ30" i="14" s="1"/>
  <c r="AE17" i="21"/>
  <c r="CK17" i="21" s="1" a="1"/>
  <c r="CK17" i="21" s="1"/>
  <c r="AE23" i="20"/>
  <c r="CK23" i="20" s="1" a="1"/>
  <c r="CK23" i="20" s="1"/>
  <c r="AE35" i="17"/>
  <c r="CK35" i="17" s="1" a="1"/>
  <c r="CK35" i="17" s="1"/>
  <c r="AD23" i="8"/>
  <c r="CJ23" i="8" s="1" a="1"/>
  <c r="CJ23" i="8" s="1"/>
  <c r="AD28" i="8"/>
  <c r="CJ28" i="8" s="1" a="1"/>
  <c r="CJ28" i="8" s="1"/>
  <c r="AD26" i="5"/>
  <c r="CJ26" i="5" s="1" a="1"/>
  <c r="CJ26" i="5" s="1"/>
  <c r="AD40" i="17"/>
  <c r="CJ40" i="17" s="1" a="1"/>
  <c r="CJ40" i="17" s="1"/>
  <c r="AD24" i="6"/>
  <c r="CJ24" i="6" s="1" a="1"/>
  <c r="CJ24" i="6" s="1"/>
  <c r="AE26" i="1"/>
  <c r="CK26" i="1" s="1" a="1"/>
  <c r="CK26" i="1" s="1"/>
  <c r="CI107" i="5"/>
  <c r="CI75" i="5"/>
  <c r="CH90" i="2"/>
  <c r="CH58" i="2"/>
  <c r="CH104" i="4"/>
  <c r="CH72" i="4"/>
  <c r="AC15" i="18"/>
  <c r="CI15" i="18" s="1" a="1"/>
  <c r="CI15" i="18" s="1"/>
  <c r="AB47" i="18"/>
  <c r="AD45" i="10"/>
  <c r="CJ45" i="10" s="1" a="1"/>
  <c r="CJ45" i="10" s="1"/>
  <c r="AE44" i="17"/>
  <c r="CK44" i="17" s="1" a="1"/>
  <c r="CK44" i="17" s="1"/>
  <c r="AE27" i="3"/>
  <c r="CK27" i="3" s="1" a="1"/>
  <c r="CK27" i="3" s="1"/>
  <c r="AE35" i="5"/>
  <c r="CK35" i="5" s="1" a="1"/>
  <c r="CK35" i="5" s="1"/>
  <c r="AE38" i="1"/>
  <c r="CK38" i="1" s="1" a="1"/>
  <c r="CK38" i="1" s="1"/>
  <c r="AE32" i="8"/>
  <c r="CK32" i="8" s="1" a="1"/>
  <c r="CK32" i="8" s="1"/>
  <c r="AE36" i="20"/>
  <c r="CK36" i="20" s="1" a="1"/>
  <c r="CK36" i="20" s="1"/>
  <c r="AE38" i="8"/>
  <c r="CK38" i="8" s="1" a="1"/>
  <c r="CK38" i="8" s="1"/>
  <c r="AD24" i="12"/>
  <c r="CJ24" i="12" s="1" a="1"/>
  <c r="CJ24" i="12" s="1"/>
  <c r="AE38" i="15"/>
  <c r="CK38" i="15" s="1" a="1"/>
  <c r="CK38" i="15" s="1"/>
  <c r="AE29" i="21"/>
  <c r="CK29" i="21" s="1" a="1"/>
  <c r="CK29" i="21" s="1"/>
  <c r="AD25" i="19"/>
  <c r="CJ25" i="19" s="1" a="1"/>
  <c r="CJ25" i="19" s="1"/>
  <c r="AE33" i="14"/>
  <c r="CK33" i="14" s="1" a="1"/>
  <c r="CK33" i="14" s="1"/>
  <c r="AE19" i="8"/>
  <c r="CK19" i="8" s="1" a="1"/>
  <c r="CK19" i="8" s="1"/>
  <c r="AC15" i="12"/>
  <c r="CI15" i="12" s="1" a="1"/>
  <c r="CI15" i="12" s="1"/>
  <c r="AB47" i="12"/>
  <c r="AE30" i="17"/>
  <c r="CK30" i="17" s="1" a="1"/>
  <c r="CK30" i="17" s="1"/>
  <c r="CH98" i="6"/>
  <c r="CH66" i="6"/>
  <c r="AE22" i="16"/>
  <c r="CK22" i="16" s="1" a="1"/>
  <c r="CK22" i="16" s="1"/>
  <c r="AE35" i="3"/>
  <c r="CK35" i="3" s="1" a="1"/>
  <c r="CK35" i="3" s="1"/>
  <c r="AE26" i="11"/>
  <c r="CK26" i="11" s="1" a="1"/>
  <c r="CK26" i="11" s="1"/>
  <c r="AD31" i="17"/>
  <c r="CJ31" i="17" s="1" a="1"/>
  <c r="CJ31" i="17" s="1"/>
  <c r="AE41" i="8"/>
  <c r="CK41" i="8" s="1" a="1"/>
  <c r="CK41" i="8" s="1"/>
  <c r="AE43" i="17"/>
  <c r="CK43" i="17" s="1" a="1"/>
  <c r="CK43" i="17" s="1"/>
  <c r="AE37" i="8"/>
  <c r="CK37" i="8" s="1" a="1"/>
  <c r="CK37" i="8" s="1"/>
  <c r="AD45" i="14"/>
  <c r="CJ45" i="14" s="1" a="1"/>
  <c r="CJ45" i="14" s="1"/>
  <c r="AE16" i="4"/>
  <c r="CK16" i="4" s="1" a="1"/>
  <c r="CK16" i="4" s="1"/>
  <c r="AD30" i="13"/>
  <c r="CJ30" i="13" s="1" a="1"/>
  <c r="CJ30" i="13" s="1"/>
  <c r="AE34" i="16"/>
  <c r="CK34" i="16" s="1" a="1"/>
  <c r="CK34" i="16" s="1"/>
  <c r="AE20" i="18"/>
  <c r="CK20" i="18" s="1" a="1"/>
  <c r="CK20" i="18" s="1"/>
  <c r="AE25" i="7"/>
  <c r="CK25" i="7" s="1" a="1"/>
  <c r="CK25" i="7" s="1"/>
  <c r="AD42" i="14"/>
  <c r="CJ42" i="14" s="1" a="1"/>
  <c r="CJ42" i="14" s="1"/>
  <c r="AE30" i="10"/>
  <c r="CK30" i="10" s="1" a="1"/>
  <c r="CK30" i="10" s="1"/>
  <c r="AD26" i="18"/>
  <c r="CJ26" i="18" s="1" a="1"/>
  <c r="CJ26" i="18" s="1"/>
  <c r="AE20" i="15"/>
  <c r="CK20" i="15" s="1" a="1"/>
  <c r="CK20" i="15" s="1"/>
  <c r="AD26" i="10"/>
  <c r="CJ26" i="10" s="1" a="1"/>
  <c r="CJ26" i="10" s="1"/>
  <c r="AE38" i="5"/>
  <c r="CK38" i="5" s="1" a="1"/>
  <c r="CK38" i="5" s="1"/>
  <c r="AE37" i="15"/>
  <c r="CK37" i="15" s="1" a="1"/>
  <c r="CK37" i="15" s="1"/>
  <c r="AE28" i="16"/>
  <c r="CK28" i="16" s="1" a="1"/>
  <c r="CK28" i="16" s="1"/>
  <c r="AE21" i="18"/>
  <c r="CK21" i="18" s="1" a="1"/>
  <c r="CK21" i="18" s="1"/>
  <c r="CH86" i="2"/>
  <c r="CH54" i="2"/>
  <c r="CH88" i="6"/>
  <c r="CH56" i="6"/>
  <c r="CI109" i="18"/>
  <c r="CI77" i="18"/>
  <c r="CI69" i="11"/>
  <c r="CI101" i="11"/>
  <c r="CI75" i="14"/>
  <c r="CI107" i="14"/>
  <c r="CH86" i="6"/>
  <c r="CH54" i="6"/>
  <c r="AE28" i="14"/>
  <c r="CK28" i="14" s="1" a="1"/>
  <c r="CK28" i="14" s="1"/>
  <c r="AE21" i="7"/>
  <c r="CK21" i="7" s="1" a="1"/>
  <c r="CK21" i="7" s="1"/>
  <c r="AE31" i="4"/>
  <c r="CK31" i="4" s="1" a="1"/>
  <c r="CK31" i="4" s="1"/>
  <c r="AD38" i="2"/>
  <c r="CJ38" i="2" s="1" a="1"/>
  <c r="CJ38" i="2" s="1"/>
  <c r="AD45" i="6"/>
  <c r="CJ45" i="6" s="1" a="1"/>
  <c r="CJ45" i="6" s="1"/>
  <c r="AE35" i="16"/>
  <c r="CK35" i="16" s="1" a="1"/>
  <c r="CK35" i="16" s="1"/>
  <c r="AE25" i="8"/>
  <c r="CK25" i="8" s="1" a="1"/>
  <c r="CK25" i="8" s="1"/>
  <c r="AD24" i="15"/>
  <c r="CJ24" i="15" s="1" a="1"/>
  <c r="CJ24" i="15" s="1"/>
  <c r="AE22" i="5"/>
  <c r="CK22" i="5" s="1" a="1"/>
  <c r="CK22" i="5" s="1"/>
  <c r="AE43" i="16"/>
  <c r="CK43" i="16" s="1" a="1"/>
  <c r="CK43" i="16" s="1"/>
  <c r="CH105" i="11"/>
  <c r="CH73" i="11"/>
  <c r="CI72" i="16"/>
  <c r="CI104" i="16"/>
  <c r="CI103" i="18"/>
  <c r="CI71" i="18"/>
  <c r="CH112" i="2"/>
  <c r="CH80" i="2"/>
  <c r="CI95" i="13"/>
  <c r="CI63" i="13"/>
  <c r="AD29" i="20"/>
  <c r="CJ29" i="20" s="1" a="1"/>
  <c r="CJ29" i="20" s="1"/>
  <c r="AE16" i="9"/>
  <c r="CK16" i="9" s="1" a="1"/>
  <c r="CK16" i="9" s="1"/>
  <c r="AE20" i="12"/>
  <c r="CK20" i="12" s="1" a="1"/>
  <c r="CK20" i="12" s="1"/>
  <c r="AE22" i="19"/>
  <c r="CK22" i="19" s="1" a="1"/>
  <c r="CK22" i="19" s="1"/>
  <c r="AD29" i="10"/>
  <c r="CJ29" i="10" s="1" a="1"/>
  <c r="CJ29" i="10" s="1"/>
  <c r="AD36" i="21"/>
  <c r="CJ36" i="21" s="1" a="1"/>
  <c r="CJ36" i="21" s="1"/>
  <c r="CI77" i="12"/>
  <c r="CI109" i="12"/>
  <c r="CI72" i="21"/>
  <c r="CI104" i="21"/>
  <c r="CI57" i="17"/>
  <c r="CI89" i="17"/>
  <c r="CI78" i="1"/>
  <c r="CI110" i="1"/>
  <c r="CI94" i="10"/>
  <c r="CI62" i="10"/>
  <c r="CI96" i="10"/>
  <c r="CI64" i="10"/>
  <c r="CH70" i="21"/>
  <c r="CH102" i="21"/>
  <c r="CH71" i="21"/>
  <c r="CH103" i="21"/>
  <c r="CI114" i="20"/>
  <c r="CI82" i="20"/>
  <c r="CI114" i="5"/>
  <c r="CI82" i="5"/>
  <c r="AE44" i="18"/>
  <c r="CK44" i="18" s="1" a="1"/>
  <c r="CK44" i="18" s="1"/>
  <c r="AE31" i="19"/>
  <c r="CK31" i="19" s="1" a="1"/>
  <c r="CK31" i="19" s="1"/>
  <c r="AD18" i="18"/>
  <c r="CJ18" i="18" s="1" a="1"/>
  <c r="CJ18" i="18" s="1"/>
  <c r="AD39" i="15"/>
  <c r="CJ39" i="15" s="1" a="1"/>
  <c r="CJ39" i="15" s="1"/>
  <c r="CI81" i="21"/>
  <c r="CI113" i="21"/>
  <c r="CI78" i="3"/>
  <c r="CI110" i="3"/>
  <c r="AE29" i="7"/>
  <c r="CK29" i="7" s="1" a="1"/>
  <c r="CK29" i="7" s="1"/>
  <c r="AE20" i="14"/>
  <c r="CK20" i="14" s="1" a="1"/>
  <c r="CK20" i="14" s="1"/>
  <c r="AD19" i="12"/>
  <c r="CJ19" i="12" s="1" a="1"/>
  <c r="CJ19" i="12" s="1"/>
  <c r="AD30" i="19"/>
  <c r="CJ30" i="19" s="1" a="1"/>
  <c r="CJ30" i="19" s="1"/>
  <c r="AE30" i="3"/>
  <c r="CK30" i="3" s="1" a="1"/>
  <c r="CK30" i="3" s="1"/>
  <c r="AE39" i="13"/>
  <c r="CK39" i="13" s="1" a="1"/>
  <c r="CK39" i="13" s="1"/>
  <c r="CI93" i="6"/>
  <c r="CI61" i="6"/>
  <c r="CI56" i="9"/>
  <c r="CI88" i="9"/>
  <c r="CI87" i="20"/>
  <c r="CI55" i="20"/>
  <c r="CI64" i="4"/>
  <c r="CI96" i="4"/>
  <c r="CI110" i="6"/>
  <c r="CI78" i="6"/>
  <c r="CI112" i="12"/>
  <c r="CI80" i="12"/>
  <c r="CI61" i="3"/>
  <c r="CI93" i="3"/>
  <c r="CH94" i="2"/>
  <c r="CH62" i="2"/>
  <c r="CI71" i="1"/>
  <c r="CI103" i="1"/>
  <c r="CH74" i="18"/>
  <c r="CH106" i="18"/>
  <c r="CI72" i="19"/>
  <c r="CI104" i="19"/>
  <c r="CH75" i="18"/>
  <c r="CH107" i="18"/>
  <c r="CI87" i="2"/>
  <c r="CI55" i="2"/>
  <c r="CH77" i="14"/>
  <c r="CH109" i="14"/>
  <c r="CI66" i="1"/>
  <c r="CI98" i="1"/>
  <c r="CI115" i="10"/>
  <c r="CI83" i="10"/>
  <c r="CH111" i="15"/>
  <c r="CH79" i="15"/>
  <c r="CI95" i="5"/>
  <c r="CI63" i="5"/>
  <c r="AE43" i="9"/>
  <c r="CK43" i="9" s="1" a="1"/>
  <c r="CK43" i="9" s="1"/>
  <c r="CH71" i="16"/>
  <c r="CH103" i="16"/>
  <c r="CI74" i="19"/>
  <c r="CI106" i="19"/>
  <c r="CI108" i="2"/>
  <c r="CI76" i="2"/>
  <c r="CI62" i="15"/>
  <c r="CI94" i="15"/>
  <c r="CH60" i="20"/>
  <c r="CH92" i="20"/>
  <c r="CI104" i="2"/>
  <c r="CI72" i="2"/>
  <c r="CH81" i="20"/>
  <c r="CH113" i="20"/>
  <c r="CH111" i="11"/>
  <c r="CH79" i="11"/>
  <c r="CI111" i="20"/>
  <c r="CI79" i="20"/>
  <c r="CI62" i="9"/>
  <c r="CI94" i="9"/>
  <c r="AD15" i="15"/>
  <c r="CJ15" i="15" s="1" a="1"/>
  <c r="CJ15" i="15" s="1"/>
  <c r="AC47" i="15"/>
  <c r="AD46" i="17"/>
  <c r="CJ46" i="17" s="1" a="1"/>
  <c r="CJ46" i="17" s="1"/>
  <c r="AD42" i="10"/>
  <c r="CJ42" i="10" s="1" a="1"/>
  <c r="CJ42" i="10" s="1"/>
  <c r="AE45" i="16"/>
  <c r="CK45" i="16" s="1" a="1"/>
  <c r="CK45" i="16" s="1"/>
  <c r="AE28" i="4"/>
  <c r="CK28" i="4" s="1" a="1"/>
  <c r="CK28" i="4" s="1"/>
  <c r="AE16" i="15"/>
  <c r="CK16" i="15" s="1" a="1"/>
  <c r="CK16" i="15" s="1"/>
  <c r="AE21" i="9"/>
  <c r="CK21" i="9" s="1" a="1"/>
  <c r="CK21" i="9" s="1"/>
  <c r="AE43" i="10"/>
  <c r="CK43" i="10" s="1" a="1"/>
  <c r="CK43" i="10" s="1"/>
  <c r="AE36" i="10"/>
  <c r="CK36" i="10" s="1" a="1"/>
  <c r="CK36" i="10" s="1"/>
  <c r="AE34" i="8"/>
  <c r="CK34" i="8" s="1" a="1"/>
  <c r="CK34" i="8" s="1"/>
  <c r="CH117" i="15"/>
  <c r="CH85" i="15"/>
  <c r="AD46" i="8"/>
  <c r="CJ46" i="8" s="1" a="1"/>
  <c r="CJ46" i="8" s="1"/>
  <c r="CI60" i="4"/>
  <c r="CI92" i="4"/>
  <c r="CH97" i="4"/>
  <c r="CH65" i="4"/>
  <c r="AD15" i="7"/>
  <c r="CJ15" i="7" s="1" a="1"/>
  <c r="CJ15" i="7" s="1"/>
  <c r="AC47" i="7"/>
  <c r="AE32" i="13"/>
  <c r="CK32" i="13" s="1" a="1"/>
  <c r="CK32" i="13" s="1"/>
  <c r="AE31" i="7"/>
  <c r="CK31" i="7" s="1" a="1"/>
  <c r="CK31" i="7" s="1"/>
  <c r="AE46" i="12"/>
  <c r="CK46" i="12" s="1" a="1"/>
  <c r="CK46" i="12" s="1"/>
  <c r="CI91" i="5"/>
  <c r="CI59" i="5"/>
  <c r="CH55" i="10"/>
  <c r="CH87" i="10"/>
  <c r="CH78" i="10"/>
  <c r="CH110" i="10"/>
  <c r="CI93" i="20"/>
  <c r="CI61" i="20"/>
  <c r="CI94" i="5"/>
  <c r="CI62" i="5"/>
  <c r="CI60" i="17"/>
  <c r="CI92" i="17"/>
  <c r="CI106" i="2"/>
  <c r="CI74" i="2"/>
  <c r="CI83" i="1"/>
  <c r="CI115" i="1"/>
  <c r="CI62" i="16"/>
  <c r="CI94" i="16"/>
  <c r="CI84" i="9"/>
  <c r="CI120" i="9"/>
  <c r="CI123" i="9" s="1"/>
  <c r="CI116" i="9" s="1"/>
  <c r="CI63" i="3"/>
  <c r="CI95" i="3"/>
  <c r="CI108" i="18"/>
  <c r="CI76" i="18"/>
  <c r="CH114" i="8"/>
  <c r="CH82" i="8"/>
  <c r="CH73" i="10"/>
  <c r="CH105" i="10"/>
  <c r="CH58" i="7"/>
  <c r="CH90" i="7"/>
  <c r="AD15" i="1"/>
  <c r="CJ15" i="1" s="1" a="1"/>
  <c r="CJ15" i="1" s="1"/>
  <c r="AC47" i="1"/>
  <c r="AE36" i="5"/>
  <c r="CK36" i="5" s="1" a="1"/>
  <c r="CK36" i="5" s="1"/>
  <c r="AD19" i="2"/>
  <c r="CJ19" i="2" s="1" a="1"/>
  <c r="CJ19" i="2" s="1"/>
  <c r="AD33" i="4"/>
  <c r="CJ33" i="4" s="1" a="1"/>
  <c r="CJ33" i="4" s="1"/>
  <c r="CH89" i="8"/>
  <c r="CH57" i="8"/>
  <c r="CI61" i="17"/>
  <c r="CI93" i="17"/>
  <c r="CI89" i="10"/>
  <c r="CI57" i="10"/>
  <c r="CH97" i="2"/>
  <c r="CH65" i="2"/>
  <c r="CI65" i="21"/>
  <c r="CI97" i="21"/>
  <c r="CH89" i="13"/>
  <c r="CH57" i="13"/>
  <c r="CH115" i="11"/>
  <c r="CH83" i="11"/>
  <c r="CH103" i="4"/>
  <c r="CH71" i="4"/>
  <c r="CH56" i="3"/>
  <c r="CH88" i="3"/>
  <c r="CI67" i="3"/>
  <c r="CI99" i="3"/>
  <c r="CI82" i="1"/>
  <c r="CI114" i="1"/>
  <c r="CH89" i="15"/>
  <c r="CH57" i="15"/>
  <c r="CI115" i="5"/>
  <c r="CI83" i="5"/>
  <c r="CH97" i="15"/>
  <c r="CH65" i="15"/>
  <c r="CI80" i="11"/>
  <c r="CI112" i="11"/>
  <c r="CI57" i="1"/>
  <c r="CI89" i="1"/>
  <c r="CI86" i="20"/>
  <c r="CI54" i="20"/>
  <c r="AD27" i="6"/>
  <c r="CJ27" i="6" s="1" a="1"/>
  <c r="CJ27" i="6" s="1"/>
  <c r="CI85" i="1"/>
  <c r="CI117" i="1"/>
  <c r="CI65" i="16"/>
  <c r="CI97" i="16"/>
  <c r="CI79" i="21"/>
  <c r="CI111" i="21"/>
  <c r="CH98" i="13"/>
  <c r="CH66" i="13"/>
  <c r="CI96" i="13"/>
  <c r="CI64" i="13"/>
  <c r="CI82" i="7"/>
  <c r="CI114" i="7"/>
  <c r="CI79" i="4"/>
  <c r="CI111" i="4"/>
  <c r="CH55" i="21"/>
  <c r="CH87" i="21"/>
  <c r="CI103" i="10"/>
  <c r="CI71" i="10"/>
  <c r="CH104" i="17"/>
  <c r="CH72" i="17"/>
  <c r="CI67" i="19"/>
  <c r="CI99" i="19"/>
  <c r="CI98" i="18"/>
  <c r="CI66" i="18"/>
  <c r="CH111" i="12"/>
  <c r="CH79" i="12"/>
  <c r="CI113" i="18"/>
  <c r="CI81" i="18"/>
  <c r="CI91" i="6"/>
  <c r="CI59" i="6"/>
  <c r="CI101" i="20"/>
  <c r="CI69" i="20"/>
  <c r="CI82" i="3"/>
  <c r="CI114" i="3"/>
  <c r="CI75" i="15"/>
  <c r="CI107" i="15"/>
  <c r="CI77" i="4"/>
  <c r="CI109" i="4"/>
  <c r="CH58" i="14"/>
  <c r="CH90" i="14"/>
  <c r="CI106" i="12"/>
  <c r="CI74" i="12"/>
  <c r="CI82" i="19"/>
  <c r="CI114" i="19"/>
  <c r="CI114" i="2"/>
  <c r="CI82" i="2"/>
  <c r="CI113" i="12"/>
  <c r="CI81" i="12"/>
  <c r="CI61" i="7"/>
  <c r="CI93" i="7"/>
  <c r="AD15" i="2"/>
  <c r="CJ15" i="2" s="1" a="1"/>
  <c r="CJ15" i="2" s="1"/>
  <c r="AC47" i="2"/>
  <c r="AD17" i="6"/>
  <c r="CJ17" i="6" s="1" a="1"/>
  <c r="CJ17" i="6" s="1"/>
  <c r="AE38" i="18"/>
  <c r="CK38" i="18" s="1" a="1"/>
  <c r="CK38" i="18" s="1"/>
  <c r="AE30" i="11"/>
  <c r="CK30" i="11" s="1" a="1"/>
  <c r="CK30" i="11" s="1"/>
  <c r="AE36" i="14"/>
  <c r="CK36" i="14" s="1" a="1"/>
  <c r="CK36" i="14" s="1"/>
  <c r="CH81" i="19"/>
  <c r="CH113" i="19"/>
  <c r="CI111" i="2"/>
  <c r="CI79" i="2"/>
  <c r="CH63" i="21"/>
  <c r="CH95" i="21"/>
  <c r="CH91" i="4"/>
  <c r="CH59" i="4"/>
  <c r="CH74" i="21"/>
  <c r="CH106" i="21"/>
  <c r="CI76" i="12"/>
  <c r="CI108" i="12"/>
  <c r="CI59" i="1"/>
  <c r="CI91" i="1"/>
  <c r="AD15" i="19"/>
  <c r="CJ15" i="19" s="1" a="1"/>
  <c r="CJ15" i="19" s="1"/>
  <c r="AC47" i="19"/>
  <c r="AD34" i="11"/>
  <c r="CJ34" i="11" s="1" a="1"/>
  <c r="CJ34" i="11" s="1"/>
  <c r="AE33" i="16"/>
  <c r="CK33" i="16" s="1" a="1"/>
  <c r="CK33" i="16" s="1"/>
  <c r="AE32" i="18"/>
  <c r="CK32" i="18" s="1" a="1"/>
  <c r="CK32" i="18" s="1"/>
  <c r="AD41" i="2"/>
  <c r="CJ41" i="2" s="1" a="1"/>
  <c r="CJ41" i="2" s="1"/>
  <c r="AE24" i="13"/>
  <c r="CK24" i="13" s="1" a="1"/>
  <c r="CK24" i="13" s="1"/>
  <c r="CI90" i="10"/>
  <c r="CI58" i="10"/>
  <c r="AD31" i="14"/>
  <c r="CJ31" i="14" s="1" a="1"/>
  <c r="CJ31" i="14" s="1"/>
  <c r="AD24" i="20"/>
  <c r="CJ24" i="20" s="1" a="1"/>
  <c r="CJ24" i="20" s="1"/>
  <c r="CH89" i="2"/>
  <c r="CH57" i="2"/>
  <c r="CI61" i="21"/>
  <c r="CI93" i="21"/>
  <c r="CI80" i="15"/>
  <c r="CI112" i="15"/>
  <c r="CH76" i="17"/>
  <c r="CH108" i="17"/>
  <c r="CI92" i="12"/>
  <c r="CI60" i="12"/>
  <c r="AD16" i="7"/>
  <c r="CJ16" i="7" s="1" a="1"/>
  <c r="CJ16" i="7" s="1"/>
  <c r="AD42" i="2"/>
  <c r="CJ42" i="2" s="1" a="1"/>
  <c r="CJ42" i="2" s="1"/>
  <c r="CI60" i="15"/>
  <c r="CI92" i="15"/>
  <c r="CI73" i="21"/>
  <c r="CI105" i="21"/>
  <c r="CH57" i="3"/>
  <c r="CH89" i="3"/>
  <c r="CI71" i="19"/>
  <c r="CI103" i="19"/>
  <c r="AE23" i="6"/>
  <c r="CK23" i="6" s="1" a="1"/>
  <c r="CK23" i="6" s="1"/>
  <c r="CI111" i="6"/>
  <c r="CI79" i="6"/>
  <c r="AD34" i="2"/>
  <c r="CJ34" i="2" s="1" a="1"/>
  <c r="CJ34" i="2" s="1"/>
  <c r="AD18" i="21"/>
  <c r="CJ18" i="21" s="1" a="1"/>
  <c r="CJ18" i="21" s="1"/>
  <c r="AE20" i="11"/>
  <c r="CK20" i="11" s="1" a="1"/>
  <c r="CK20" i="11" s="1"/>
  <c r="AE30" i="9"/>
  <c r="CK30" i="9" s="1" a="1"/>
  <c r="CK30" i="9" s="1"/>
  <c r="AD45" i="21"/>
  <c r="CJ45" i="21" s="1" a="1"/>
  <c r="CJ45" i="21" s="1"/>
  <c r="AE43" i="18"/>
  <c r="CK43" i="18" s="1" a="1"/>
  <c r="CK43" i="18" s="1"/>
  <c r="AE41" i="16"/>
  <c r="CK41" i="16" s="1" a="1"/>
  <c r="CK41" i="16" s="1"/>
  <c r="CI100" i="12"/>
  <c r="CI68" i="12"/>
  <c r="AE20" i="9"/>
  <c r="CK20" i="9" s="1" a="1"/>
  <c r="CK20" i="9" s="1"/>
  <c r="AE30" i="16"/>
  <c r="AD32" i="11"/>
  <c r="CJ32" i="11" s="1" a="1"/>
  <c r="CJ32" i="11" s="1"/>
  <c r="AE44" i="14"/>
  <c r="CK44" i="14" s="1" a="1"/>
  <c r="CK44" i="14" s="1"/>
  <c r="CH64" i="14"/>
  <c r="CH96" i="14"/>
  <c r="CI98" i="5"/>
  <c r="CI66" i="5"/>
  <c r="CH92" i="3"/>
  <c r="CH60" i="3"/>
  <c r="AE42" i="11"/>
  <c r="CK42" i="11" s="1" a="1"/>
  <c r="CK42" i="11" s="1"/>
  <c r="AD22" i="2"/>
  <c r="CJ22" i="2" s="1" a="1"/>
  <c r="CJ22" i="2" s="1"/>
  <c r="AE28" i="7"/>
  <c r="CK28" i="7" s="1" a="1"/>
  <c r="CK28" i="7" s="1"/>
  <c r="AD30" i="12"/>
  <c r="CJ30" i="12" s="1" a="1"/>
  <c r="CJ30" i="12" s="1"/>
  <c r="CH99" i="2"/>
  <c r="CH67" i="2"/>
  <c r="CI55" i="9"/>
  <c r="CI87" i="9"/>
  <c r="CH70" i="14"/>
  <c r="CH102" i="14"/>
  <c r="CH108" i="4"/>
  <c r="CH76" i="4"/>
  <c r="CI92" i="13"/>
  <c r="CI60" i="13"/>
  <c r="CH66" i="10"/>
  <c r="CH98" i="10"/>
  <c r="CH100" i="13"/>
  <c r="CH68" i="13"/>
  <c r="CI59" i="12"/>
  <c r="CI91" i="12"/>
  <c r="CI108" i="13"/>
  <c r="CI76" i="13"/>
  <c r="CH113" i="4"/>
  <c r="CH81" i="4"/>
  <c r="CI61" i="19"/>
  <c r="CI93" i="19"/>
  <c r="AE42" i="21"/>
  <c r="CK42" i="21" s="1" a="1"/>
  <c r="CK42" i="21" s="1"/>
  <c r="AE29" i="12"/>
  <c r="CK29" i="12" s="1" a="1"/>
  <c r="CK29" i="12" s="1"/>
  <c r="AE39" i="3"/>
  <c r="CK39" i="3" s="1" a="1"/>
  <c r="CK39" i="3" s="1"/>
  <c r="CH104" i="13"/>
  <c r="CH72" i="13"/>
  <c r="CH68" i="10"/>
  <c r="CH100" i="10"/>
  <c r="CH63" i="20"/>
  <c r="CH95" i="20"/>
  <c r="CI78" i="17"/>
  <c r="CI110" i="17"/>
  <c r="CI60" i="1"/>
  <c r="CI92" i="1"/>
  <c r="CH79" i="7"/>
  <c r="CH111" i="7"/>
  <c r="CH75" i="21"/>
  <c r="CH107" i="21"/>
  <c r="CH59" i="3"/>
  <c r="CH91" i="3"/>
  <c r="CI62" i="1"/>
  <c r="CI94" i="1"/>
  <c r="CI56" i="19"/>
  <c r="CI88" i="19"/>
  <c r="CI120" i="18"/>
  <c r="CI123" i="18" s="1"/>
  <c r="CI116" i="18" s="1"/>
  <c r="CI84" i="18"/>
  <c r="AE22" i="6"/>
  <c r="CK22" i="6" s="1" a="1"/>
  <c r="CK22" i="6" s="1"/>
  <c r="AE17" i="9"/>
  <c r="CK17" i="9" s="1" a="1"/>
  <c r="CK17" i="9" s="1"/>
  <c r="AE16" i="20"/>
  <c r="CK16" i="20" s="1" a="1"/>
  <c r="CK16" i="20" s="1"/>
  <c r="AD25" i="14"/>
  <c r="CJ25" i="14" s="1" a="1"/>
  <c r="CJ25" i="14" s="1"/>
  <c r="AE25" i="4"/>
  <c r="CK25" i="4" s="1" a="1"/>
  <c r="CK25" i="4" s="1"/>
  <c r="AE27" i="5"/>
  <c r="CK27" i="5" s="1" a="1"/>
  <c r="CK27" i="5" s="1"/>
  <c r="AE39" i="6"/>
  <c r="CK39" i="6" s="1" a="1"/>
  <c r="CK39" i="6" s="1"/>
  <c r="AD21" i="3"/>
  <c r="CJ21" i="3" s="1" a="1"/>
  <c r="CJ21" i="3" s="1"/>
  <c r="AE41" i="12"/>
  <c r="CK41" i="12" s="1" a="1"/>
  <c r="CK41" i="12" s="1"/>
  <c r="CH83" i="9"/>
  <c r="CH115" i="9"/>
  <c r="AE22" i="3"/>
  <c r="CK22" i="3" s="1" a="1"/>
  <c r="CK22" i="3" s="1"/>
  <c r="AD23" i="2"/>
  <c r="CJ23" i="2" s="1" a="1"/>
  <c r="CJ23" i="2" s="1"/>
  <c r="AE32" i="1"/>
  <c r="CK32" i="1" s="1" a="1"/>
  <c r="CK32" i="1" s="1"/>
  <c r="AD35" i="18"/>
  <c r="CJ35" i="18" s="1" a="1"/>
  <c r="CJ35" i="18" s="1"/>
  <c r="CI80" i="21"/>
  <c r="CI112" i="21"/>
  <c r="AC15" i="9"/>
  <c r="CI15" i="9" s="1" a="1"/>
  <c r="CI15" i="9" s="1"/>
  <c r="AB47" i="9"/>
  <c r="AE33" i="19"/>
  <c r="CK33" i="19" s="1" a="1"/>
  <c r="CK33" i="19" s="1"/>
  <c r="AD36" i="18"/>
  <c r="CJ36" i="18" s="1" a="1"/>
  <c r="CJ36" i="18" s="1"/>
  <c r="AE16" i="2"/>
  <c r="CK16" i="2" s="1" a="1"/>
  <c r="CK16" i="2" s="1"/>
  <c r="AD38" i="14"/>
  <c r="CJ38" i="14" s="1" a="1"/>
  <c r="CJ38" i="14" s="1"/>
  <c r="AE27" i="1"/>
  <c r="CK27" i="1" s="1" a="1"/>
  <c r="CK27" i="1" s="1"/>
  <c r="AE44" i="10"/>
  <c r="CK44" i="10" s="1" a="1"/>
  <c r="CK44" i="10" s="1"/>
  <c r="AD40" i="15"/>
  <c r="CJ40" i="15" s="1" a="1"/>
  <c r="CJ40" i="15" s="1"/>
  <c r="AE24" i="5"/>
  <c r="CK24" i="5" s="1" a="1"/>
  <c r="CK24" i="5" s="1"/>
  <c r="CI87" i="13"/>
  <c r="CI55" i="13"/>
  <c r="CH80" i="20"/>
  <c r="CH112" i="20"/>
  <c r="AD15" i="14"/>
  <c r="CJ15" i="14" s="1" a="1"/>
  <c r="CJ15" i="14" s="1"/>
  <c r="AC47" i="14"/>
  <c r="AD32" i="16"/>
  <c r="CJ32" i="16" s="1" a="1"/>
  <c r="CJ32" i="16" s="1"/>
  <c r="AE35" i="19"/>
  <c r="CK35" i="19" s="1" a="1"/>
  <c r="CK35" i="19" s="1"/>
  <c r="AE37" i="2"/>
  <c r="CK37" i="2" s="1" a="1"/>
  <c r="CK37" i="2" s="1"/>
  <c r="AE23" i="15"/>
  <c r="CK23" i="15" s="1" a="1"/>
  <c r="CK23" i="15" s="1"/>
  <c r="AD21" i="20"/>
  <c r="CJ21" i="20" s="1" a="1"/>
  <c r="CJ21" i="20" s="1"/>
  <c r="AE33" i="2"/>
  <c r="CK33" i="2" s="1" a="1"/>
  <c r="CK33" i="2" s="1"/>
  <c r="AD42" i="20"/>
  <c r="CJ42" i="20" s="1" a="1"/>
  <c r="CJ42" i="20" s="1"/>
  <c r="AD40" i="11"/>
  <c r="CJ40" i="11" s="1" a="1"/>
  <c r="CJ40" i="11" s="1"/>
  <c r="AE40" i="20"/>
  <c r="CK40" i="20" s="1" a="1"/>
  <c r="CK40" i="20" s="1"/>
  <c r="AE23" i="9"/>
  <c r="CK23" i="9" s="1" a="1"/>
  <c r="CK23" i="9" s="1"/>
  <c r="CI87" i="6"/>
  <c r="CI55" i="6"/>
  <c r="CI79" i="1"/>
  <c r="CI111" i="1"/>
  <c r="CI105" i="18"/>
  <c r="CI73" i="18"/>
  <c r="CH99" i="13"/>
  <c r="CH67" i="13"/>
  <c r="CH55" i="12"/>
  <c r="CH87" i="12"/>
  <c r="CH55" i="7"/>
  <c r="CH87" i="7"/>
  <c r="CH77" i="16"/>
  <c r="CH109" i="16"/>
  <c r="CI62" i="21"/>
  <c r="CI94" i="21"/>
  <c r="CI87" i="18"/>
  <c r="CI55" i="18"/>
  <c r="CH69" i="8"/>
  <c r="CH101" i="8"/>
  <c r="CH113" i="2"/>
  <c r="CH81" i="2"/>
  <c r="CH107" i="11"/>
  <c r="CH75" i="11"/>
  <c r="AC15" i="16"/>
  <c r="CI15" i="16" s="1" a="1"/>
  <c r="CI15" i="16" s="1"/>
  <c r="CI10" i="16" s="1"/>
  <c r="CI30" i="16" s="1"/>
  <c r="CI69" i="16" s="1"/>
  <c r="AB47" i="16"/>
  <c r="AD46" i="15"/>
  <c r="CJ46" i="15" s="1" a="1"/>
  <c r="CJ46" i="15" s="1"/>
  <c r="CH117" i="8"/>
  <c r="CH85" i="8"/>
  <c r="AE21" i="4"/>
  <c r="CK21" i="4" s="1" a="1"/>
  <c r="CK21" i="4" s="1"/>
  <c r="AD26" i="4"/>
  <c r="CJ26" i="4" s="1" a="1"/>
  <c r="CJ26" i="4" s="1"/>
  <c r="CI73" i="17"/>
  <c r="CI105" i="17"/>
  <c r="CH74" i="14"/>
  <c r="CH106" i="14"/>
  <c r="CH73" i="14"/>
  <c r="CH105" i="14"/>
  <c r="CI91" i="10"/>
  <c r="CI59" i="10"/>
  <c r="CH89" i="12"/>
  <c r="CH57" i="12"/>
  <c r="AE20" i="5"/>
  <c r="CK20" i="5" s="1" a="1"/>
  <c r="CK20" i="5" s="1"/>
  <c r="AD16" i="10"/>
  <c r="CJ16" i="10" s="1" a="1"/>
  <c r="CJ16" i="10" s="1"/>
  <c r="AD39" i="10"/>
  <c r="CJ39" i="10" s="1" a="1"/>
  <c r="CJ39" i="10" s="1"/>
  <c r="AE22" i="20"/>
  <c r="CK22" i="20" s="1" a="1"/>
  <c r="CK22" i="20" s="1"/>
  <c r="AE23" i="5"/>
  <c r="CK23" i="5" s="1" a="1"/>
  <c r="CK23" i="5" s="1"/>
  <c r="AE21" i="17"/>
  <c r="CK21" i="17" s="1" a="1"/>
  <c r="CK21" i="17" s="1"/>
  <c r="AE35" i="2"/>
  <c r="CK35" i="2" s="1" a="1"/>
  <c r="CK35" i="2" s="1"/>
  <c r="AE44" i="1"/>
  <c r="CK44" i="1" s="1" a="1"/>
  <c r="CK44" i="1" s="1"/>
  <c r="AE23" i="16"/>
  <c r="CK23" i="16" s="1" a="1"/>
  <c r="CK23" i="16" s="1"/>
  <c r="AE45" i="9"/>
  <c r="CK45" i="9" s="1" a="1"/>
  <c r="CK45" i="9" s="1"/>
  <c r="AE24" i="3"/>
  <c r="CK24" i="3" s="1" a="1"/>
  <c r="CK24" i="3" s="1"/>
  <c r="AE37" i="18"/>
  <c r="CK37" i="18" s="1" a="1"/>
  <c r="CK37" i="18" s="1"/>
  <c r="AD43" i="8"/>
  <c r="CJ43" i="8" s="1" a="1"/>
  <c r="CJ43" i="8" s="1"/>
  <c r="AD34" i="10"/>
  <c r="CJ34" i="10" s="1" a="1"/>
  <c r="CJ34" i="10" s="1"/>
  <c r="AD19" i="7"/>
  <c r="CJ19" i="7" s="1" a="1"/>
  <c r="CJ19" i="7" s="1"/>
  <c r="CI89" i="6"/>
  <c r="CI57" i="6"/>
  <c r="CI59" i="7"/>
  <c r="CI91" i="7"/>
  <c r="CI69" i="1"/>
  <c r="CI101" i="1"/>
  <c r="CI55" i="17"/>
  <c r="CI87" i="17"/>
  <c r="CI94" i="6"/>
  <c r="CI62" i="6"/>
  <c r="AD18" i="8"/>
  <c r="CJ18" i="8" s="1" a="1"/>
  <c r="CJ18" i="8" s="1"/>
  <c r="AE22" i="17"/>
  <c r="CK22" i="17" s="1" a="1"/>
  <c r="CK22" i="17" s="1"/>
  <c r="AE18" i="10"/>
  <c r="CK18" i="10" s="1" a="1"/>
  <c r="CK18" i="10" s="1"/>
  <c r="AD26" i="2"/>
  <c r="CJ26" i="2" s="1" a="1"/>
  <c r="CJ26" i="2" s="1"/>
  <c r="AE26" i="21"/>
  <c r="CK26" i="21" s="1" a="1"/>
  <c r="CK26" i="21" s="1"/>
  <c r="AD18" i="13"/>
  <c r="CJ18" i="13" s="1" a="1"/>
  <c r="CJ18" i="13" s="1"/>
  <c r="AD44" i="11"/>
  <c r="CJ44" i="11" s="1" a="1"/>
  <c r="CJ44" i="11" s="1"/>
  <c r="AD32" i="4"/>
  <c r="CJ32" i="4" s="1" a="1"/>
  <c r="CJ32" i="4" s="1"/>
  <c r="AD17" i="3"/>
  <c r="CJ17" i="3" s="1" a="1"/>
  <c r="CJ17" i="3" s="1"/>
  <c r="AE28" i="3"/>
  <c r="CK28" i="3" s="1" a="1"/>
  <c r="CK28" i="3" s="1"/>
  <c r="AE43" i="1"/>
  <c r="CK43" i="1" s="1" a="1"/>
  <c r="CK43" i="1" s="1"/>
  <c r="AD18" i="15"/>
  <c r="CJ18" i="15" s="1" a="1"/>
  <c r="CJ18" i="15" s="1"/>
  <c r="AE44" i="5"/>
  <c r="CK44" i="5" s="1" a="1"/>
  <c r="CK44" i="5" s="1"/>
  <c r="AD26" i="15"/>
  <c r="CJ26" i="15" s="1" a="1"/>
  <c r="CJ26" i="15" s="1"/>
  <c r="AE41" i="11"/>
  <c r="CK41" i="11" s="1" a="1"/>
  <c r="CK41" i="11" s="1"/>
  <c r="AE18" i="1"/>
  <c r="CK18" i="1" s="1" a="1"/>
  <c r="CK18" i="1" s="1"/>
  <c r="AC47" i="20"/>
  <c r="CI56" i="16"/>
  <c r="CI88" i="16"/>
  <c r="CH79" i="14"/>
  <c r="CH111" i="14"/>
  <c r="AE46" i="1"/>
  <c r="CK46" i="1" s="1" a="1"/>
  <c r="CK46" i="1" s="1"/>
  <c r="AE26" i="16"/>
  <c r="CK26" i="16" s="1" a="1"/>
  <c r="CK26" i="16" s="1"/>
  <c r="AE40" i="21"/>
  <c r="CK40" i="21" s="1" a="1"/>
  <c r="CK40" i="21" s="1"/>
  <c r="AD27" i="13"/>
  <c r="CJ27" i="13" s="1" a="1"/>
  <c r="CJ27" i="13" s="1"/>
  <c r="AE25" i="13"/>
  <c r="CK25" i="13" s="1" a="1"/>
  <c r="CK25" i="13" s="1"/>
  <c r="AE43" i="7"/>
  <c r="CK43" i="7" s="1" a="1"/>
  <c r="CK43" i="7" s="1"/>
  <c r="AE40" i="4"/>
  <c r="CK40" i="4" s="1" a="1"/>
  <c r="CK40" i="4" s="1"/>
  <c r="AD16" i="21"/>
  <c r="CJ16" i="21" s="1" a="1"/>
  <c r="CJ16" i="21" s="1"/>
  <c r="AE32" i="10"/>
  <c r="CK32" i="10" s="1" a="1"/>
  <c r="CK32" i="10" s="1"/>
  <c r="AD33" i="17"/>
  <c r="CJ33" i="17" s="1" a="1"/>
  <c r="CJ33" i="17" s="1"/>
  <c r="AE28" i="19"/>
  <c r="CK28" i="19" s="1" a="1"/>
  <c r="CK28" i="19" s="1"/>
  <c r="AE27" i="18"/>
  <c r="CK27" i="18" s="1" a="1"/>
  <c r="CK27" i="18" s="1"/>
  <c r="AD40" i="12"/>
  <c r="CJ40" i="12" s="1" a="1"/>
  <c r="CJ40" i="12" s="1"/>
  <c r="AE42" i="18"/>
  <c r="CK42" i="18" s="1" a="1"/>
  <c r="CK42" i="18" s="1"/>
  <c r="AE20" i="6"/>
  <c r="CK20" i="6" s="1" a="1"/>
  <c r="CK20" i="6" s="1"/>
  <c r="AE30" i="20"/>
  <c r="CK30" i="20" s="1" a="1"/>
  <c r="CK30" i="20" s="1"/>
  <c r="AE43" i="3"/>
  <c r="CK43" i="3" s="1" a="1"/>
  <c r="CK43" i="3" s="1"/>
  <c r="AE36" i="15"/>
  <c r="CK36" i="15" s="1" a="1"/>
  <c r="CK36" i="15" s="1"/>
  <c r="AE38" i="4"/>
  <c r="CK38" i="4" s="1" a="1"/>
  <c r="CK38" i="4" s="1"/>
  <c r="AD19" i="14"/>
  <c r="CJ19" i="14" s="1" a="1"/>
  <c r="CJ19" i="14" s="1"/>
  <c r="AE35" i="12"/>
  <c r="CK35" i="12" s="1" a="1"/>
  <c r="CK35" i="12" s="1"/>
  <c r="AE43" i="19"/>
  <c r="CK43" i="19" s="1" a="1"/>
  <c r="CK43" i="19" s="1"/>
  <c r="AE43" i="2"/>
  <c r="CK43" i="2" s="1" a="1"/>
  <c r="CK43" i="2" s="1"/>
  <c r="AE42" i="12"/>
  <c r="CK42" i="12" s="1" a="1"/>
  <c r="CK42" i="12" s="1"/>
  <c r="AE22" i="7"/>
  <c r="CK22" i="7" s="1" a="1"/>
  <c r="CK22" i="7" s="1"/>
  <c r="CI96" i="9"/>
  <c r="CI64" i="9"/>
  <c r="CI77" i="11"/>
  <c r="CI109" i="11"/>
  <c r="CI79" i="19"/>
  <c r="CI111" i="19"/>
  <c r="CI79" i="16"/>
  <c r="CI111" i="16"/>
  <c r="CH114" i="15"/>
  <c r="CH82" i="15"/>
  <c r="AD15" i="6"/>
  <c r="CJ15" i="6" s="1" a="1"/>
  <c r="CJ15" i="6" s="1"/>
  <c r="AC47" i="6"/>
  <c r="AD42" i="19"/>
  <c r="CJ42" i="19" s="1" a="1"/>
  <c r="CJ42" i="19" s="1"/>
  <c r="AE40" i="2"/>
  <c r="CK40" i="2" s="1" a="1"/>
  <c r="CK40" i="2" s="1"/>
  <c r="AD24" i="21"/>
  <c r="CJ24" i="21" s="1" a="1"/>
  <c r="CJ24" i="21" s="1"/>
  <c r="AD20" i="4"/>
  <c r="CJ20" i="4" s="1" a="1"/>
  <c r="CJ20" i="4" s="1"/>
  <c r="AD35" i="21"/>
  <c r="CJ35" i="21" s="1" a="1"/>
  <c r="CJ35" i="21" s="1"/>
  <c r="AE37" i="12"/>
  <c r="CK37" i="12" s="1" a="1"/>
  <c r="CK37" i="12" s="1"/>
  <c r="AE20" i="1"/>
  <c r="CK20" i="1" s="1" a="1"/>
  <c r="CK20" i="1" s="1"/>
  <c r="CH111" i="5"/>
  <c r="CH79" i="5"/>
  <c r="CI111" i="9"/>
  <c r="CI79" i="9"/>
  <c r="CI76" i="14"/>
  <c r="CI108" i="14"/>
  <c r="CI54" i="11"/>
  <c r="CI86" i="11"/>
  <c r="AE19" i="10"/>
  <c r="CK19" i="10" s="1" a="1"/>
  <c r="CK19" i="10" s="1"/>
  <c r="CI113" i="6"/>
  <c r="CI81" i="6"/>
  <c r="CH117" i="3"/>
  <c r="CH85" i="3"/>
  <c r="CI63" i="1"/>
  <c r="CI95" i="1"/>
  <c r="CH65" i="9"/>
  <c r="CH97" i="9"/>
  <c r="CI56" i="11"/>
  <c r="CI88" i="11"/>
  <c r="CI58" i="15"/>
  <c r="CI90" i="15"/>
  <c r="CI115" i="20"/>
  <c r="CI83" i="20"/>
  <c r="CI84" i="17"/>
  <c r="CI120" i="17"/>
  <c r="CI123" i="17" s="1"/>
  <c r="CI116" i="17" s="1"/>
  <c r="CI66" i="14"/>
  <c r="CI98" i="14"/>
  <c r="CI66" i="16"/>
  <c r="CI98" i="16"/>
  <c r="CI82" i="14"/>
  <c r="CI114" i="14"/>
  <c r="CG86" i="21"/>
  <c r="CG54" i="21"/>
  <c r="CH63" i="7"/>
  <c r="CH95" i="7"/>
  <c r="AE15" i="20"/>
  <c r="CK15" i="20" s="1" a="1"/>
  <c r="CK15" i="20" s="1"/>
  <c r="AE17" i="16"/>
  <c r="CK17" i="16" s="1" a="1"/>
  <c r="CK17" i="16" s="1"/>
  <c r="AD40" i="14"/>
  <c r="CJ40" i="14" s="1" a="1"/>
  <c r="CJ40" i="14" s="1"/>
  <c r="CI104" i="6"/>
  <c r="CI72" i="6"/>
  <c r="CH67" i="21"/>
  <c r="CH99" i="21"/>
  <c r="CI73" i="1"/>
  <c r="CI105" i="1"/>
  <c r="CI78" i="8"/>
  <c r="CI110" i="8"/>
  <c r="CI81" i="15"/>
  <c r="CI113" i="15"/>
  <c r="CH85" i="16"/>
  <c r="CH117" i="16"/>
  <c r="CH93" i="13"/>
  <c r="CH61" i="13"/>
  <c r="CI110" i="20"/>
  <c r="CI78" i="20"/>
  <c r="CI77" i="7"/>
  <c r="CI109" i="7"/>
  <c r="CI84" i="19"/>
  <c r="CI120" i="19"/>
  <c r="CI123" i="19" s="1"/>
  <c r="CI116" i="19" s="1"/>
  <c r="CI78" i="16"/>
  <c r="CI110" i="16"/>
  <c r="CH57" i="7"/>
  <c r="CH89" i="7"/>
  <c r="CI91" i="13"/>
  <c r="CI59" i="13"/>
  <c r="CI63" i="19"/>
  <c r="CI95" i="19"/>
  <c r="CI95" i="9"/>
  <c r="CI63" i="9"/>
  <c r="CH67" i="10"/>
  <c r="CH99" i="10"/>
  <c r="CI63" i="14"/>
  <c r="CI95" i="14"/>
  <c r="CI104" i="12"/>
  <c r="CI72" i="12"/>
  <c r="CH90" i="21"/>
  <c r="CH58" i="21"/>
  <c r="CH65" i="3"/>
  <c r="CH97" i="3"/>
  <c r="AE25" i="9"/>
  <c r="CK25" i="9" s="1" a="1"/>
  <c r="CK25" i="9" s="1"/>
  <c r="AE38" i="11"/>
  <c r="CK38" i="11" s="1" a="1"/>
  <c r="CK38" i="11" s="1"/>
  <c r="AE40" i="19"/>
  <c r="CK40" i="19" s="1" a="1"/>
  <c r="CK40" i="19" s="1"/>
  <c r="AE40" i="16"/>
  <c r="CK40" i="16" s="1" a="1"/>
  <c r="CK40" i="16" s="1"/>
  <c r="AD43" i="15"/>
  <c r="CJ43" i="15" s="1" a="1"/>
  <c r="CJ43" i="15" s="1"/>
  <c r="CH80" i="10"/>
  <c r="CH112" i="10"/>
  <c r="CI96" i="2"/>
  <c r="CI64" i="2"/>
  <c r="CH92" i="19"/>
  <c r="CH60" i="19"/>
  <c r="CI56" i="4"/>
  <c r="CI88" i="4"/>
  <c r="CH62" i="14"/>
  <c r="CH94" i="14"/>
  <c r="CH92" i="2"/>
  <c r="CH60" i="2"/>
  <c r="CI71" i="3"/>
  <c r="CI103" i="3"/>
  <c r="CI90" i="13"/>
  <c r="CI58" i="13"/>
  <c r="CI64" i="12"/>
  <c r="CI96" i="12"/>
  <c r="CI105" i="12"/>
  <c r="CI73" i="12"/>
  <c r="CI77" i="21"/>
  <c r="CI109" i="21"/>
  <c r="AD40" i="5"/>
  <c r="CJ40" i="5" s="1" a="1"/>
  <c r="CJ40" i="5" s="1"/>
  <c r="AE40" i="9"/>
  <c r="CK40" i="9" s="1" a="1"/>
  <c r="CK40" i="9" s="1"/>
  <c r="AE37" i="14"/>
  <c r="CK37" i="14" s="1" a="1"/>
  <c r="CK37" i="14" s="1"/>
  <c r="CI72" i="7"/>
  <c r="CI104" i="7"/>
  <c r="AD27" i="10"/>
  <c r="CJ27" i="10" s="1" a="1"/>
  <c r="CJ27" i="10" s="1"/>
  <c r="AD42" i="4"/>
  <c r="CJ42" i="4" s="1" a="1"/>
  <c r="CJ42" i="4" s="1"/>
  <c r="AD33" i="13"/>
  <c r="CJ33" i="13" s="1" a="1"/>
  <c r="CJ33" i="13" s="1"/>
  <c r="AD40" i="7"/>
  <c r="CJ40" i="7" s="1" a="1"/>
  <c r="CJ40" i="7" s="1"/>
  <c r="AE45" i="18"/>
  <c r="CK45" i="18" s="1" a="1"/>
  <c r="CK45" i="18" s="1"/>
  <c r="CI117" i="9"/>
  <c r="CI85" i="9"/>
  <c r="CI59" i="19"/>
  <c r="CI91" i="19"/>
  <c r="CI120" i="13"/>
  <c r="CI123" i="13" s="1"/>
  <c r="CI116" i="13" s="1"/>
  <c r="CI84" i="13"/>
  <c r="CI66" i="8"/>
  <c r="CI98" i="8"/>
  <c r="CI70" i="16"/>
  <c r="CI102" i="16"/>
  <c r="CH69" i="7"/>
  <c r="CH101" i="7"/>
  <c r="AE16" i="6"/>
  <c r="CK16" i="6" s="1" a="1"/>
  <c r="CK16" i="6" s="1"/>
  <c r="AD30" i="8"/>
  <c r="CJ30" i="8" s="1" a="1"/>
  <c r="CJ30" i="8" s="1"/>
  <c r="AD36" i="11"/>
  <c r="CJ36" i="11" s="1" a="1"/>
  <c r="CJ36" i="11" s="1"/>
  <c r="AD34" i="14"/>
  <c r="CJ34" i="14" s="1" a="1"/>
  <c r="CJ34" i="14" s="1"/>
  <c r="CH56" i="7"/>
  <c r="CH88" i="7"/>
  <c r="CI102" i="20"/>
  <c r="CI70" i="20"/>
  <c r="AE18" i="6"/>
  <c r="CK18" i="6" s="1" a="1"/>
  <c r="CK18" i="6" s="1"/>
  <c r="AE20" i="7"/>
  <c r="CK20" i="7" s="1" a="1"/>
  <c r="CK20" i="7" s="1"/>
  <c r="AE30" i="1"/>
  <c r="CK30" i="1" s="1" a="1"/>
  <c r="CK30" i="1" s="1"/>
  <c r="AE16" i="17"/>
  <c r="CK16" i="17" s="1" a="1"/>
  <c r="CK16" i="17" s="1"/>
  <c r="CI83" i="19"/>
  <c r="CI115" i="19"/>
  <c r="CI83" i="15"/>
  <c r="CI115" i="15"/>
  <c r="CH104" i="3"/>
  <c r="CH72" i="3"/>
  <c r="CI89" i="20"/>
  <c r="CI57" i="20"/>
  <c r="CI75" i="19"/>
  <c r="CI107" i="19"/>
  <c r="CI84" i="8"/>
  <c r="CI120" i="8"/>
  <c r="CI123" i="8" s="1"/>
  <c r="CI116" i="8" s="1"/>
  <c r="CH100" i="4"/>
  <c r="CH68" i="4"/>
  <c r="CI81" i="8"/>
  <c r="CI113" i="8"/>
  <c r="CI80" i="7"/>
  <c r="CI112" i="7"/>
  <c r="CH62" i="18"/>
  <c r="CH94" i="18"/>
  <c r="CH90" i="5"/>
  <c r="CH58" i="5"/>
  <c r="CH91" i="16"/>
  <c r="CH59" i="16"/>
  <c r="CI107" i="13"/>
  <c r="CI75" i="13"/>
  <c r="CH106" i="13"/>
  <c r="CH74" i="13"/>
  <c r="CH103" i="5"/>
  <c r="CH71" i="5"/>
  <c r="CI103" i="2"/>
  <c r="CI71" i="2"/>
  <c r="CH69" i="21"/>
  <c r="CH101" i="21"/>
  <c r="CI61" i="4"/>
  <c r="CI93" i="4"/>
  <c r="CI66" i="11"/>
  <c r="CI98" i="11"/>
  <c r="CH98" i="12"/>
  <c r="CH66" i="12"/>
  <c r="AD34" i="13"/>
  <c r="CJ34" i="13" s="1" a="1"/>
  <c r="CJ34" i="13" s="1"/>
  <c r="AE38" i="12"/>
  <c r="CK38" i="12" s="1" a="1"/>
  <c r="CK38" i="12" s="1"/>
  <c r="AD18" i="2"/>
  <c r="CJ18" i="2" s="1" a="1"/>
  <c r="CJ18" i="2" s="1"/>
  <c r="AD36" i="2"/>
  <c r="CJ36" i="2" s="1" a="1"/>
  <c r="CJ36" i="2" s="1"/>
  <c r="AD23" i="11"/>
  <c r="CJ23" i="11" s="1" a="1"/>
  <c r="CJ23" i="11" s="1"/>
  <c r="AE46" i="9"/>
  <c r="CK46" i="9" s="1" a="1"/>
  <c r="CK46" i="9" s="1"/>
  <c r="AD27" i="17"/>
  <c r="CJ27" i="17" s="1" a="1"/>
  <c r="CJ27" i="17" s="1"/>
  <c r="AE18" i="16"/>
  <c r="CK18" i="16" s="1" a="1"/>
  <c r="CK18" i="16" s="1"/>
  <c r="AE20" i="19"/>
  <c r="CK20" i="19" s="1" a="1"/>
  <c r="CK20" i="19" s="1"/>
  <c r="AE33" i="21"/>
  <c r="CK33" i="21" s="1" a="1"/>
  <c r="CK33" i="21" s="1"/>
  <c r="CI96" i="18"/>
  <c r="CI64" i="18"/>
  <c r="AE18" i="17"/>
  <c r="CK18" i="17" s="1" a="1"/>
  <c r="CK18" i="17" s="1"/>
  <c r="AE22" i="21"/>
  <c r="CK22" i="21" s="1" a="1"/>
  <c r="CK22" i="21" s="1"/>
  <c r="AE24" i="8"/>
  <c r="CK24" i="8" s="1" a="1"/>
  <c r="CK24" i="8" s="1"/>
  <c r="AE22" i="11"/>
  <c r="CK22" i="11" s="1" a="1"/>
  <c r="CK22" i="11" s="1"/>
  <c r="AE45" i="13"/>
  <c r="CK45" i="13" s="1" a="1"/>
  <c r="CK45" i="13" s="1"/>
  <c r="CH85" i="14"/>
  <c r="CH117" i="14"/>
  <c r="AE31" i="13"/>
  <c r="CK31" i="13" s="1" a="1"/>
  <c r="CK31" i="13" s="1"/>
  <c r="AD20" i="21"/>
  <c r="CJ20" i="21" s="1" a="1"/>
  <c r="CJ20" i="21" s="1"/>
  <c r="AE39" i="1"/>
  <c r="CK39" i="1" s="1" a="1"/>
  <c r="CK39" i="1" s="1"/>
  <c r="AE17" i="17"/>
  <c r="CK17" i="17" s="1" a="1"/>
  <c r="CK17" i="17" s="1"/>
  <c r="AD31" i="18"/>
  <c r="CJ31" i="18" s="1" a="1"/>
  <c r="CJ31" i="18" s="1"/>
  <c r="AE19" i="1"/>
  <c r="CK19" i="1" s="1" a="1"/>
  <c r="CK19" i="1" s="1"/>
  <c r="AE17" i="13"/>
  <c r="CK17" i="13" s="1" a="1"/>
  <c r="CK17" i="13" s="1"/>
  <c r="AE41" i="15"/>
  <c r="CK41" i="15" s="1" a="1"/>
  <c r="CK41" i="15" s="1"/>
  <c r="AE27" i="8"/>
  <c r="CK27" i="8" s="1" a="1"/>
  <c r="CK27" i="8" s="1"/>
  <c r="CI75" i="1"/>
  <c r="CI107" i="1"/>
  <c r="AE23" i="10"/>
  <c r="CK23" i="10" s="1" a="1"/>
  <c r="CK23" i="10" s="1"/>
  <c r="AE41" i="17"/>
  <c r="CK41" i="17" s="1" a="1"/>
  <c r="CK41" i="17" s="1"/>
  <c r="AD38" i="6"/>
  <c r="CJ38" i="6" s="1" a="1"/>
  <c r="CJ38" i="6" s="1"/>
  <c r="AE31" i="16"/>
  <c r="CK31" i="16" s="1" a="1"/>
  <c r="CK31" i="16" s="1"/>
  <c r="AD37" i="17"/>
  <c r="CJ37" i="17" s="1" a="1"/>
  <c r="CJ37" i="17" s="1"/>
  <c r="AD16" i="5"/>
  <c r="CJ16" i="5" s="1" a="1"/>
  <c r="CJ16" i="5" s="1"/>
  <c r="AE24" i="10"/>
  <c r="CK24" i="10" s="1" a="1"/>
  <c r="CK24" i="10" s="1"/>
  <c r="AE25" i="10"/>
  <c r="CK25" i="10" s="1" a="1"/>
  <c r="CK25" i="10" s="1"/>
  <c r="AD34" i="19"/>
  <c r="CJ34" i="19" s="1" a="1"/>
  <c r="CJ34" i="19" s="1"/>
  <c r="AD30" i="7"/>
  <c r="CJ30" i="7" s="1" a="1"/>
  <c r="CJ30" i="7" s="1"/>
  <c r="AD25" i="16"/>
  <c r="CJ25" i="16" s="1" a="1"/>
  <c r="CJ25" i="16" s="1"/>
  <c r="AE21" i="12"/>
  <c r="CK21" i="12" s="1" a="1"/>
  <c r="CK21" i="12" s="1"/>
  <c r="CH114" i="13"/>
  <c r="CH82" i="13"/>
  <c r="CI88" i="20"/>
  <c r="CI56" i="20"/>
  <c r="CI98" i="20"/>
  <c r="CI66" i="20"/>
  <c r="CI63" i="17"/>
  <c r="CI95" i="17"/>
  <c r="CH61" i="18"/>
  <c r="CH93" i="18"/>
  <c r="CI102" i="5"/>
  <c r="CI70" i="5"/>
  <c r="CI106" i="20"/>
  <c r="CI74" i="20"/>
  <c r="CH75" i="3"/>
  <c r="CH107" i="3"/>
  <c r="CH96" i="6"/>
  <c r="CH64" i="6"/>
  <c r="CH58" i="18"/>
  <c r="CH90" i="18"/>
  <c r="CI101" i="5"/>
  <c r="CI69" i="5"/>
  <c r="AE19" i="19"/>
  <c r="CK19" i="19" s="1" a="1"/>
  <c r="CK19" i="19" s="1"/>
  <c r="AD31" i="21"/>
  <c r="CJ31" i="21" s="1" a="1"/>
  <c r="CJ31" i="21" s="1"/>
  <c r="AD44" i="3"/>
  <c r="CJ44" i="3" s="1" a="1"/>
  <c r="CJ44" i="3" s="1"/>
  <c r="AE17" i="1"/>
  <c r="CK17" i="1" s="1" a="1"/>
  <c r="CK17" i="1" s="1"/>
  <c r="AE42" i="7"/>
  <c r="CK42" i="7" s="1" a="1"/>
  <c r="CK42" i="7" s="1"/>
  <c r="AE21" i="15"/>
  <c r="CK21" i="15" s="1" a="1"/>
  <c r="CK21" i="15" s="1"/>
  <c r="CI109" i="13"/>
  <c r="CI77" i="13"/>
  <c r="CH105" i="4"/>
  <c r="CH73" i="4"/>
  <c r="CH68" i="14"/>
  <c r="CH100" i="14"/>
  <c r="CI112" i="5"/>
  <c r="CI80" i="5"/>
  <c r="CH95" i="11"/>
  <c r="CH63" i="11"/>
  <c r="CH64" i="3"/>
  <c r="CH96" i="3"/>
  <c r="AD32" i="21"/>
  <c r="CJ32" i="21" s="1" a="1"/>
  <c r="CJ32" i="21" s="1"/>
  <c r="AE34" i="21"/>
  <c r="CK34" i="21" s="1" a="1"/>
  <c r="CK34" i="21" s="1"/>
  <c r="AE43" i="11"/>
  <c r="CK43" i="11" s="1" a="1"/>
  <c r="CK43" i="11" s="1"/>
  <c r="AE33" i="18"/>
  <c r="CK33" i="18" s="1" a="1"/>
  <c r="CK33" i="18" s="1"/>
  <c r="AD17" i="7"/>
  <c r="CJ17" i="7" s="1" a="1"/>
  <c r="CJ17" i="7" s="1"/>
  <c r="AE22" i="14"/>
  <c r="CK22" i="14" s="1" a="1"/>
  <c r="CK22" i="14" s="1"/>
  <c r="AD18" i="3"/>
  <c r="CJ18" i="3" s="1" a="1"/>
  <c r="CJ18" i="3" s="1"/>
  <c r="AE43" i="20"/>
  <c r="CK43" i="20" s="1" a="1"/>
  <c r="CK43" i="20" s="1"/>
  <c r="AE23" i="12"/>
  <c r="CK23" i="12" s="1" a="1"/>
  <c r="CK23" i="12" s="1"/>
  <c r="AD43" i="6"/>
  <c r="CJ43" i="6" s="1" a="1"/>
  <c r="CJ43" i="6" s="1"/>
  <c r="AE17" i="5"/>
  <c r="CK17" i="5" s="1" a="1"/>
  <c r="CK17" i="5" s="1"/>
  <c r="AE43" i="5"/>
  <c r="CK43" i="5" s="1" a="1"/>
  <c r="CK43" i="5" s="1"/>
  <c r="AE32" i="19"/>
  <c r="CK32" i="19" s="1" a="1"/>
  <c r="CK32" i="19" s="1"/>
  <c r="AE31" i="20"/>
  <c r="CK31" i="20" s="1" a="1"/>
  <c r="CK31" i="20" s="1"/>
  <c r="AE29" i="6"/>
  <c r="CK29" i="6" s="1" a="1"/>
  <c r="CK29" i="6" s="1"/>
  <c r="CI62" i="19"/>
  <c r="CI94" i="19"/>
  <c r="CI64" i="15"/>
  <c r="CI96" i="15"/>
  <c r="CI64" i="11"/>
  <c r="CI96" i="11"/>
  <c r="CI56" i="15"/>
  <c r="CI88" i="15"/>
  <c r="AE39" i="2"/>
  <c r="CK39" i="2" s="1" a="1"/>
  <c r="CK39" i="2" s="1"/>
  <c r="AE41" i="6"/>
  <c r="CK41" i="6" s="1" a="1"/>
  <c r="CK41" i="6" s="1"/>
  <c r="AE29" i="18"/>
  <c r="CK29" i="18" s="1" a="1"/>
  <c r="CK29" i="18" s="1"/>
  <c r="AE42" i="6"/>
  <c r="CK42" i="6" s="1" a="1"/>
  <c r="CK42" i="6" s="1"/>
  <c r="AD46" i="3"/>
  <c r="CJ46" i="3" s="1" a="1"/>
  <c r="CJ46" i="3" s="1"/>
  <c r="AE24" i="1"/>
  <c r="CK24" i="1" s="1" a="1"/>
  <c r="CK24" i="1" s="1"/>
  <c r="AD26" i="9"/>
  <c r="CJ26" i="9" s="1" a="1"/>
  <c r="CJ26" i="9" s="1"/>
  <c r="AE17" i="11"/>
  <c r="CK17" i="11" s="1" a="1"/>
  <c r="CK17" i="11" s="1"/>
  <c r="AE19" i="15"/>
  <c r="CK19" i="15" s="1" a="1"/>
  <c r="CK19" i="15" s="1"/>
  <c r="AE44" i="20"/>
  <c r="CK44" i="20" s="1" a="1"/>
  <c r="CK44" i="20" s="1"/>
  <c r="AE45" i="17"/>
  <c r="CK45" i="17" s="1" a="1"/>
  <c r="CK45" i="17" s="1"/>
  <c r="AE27" i="14"/>
  <c r="CK27" i="14" s="1" a="1"/>
  <c r="CK27" i="14" s="1"/>
  <c r="AE27" i="16"/>
  <c r="CK27" i="16" s="1" a="1"/>
  <c r="CK27" i="16" s="1"/>
  <c r="AE43" i="14"/>
  <c r="CK43" i="14" s="1" a="1"/>
  <c r="CK43" i="14" s="1"/>
  <c r="CI68" i="16"/>
  <c r="CI100" i="16"/>
  <c r="AD24" i="7"/>
  <c r="CJ24" i="7" s="1" a="1"/>
  <c r="CJ24" i="7" s="1"/>
  <c r="CH85" i="18"/>
  <c r="CH117" i="18"/>
  <c r="CH86" i="13"/>
  <c r="CH54" i="13"/>
  <c r="AE33" i="6"/>
  <c r="CK33" i="6" s="1" a="1"/>
  <c r="CK33" i="6" s="1"/>
  <c r="AD28" i="21"/>
  <c r="CJ28" i="21" s="1" a="1"/>
  <c r="CJ28" i="21" s="1"/>
  <c r="AE34" i="1"/>
  <c r="CK34" i="1" s="1" a="1"/>
  <c r="CK34" i="1" s="1"/>
  <c r="AE39" i="8"/>
  <c r="CK39" i="8" s="1" a="1"/>
  <c r="CK39" i="8" s="1"/>
  <c r="AE42" i="15"/>
  <c r="CK42" i="15" s="1" a="1"/>
  <c r="CK42" i="15" s="1"/>
  <c r="AD46" i="16"/>
  <c r="CJ46" i="16" s="1" a="1"/>
  <c r="CJ46" i="16" s="1"/>
  <c r="AD22" i="13"/>
  <c r="CJ22" i="13" s="1" a="1"/>
  <c r="CJ22" i="13" s="1"/>
  <c r="AE39" i="20"/>
  <c r="CK39" i="20" s="1" a="1"/>
  <c r="CK39" i="20" s="1"/>
  <c r="AE38" i="7"/>
  <c r="CK38" i="7" s="1" a="1"/>
  <c r="CK38" i="7" s="1"/>
  <c r="AE45" i="19"/>
  <c r="CK45" i="19" s="1" a="1"/>
  <c r="CK45" i="19" s="1"/>
  <c r="AE39" i="16"/>
  <c r="CK39" i="16" s="1" a="1"/>
  <c r="CK39" i="16" s="1"/>
  <c r="AD18" i="7"/>
  <c r="CJ18" i="7" s="1" a="1"/>
  <c r="CJ18" i="7" s="1"/>
  <c r="AE20" i="13"/>
  <c r="CK20" i="13" s="1" a="1"/>
  <c r="CK20" i="13" s="1"/>
  <c r="AE24" i="19"/>
  <c r="CK24" i="19" s="1" a="1"/>
  <c r="CK24" i="19" s="1"/>
  <c r="AE24" i="9"/>
  <c r="CK24" i="9" s="1" a="1"/>
  <c r="CK24" i="9" s="1"/>
  <c r="AD28" i="10"/>
  <c r="CJ28" i="10" s="1" a="1"/>
  <c r="CJ28" i="10" s="1"/>
  <c r="AE24" i="14"/>
  <c r="CK24" i="14" s="1" a="1"/>
  <c r="CK24" i="14" s="1"/>
  <c r="AE33" i="12"/>
  <c r="CK33" i="12" s="1" a="1"/>
  <c r="CK33" i="12" s="1"/>
  <c r="AD19" i="21"/>
  <c r="CJ19" i="21" s="1" a="1"/>
  <c r="CJ19" i="21" s="1"/>
  <c r="AD26" i="3"/>
  <c r="CJ26" i="3" s="1" a="1"/>
  <c r="CJ26" i="3" s="1"/>
  <c r="CH89" i="4"/>
  <c r="CH57" i="4"/>
  <c r="CH108" i="6"/>
  <c r="CH76" i="6"/>
  <c r="CI75" i="7"/>
  <c r="CI107" i="7"/>
  <c r="CI115" i="13"/>
  <c r="CI83" i="13"/>
  <c r="CI68" i="15"/>
  <c r="CI100" i="15"/>
  <c r="AD41" i="10"/>
  <c r="CJ41" i="10" s="1" a="1"/>
  <c r="CJ41" i="10" s="1"/>
  <c r="AE25" i="2"/>
  <c r="CK25" i="2" s="1" a="1"/>
  <c r="CK25" i="2" s="1"/>
  <c r="AD21" i="19"/>
  <c r="CJ21" i="19" s="1" a="1"/>
  <c r="CJ21" i="19" s="1"/>
  <c r="AE17" i="4"/>
  <c r="CK17" i="4" s="1" a="1"/>
  <c r="CK17" i="4" s="1"/>
  <c r="AD23" i="14"/>
  <c r="CJ23" i="14" s="1" a="1"/>
  <c r="CJ23" i="14" s="1"/>
  <c r="AD21" i="2"/>
  <c r="CJ21" i="2" s="1" a="1"/>
  <c r="CJ21" i="2" s="1"/>
  <c r="AE32" i="3"/>
  <c r="CK32" i="3" s="1" a="1"/>
  <c r="CK32" i="3" s="1"/>
  <c r="AE19" i="13"/>
  <c r="CK19" i="13" s="1" a="1"/>
  <c r="CK19" i="13" s="1"/>
  <c r="AE25" i="12"/>
  <c r="CK25" i="12" s="1" a="1"/>
  <c r="CK25" i="12" s="1"/>
  <c r="AE34" i="12"/>
  <c r="CK34" i="12" s="1" a="1"/>
  <c r="CK34" i="12" s="1"/>
  <c r="AE38" i="21"/>
  <c r="CK38" i="21" s="1" a="1"/>
  <c r="CK38" i="21" s="1"/>
  <c r="CI117" i="20"/>
  <c r="CI85" i="20"/>
  <c r="CI85" i="7"/>
  <c r="CI117" i="7"/>
  <c r="CI107" i="6"/>
  <c r="CI75" i="6"/>
  <c r="AE15" i="11"/>
  <c r="CK15" i="11" s="1" a="1"/>
  <c r="CK15" i="11" s="1"/>
  <c r="AE33" i="7"/>
  <c r="CK33" i="7" s="1" a="1"/>
  <c r="CK33" i="7" s="1"/>
  <c r="CI101" i="16" l="1"/>
  <c r="CI37" i="7" a="1"/>
  <c r="CI37" i="7" s="1"/>
  <c r="AD37" i="7"/>
  <c r="CH76" i="7"/>
  <c r="CH108" i="7"/>
  <c r="CI27" i="15" a="1"/>
  <c r="CI27" i="15" s="1"/>
  <c r="AD27" i="15"/>
  <c r="CH98" i="15"/>
  <c r="CH66" i="15"/>
  <c r="CI24" i="2" a="1"/>
  <c r="CI24" i="2" s="1"/>
  <c r="AD24" i="2"/>
  <c r="CI45" i="7" a="1"/>
  <c r="CI45" i="7" s="1"/>
  <c r="AD45" i="7"/>
  <c r="CH95" i="2"/>
  <c r="CH63" i="2"/>
  <c r="CH84" i="7"/>
  <c r="CH120" i="7"/>
  <c r="CH123" i="7" s="1"/>
  <c r="CH116" i="7" s="1"/>
  <c r="CI15" i="3" a="1"/>
  <c r="CI15" i="3" s="1"/>
  <c r="AD15" i="3"/>
  <c r="CH54" i="3"/>
  <c r="CH86" i="3"/>
  <c r="CI21" i="21" a="1"/>
  <c r="CI21" i="21" s="1"/>
  <c r="AD21" i="21"/>
  <c r="CI33" i="20" a="1"/>
  <c r="CI33" i="20" s="1"/>
  <c r="AD33" i="20"/>
  <c r="CH60" i="21"/>
  <c r="CH92" i="21"/>
  <c r="CH72" i="20"/>
  <c r="CH104" i="20"/>
  <c r="CI25" i="1" a="1"/>
  <c r="CI25" i="1" s="1"/>
  <c r="AD25" i="1"/>
  <c r="CH96" i="1"/>
  <c r="CH64" i="1"/>
  <c r="CH9" i="11"/>
  <c r="CH99" i="11"/>
  <c r="CH67" i="11"/>
  <c r="CH68" i="17"/>
  <c r="CH100" i="17"/>
  <c r="CI28" i="11" a="1"/>
  <c r="CI28" i="11" s="1"/>
  <c r="AD28" i="11"/>
  <c r="AD47" i="11" s="1"/>
  <c r="AC47" i="11"/>
  <c r="CI23" i="4" a="1"/>
  <c r="CI23" i="4" s="1"/>
  <c r="AD23" i="4"/>
  <c r="CI35" i="1" a="1"/>
  <c r="CI35" i="1" s="1"/>
  <c r="AD35" i="1"/>
  <c r="CI29" i="17" a="1"/>
  <c r="CI29" i="17" s="1"/>
  <c r="AD29" i="17"/>
  <c r="CH94" i="4"/>
  <c r="CH62" i="4"/>
  <c r="CH106" i="1"/>
  <c r="CH74" i="1"/>
  <c r="CH78" i="18"/>
  <c r="CH110" i="18"/>
  <c r="CI44" i="7" a="1"/>
  <c r="CI44" i="7" s="1"/>
  <c r="AD44" i="7"/>
  <c r="CI21" i="10" a="1"/>
  <c r="CI21" i="10" s="1"/>
  <c r="AD21" i="10"/>
  <c r="CH83" i="7"/>
  <c r="CH115" i="7"/>
  <c r="CH60" i="10"/>
  <c r="CH92" i="10"/>
  <c r="CI26" i="17" a="1"/>
  <c r="CI26" i="17" s="1"/>
  <c r="AD26" i="17"/>
  <c r="CI29" i="8" a="1"/>
  <c r="CI29" i="8" s="1"/>
  <c r="AD29" i="8"/>
  <c r="CI39" i="18" a="1"/>
  <c r="CI39" i="18" s="1"/>
  <c r="AD39" i="18"/>
  <c r="CH97" i="17"/>
  <c r="CH65" i="17"/>
  <c r="CH100" i="8"/>
  <c r="CH68" i="8"/>
  <c r="CI38" i="17" a="1"/>
  <c r="CI38" i="17" s="1"/>
  <c r="AD38" i="17"/>
  <c r="CH77" i="17"/>
  <c r="CH109" i="17"/>
  <c r="CH106" i="4"/>
  <c r="CH74" i="4"/>
  <c r="CI35" i="4" a="1"/>
  <c r="CI35" i="4" s="1"/>
  <c r="AD35" i="4"/>
  <c r="CI35" i="9" a="1"/>
  <c r="CI35" i="9" s="1"/>
  <c r="AD35" i="9"/>
  <c r="CI30" i="6" a="1"/>
  <c r="CI30" i="6" s="1"/>
  <c r="AD30" i="6"/>
  <c r="AD47" i="6" s="1"/>
  <c r="CH74" i="9"/>
  <c r="CH106" i="9"/>
  <c r="CH101" i="6"/>
  <c r="CH69" i="6"/>
  <c r="AC47" i="4"/>
  <c r="CI24" i="18" a="1"/>
  <c r="CI24" i="18" s="1"/>
  <c r="AD24" i="18"/>
  <c r="CH63" i="18"/>
  <c r="CH95" i="18"/>
  <c r="CI39" i="14" a="1"/>
  <c r="CI39" i="14" s="1"/>
  <c r="AD39" i="14"/>
  <c r="CI44" i="12" a="1"/>
  <c r="CI44" i="12" s="1"/>
  <c r="AD44" i="12"/>
  <c r="CH78" i="14"/>
  <c r="CH110" i="14"/>
  <c r="CH83" i="12"/>
  <c r="CH115" i="12"/>
  <c r="DP50" i="5"/>
  <c r="DO49" i="5"/>
  <c r="DO49" i="16"/>
  <c r="DP50" i="16"/>
  <c r="DO49" i="14"/>
  <c r="DP50" i="14"/>
  <c r="DP50" i="10"/>
  <c r="DO49" i="10"/>
  <c r="DO49" i="2"/>
  <c r="DP50" i="2"/>
  <c r="DO49" i="18"/>
  <c r="DP50" i="18"/>
  <c r="DO49" i="4"/>
  <c r="DP50" i="4"/>
  <c r="DO49" i="6"/>
  <c r="DP50" i="6"/>
  <c r="DO49" i="11"/>
  <c r="DP50" i="11"/>
  <c r="DP50" i="1"/>
  <c r="DO49" i="1"/>
  <c r="DO49" i="19"/>
  <c r="DP50" i="19"/>
  <c r="DO49" i="3"/>
  <c r="DP50" i="3"/>
  <c r="DO49" i="15"/>
  <c r="DP50" i="15"/>
  <c r="DP50" i="17"/>
  <c r="DO49" i="17"/>
  <c r="DP50" i="7"/>
  <c r="DO49" i="7"/>
  <c r="DO49" i="12"/>
  <c r="DP50" i="12"/>
  <c r="DO49" i="8"/>
  <c r="DP50" i="8"/>
  <c r="DP50" i="9"/>
  <c r="DO49" i="9"/>
  <c r="DP50" i="21"/>
  <c r="DO49" i="21"/>
  <c r="DP50" i="13"/>
  <c r="DO49" i="13"/>
  <c r="DP50" i="20"/>
  <c r="DO49" i="20"/>
  <c r="DP48" i="1"/>
  <c r="DO121" i="1" a="1"/>
  <c r="DO121" i="1" s="1"/>
  <c r="DO122" i="1" s="1"/>
  <c r="DP48" i="17"/>
  <c r="DO121" i="17" a="1"/>
  <c r="DO121" i="17" s="1"/>
  <c r="DO122" i="17" s="1"/>
  <c r="DP48" i="9"/>
  <c r="DO121" i="9" a="1"/>
  <c r="DO121" i="9" s="1"/>
  <c r="DO122" i="9" s="1"/>
  <c r="DP48" i="8"/>
  <c r="DO121" i="8" a="1"/>
  <c r="DO121" i="8" s="1"/>
  <c r="DO122" i="8" s="1"/>
  <c r="DP48" i="7"/>
  <c r="DO121" i="7" a="1"/>
  <c r="DO121" i="7" s="1"/>
  <c r="DO122" i="7" s="1"/>
  <c r="DP48" i="12"/>
  <c r="DO121" i="12" a="1"/>
  <c r="DO121" i="12" s="1"/>
  <c r="DO122" i="12" s="1"/>
  <c r="DP48" i="13"/>
  <c r="DO121" i="13" a="1"/>
  <c r="DO121" i="13" s="1"/>
  <c r="DO122" i="13" s="1"/>
  <c r="DP48" i="2"/>
  <c r="DO121" i="2" a="1"/>
  <c r="DO121" i="2" s="1"/>
  <c r="DO122" i="2" s="1"/>
  <c r="DP48" i="4"/>
  <c r="DO121" i="4" a="1"/>
  <c r="DO121" i="4" s="1"/>
  <c r="DO122" i="4" s="1"/>
  <c r="DP48" i="15"/>
  <c r="DO121" i="15" a="1"/>
  <c r="DO121" i="15" s="1"/>
  <c r="DO122" i="15" s="1"/>
  <c r="DP48" i="21"/>
  <c r="DO121" i="21" a="1"/>
  <c r="DO121" i="21" s="1"/>
  <c r="DO122" i="21" s="1"/>
  <c r="DP48" i="18"/>
  <c r="DO121" i="18" a="1"/>
  <c r="DO121" i="18" s="1"/>
  <c r="DO122" i="18" s="1"/>
  <c r="DP48" i="19"/>
  <c r="DO121" i="19" a="1"/>
  <c r="DO121" i="19" s="1"/>
  <c r="DO122" i="19" s="1"/>
  <c r="DP48" i="6"/>
  <c r="DO121" i="6" a="1"/>
  <c r="DO121" i="6" s="1"/>
  <c r="DO122" i="6" s="1"/>
  <c r="DP48" i="10"/>
  <c r="DO121" i="10" a="1"/>
  <c r="DO121" i="10" s="1"/>
  <c r="DO122" i="10" s="1"/>
  <c r="DP48" i="20"/>
  <c r="DO121" i="20" a="1"/>
  <c r="DO121" i="20" s="1"/>
  <c r="DO122" i="20" s="1"/>
  <c r="DP48" i="5"/>
  <c r="DO121" i="5" a="1"/>
  <c r="DO121" i="5" s="1"/>
  <c r="DO122" i="5" s="1"/>
  <c r="DP48" i="11"/>
  <c r="DO121" i="11" a="1"/>
  <c r="DO121" i="11" s="1"/>
  <c r="DO122" i="11" s="1"/>
  <c r="DP48" i="14"/>
  <c r="DO121" i="14" a="1"/>
  <c r="DO121" i="14" s="1"/>
  <c r="DO122" i="14" s="1"/>
  <c r="DP48" i="16"/>
  <c r="DO121" i="16" a="1"/>
  <c r="DO121" i="16" s="1"/>
  <c r="DO122" i="16" s="1"/>
  <c r="DP48" i="3"/>
  <c r="DO121" i="3" a="1"/>
  <c r="DO121" i="3" s="1"/>
  <c r="DO122" i="3" s="1"/>
  <c r="AD47" i="3"/>
  <c r="CJ72" i="12"/>
  <c r="CJ104" i="12"/>
  <c r="CJ114" i="14"/>
  <c r="CJ82" i="14"/>
  <c r="CJ82" i="20"/>
  <c r="CJ114" i="20"/>
  <c r="CI69" i="7"/>
  <c r="CI101" i="7"/>
  <c r="CJ61" i="11"/>
  <c r="CJ93" i="11"/>
  <c r="CJ108" i="14"/>
  <c r="CJ76" i="14"/>
  <c r="AF15" i="20"/>
  <c r="CL15" i="20" s="1" a="1"/>
  <c r="CL15" i="20" s="1"/>
  <c r="CJ114" i="19"/>
  <c r="CJ82" i="19"/>
  <c r="AF22" i="17"/>
  <c r="CL22" i="17" s="1" a="1"/>
  <c r="CL22" i="17" s="1"/>
  <c r="CJ78" i="3"/>
  <c r="CJ110" i="3"/>
  <c r="CJ91" i="9"/>
  <c r="CJ59" i="9"/>
  <c r="CJ82" i="10"/>
  <c r="CJ114" i="10"/>
  <c r="AF30" i="3"/>
  <c r="CL30" i="3" s="1" a="1"/>
  <c r="CL30" i="3" s="1"/>
  <c r="AF22" i="5"/>
  <c r="CL22" i="5" s="1" a="1"/>
  <c r="CL22" i="5" s="1"/>
  <c r="AF28" i="16"/>
  <c r="CL28" i="16" s="1" a="1"/>
  <c r="CL28" i="16" s="1"/>
  <c r="CJ77" i="8"/>
  <c r="CJ109" i="8"/>
  <c r="AF26" i="1"/>
  <c r="CL26" i="1" s="1" a="1"/>
  <c r="CL26" i="1" s="1"/>
  <c r="AE27" i="7"/>
  <c r="CK27" i="7" s="1" a="1"/>
  <c r="CK27" i="7" s="1"/>
  <c r="CI109" i="9"/>
  <c r="CI77" i="9"/>
  <c r="CI74" i="8"/>
  <c r="CI106" i="8"/>
  <c r="AE16" i="12"/>
  <c r="CK16" i="12" s="1" a="1"/>
  <c r="CK16" i="12" s="1"/>
  <c r="AE29" i="13"/>
  <c r="CK29" i="13" s="1" a="1"/>
  <c r="CK29" i="13" s="1"/>
  <c r="AF16" i="19"/>
  <c r="CL16" i="19" s="1" a="1"/>
  <c r="CL16" i="19" s="1"/>
  <c r="AF29" i="9"/>
  <c r="CL29" i="9" s="1" a="1"/>
  <c r="CL29" i="9" s="1"/>
  <c r="AF46" i="19"/>
  <c r="CL46" i="19" s="1" a="1"/>
  <c r="CL46" i="19" s="1"/>
  <c r="AE18" i="19"/>
  <c r="CK18" i="19" s="1" a="1"/>
  <c r="CK18" i="19" s="1"/>
  <c r="AF31" i="1"/>
  <c r="CL31" i="1" s="1" a="1"/>
  <c r="CL31" i="1" s="1"/>
  <c r="CI103" i="6"/>
  <c r="CI71" i="6"/>
  <c r="CI111" i="10"/>
  <c r="CI79" i="10"/>
  <c r="CI80" i="14"/>
  <c r="CI112" i="14"/>
  <c r="CJ76" i="3"/>
  <c r="CJ108" i="3"/>
  <c r="CJ56" i="8"/>
  <c r="CJ88" i="8"/>
  <c r="CI69" i="21"/>
  <c r="CI101" i="21"/>
  <c r="AF41" i="7"/>
  <c r="CL41" i="7" s="1" a="1"/>
  <c r="CL41" i="7" s="1"/>
  <c r="AF44" i="19"/>
  <c r="CL44" i="19" s="1" a="1"/>
  <c r="CL44" i="19" s="1"/>
  <c r="AE37" i="6"/>
  <c r="CK37" i="6" s="1" a="1"/>
  <c r="CK37" i="6" s="1"/>
  <c r="AF29" i="16"/>
  <c r="CL29" i="16" s="1" a="1"/>
  <c r="CL29" i="16" s="1"/>
  <c r="CJ94" i="19"/>
  <c r="CJ62" i="19"/>
  <c r="CI63" i="11"/>
  <c r="CI95" i="11"/>
  <c r="CJ77" i="13"/>
  <c r="CJ109" i="13"/>
  <c r="CI90" i="18"/>
  <c r="CI58" i="18"/>
  <c r="CJ70" i="5"/>
  <c r="CJ102" i="5"/>
  <c r="CJ56" i="20"/>
  <c r="CJ88" i="20"/>
  <c r="CI85" i="14"/>
  <c r="CI117" i="14"/>
  <c r="CI66" i="12"/>
  <c r="CI98" i="12"/>
  <c r="CI59" i="16"/>
  <c r="CI91" i="16"/>
  <c r="CJ88" i="19"/>
  <c r="CJ56" i="19"/>
  <c r="AF15" i="11"/>
  <c r="CL15" i="11" s="1" a="1"/>
  <c r="CL15" i="11" s="1"/>
  <c r="AF19" i="13"/>
  <c r="CL19" i="13" s="1" a="1"/>
  <c r="CL19" i="13" s="1"/>
  <c r="AF17" i="4"/>
  <c r="CL17" i="4" s="1" a="1"/>
  <c r="CL17" i="4" s="1"/>
  <c r="AE41" i="10"/>
  <c r="CK41" i="10" s="1" a="1"/>
  <c r="CK41" i="10" s="1"/>
  <c r="AF33" i="12"/>
  <c r="CL33" i="12" s="1" a="1"/>
  <c r="CL33" i="12" s="1"/>
  <c r="AF24" i="9"/>
  <c r="CL24" i="9" s="1" a="1"/>
  <c r="CL24" i="9" s="1"/>
  <c r="AF39" i="16"/>
  <c r="CL39" i="16" s="1" a="1"/>
  <c r="CL39" i="16" s="1"/>
  <c r="AF39" i="20"/>
  <c r="CL39" i="20" s="1" a="1"/>
  <c r="CL39" i="20" s="1"/>
  <c r="AF42" i="15"/>
  <c r="CL42" i="15" s="1" a="1"/>
  <c r="CL42" i="15" s="1"/>
  <c r="AE28" i="21"/>
  <c r="CK28" i="21" s="1" a="1"/>
  <c r="CK28" i="21" s="1"/>
  <c r="AF43" i="14"/>
  <c r="CL43" i="14" s="1" a="1"/>
  <c r="CL43" i="14" s="1"/>
  <c r="AF45" i="17"/>
  <c r="CL45" i="17" s="1" a="1"/>
  <c r="CL45" i="17" s="1"/>
  <c r="AE26" i="9"/>
  <c r="CK26" i="9" s="1" a="1"/>
  <c r="CK26" i="9" s="1"/>
  <c r="AF29" i="18"/>
  <c r="CL29" i="18" s="1" a="1"/>
  <c r="CL29" i="18" s="1"/>
  <c r="AF29" i="6"/>
  <c r="CL29" i="6" s="1" a="1"/>
  <c r="CL29" i="6" s="1"/>
  <c r="AF17" i="5"/>
  <c r="CL17" i="5" s="1" a="1"/>
  <c r="CL17" i="5" s="1"/>
  <c r="AF43" i="20"/>
  <c r="CL43" i="20" s="1" a="1"/>
  <c r="CL43" i="20" s="1"/>
  <c r="AF33" i="18"/>
  <c r="CL33" i="18" s="1" a="1"/>
  <c r="CL33" i="18" s="1"/>
  <c r="AF17" i="1"/>
  <c r="CL17" i="1" s="1" a="1"/>
  <c r="CL17" i="1" s="1"/>
  <c r="AE30" i="7"/>
  <c r="CK30" i="7" s="1" a="1"/>
  <c r="CK30" i="7" s="1"/>
  <c r="AE16" i="5"/>
  <c r="CK16" i="5" s="1" a="1"/>
  <c r="CK16" i="5" s="1"/>
  <c r="AF41" i="17"/>
  <c r="CL41" i="17" s="1" a="1"/>
  <c r="CL41" i="17" s="1"/>
  <c r="AF27" i="8"/>
  <c r="CL27" i="8" s="1" a="1"/>
  <c r="CL27" i="8" s="1"/>
  <c r="AE31" i="18"/>
  <c r="CK31" i="18" s="1" a="1"/>
  <c r="CK31" i="18" s="1"/>
  <c r="AE20" i="21"/>
  <c r="CK20" i="21" s="1" a="1"/>
  <c r="CK20" i="21" s="1"/>
  <c r="AF22" i="11"/>
  <c r="CL22" i="11" s="1" a="1"/>
  <c r="CL22" i="11" s="1"/>
  <c r="AF20" i="19"/>
  <c r="CL20" i="19" s="1" a="1"/>
  <c r="CL20" i="19" s="1"/>
  <c r="AE18" i="2"/>
  <c r="CK18" i="2" s="1" a="1"/>
  <c r="CK18" i="2" s="1"/>
  <c r="CJ101" i="1"/>
  <c r="CJ69" i="1"/>
  <c r="CI69" i="8"/>
  <c r="CI101" i="8"/>
  <c r="CI81" i="4"/>
  <c r="CI113" i="4"/>
  <c r="AF37" i="14"/>
  <c r="CL37" i="14" s="1" a="1"/>
  <c r="CL37" i="14" s="1"/>
  <c r="AE43" i="15"/>
  <c r="CK43" i="15" s="1" a="1"/>
  <c r="CK43" i="15" s="1"/>
  <c r="AF25" i="9"/>
  <c r="CL25" i="9" s="1" a="1"/>
  <c r="CL25" i="9" s="1"/>
  <c r="CJ111" i="2"/>
  <c r="CJ79" i="2"/>
  <c r="AF43" i="19"/>
  <c r="CL43" i="19" s="1" a="1"/>
  <c r="CL43" i="19" s="1"/>
  <c r="AF36" i="15"/>
  <c r="CL36" i="15" s="1" a="1"/>
  <c r="CL36" i="15" s="1"/>
  <c r="AF42" i="18"/>
  <c r="CL42" i="18" s="1" a="1"/>
  <c r="CL42" i="18" s="1"/>
  <c r="AE33" i="17"/>
  <c r="CK33" i="17" s="1" a="1"/>
  <c r="CK33" i="17" s="1"/>
  <c r="AF43" i="7"/>
  <c r="CL43" i="7" s="1" a="1"/>
  <c r="CL43" i="7" s="1"/>
  <c r="AF26" i="16"/>
  <c r="CL26" i="16" s="1" a="1"/>
  <c r="CL26" i="16" s="1"/>
  <c r="CJ89" i="1"/>
  <c r="CJ57" i="1"/>
  <c r="CI57" i="15"/>
  <c r="CI89" i="15"/>
  <c r="CI71" i="4"/>
  <c r="CI103" i="4"/>
  <c r="CI97" i="2"/>
  <c r="CI65" i="2"/>
  <c r="CI57" i="8"/>
  <c r="CI89" i="8"/>
  <c r="CI105" i="10"/>
  <c r="CI73" i="10"/>
  <c r="CJ120" i="9"/>
  <c r="CJ123" i="9" s="1"/>
  <c r="CJ116" i="9" s="1"/>
  <c r="CJ84" i="9"/>
  <c r="CJ92" i="17"/>
  <c r="CJ60" i="17"/>
  <c r="CI87" i="10"/>
  <c r="CI55" i="10"/>
  <c r="CJ60" i="4"/>
  <c r="CJ92" i="4"/>
  <c r="AD15" i="16"/>
  <c r="CJ15" i="16" s="1" a="1"/>
  <c r="CJ15" i="16" s="1"/>
  <c r="CJ10" i="16" s="1"/>
  <c r="CJ30" i="16" s="1"/>
  <c r="CJ101" i="16" s="1"/>
  <c r="AC47" i="16"/>
  <c r="AF40" i="20"/>
  <c r="CL40" i="20" s="1" a="1"/>
  <c r="CL40" i="20" s="1"/>
  <c r="AE21" i="20"/>
  <c r="CK21" i="20" s="1" a="1"/>
  <c r="CK21" i="20" s="1"/>
  <c r="AF35" i="19"/>
  <c r="CL35" i="19" s="1" a="1"/>
  <c r="CL35" i="19" s="1"/>
  <c r="CJ83" i="10"/>
  <c r="CJ115" i="10"/>
  <c r="CJ87" i="2"/>
  <c r="CJ55" i="2"/>
  <c r="AD15" i="9"/>
  <c r="CJ15" i="9" s="1" a="1"/>
  <c r="CJ15" i="9" s="1"/>
  <c r="AC47" i="9"/>
  <c r="AE23" i="2"/>
  <c r="CK23" i="2" s="1" a="1"/>
  <c r="CK23" i="2" s="1"/>
  <c r="AF41" i="12"/>
  <c r="CL41" i="12" s="1" a="1"/>
  <c r="CL41" i="12" s="1"/>
  <c r="AF25" i="4"/>
  <c r="CL25" i="4" s="1" a="1"/>
  <c r="CL25" i="4" s="1"/>
  <c r="AF17" i="9"/>
  <c r="CL17" i="9" s="1" a="1"/>
  <c r="CL17" i="9" s="1"/>
  <c r="AF39" i="3"/>
  <c r="CL39" i="3" s="1" a="1"/>
  <c r="CL39" i="3" s="1"/>
  <c r="AF28" i="7"/>
  <c r="CL28" i="7" s="1" a="1"/>
  <c r="CL28" i="7" s="1"/>
  <c r="AF44" i="14"/>
  <c r="CL44" i="14" s="1" a="1"/>
  <c r="CL44" i="14" s="1"/>
  <c r="AF20" i="9"/>
  <c r="CL20" i="9" s="1" a="1"/>
  <c r="CL20" i="9" s="1"/>
  <c r="AE45" i="21"/>
  <c r="CK45" i="21" s="1" a="1"/>
  <c r="CK45" i="21" s="1"/>
  <c r="AE34" i="2"/>
  <c r="CK34" i="2" s="1" a="1"/>
  <c r="CK34" i="2" s="1"/>
  <c r="AE16" i="7"/>
  <c r="CK16" i="7" s="1" a="1"/>
  <c r="CK16" i="7" s="1"/>
  <c r="AF33" i="16"/>
  <c r="CL33" i="16" s="1" a="1"/>
  <c r="CL33" i="16" s="1"/>
  <c r="CI88" i="6"/>
  <c r="CI56" i="6"/>
  <c r="AE27" i="6"/>
  <c r="CK27" i="6" s="1" a="1"/>
  <c r="CK27" i="6" s="1"/>
  <c r="AE19" i="2"/>
  <c r="CK19" i="2" s="1" a="1"/>
  <c r="CK19" i="2" s="1"/>
  <c r="CJ85" i="12"/>
  <c r="CJ117" i="12"/>
  <c r="AE15" i="7"/>
  <c r="CK15" i="7" s="1" a="1"/>
  <c r="CK15" i="7" s="1"/>
  <c r="AD47" i="7"/>
  <c r="AE46" i="8"/>
  <c r="CK46" i="8" s="1" a="1"/>
  <c r="CK46" i="8" s="1"/>
  <c r="AF43" i="10"/>
  <c r="CL43" i="10" s="1" a="1"/>
  <c r="CL43" i="10" s="1"/>
  <c r="AF28" i="4"/>
  <c r="CL28" i="4" s="1" a="1"/>
  <c r="CL28" i="4" s="1"/>
  <c r="AE46" i="17"/>
  <c r="CK46" i="17" s="1" a="1"/>
  <c r="CK46" i="17" s="1"/>
  <c r="CI69" i="19"/>
  <c r="CI101" i="19"/>
  <c r="CJ102" i="19"/>
  <c r="CJ70" i="19"/>
  <c r="CJ59" i="12"/>
  <c r="CJ91" i="12"/>
  <c r="CI63" i="15"/>
  <c r="CI95" i="15"/>
  <c r="CI109" i="2"/>
  <c r="CI77" i="2"/>
  <c r="CJ108" i="15"/>
  <c r="CJ76" i="15"/>
  <c r="CI97" i="10"/>
  <c r="CI65" i="10"/>
  <c r="CJ69" i="10"/>
  <c r="CJ101" i="10"/>
  <c r="CJ91" i="18"/>
  <c r="CJ59" i="18"/>
  <c r="CI84" i="14"/>
  <c r="CI120" i="14"/>
  <c r="CI123" i="14" s="1"/>
  <c r="CI116" i="14" s="1"/>
  <c r="CI70" i="17"/>
  <c r="CI102" i="17"/>
  <c r="AD15" i="12"/>
  <c r="CJ15" i="12" s="1" a="1"/>
  <c r="CJ15" i="12" s="1"/>
  <c r="AC47" i="12"/>
  <c r="AF29" i="21"/>
  <c r="CL29" i="21" s="1" a="1"/>
  <c r="CL29" i="21" s="1"/>
  <c r="AF38" i="8"/>
  <c r="CL38" i="8" s="1" a="1"/>
  <c r="CL38" i="8" s="1"/>
  <c r="AF35" i="5"/>
  <c r="CL35" i="5" s="1" a="1"/>
  <c r="CL35" i="5" s="1"/>
  <c r="CI95" i="6"/>
  <c r="CI63" i="6"/>
  <c r="CI62" i="8"/>
  <c r="CI94" i="8"/>
  <c r="CI69" i="14"/>
  <c r="CI101" i="14"/>
  <c r="CI103" i="20"/>
  <c r="CI71" i="20"/>
  <c r="CI86" i="5"/>
  <c r="CI54" i="5"/>
  <c r="AF39" i="11"/>
  <c r="CL39" i="11" s="1" a="1"/>
  <c r="CL39" i="11" s="1"/>
  <c r="AE23" i="17"/>
  <c r="CK23" i="17" s="1" a="1"/>
  <c r="CK23" i="17" s="1"/>
  <c r="AE38" i="9"/>
  <c r="CK38" i="9" s="1" a="1"/>
  <c r="CK38" i="9" s="1"/>
  <c r="AE29" i="5"/>
  <c r="CK29" i="5" s="1" a="1"/>
  <c r="CK29" i="5" s="1"/>
  <c r="AE17" i="2"/>
  <c r="CK17" i="2" s="1" a="1"/>
  <c r="CK17" i="2" s="1"/>
  <c r="AF28" i="6"/>
  <c r="CL28" i="6" s="1" a="1"/>
  <c r="CL28" i="6" s="1"/>
  <c r="AE25" i="17"/>
  <c r="CK25" i="17" s="1" a="1"/>
  <c r="CK25" i="17" s="1"/>
  <c r="AE35" i="8"/>
  <c r="CK35" i="8" s="1" a="1"/>
  <c r="CK35" i="8" s="1"/>
  <c r="AF45" i="12"/>
  <c r="CL45" i="12" s="1" a="1"/>
  <c r="CL45" i="12" s="1"/>
  <c r="AF42" i="1"/>
  <c r="CL42" i="1" s="1" a="1"/>
  <c r="CL42" i="1" s="1"/>
  <c r="AE22" i="12"/>
  <c r="CK22" i="12" s="1" a="1"/>
  <c r="CK22" i="12" s="1"/>
  <c r="CJ111" i="8"/>
  <c r="CJ79" i="8"/>
  <c r="CI76" i="21"/>
  <c r="CI108" i="21"/>
  <c r="CJ97" i="14"/>
  <c r="CJ65" i="14"/>
  <c r="CJ59" i="10"/>
  <c r="CJ91" i="10"/>
  <c r="CJ105" i="18"/>
  <c r="CJ73" i="18"/>
  <c r="CJ94" i="1"/>
  <c r="CJ62" i="1"/>
  <c r="CI99" i="2"/>
  <c r="CI67" i="2"/>
  <c r="CJ61" i="10"/>
  <c r="CJ93" i="10"/>
  <c r="CJ102" i="15"/>
  <c r="CJ70" i="15"/>
  <c r="CJ58" i="3"/>
  <c r="CJ90" i="3"/>
  <c r="CJ120" i="15"/>
  <c r="CJ123" i="15" s="1"/>
  <c r="CJ116" i="15" s="1"/>
  <c r="CJ84" i="15"/>
  <c r="CJ90" i="16"/>
  <c r="CJ58" i="16"/>
  <c r="CJ113" i="17"/>
  <c r="CJ81" i="17"/>
  <c r="CI78" i="4"/>
  <c r="CI110" i="4"/>
  <c r="CI83" i="16"/>
  <c r="CI115" i="16"/>
  <c r="CI105" i="5"/>
  <c r="CI73" i="5"/>
  <c r="CJ85" i="21"/>
  <c r="CJ117" i="21"/>
  <c r="CI117" i="13"/>
  <c r="CI85" i="13"/>
  <c r="CJ66" i="9"/>
  <c r="CJ98" i="9"/>
  <c r="CJ99" i="18"/>
  <c r="CJ67" i="18"/>
  <c r="CI59" i="3"/>
  <c r="CI91" i="3"/>
  <c r="CI96" i="20"/>
  <c r="CI64" i="20"/>
  <c r="CI89" i="9"/>
  <c r="CI57" i="9"/>
  <c r="CI99" i="20"/>
  <c r="CI67" i="20"/>
  <c r="CJ87" i="16"/>
  <c r="CJ55" i="16"/>
  <c r="CI58" i="4"/>
  <c r="CI90" i="4"/>
  <c r="CJ112" i="19"/>
  <c r="CJ80" i="19"/>
  <c r="CJ99" i="1"/>
  <c r="CJ67" i="1"/>
  <c r="CJ97" i="13"/>
  <c r="CJ65" i="13"/>
  <c r="AE15" i="13"/>
  <c r="CK15" i="13" s="1" a="1"/>
  <c r="CK15" i="13" s="1"/>
  <c r="AD47" i="13"/>
  <c r="AF38" i="10"/>
  <c r="CL38" i="10" s="1" a="1"/>
  <c r="CL38" i="10" s="1"/>
  <c r="AE32" i="6"/>
  <c r="CK32" i="6" s="1" a="1"/>
  <c r="CK32" i="6" s="1"/>
  <c r="AF36" i="12"/>
  <c r="CL36" i="12" s="1" a="1"/>
  <c r="CL36" i="12" s="1"/>
  <c r="AF37" i="1"/>
  <c r="CL37" i="1" s="1" a="1"/>
  <c r="CL37" i="1" s="1"/>
  <c r="AF31" i="2"/>
  <c r="CL31" i="2" s="1" a="1"/>
  <c r="CL31" i="2" s="1"/>
  <c r="AE40" i="10"/>
  <c r="CK40" i="10" s="1" a="1"/>
  <c r="CK40" i="10" s="1"/>
  <c r="AE38" i="3"/>
  <c r="CK38" i="3" s="1" a="1"/>
  <c r="CK38" i="3" s="1"/>
  <c r="AE30" i="2"/>
  <c r="CK30" i="2" s="1" a="1"/>
  <c r="CK30" i="2" s="1"/>
  <c r="AE41" i="14"/>
  <c r="CK41" i="14" s="1" a="1"/>
  <c r="CK41" i="14" s="1"/>
  <c r="AE16" i="11"/>
  <c r="CK16" i="11" s="1" a="1"/>
  <c r="CK16" i="11" s="1"/>
  <c r="AE29" i="3"/>
  <c r="CK29" i="3" s="1" a="1"/>
  <c r="CK29" i="3" s="1"/>
  <c r="AF37" i="3"/>
  <c r="CL37" i="3" s="1" a="1"/>
  <c r="CL37" i="3" s="1"/>
  <c r="AF19" i="6"/>
  <c r="CL19" i="6" s="1" a="1"/>
  <c r="CL19" i="6" s="1"/>
  <c r="AF21" i="6"/>
  <c r="CL21" i="6" s="1" a="1"/>
  <c r="CL21" i="6" s="1"/>
  <c r="AF17" i="8"/>
  <c r="CL17" i="8" s="1" a="1"/>
  <c r="CL17" i="8" s="1"/>
  <c r="AE45" i="20"/>
  <c r="CK45" i="20" s="1" a="1"/>
  <c r="CK45" i="20" s="1"/>
  <c r="AE30" i="21"/>
  <c r="CK30" i="21" s="1" a="1"/>
  <c r="CK30" i="21" s="1"/>
  <c r="CJ81" i="8"/>
  <c r="CJ113" i="8"/>
  <c r="CI72" i="3"/>
  <c r="CI104" i="3"/>
  <c r="CJ75" i="6"/>
  <c r="CJ107" i="6"/>
  <c r="CJ100" i="15"/>
  <c r="CJ68" i="15"/>
  <c r="CI57" i="4"/>
  <c r="CI89" i="4"/>
  <c r="CI117" i="18"/>
  <c r="CI85" i="18"/>
  <c r="CH54" i="21"/>
  <c r="CH86" i="21"/>
  <c r="AF23" i="19"/>
  <c r="CL23" i="19" s="1" a="1"/>
  <c r="CL23" i="19" s="1"/>
  <c r="AE24" i="11"/>
  <c r="CK24" i="11" s="1" a="1"/>
  <c r="CK24" i="11" s="1"/>
  <c r="AF38" i="13"/>
  <c r="CL38" i="13" s="1" a="1"/>
  <c r="CL38" i="13" s="1"/>
  <c r="AE19" i="18"/>
  <c r="CK19" i="18" s="1" a="1"/>
  <c r="CK19" i="18" s="1"/>
  <c r="AF31" i="5"/>
  <c r="CL31" i="5" s="1" a="1"/>
  <c r="CL31" i="5" s="1"/>
  <c r="AF17" i="20"/>
  <c r="CL17" i="20" s="1" a="1"/>
  <c r="CL17" i="20" s="1"/>
  <c r="AE46" i="14"/>
  <c r="CK46" i="14" s="1" a="1"/>
  <c r="CK46" i="14" s="1"/>
  <c r="AE27" i="12"/>
  <c r="CK27" i="12" s="1" a="1"/>
  <c r="CK27" i="12" s="1"/>
  <c r="AE20" i="16"/>
  <c r="CK20" i="16" s="1" a="1"/>
  <c r="CK20" i="16" s="1"/>
  <c r="AE41" i="20"/>
  <c r="CK41" i="20" s="1" a="1"/>
  <c r="CK41" i="20" s="1"/>
  <c r="AF17" i="19"/>
  <c r="CL17" i="19" s="1" a="1"/>
  <c r="CL17" i="19" s="1"/>
  <c r="CJ95" i="9"/>
  <c r="CJ63" i="9"/>
  <c r="CJ120" i="17"/>
  <c r="CJ123" i="17" s="1"/>
  <c r="CJ116" i="17" s="1"/>
  <c r="CJ84" i="17"/>
  <c r="CJ88" i="1"/>
  <c r="CJ56" i="1"/>
  <c r="CJ98" i="8"/>
  <c r="CJ66" i="8"/>
  <c r="CI89" i="2"/>
  <c r="CI57" i="2"/>
  <c r="AF16" i="17"/>
  <c r="CL16" i="17" s="1" a="1"/>
  <c r="CL16" i="17" s="1"/>
  <c r="CJ96" i="9"/>
  <c r="CJ64" i="9"/>
  <c r="AF19" i="10"/>
  <c r="CL19" i="10" s="1" a="1"/>
  <c r="CL19" i="10" s="1"/>
  <c r="CJ97" i="16"/>
  <c r="CJ65" i="16"/>
  <c r="AF26" i="21"/>
  <c r="CL26" i="21" s="1" a="1"/>
  <c r="CL26" i="21" s="1"/>
  <c r="AF35" i="2"/>
  <c r="CL35" i="2" s="1" a="1"/>
  <c r="CL35" i="2" s="1"/>
  <c r="AE26" i="4"/>
  <c r="CK26" i="4" s="1" a="1"/>
  <c r="CK26" i="4" s="1"/>
  <c r="AE40" i="15"/>
  <c r="CK40" i="15" s="1" a="1"/>
  <c r="CK40" i="15" s="1"/>
  <c r="CJ88" i="9"/>
  <c r="CJ56" i="9"/>
  <c r="CJ104" i="16"/>
  <c r="CJ72" i="16"/>
  <c r="CI85" i="17"/>
  <c r="CI117" i="17"/>
  <c r="AE18" i="18"/>
  <c r="CK18" i="18" s="1" a="1"/>
  <c r="CK18" i="18" s="1"/>
  <c r="AF22" i="19"/>
  <c r="CL22" i="19" s="1" a="1"/>
  <c r="CL22" i="19" s="1"/>
  <c r="AE45" i="6"/>
  <c r="CK45" i="6" s="1" a="1"/>
  <c r="CK45" i="6" s="1"/>
  <c r="AE26" i="18"/>
  <c r="CK26" i="18" s="1" a="1"/>
  <c r="CK26" i="18" s="1"/>
  <c r="AF41" i="8"/>
  <c r="CL41" i="8" s="1" a="1"/>
  <c r="CL41" i="8" s="1"/>
  <c r="CH54" i="18"/>
  <c r="CH86" i="18"/>
  <c r="CJ78" i="11"/>
  <c r="CJ110" i="11"/>
  <c r="CI62" i="17"/>
  <c r="CI94" i="17"/>
  <c r="CI64" i="17"/>
  <c r="CI96" i="17"/>
  <c r="CJ113" i="1"/>
  <c r="CJ81" i="1"/>
  <c r="AE38" i="20"/>
  <c r="CK38" i="20" s="1" a="1"/>
  <c r="CK38" i="20" s="1"/>
  <c r="AF32" i="7"/>
  <c r="CL32" i="7" s="1" a="1"/>
  <c r="CL32" i="7" s="1"/>
  <c r="AF17" i="10"/>
  <c r="CL17" i="10" s="1" a="1"/>
  <c r="CL17" i="10" s="1"/>
  <c r="AE15" i="10"/>
  <c r="CK15" i="10" s="1" a="1"/>
  <c r="CK15" i="10" s="1"/>
  <c r="AF32" i="17"/>
  <c r="CL32" i="17" s="1" a="1"/>
  <c r="CL32" i="17" s="1"/>
  <c r="AE16" i="14"/>
  <c r="CK16" i="14" s="1" a="1"/>
  <c r="CK16" i="14" s="1"/>
  <c r="AF24" i="16"/>
  <c r="CL24" i="16" s="1" a="1"/>
  <c r="CL24" i="16" s="1"/>
  <c r="CJ77" i="10"/>
  <c r="CJ109" i="10"/>
  <c r="CJ75" i="12"/>
  <c r="CJ107" i="12"/>
  <c r="CJ108" i="1"/>
  <c r="CJ76" i="1"/>
  <c r="CI77" i="3"/>
  <c r="CI109" i="3"/>
  <c r="CI68" i="3"/>
  <c r="CI100" i="3"/>
  <c r="CJ60" i="6"/>
  <c r="CJ92" i="6"/>
  <c r="CI120" i="20"/>
  <c r="CI123" i="20" s="1"/>
  <c r="CI116" i="20" s="1"/>
  <c r="CI84" i="20"/>
  <c r="AF18" i="20"/>
  <c r="CL18" i="20" s="1" a="1"/>
  <c r="CL18" i="20" s="1"/>
  <c r="AF46" i="20"/>
  <c r="CL46" i="20" s="1" a="1"/>
  <c r="CL46" i="20" s="1"/>
  <c r="CJ71" i="3"/>
  <c r="CJ103" i="3"/>
  <c r="CJ120" i="19"/>
  <c r="CJ123" i="19" s="1"/>
  <c r="CJ116" i="19" s="1"/>
  <c r="CJ84" i="19"/>
  <c r="CJ72" i="6"/>
  <c r="CJ104" i="6"/>
  <c r="CJ98" i="16"/>
  <c r="CJ66" i="16"/>
  <c r="CJ95" i="1"/>
  <c r="CJ63" i="1"/>
  <c r="CJ70" i="20"/>
  <c r="CJ102" i="20"/>
  <c r="CI57" i="3"/>
  <c r="CI89" i="3"/>
  <c r="CI83" i="3"/>
  <c r="CI115" i="3"/>
  <c r="CJ60" i="12"/>
  <c r="CJ92" i="12"/>
  <c r="CI76" i="17"/>
  <c r="CI108" i="17"/>
  <c r="CJ62" i="10"/>
  <c r="CJ94" i="10"/>
  <c r="AF41" i="15"/>
  <c r="CL41" i="15" s="1" a="1"/>
  <c r="CL41" i="15" s="1"/>
  <c r="CJ88" i="17"/>
  <c r="CJ56" i="17"/>
  <c r="CJ102" i="13"/>
  <c r="CJ70" i="13"/>
  <c r="CJ95" i="8"/>
  <c r="CJ63" i="8"/>
  <c r="CJ89" i="16"/>
  <c r="CJ57" i="16"/>
  <c r="CJ117" i="9"/>
  <c r="CJ85" i="9"/>
  <c r="CJ77" i="12"/>
  <c r="CJ109" i="12"/>
  <c r="AF30" i="1"/>
  <c r="CL30" i="1" s="1" a="1"/>
  <c r="CL30" i="1" s="1"/>
  <c r="AE30" i="8"/>
  <c r="CK30" i="8" s="1" a="1"/>
  <c r="CK30" i="8" s="1"/>
  <c r="AE42" i="4"/>
  <c r="CK42" i="4" s="1" a="1"/>
  <c r="CK42" i="4" s="1"/>
  <c r="CJ111" i="16"/>
  <c r="CJ79" i="16"/>
  <c r="CI79" i="14"/>
  <c r="CI111" i="14"/>
  <c r="AF40" i="2"/>
  <c r="CL40" i="2" s="1" a="1"/>
  <c r="CL40" i="2" s="1"/>
  <c r="CJ93" i="7"/>
  <c r="CJ61" i="7"/>
  <c r="CJ74" i="12"/>
  <c r="CJ106" i="12"/>
  <c r="CJ82" i="3"/>
  <c r="CJ114" i="3"/>
  <c r="CI79" i="12"/>
  <c r="CI111" i="12"/>
  <c r="CJ71" i="10"/>
  <c r="CJ103" i="10"/>
  <c r="CJ96" i="13"/>
  <c r="CJ64" i="13"/>
  <c r="CJ117" i="1"/>
  <c r="CJ85" i="1"/>
  <c r="AF18" i="1"/>
  <c r="CL18" i="1" s="1" a="1"/>
  <c r="CL18" i="1" s="1"/>
  <c r="AE18" i="15"/>
  <c r="CK18" i="15" s="1" a="1"/>
  <c r="CK18" i="15" s="1"/>
  <c r="AE32" i="4"/>
  <c r="CK32" i="4" s="1" a="1"/>
  <c r="CK32" i="4" s="1"/>
  <c r="AE26" i="2"/>
  <c r="CK26" i="2" s="1" a="1"/>
  <c r="CK26" i="2" s="1"/>
  <c r="AE18" i="8"/>
  <c r="CK18" i="8" s="1" a="1"/>
  <c r="CK18" i="8" s="1"/>
  <c r="AE34" i="10"/>
  <c r="CK34" i="10" s="1" a="1"/>
  <c r="CK34" i="10" s="1"/>
  <c r="AF45" i="9"/>
  <c r="CL45" i="9" s="1" a="1"/>
  <c r="CL45" i="9" s="1"/>
  <c r="AF21" i="17"/>
  <c r="CL21" i="17" s="1" a="1"/>
  <c r="CL21" i="17" s="1"/>
  <c r="AE16" i="10"/>
  <c r="CK16" i="10" s="1" a="1"/>
  <c r="CK16" i="10" s="1"/>
  <c r="AF21" i="4"/>
  <c r="CL21" i="4" s="1" a="1"/>
  <c r="CL21" i="4" s="1"/>
  <c r="CI79" i="11"/>
  <c r="CI111" i="11"/>
  <c r="CJ94" i="15"/>
  <c r="CJ62" i="15"/>
  <c r="AF44" i="10"/>
  <c r="CL44" i="10" s="1" a="1"/>
  <c r="CL44" i="10" s="1"/>
  <c r="AF16" i="2"/>
  <c r="CL16" i="2" s="1" a="1"/>
  <c r="CL16" i="2" s="1"/>
  <c r="CJ61" i="3"/>
  <c r="CJ93" i="3"/>
  <c r="CI60" i="3"/>
  <c r="CI92" i="3"/>
  <c r="CI64" i="14"/>
  <c r="CI96" i="14"/>
  <c r="CJ68" i="12"/>
  <c r="CJ100" i="12"/>
  <c r="CI93" i="2"/>
  <c r="CI61" i="2"/>
  <c r="CJ101" i="9"/>
  <c r="CJ69" i="9"/>
  <c r="CJ95" i="13"/>
  <c r="CJ63" i="13"/>
  <c r="AE17" i="6"/>
  <c r="CK17" i="6" s="1" a="1"/>
  <c r="CK17" i="6" s="1"/>
  <c r="CJ75" i="5"/>
  <c r="CJ107" i="5"/>
  <c r="AF46" i="12"/>
  <c r="CL46" i="12" s="1" a="1"/>
  <c r="CL46" i="12" s="1"/>
  <c r="CJ92" i="9"/>
  <c r="CJ60" i="9"/>
  <c r="CJ120" i="16"/>
  <c r="CJ123" i="16" s="1"/>
  <c r="CJ116" i="16" s="1"/>
  <c r="CJ84" i="16"/>
  <c r="CI54" i="15"/>
  <c r="CI86" i="15"/>
  <c r="AE30" i="19"/>
  <c r="CK30" i="19" s="1" a="1"/>
  <c r="CK30" i="19" s="1"/>
  <c r="AF31" i="19"/>
  <c r="CL31" i="19" s="1" a="1"/>
  <c r="CL31" i="19" s="1"/>
  <c r="AF20" i="12"/>
  <c r="CL20" i="12" s="1" a="1"/>
  <c r="CL20" i="12" s="1"/>
  <c r="AE24" i="15"/>
  <c r="CK24" i="15" s="1" a="1"/>
  <c r="CK24" i="15" s="1"/>
  <c r="AE38" i="2"/>
  <c r="CK38" i="2" s="1" a="1"/>
  <c r="CK38" i="2" s="1"/>
  <c r="AF37" i="15"/>
  <c r="CL37" i="15" s="1" a="1"/>
  <c r="CL37" i="15" s="1"/>
  <c r="AE26" i="10"/>
  <c r="CK26" i="10" s="1" a="1"/>
  <c r="CK26" i="10" s="1"/>
  <c r="AF30" i="10"/>
  <c r="CL30" i="10" s="1" a="1"/>
  <c r="CL30" i="10" s="1"/>
  <c r="AF20" i="18"/>
  <c r="CL20" i="18" s="1" a="1"/>
  <c r="CL20" i="18" s="1"/>
  <c r="AE45" i="14"/>
  <c r="CK45" i="14" s="1" a="1"/>
  <c r="CK45" i="14" s="1"/>
  <c r="AE31" i="17"/>
  <c r="CK31" i="17" s="1" a="1"/>
  <c r="CK31" i="17" s="1"/>
  <c r="CJ90" i="8"/>
  <c r="CJ58" i="8"/>
  <c r="CJ75" i="20"/>
  <c r="CJ107" i="20"/>
  <c r="CJ66" i="3"/>
  <c r="CJ98" i="3"/>
  <c r="AD15" i="18"/>
  <c r="CJ15" i="18" s="1" a="1"/>
  <c r="CJ15" i="18" s="1"/>
  <c r="AC47" i="18"/>
  <c r="AE24" i="6"/>
  <c r="CK24" i="6" s="1" a="1"/>
  <c r="CK24" i="6" s="1"/>
  <c r="AE23" i="8"/>
  <c r="CK23" i="8" s="1" a="1"/>
  <c r="CK23" i="8" s="1"/>
  <c r="AE30" i="14"/>
  <c r="CK30" i="14" s="1" a="1"/>
  <c r="CK30" i="14" s="1"/>
  <c r="AE32" i="20"/>
  <c r="CK32" i="20" s="1" a="1"/>
  <c r="CK32" i="20" s="1"/>
  <c r="CJ88" i="18"/>
  <c r="CJ56" i="18"/>
  <c r="CI73" i="15"/>
  <c r="CI105" i="15"/>
  <c r="CJ60" i="8"/>
  <c r="CJ92" i="8"/>
  <c r="CI105" i="9"/>
  <c r="CI73" i="9"/>
  <c r="CI61" i="15"/>
  <c r="CI93" i="15"/>
  <c r="CI117" i="2"/>
  <c r="CI85" i="2"/>
  <c r="CJ59" i="8"/>
  <c r="CJ91" i="8"/>
  <c r="CJ104" i="9"/>
  <c r="CJ72" i="9"/>
  <c r="CJ61" i="9"/>
  <c r="CJ93" i="9"/>
  <c r="CJ72" i="5"/>
  <c r="CJ104" i="5"/>
  <c r="AD15" i="8"/>
  <c r="CJ15" i="8" s="1" a="1"/>
  <c r="CJ15" i="8" s="1"/>
  <c r="AC47" i="8"/>
  <c r="AF40" i="8"/>
  <c r="CL40" i="8" s="1" a="1"/>
  <c r="CL40" i="8" s="1"/>
  <c r="AE37" i="21"/>
  <c r="CK37" i="21" s="1" a="1"/>
  <c r="CK37" i="21" s="1"/>
  <c r="AF26" i="14"/>
  <c r="CL26" i="14" s="1" a="1"/>
  <c r="CL26" i="14" s="1"/>
  <c r="AF20" i="10"/>
  <c r="CL20" i="10" s="1" a="1"/>
  <c r="CL20" i="10" s="1"/>
  <c r="AF34" i="18"/>
  <c r="CL34" i="18" s="1" a="1"/>
  <c r="CL34" i="18" s="1"/>
  <c r="AF23" i="1"/>
  <c r="CL23" i="1" s="1" a="1"/>
  <c r="CL23" i="1" s="1"/>
  <c r="AE28" i="2"/>
  <c r="CK28" i="2" s="1" a="1"/>
  <c r="CK28" i="2" s="1"/>
  <c r="AF22" i="10"/>
  <c r="CL22" i="10" s="1" a="1"/>
  <c r="CL22" i="10" s="1"/>
  <c r="AF31" i="15"/>
  <c r="CL31" i="15" s="1" a="1"/>
  <c r="CL31" i="15" s="1"/>
  <c r="AF19" i="3"/>
  <c r="CL19" i="3" s="1" a="1"/>
  <c r="CL19" i="3" s="1"/>
  <c r="AF45" i="15"/>
  <c r="CL45" i="15" s="1" a="1"/>
  <c r="CL45" i="15" s="1"/>
  <c r="AF19" i="16"/>
  <c r="CL19" i="16" s="1" a="1"/>
  <c r="CL19" i="16" s="1"/>
  <c r="AF42" i="17"/>
  <c r="CL42" i="17" s="1" a="1"/>
  <c r="CL42" i="17" s="1"/>
  <c r="AE39" i="4"/>
  <c r="CK39" i="4" s="1" a="1"/>
  <c r="CK39" i="4" s="1"/>
  <c r="AE44" i="16"/>
  <c r="CK44" i="16" s="1" a="1"/>
  <c r="CK44" i="16" s="1"/>
  <c r="AE34" i="5"/>
  <c r="CK34" i="5" s="1" a="1"/>
  <c r="CK34" i="5" s="1"/>
  <c r="CI108" i="20"/>
  <c r="CI76" i="20"/>
  <c r="AF46" i="21"/>
  <c r="CL46" i="21" s="1" a="1"/>
  <c r="CL46" i="21" s="1"/>
  <c r="AE46" i="13"/>
  <c r="CK46" i="13" s="1" a="1"/>
  <c r="CK46" i="13" s="1"/>
  <c r="AF27" i="9"/>
  <c r="CL27" i="9" s="1" a="1"/>
  <c r="CL27" i="9" s="1"/>
  <c r="AF28" i="18"/>
  <c r="CL28" i="18" s="1" a="1"/>
  <c r="CL28" i="18" s="1"/>
  <c r="AE20" i="3"/>
  <c r="CK20" i="3" s="1" a="1"/>
  <c r="CK20" i="3" s="1"/>
  <c r="AE25" i="20"/>
  <c r="CK25" i="20" s="1" a="1"/>
  <c r="CK25" i="20" s="1"/>
  <c r="AE18" i="9"/>
  <c r="CK18" i="9" s="1" a="1"/>
  <c r="CK18" i="9" s="1"/>
  <c r="AE28" i="20"/>
  <c r="CK28" i="20" s="1" a="1"/>
  <c r="CK28" i="20" s="1"/>
  <c r="AF16" i="16"/>
  <c r="CL16" i="16" s="1" a="1"/>
  <c r="CL16" i="16" s="1"/>
  <c r="AE19" i="4"/>
  <c r="CK19" i="4" s="1" a="1"/>
  <c r="CK19" i="4" s="1"/>
  <c r="AF41" i="19"/>
  <c r="CL41" i="19" s="1" a="1"/>
  <c r="CL41" i="19" s="1"/>
  <c r="AF28" i="1"/>
  <c r="CL28" i="1" s="1" a="1"/>
  <c r="CL28" i="1" s="1"/>
  <c r="AF26" i="13"/>
  <c r="CL26" i="13" s="1" a="1"/>
  <c r="CL26" i="13" s="1"/>
  <c r="CI83" i="4"/>
  <c r="CI115" i="4"/>
  <c r="CI66" i="21"/>
  <c r="CI98" i="21"/>
  <c r="CI76" i="11"/>
  <c r="CI108" i="11"/>
  <c r="CJ69" i="4"/>
  <c r="CJ101" i="4"/>
  <c r="CJ101" i="18"/>
  <c r="CJ69" i="18"/>
  <c r="CJ98" i="2"/>
  <c r="CJ66" i="2"/>
  <c r="CJ117" i="5"/>
  <c r="CJ85" i="5"/>
  <c r="CJ97" i="7"/>
  <c r="CJ65" i="7"/>
  <c r="CI78" i="9"/>
  <c r="CI110" i="9"/>
  <c r="CI65" i="8"/>
  <c r="CI97" i="8"/>
  <c r="CJ112" i="9"/>
  <c r="CJ80" i="9"/>
  <c r="CJ78" i="12"/>
  <c r="CJ110" i="12"/>
  <c r="CJ100" i="1"/>
  <c r="CJ68" i="1"/>
  <c r="CJ70" i="12"/>
  <c r="CJ102" i="12"/>
  <c r="CI77" i="19"/>
  <c r="CI109" i="19"/>
  <c r="CJ73" i="6"/>
  <c r="CJ105" i="6"/>
  <c r="CJ103" i="2"/>
  <c r="CJ71" i="2"/>
  <c r="CI94" i="18"/>
  <c r="CI62" i="18"/>
  <c r="AF42" i="8"/>
  <c r="CL42" i="8" s="1" a="1"/>
  <c r="CL42" i="8" s="1"/>
  <c r="AE33" i="3"/>
  <c r="CK33" i="3" s="1" a="1"/>
  <c r="CK33" i="3" s="1"/>
  <c r="AF36" i="6"/>
  <c r="CL36" i="6" s="1" a="1"/>
  <c r="CL36" i="6" s="1"/>
  <c r="AF29" i="15"/>
  <c r="CL29" i="15" s="1" a="1"/>
  <c r="CL29" i="15" s="1"/>
  <c r="AE18" i="4"/>
  <c r="CK18" i="4" s="1" a="1"/>
  <c r="CK18" i="4" s="1"/>
  <c r="AE46" i="18"/>
  <c r="CK46" i="18" s="1" a="1"/>
  <c r="CK46" i="18" s="1"/>
  <c r="CJ88" i="15"/>
  <c r="CJ56" i="15"/>
  <c r="CJ112" i="5"/>
  <c r="CJ80" i="5"/>
  <c r="CI96" i="6"/>
  <c r="CI64" i="6"/>
  <c r="CI93" i="18"/>
  <c r="CI61" i="18"/>
  <c r="CI114" i="13"/>
  <c r="CI82" i="13"/>
  <c r="CJ107" i="1"/>
  <c r="CJ75" i="1"/>
  <c r="CJ93" i="4"/>
  <c r="CJ61" i="4"/>
  <c r="CI90" i="5"/>
  <c r="CI58" i="5"/>
  <c r="CJ87" i="18"/>
  <c r="CJ55" i="18"/>
  <c r="CJ110" i="17"/>
  <c r="CJ78" i="17"/>
  <c r="CJ58" i="13"/>
  <c r="CJ90" i="13"/>
  <c r="CI67" i="21"/>
  <c r="CI99" i="21"/>
  <c r="CJ68" i="6"/>
  <c r="CJ100" i="6"/>
  <c r="CI102" i="18"/>
  <c r="CI70" i="18"/>
  <c r="AE36" i="11"/>
  <c r="CK36" i="11" s="1" a="1"/>
  <c r="CK36" i="11" s="1"/>
  <c r="AE33" i="13"/>
  <c r="CK33" i="13" s="1" a="1"/>
  <c r="CK33" i="13" s="1"/>
  <c r="AE35" i="21"/>
  <c r="CK35" i="21" s="1" a="1"/>
  <c r="CK35" i="21" s="1"/>
  <c r="CJ107" i="15"/>
  <c r="CJ75" i="15"/>
  <c r="AF44" i="5"/>
  <c r="CL44" i="5" s="1" a="1"/>
  <c r="CL44" i="5" s="1"/>
  <c r="AD47" i="14"/>
  <c r="AE15" i="14"/>
  <c r="CK15" i="14" s="1" a="1"/>
  <c r="CK15" i="14" s="1"/>
  <c r="CJ96" i="4"/>
  <c r="CJ64" i="4"/>
  <c r="CI105" i="2"/>
  <c r="CI73" i="2"/>
  <c r="AF38" i="18"/>
  <c r="CL38" i="18" s="1" a="1"/>
  <c r="CL38" i="18" s="1"/>
  <c r="CJ99" i="4"/>
  <c r="CJ67" i="4"/>
  <c r="AF28" i="14"/>
  <c r="CL28" i="14" s="1" a="1"/>
  <c r="CL28" i="14" s="1"/>
  <c r="AF22" i="16"/>
  <c r="CL22" i="16" s="1" a="1"/>
  <c r="CL22" i="16" s="1"/>
  <c r="CJ74" i="5"/>
  <c r="CJ106" i="5"/>
  <c r="AE28" i="8"/>
  <c r="CK28" i="8" s="1" a="1"/>
  <c r="CK28" i="8" s="1"/>
  <c r="AE40" i="18"/>
  <c r="CK40" i="18" s="1" a="1"/>
  <c r="CK40" i="18" s="1"/>
  <c r="CI88" i="2"/>
  <c r="CI56" i="2"/>
  <c r="CJ84" i="12"/>
  <c r="CJ120" i="12"/>
  <c r="CJ123" i="12" s="1"/>
  <c r="CJ116" i="12" s="1"/>
  <c r="CH86" i="8"/>
  <c r="CH54" i="8"/>
  <c r="AE21" i="5"/>
  <c r="CK21" i="5" s="1" a="1"/>
  <c r="CK21" i="5" s="1"/>
  <c r="AF16" i="13"/>
  <c r="CL16" i="13" s="1" a="1"/>
  <c r="CL16" i="13" s="1"/>
  <c r="AF35" i="6"/>
  <c r="CL35" i="6" s="1" a="1"/>
  <c r="CL35" i="6" s="1"/>
  <c r="AF16" i="1"/>
  <c r="CL16" i="1" s="1" a="1"/>
  <c r="CL16" i="1" s="1"/>
  <c r="AE18" i="12"/>
  <c r="CK18" i="12" s="1" a="1"/>
  <c r="CK18" i="12" s="1"/>
  <c r="AF36" i="8"/>
  <c r="CL36" i="8" s="1" a="1"/>
  <c r="CL36" i="8" s="1"/>
  <c r="AF36" i="4"/>
  <c r="CL36" i="4" s="1" a="1"/>
  <c r="CL36" i="4" s="1"/>
  <c r="AF16" i="3"/>
  <c r="CL16" i="3" s="1" a="1"/>
  <c r="CL16" i="3" s="1"/>
  <c r="CJ102" i="2"/>
  <c r="CJ70" i="2"/>
  <c r="CI101" i="2"/>
  <c r="CI69" i="2"/>
  <c r="CI112" i="20"/>
  <c r="CI80" i="20"/>
  <c r="CJ77" i="21"/>
  <c r="CJ109" i="21"/>
  <c r="CI60" i="19"/>
  <c r="CI92" i="19"/>
  <c r="CJ95" i="19"/>
  <c r="CJ63" i="19"/>
  <c r="CI93" i="13"/>
  <c r="CI61" i="13"/>
  <c r="CJ110" i="8"/>
  <c r="CJ78" i="8"/>
  <c r="CI63" i="7"/>
  <c r="CI95" i="7"/>
  <c r="CJ83" i="20"/>
  <c r="CJ115" i="20"/>
  <c r="CJ80" i="6"/>
  <c r="CJ112" i="6"/>
  <c r="CI114" i="6"/>
  <c r="CI82" i="6"/>
  <c r="CJ82" i="11"/>
  <c r="CJ114" i="11"/>
  <c r="CI73" i="19"/>
  <c r="CI105" i="19"/>
  <c r="AF38" i="21"/>
  <c r="CL38" i="21" s="1" a="1"/>
  <c r="CL38" i="21" s="1"/>
  <c r="AF32" i="3"/>
  <c r="CL32" i="3" s="1" a="1"/>
  <c r="CL32" i="3" s="1"/>
  <c r="AE21" i="19"/>
  <c r="CK21" i="19" s="1" a="1"/>
  <c r="CK21" i="19" s="1"/>
  <c r="AF24" i="19"/>
  <c r="CL24" i="19" s="1" a="1"/>
  <c r="CL24" i="19" s="1"/>
  <c r="AF45" i="19"/>
  <c r="CL45" i="19" s="1" a="1"/>
  <c r="CL45" i="19" s="1"/>
  <c r="AE22" i="13"/>
  <c r="CK22" i="13" s="1" a="1"/>
  <c r="CK22" i="13" s="1"/>
  <c r="AF39" i="8"/>
  <c r="CL39" i="8" s="1" a="1"/>
  <c r="CL39" i="8" s="1"/>
  <c r="AF33" i="6"/>
  <c r="CL33" i="6" s="1" a="1"/>
  <c r="CL33" i="6" s="1"/>
  <c r="AE24" i="7"/>
  <c r="CK24" i="7" s="1" a="1"/>
  <c r="CK24" i="7" s="1"/>
  <c r="AF27" i="16"/>
  <c r="CL27" i="16" s="1" a="1"/>
  <c r="CL27" i="16" s="1"/>
  <c r="AF44" i="20"/>
  <c r="CL44" i="20" s="1" a="1"/>
  <c r="CL44" i="20" s="1"/>
  <c r="AF24" i="1"/>
  <c r="CL24" i="1" s="1" a="1"/>
  <c r="CL24" i="1" s="1"/>
  <c r="AF41" i="6"/>
  <c r="CL41" i="6" s="1" a="1"/>
  <c r="CL41" i="6" s="1"/>
  <c r="AF31" i="20"/>
  <c r="CL31" i="20" s="1" a="1"/>
  <c r="CL31" i="20" s="1"/>
  <c r="AE43" i="6"/>
  <c r="CK43" i="6" s="1" a="1"/>
  <c r="CK43" i="6" s="1"/>
  <c r="AE18" i="3"/>
  <c r="CK18" i="3" s="1" a="1"/>
  <c r="CK18" i="3" s="1"/>
  <c r="AF43" i="11"/>
  <c r="CL43" i="11" s="1" a="1"/>
  <c r="CL43" i="11" s="1"/>
  <c r="AE44" i="3"/>
  <c r="CK44" i="3" s="1" a="1"/>
  <c r="CK44" i="3" s="1"/>
  <c r="AF21" i="12"/>
  <c r="CL21" i="12" s="1" a="1"/>
  <c r="CL21" i="12" s="1"/>
  <c r="AE34" i="19"/>
  <c r="CK34" i="19" s="1" a="1"/>
  <c r="CK34" i="19" s="1"/>
  <c r="AE37" i="17"/>
  <c r="CK37" i="17" s="1" a="1"/>
  <c r="CK37" i="17" s="1"/>
  <c r="AF23" i="10"/>
  <c r="CL23" i="10" s="1" a="1"/>
  <c r="CL23" i="10" s="1"/>
  <c r="CJ112" i="15"/>
  <c r="CJ80" i="15"/>
  <c r="AF17" i="17"/>
  <c r="CL17" i="17" s="1" a="1"/>
  <c r="CL17" i="17" s="1"/>
  <c r="AF31" i="13"/>
  <c r="CL31" i="13" s="1" a="1"/>
  <c r="CL31" i="13" s="1"/>
  <c r="AF24" i="8"/>
  <c r="CL24" i="8" s="1" a="1"/>
  <c r="CL24" i="8" s="1"/>
  <c r="AF18" i="16"/>
  <c r="CL18" i="16" s="1" a="1"/>
  <c r="CL18" i="16" s="1"/>
  <c r="AF46" i="9"/>
  <c r="CL46" i="9" s="1" a="1"/>
  <c r="CL46" i="9" s="1"/>
  <c r="AF38" i="12"/>
  <c r="CL38" i="12" s="1" a="1"/>
  <c r="CL38" i="12" s="1"/>
  <c r="CJ91" i="7"/>
  <c r="CJ59" i="7"/>
  <c r="CJ55" i="6"/>
  <c r="CJ87" i="6"/>
  <c r="CJ120" i="18"/>
  <c r="CJ123" i="18" s="1"/>
  <c r="CJ116" i="18" s="1"/>
  <c r="CJ84" i="18"/>
  <c r="CI98" i="10"/>
  <c r="CI66" i="10"/>
  <c r="AF40" i="16"/>
  <c r="CL40" i="16" s="1" a="1"/>
  <c r="CL40" i="16" s="1"/>
  <c r="AE40" i="14"/>
  <c r="CK40" i="14" s="1" a="1"/>
  <c r="CK40" i="14" s="1"/>
  <c r="CJ91" i="1"/>
  <c r="CJ59" i="1"/>
  <c r="CI59" i="4"/>
  <c r="CI91" i="4"/>
  <c r="CI81" i="19"/>
  <c r="CI113" i="19"/>
  <c r="AF22" i="7"/>
  <c r="CL22" i="7" s="1" a="1"/>
  <c r="CL22" i="7" s="1"/>
  <c r="AF35" i="12"/>
  <c r="CL35" i="12" s="1" a="1"/>
  <c r="CL35" i="12" s="1"/>
  <c r="AF43" i="3"/>
  <c r="CL43" i="3" s="1" a="1"/>
  <c r="CL43" i="3" s="1"/>
  <c r="AE40" i="12"/>
  <c r="CK40" i="12" s="1" a="1"/>
  <c r="CK40" i="12" s="1"/>
  <c r="AF32" i="10"/>
  <c r="CL32" i="10" s="1" a="1"/>
  <c r="CL32" i="10" s="1"/>
  <c r="AF25" i="13"/>
  <c r="CL25" i="13" s="1" a="1"/>
  <c r="CL25" i="13" s="1"/>
  <c r="AF46" i="1"/>
  <c r="CL46" i="1" s="1" a="1"/>
  <c r="CL46" i="1" s="1"/>
  <c r="CJ80" i="11"/>
  <c r="CJ112" i="11"/>
  <c r="CJ114" i="1"/>
  <c r="CJ82" i="1"/>
  <c r="CI83" i="11"/>
  <c r="CI115" i="11"/>
  <c r="CI82" i="8"/>
  <c r="CI114" i="8"/>
  <c r="CJ94" i="16"/>
  <c r="CJ62" i="16"/>
  <c r="CJ94" i="5"/>
  <c r="CJ62" i="5"/>
  <c r="CJ59" i="5"/>
  <c r="CJ91" i="5"/>
  <c r="AE40" i="11"/>
  <c r="CK40" i="11" s="1" a="1"/>
  <c r="CK40" i="11" s="1"/>
  <c r="AF23" i="15"/>
  <c r="CL23" i="15" s="1" a="1"/>
  <c r="CL23" i="15" s="1"/>
  <c r="CJ98" i="1"/>
  <c r="CJ66" i="1"/>
  <c r="CI107" i="18"/>
  <c r="CI75" i="18"/>
  <c r="AF22" i="3"/>
  <c r="CL22" i="3" s="1" a="1"/>
  <c r="CL22" i="3" s="1"/>
  <c r="AE21" i="3"/>
  <c r="CK21" i="3" s="1" a="1"/>
  <c r="CK21" i="3" s="1"/>
  <c r="AE25" i="14"/>
  <c r="CK25" i="14" s="1" a="1"/>
  <c r="CK25" i="14" s="1"/>
  <c r="AF29" i="12"/>
  <c r="CL29" i="12" s="1" a="1"/>
  <c r="CL29" i="12" s="1"/>
  <c r="AE22" i="2"/>
  <c r="CK22" i="2" s="1" a="1"/>
  <c r="CK22" i="2" s="1"/>
  <c r="AF30" i="9"/>
  <c r="CL30" i="9" s="1" a="1"/>
  <c r="CL30" i="9" s="1"/>
  <c r="AF24" i="13"/>
  <c r="CL24" i="13" s="1" a="1"/>
  <c r="CL24" i="13" s="1"/>
  <c r="CJ107" i="14"/>
  <c r="CJ75" i="14"/>
  <c r="CI86" i="2"/>
  <c r="CI54" i="2"/>
  <c r="AF36" i="5"/>
  <c r="CL36" i="5" s="1" a="1"/>
  <c r="CL36" i="5" s="1"/>
  <c r="CJ102" i="7"/>
  <c r="CJ70" i="7"/>
  <c r="AF21" i="9"/>
  <c r="CL21" i="9" s="1" a="1"/>
  <c r="CL21" i="9" s="1"/>
  <c r="AF45" i="16"/>
  <c r="CL45" i="16" s="1" a="1"/>
  <c r="CL45" i="16" s="1"/>
  <c r="CI58" i="12"/>
  <c r="CI90" i="12"/>
  <c r="CI75" i="21"/>
  <c r="CI107" i="21"/>
  <c r="CJ87" i="9"/>
  <c r="CJ55" i="9"/>
  <c r="CJ114" i="16"/>
  <c r="CJ82" i="16"/>
  <c r="CJ96" i="8"/>
  <c r="CJ64" i="8"/>
  <c r="CJ70" i="4"/>
  <c r="CJ102" i="4"/>
  <c r="CI81" i="14"/>
  <c r="CI113" i="14"/>
  <c r="CJ105" i="16"/>
  <c r="CJ73" i="16"/>
  <c r="CJ76" i="8"/>
  <c r="CJ108" i="8"/>
  <c r="CJ65" i="11"/>
  <c r="CJ97" i="11"/>
  <c r="AF19" i="8"/>
  <c r="CL19" i="8" s="1" a="1"/>
  <c r="CL19" i="8" s="1"/>
  <c r="AF36" i="20"/>
  <c r="CL36" i="20" s="1" a="1"/>
  <c r="CL36" i="20" s="1"/>
  <c r="AF27" i="3"/>
  <c r="CL27" i="3" s="1" a="1"/>
  <c r="CL27" i="3" s="1"/>
  <c r="CI79" i="17"/>
  <c r="CI111" i="17"/>
  <c r="CJ106" i="17"/>
  <c r="CJ74" i="17"/>
  <c r="CJ108" i="19"/>
  <c r="CJ76" i="19"/>
  <c r="CI74" i="11"/>
  <c r="CI106" i="11"/>
  <c r="AE15" i="5"/>
  <c r="CK15" i="5" s="1" a="1"/>
  <c r="CK15" i="5" s="1"/>
  <c r="AD47" i="5"/>
  <c r="AF17" i="18"/>
  <c r="CL17" i="18" s="1" a="1"/>
  <c r="CL17" i="18" s="1"/>
  <c r="AE34" i="15"/>
  <c r="CK34" i="15" s="1" a="1"/>
  <c r="CK34" i="15" s="1"/>
  <c r="AF21" i="8"/>
  <c r="CL21" i="8" s="1" a="1"/>
  <c r="CL21" i="8" s="1"/>
  <c r="AE34" i="9"/>
  <c r="CK34" i="9" s="1" a="1"/>
  <c r="CK34" i="9" s="1"/>
  <c r="AE22" i="15"/>
  <c r="CK22" i="15" s="1" a="1"/>
  <c r="CK22" i="15" s="1"/>
  <c r="AE46" i="2"/>
  <c r="CK46" i="2" s="1" a="1"/>
  <c r="CK46" i="2" s="1"/>
  <c r="AF20" i="8"/>
  <c r="CL20" i="8" s="1" a="1"/>
  <c r="CL20" i="8" s="1"/>
  <c r="AF33" i="9"/>
  <c r="CL33" i="9" s="1" a="1"/>
  <c r="CL33" i="9" s="1"/>
  <c r="AF22" i="9"/>
  <c r="CL22" i="9" s="1" a="1"/>
  <c r="CL22" i="9" s="1"/>
  <c r="AF33" i="5"/>
  <c r="CL33" i="5" s="1" a="1"/>
  <c r="CL33" i="5" s="1"/>
  <c r="CI120" i="5"/>
  <c r="CI123" i="5" s="1"/>
  <c r="CI116" i="5" s="1"/>
  <c r="CI84" i="5"/>
  <c r="CI58" i="17"/>
  <c r="CI90" i="17"/>
  <c r="CJ105" i="17"/>
  <c r="CJ73" i="17"/>
  <c r="CJ80" i="21"/>
  <c r="CJ112" i="21"/>
  <c r="CI84" i="11"/>
  <c r="CI120" i="11"/>
  <c r="CI123" i="11" s="1"/>
  <c r="CI116" i="11" s="1"/>
  <c r="CJ67" i="12"/>
  <c r="CJ99" i="12"/>
  <c r="CJ91" i="17"/>
  <c r="CJ59" i="17"/>
  <c r="CI70" i="11"/>
  <c r="CI102" i="11"/>
  <c r="CI103" i="9"/>
  <c r="CI71" i="9"/>
  <c r="CJ58" i="20"/>
  <c r="CJ90" i="20"/>
  <c r="CJ65" i="12"/>
  <c r="CJ97" i="12"/>
  <c r="CJ108" i="5"/>
  <c r="CJ76" i="5"/>
  <c r="CJ115" i="2"/>
  <c r="CJ83" i="2"/>
  <c r="CI65" i="19"/>
  <c r="CI97" i="19"/>
  <c r="CI54" i="17"/>
  <c r="CI86" i="17"/>
  <c r="AE37" i="20"/>
  <c r="CK37" i="20" s="1" a="1"/>
  <c r="CK37" i="20" s="1"/>
  <c r="CJ120" i="1"/>
  <c r="CJ123" i="1" s="1"/>
  <c r="CJ116" i="1" s="1"/>
  <c r="CJ84" i="1"/>
  <c r="CI115" i="9"/>
  <c r="CI83" i="9"/>
  <c r="CJ92" i="1"/>
  <c r="CJ60" i="1"/>
  <c r="CJ65" i="6"/>
  <c r="CJ97" i="6"/>
  <c r="CJ73" i="20"/>
  <c r="CJ105" i="20"/>
  <c r="CJ83" i="6"/>
  <c r="CJ115" i="6"/>
  <c r="CI81" i="16"/>
  <c r="CI113" i="16"/>
  <c r="CJ107" i="17"/>
  <c r="CJ75" i="17"/>
  <c r="CJ106" i="7"/>
  <c r="CJ74" i="7"/>
  <c r="CJ107" i="9"/>
  <c r="CJ75" i="9"/>
  <c r="AE44" i="4"/>
  <c r="CK44" i="4" s="1" a="1"/>
  <c r="CK44" i="4" s="1"/>
  <c r="AE27" i="21"/>
  <c r="CK27" i="21" s="1" a="1"/>
  <c r="CK27" i="21" s="1"/>
  <c r="AE37" i="11"/>
  <c r="CK37" i="11" s="1" a="1"/>
  <c r="CK37" i="11" s="1"/>
  <c r="AF30" i="4"/>
  <c r="CL30" i="4" s="1" a="1"/>
  <c r="CL30" i="4" s="1"/>
  <c r="AF30" i="18"/>
  <c r="CL30" i="18" s="1" a="1"/>
  <c r="CL30" i="18" s="1"/>
  <c r="AF27" i="2"/>
  <c r="CL27" i="2" s="1" a="1"/>
  <c r="CL27" i="2" s="1"/>
  <c r="AF46" i="5"/>
  <c r="CL46" i="5" s="1" a="1"/>
  <c r="CL46" i="5" s="1"/>
  <c r="AF26" i="7"/>
  <c r="CL26" i="7" s="1" a="1"/>
  <c r="CL26" i="7" s="1"/>
  <c r="AE39" i="9"/>
  <c r="CK39" i="9" s="1" a="1"/>
  <c r="CK39" i="9" s="1"/>
  <c r="AE26" i="8"/>
  <c r="CK26" i="8" s="1" a="1"/>
  <c r="CK26" i="8" s="1"/>
  <c r="AF41" i="9"/>
  <c r="CL41" i="9" s="1" a="1"/>
  <c r="CL41" i="9" s="1"/>
  <c r="AF39" i="12"/>
  <c r="CL39" i="12" s="1" a="1"/>
  <c r="CL39" i="12" s="1"/>
  <c r="AF29" i="1"/>
  <c r="CL29" i="1" s="1" a="1"/>
  <c r="CL29" i="1" s="1"/>
  <c r="AF31" i="12"/>
  <c r="CL31" i="12" s="1" a="1"/>
  <c r="CL31" i="12" s="1"/>
  <c r="AE38" i="19"/>
  <c r="CK38" i="19" s="1" a="1"/>
  <c r="CK38" i="19" s="1"/>
  <c r="AF34" i="6"/>
  <c r="CL34" i="6" s="1" a="1"/>
  <c r="CL34" i="6" s="1"/>
  <c r="AF32" i="2"/>
  <c r="CL32" i="2" s="1" a="1"/>
  <c r="CL32" i="2" s="1"/>
  <c r="AE23" i="18"/>
  <c r="CK23" i="18" s="1" a="1"/>
  <c r="CK23" i="18" s="1"/>
  <c r="CI68" i="4"/>
  <c r="CI100" i="4"/>
  <c r="CJ115" i="15"/>
  <c r="CJ83" i="15"/>
  <c r="CI77" i="16"/>
  <c r="CI109" i="16"/>
  <c r="CJ92" i="13"/>
  <c r="CJ60" i="13"/>
  <c r="CJ117" i="7"/>
  <c r="CJ85" i="7"/>
  <c r="CJ83" i="13"/>
  <c r="CJ115" i="13"/>
  <c r="AD15" i="21"/>
  <c r="CJ15" i="21" s="1" a="1"/>
  <c r="CJ15" i="21" s="1"/>
  <c r="AC47" i="21"/>
  <c r="AF17" i="15"/>
  <c r="CL17" i="15" s="1" a="1"/>
  <c r="CL17" i="15" s="1"/>
  <c r="AF41" i="5"/>
  <c r="CL41" i="5" s="1" a="1"/>
  <c r="CL41" i="5" s="1"/>
  <c r="AE25" i="6"/>
  <c r="CK25" i="6" s="1" a="1"/>
  <c r="CK25" i="6" s="1"/>
  <c r="AE22" i="18"/>
  <c r="CK22" i="18" s="1" a="1"/>
  <c r="CK22" i="18" s="1"/>
  <c r="AE43" i="13"/>
  <c r="CK43" i="13" s="1" a="1"/>
  <c r="CK43" i="13" s="1"/>
  <c r="AF36" i="1"/>
  <c r="CL36" i="1" s="1" a="1"/>
  <c r="CL36" i="1" s="1"/>
  <c r="AF22" i="4"/>
  <c r="CL22" i="4" s="1" a="1"/>
  <c r="CL22" i="4" s="1"/>
  <c r="AE19" i="5"/>
  <c r="CK19" i="5" s="1" a="1"/>
  <c r="CK19" i="5" s="1"/>
  <c r="AF16" i="18"/>
  <c r="CL16" i="18" s="1" a="1"/>
  <c r="CL16" i="18" s="1"/>
  <c r="AF39" i="17"/>
  <c r="CL39" i="17" s="1" a="1"/>
  <c r="CL39" i="17" s="1"/>
  <c r="CJ88" i="4"/>
  <c r="CJ56" i="4"/>
  <c r="CJ78" i="20"/>
  <c r="CJ110" i="20"/>
  <c r="CJ56" i="5"/>
  <c r="CJ88" i="5"/>
  <c r="CJ112" i="17"/>
  <c r="CJ80" i="17"/>
  <c r="CJ91" i="19"/>
  <c r="CJ59" i="19"/>
  <c r="CI72" i="17"/>
  <c r="CI104" i="17"/>
  <c r="AE19" i="7"/>
  <c r="CK19" i="7" s="1" a="1"/>
  <c r="CK19" i="7" s="1"/>
  <c r="CI92" i="20"/>
  <c r="CI60" i="20"/>
  <c r="CJ115" i="14"/>
  <c r="CJ83" i="14"/>
  <c r="AE15" i="19"/>
  <c r="CK15" i="19" s="1" a="1"/>
  <c r="CK15" i="19" s="1"/>
  <c r="AD47" i="19"/>
  <c r="CI90" i="2"/>
  <c r="CI58" i="2"/>
  <c r="AF16" i="4"/>
  <c r="CL16" i="4" s="1" a="1"/>
  <c r="CL16" i="4" s="1"/>
  <c r="CJ100" i="21"/>
  <c r="CJ68" i="21"/>
  <c r="AF17" i="21"/>
  <c r="CL17" i="21" s="1" a="1"/>
  <c r="CL17" i="21" s="1"/>
  <c r="CI61" i="12"/>
  <c r="CI93" i="12"/>
  <c r="AF32" i="14"/>
  <c r="CL32" i="14" s="1" a="1"/>
  <c r="CL32" i="14" s="1"/>
  <c r="CJ73" i="12"/>
  <c r="CJ105" i="12"/>
  <c r="CI92" i="2"/>
  <c r="CI60" i="2"/>
  <c r="CJ96" i="2"/>
  <c r="CJ64" i="2"/>
  <c r="CI65" i="3"/>
  <c r="CI97" i="3"/>
  <c r="CJ63" i="14"/>
  <c r="CJ95" i="14"/>
  <c r="CJ59" i="13"/>
  <c r="CJ91" i="13"/>
  <c r="CJ109" i="7"/>
  <c r="CJ77" i="7"/>
  <c r="CI85" i="16"/>
  <c r="CI117" i="16"/>
  <c r="CJ105" i="1"/>
  <c r="CJ73" i="1"/>
  <c r="CJ66" i="14"/>
  <c r="CJ98" i="14"/>
  <c r="CJ90" i="15"/>
  <c r="CJ58" i="15"/>
  <c r="CI85" i="3"/>
  <c r="CI117" i="3"/>
  <c r="CJ110" i="2"/>
  <c r="CJ78" i="2"/>
  <c r="CJ103" i="19"/>
  <c r="CJ71" i="19"/>
  <c r="CJ93" i="14"/>
  <c r="CJ61" i="14"/>
  <c r="CJ73" i="21"/>
  <c r="CJ105" i="21"/>
  <c r="CJ92" i="15"/>
  <c r="CJ60" i="15"/>
  <c r="CI70" i="21"/>
  <c r="CI102" i="21"/>
  <c r="CI64" i="16"/>
  <c r="CI96" i="16"/>
  <c r="CJ64" i="10"/>
  <c r="CJ96" i="10"/>
  <c r="CJ102" i="16"/>
  <c r="CJ70" i="16"/>
  <c r="CJ88" i="13"/>
  <c r="CJ56" i="13"/>
  <c r="CJ110" i="1"/>
  <c r="CJ78" i="1"/>
  <c r="CJ61" i="21"/>
  <c r="CJ93" i="21"/>
  <c r="CJ72" i="21"/>
  <c r="CJ104" i="21"/>
  <c r="CI66" i="17"/>
  <c r="CI98" i="17"/>
  <c r="CI62" i="11"/>
  <c r="CI94" i="11"/>
  <c r="CI105" i="13"/>
  <c r="CI73" i="13"/>
  <c r="AF20" i="7"/>
  <c r="CL20" i="7" s="1" a="1"/>
  <c r="CL20" i="7" s="1"/>
  <c r="AF16" i="6"/>
  <c r="CL16" i="6" s="1" a="1"/>
  <c r="CL16" i="6" s="1"/>
  <c r="AF45" i="18"/>
  <c r="CL45" i="18" s="1" a="1"/>
  <c r="CL45" i="18" s="1"/>
  <c r="AE27" i="10"/>
  <c r="CK27" i="10" s="1" a="1"/>
  <c r="CK27" i="10" s="1"/>
  <c r="CJ79" i="9"/>
  <c r="CJ111" i="9"/>
  <c r="CJ111" i="19"/>
  <c r="CJ79" i="19"/>
  <c r="CJ88" i="16"/>
  <c r="CJ56" i="16"/>
  <c r="AF20" i="1"/>
  <c r="CL20" i="1" s="1" a="1"/>
  <c r="CL20" i="1" s="1"/>
  <c r="AE20" i="4"/>
  <c r="CK20" i="4" s="1" a="1"/>
  <c r="CK20" i="4" s="1"/>
  <c r="AE42" i="19"/>
  <c r="CK42" i="19" s="1" a="1"/>
  <c r="CK42" i="19" s="1"/>
  <c r="CJ81" i="12"/>
  <c r="CJ113" i="12"/>
  <c r="CI58" i="14"/>
  <c r="CI90" i="14"/>
  <c r="CJ101" i="20"/>
  <c r="CJ69" i="20"/>
  <c r="CJ98" i="18"/>
  <c r="CJ66" i="18"/>
  <c r="CI55" i="21"/>
  <c r="CI87" i="21"/>
  <c r="CI98" i="13"/>
  <c r="CI66" i="13"/>
  <c r="AF41" i="11"/>
  <c r="CL41" i="11" s="1" a="1"/>
  <c r="CL41" i="11" s="1"/>
  <c r="AF43" i="1"/>
  <c r="CL43" i="1" s="1" a="1"/>
  <c r="CL43" i="1" s="1"/>
  <c r="AE44" i="11"/>
  <c r="CK44" i="11" s="1" a="1"/>
  <c r="CK44" i="11" s="1"/>
  <c r="AE43" i="8"/>
  <c r="CK43" i="8" s="1" a="1"/>
  <c r="CK43" i="8" s="1"/>
  <c r="AF23" i="16"/>
  <c r="CL23" i="16" s="1" a="1"/>
  <c r="CL23" i="16" s="1"/>
  <c r="AF23" i="5"/>
  <c r="CL23" i="5" s="1" a="1"/>
  <c r="CL23" i="5" s="1"/>
  <c r="AF20" i="5"/>
  <c r="CL20" i="5" s="1" a="1"/>
  <c r="CL20" i="5" s="1"/>
  <c r="CI113" i="20"/>
  <c r="CI81" i="20"/>
  <c r="CI71" i="16"/>
  <c r="CI103" i="16"/>
  <c r="AF27" i="1"/>
  <c r="CL27" i="1" s="1" a="1"/>
  <c r="CL27" i="1" s="1"/>
  <c r="AE36" i="18"/>
  <c r="CK36" i="18" s="1" a="1"/>
  <c r="CK36" i="18" s="1"/>
  <c r="CI106" i="18"/>
  <c r="CI74" i="18"/>
  <c r="CJ78" i="6"/>
  <c r="CJ110" i="6"/>
  <c r="CJ55" i="20"/>
  <c r="CJ87" i="20"/>
  <c r="CJ61" i="6"/>
  <c r="CJ93" i="6"/>
  <c r="CJ81" i="21"/>
  <c r="CJ113" i="21"/>
  <c r="CJ113" i="11"/>
  <c r="CJ81" i="11"/>
  <c r="CI71" i="11"/>
  <c r="CI103" i="11"/>
  <c r="CJ112" i="16"/>
  <c r="CJ80" i="16"/>
  <c r="CJ59" i="11"/>
  <c r="CJ91" i="11"/>
  <c r="CJ62" i="6"/>
  <c r="CJ94" i="6"/>
  <c r="CI95" i="20"/>
  <c r="CI63" i="20"/>
  <c r="CI112" i="2"/>
  <c r="CI80" i="2"/>
  <c r="CI73" i="11"/>
  <c r="CI105" i="11"/>
  <c r="AF36" i="14"/>
  <c r="CL36" i="14" s="1" a="1"/>
  <c r="CL36" i="14" s="1"/>
  <c r="CI54" i="1"/>
  <c r="CI86" i="1"/>
  <c r="AF31" i="7"/>
  <c r="CL31" i="7" s="1" a="1"/>
  <c r="CL31" i="7" s="1"/>
  <c r="CJ105" i="8"/>
  <c r="CJ73" i="8"/>
  <c r="CJ87" i="15"/>
  <c r="CJ55" i="15"/>
  <c r="CI113" i="10"/>
  <c r="CI81" i="10"/>
  <c r="AE15" i="15"/>
  <c r="CK15" i="15" s="1" a="1"/>
  <c r="CK15" i="15" s="1"/>
  <c r="AD47" i="15"/>
  <c r="AE19" i="12"/>
  <c r="CK19" i="12" s="1" a="1"/>
  <c r="CK19" i="12" s="1"/>
  <c r="AE36" i="21"/>
  <c r="CK36" i="21" s="1" a="1"/>
  <c r="CK36" i="21" s="1"/>
  <c r="AF16" i="9"/>
  <c r="CL16" i="9" s="1" a="1"/>
  <c r="CL16" i="9" s="1"/>
  <c r="AF43" i="16"/>
  <c r="CL43" i="16" s="1" a="1"/>
  <c r="CL43" i="16" s="1"/>
  <c r="AF25" i="8"/>
  <c r="CL25" i="8" s="1" a="1"/>
  <c r="CL25" i="8" s="1"/>
  <c r="AF31" i="4"/>
  <c r="CL31" i="4" s="1" a="1"/>
  <c r="CL31" i="4" s="1"/>
  <c r="AE42" i="14"/>
  <c r="CK42" i="14" s="1" a="1"/>
  <c r="CK42" i="14" s="1"/>
  <c r="AF34" i="16"/>
  <c r="CL34" i="16" s="1" a="1"/>
  <c r="CL34" i="16" s="1"/>
  <c r="AF37" i="8"/>
  <c r="CL37" i="8" s="1" a="1"/>
  <c r="CL37" i="8" s="1"/>
  <c r="AF26" i="11"/>
  <c r="CL26" i="11" s="1" a="1"/>
  <c r="CL26" i="11" s="1"/>
  <c r="CJ104" i="14"/>
  <c r="CJ72" i="14"/>
  <c r="CJ109" i="15"/>
  <c r="CJ77" i="15"/>
  <c r="CJ71" i="8"/>
  <c r="CJ103" i="8"/>
  <c r="CJ115" i="17"/>
  <c r="CJ83" i="17"/>
  <c r="AE40" i="17"/>
  <c r="CK40" i="17" s="1" a="1"/>
  <c r="CK40" i="17" s="1"/>
  <c r="AF35" i="17"/>
  <c r="CL35" i="17" s="1" a="1"/>
  <c r="CL35" i="17" s="1"/>
  <c r="AF37" i="19"/>
  <c r="CL37" i="19" s="1" a="1"/>
  <c r="CL37" i="19" s="1"/>
  <c r="AE35" i="11"/>
  <c r="CK35" i="11" s="1" a="1"/>
  <c r="CK35" i="11" s="1"/>
  <c r="CJ110" i="7"/>
  <c r="CJ78" i="7"/>
  <c r="CJ57" i="11"/>
  <c r="CJ89" i="11"/>
  <c r="CI80" i="3"/>
  <c r="CI112" i="3"/>
  <c r="CI108" i="10"/>
  <c r="CI76" i="10"/>
  <c r="CI113" i="5"/>
  <c r="CI81" i="5"/>
  <c r="CI68" i="19"/>
  <c r="CI100" i="19"/>
  <c r="CI70" i="8"/>
  <c r="CI102" i="8"/>
  <c r="CJ70" i="6"/>
  <c r="CJ102" i="6"/>
  <c r="CI83" i="8"/>
  <c r="CI115" i="8"/>
  <c r="CJ104" i="15"/>
  <c r="CJ72" i="15"/>
  <c r="CI91" i="20"/>
  <c r="CI59" i="20"/>
  <c r="AE45" i="5"/>
  <c r="CK45" i="5" s="1" a="1"/>
  <c r="CK45" i="5" s="1"/>
  <c r="AE19" i="17"/>
  <c r="CK19" i="17" s="1" a="1"/>
  <c r="CK19" i="17" s="1"/>
  <c r="AF34" i="17"/>
  <c r="CL34" i="17" s="1" a="1"/>
  <c r="CL34" i="17" s="1"/>
  <c r="AF41" i="21"/>
  <c r="CL41" i="21" s="1" a="1"/>
  <c r="CL41" i="21" s="1"/>
  <c r="AE45" i="11"/>
  <c r="CK45" i="11" s="1" a="1"/>
  <c r="CK45" i="11" s="1"/>
  <c r="AF28" i="12"/>
  <c r="CL28" i="12" s="1" a="1"/>
  <c r="CL28" i="12" s="1"/>
  <c r="AF20" i="17"/>
  <c r="CL20" i="17" s="1" a="1"/>
  <c r="CL20" i="17" s="1"/>
  <c r="AE31" i="11"/>
  <c r="CK31" i="11" s="1" a="1"/>
  <c r="CK31" i="11" s="1"/>
  <c r="AE32" i="9"/>
  <c r="CK32" i="9" s="1" a="1"/>
  <c r="CK32" i="9" s="1"/>
  <c r="AF19" i="20"/>
  <c r="CL19" i="20" s="1" a="1"/>
  <c r="CL19" i="20" s="1"/>
  <c r="AF26" i="12"/>
  <c r="CL26" i="12" s="1" a="1"/>
  <c r="CL26" i="12" s="1"/>
  <c r="AF37" i="5"/>
  <c r="CL37" i="5" s="1" a="1"/>
  <c r="CL37" i="5" s="1"/>
  <c r="AF44" i="2"/>
  <c r="CL44" i="2" s="1" a="1"/>
  <c r="CL44" i="2" s="1"/>
  <c r="AE26" i="19"/>
  <c r="CK26" i="19" s="1" a="1"/>
  <c r="CK26" i="19" s="1"/>
  <c r="CJ113" i="9"/>
  <c r="CJ81" i="9"/>
  <c r="AF45" i="1"/>
  <c r="CL45" i="1" s="1" a="1"/>
  <c r="CL45" i="1" s="1"/>
  <c r="AE44" i="9"/>
  <c r="CK44" i="9" s="1" a="1"/>
  <c r="CK44" i="9" s="1"/>
  <c r="AF21" i="1"/>
  <c r="CL21" i="1" s="1" a="1"/>
  <c r="CL21" i="1" s="1"/>
  <c r="AF26" i="6"/>
  <c r="CL26" i="6" s="1" a="1"/>
  <c r="CL26" i="6" s="1"/>
  <c r="AF34" i="20"/>
  <c r="CL34" i="20" s="1" a="1"/>
  <c r="CL34" i="20" s="1"/>
  <c r="AF44" i="6"/>
  <c r="CL44" i="6" s="1" a="1"/>
  <c r="CL44" i="6" s="1"/>
  <c r="AE42" i="16"/>
  <c r="CK42" i="16" s="1" a="1"/>
  <c r="CK42" i="16" s="1"/>
  <c r="AF36" i="17"/>
  <c r="CL36" i="17" s="1" a="1"/>
  <c r="CL36" i="17" s="1"/>
  <c r="AF35" i="7"/>
  <c r="CL35" i="7" s="1" a="1"/>
  <c r="CL35" i="7" s="1"/>
  <c r="AF36" i="9"/>
  <c r="CL36" i="9" s="1" a="1"/>
  <c r="CL36" i="9" s="1"/>
  <c r="CJ99" i="9"/>
  <c r="CJ67" i="9"/>
  <c r="CJ91" i="2"/>
  <c r="CJ59" i="2"/>
  <c r="CJ96" i="5"/>
  <c r="CJ64" i="5"/>
  <c r="CI72" i="8"/>
  <c r="CI104" i="8"/>
  <c r="CI68" i="11"/>
  <c r="CI100" i="11"/>
  <c r="CJ66" i="4"/>
  <c r="CJ98" i="4"/>
  <c r="CI62" i="3"/>
  <c r="CI94" i="3"/>
  <c r="CJ92" i="16"/>
  <c r="CJ60" i="16"/>
  <c r="CJ74" i="10"/>
  <c r="CJ106" i="10"/>
  <c r="CJ58" i="11"/>
  <c r="CJ90" i="11"/>
  <c r="CJ106" i="15"/>
  <c r="CJ74" i="15"/>
  <c r="CJ94" i="7"/>
  <c r="CJ62" i="7"/>
  <c r="CI73" i="3"/>
  <c r="CI105" i="3"/>
  <c r="CJ85" i="11"/>
  <c r="CJ117" i="11"/>
  <c r="CJ108" i="9"/>
  <c r="CJ76" i="9"/>
  <c r="CJ120" i="2"/>
  <c r="CJ123" i="2" s="1"/>
  <c r="CJ116" i="2" s="1"/>
  <c r="CJ84" i="2"/>
  <c r="CJ72" i="11"/>
  <c r="CJ104" i="11"/>
  <c r="CI112" i="13"/>
  <c r="CI80" i="13"/>
  <c r="CI67" i="17"/>
  <c r="CI99" i="17"/>
  <c r="CI106" i="13"/>
  <c r="CI74" i="13"/>
  <c r="CI54" i="4"/>
  <c r="CI86" i="4"/>
  <c r="AE29" i="4"/>
  <c r="CK29" i="4" s="1" a="1"/>
  <c r="CK29" i="4" s="1"/>
  <c r="AF44" i="15"/>
  <c r="CL44" i="15" s="1" a="1"/>
  <c r="CL44" i="15" s="1"/>
  <c r="AE38" i="16"/>
  <c r="CK38" i="16" s="1" a="1"/>
  <c r="CK38" i="16" s="1"/>
  <c r="AF21" i="13"/>
  <c r="CL21" i="13" s="1" a="1"/>
  <c r="CL21" i="13" s="1"/>
  <c r="AF46" i="7"/>
  <c r="CL46" i="7" s="1" a="1"/>
  <c r="CL46" i="7" s="1"/>
  <c r="AF44" i="13"/>
  <c r="CL44" i="13" s="1" a="1"/>
  <c r="CL44" i="13" s="1"/>
  <c r="CJ64" i="11"/>
  <c r="CJ96" i="11"/>
  <c r="CI68" i="14"/>
  <c r="CI100" i="14"/>
  <c r="CI75" i="3"/>
  <c r="CI107" i="3"/>
  <c r="CJ95" i="17"/>
  <c r="CJ63" i="17"/>
  <c r="CJ96" i="18"/>
  <c r="CJ64" i="18"/>
  <c r="CI103" i="5"/>
  <c r="CI71" i="5"/>
  <c r="CI99" i="13"/>
  <c r="CI67" i="13"/>
  <c r="AE21" i="2"/>
  <c r="CK21" i="2" s="1" a="1"/>
  <c r="CK21" i="2" s="1"/>
  <c r="AF34" i="1"/>
  <c r="CL34" i="1" s="1" a="1"/>
  <c r="CL34" i="1" s="1"/>
  <c r="AF22" i="14"/>
  <c r="CL22" i="14" s="1" a="1"/>
  <c r="CL22" i="14" s="1"/>
  <c r="AF17" i="16"/>
  <c r="CL17" i="16" s="1" a="1"/>
  <c r="CL17" i="16" s="1"/>
  <c r="CJ76" i="12"/>
  <c r="CJ108" i="12"/>
  <c r="CI63" i="21"/>
  <c r="CI95" i="21"/>
  <c r="CI86" i="6"/>
  <c r="CI54" i="6"/>
  <c r="AF42" i="12"/>
  <c r="CL42" i="12" s="1" a="1"/>
  <c r="CL42" i="12" s="1"/>
  <c r="AE19" i="14"/>
  <c r="CK19" i="14" s="1" a="1"/>
  <c r="CK19" i="14" s="1"/>
  <c r="AF30" i="20"/>
  <c r="CL30" i="20" s="1" a="1"/>
  <c r="CL30" i="20" s="1"/>
  <c r="AF27" i="18"/>
  <c r="CL27" i="18" s="1" a="1"/>
  <c r="CL27" i="18" s="1"/>
  <c r="AE16" i="21"/>
  <c r="CK16" i="21" s="1" a="1"/>
  <c r="CK16" i="21" s="1"/>
  <c r="AE27" i="13"/>
  <c r="CK27" i="13" s="1" a="1"/>
  <c r="CK27" i="13" s="1"/>
  <c r="CI65" i="15"/>
  <c r="CI97" i="15"/>
  <c r="CJ67" i="3"/>
  <c r="CJ99" i="3"/>
  <c r="CI89" i="13"/>
  <c r="CI57" i="13"/>
  <c r="CJ57" i="10"/>
  <c r="CJ89" i="10"/>
  <c r="CJ108" i="18"/>
  <c r="CJ76" i="18"/>
  <c r="CJ115" i="1"/>
  <c r="CJ83" i="1"/>
  <c r="CJ61" i="20"/>
  <c r="CJ93" i="20"/>
  <c r="CI85" i="15"/>
  <c r="CI117" i="15"/>
  <c r="AE42" i="20"/>
  <c r="CK42" i="20" s="1" a="1"/>
  <c r="CK42" i="20" s="1"/>
  <c r="AE32" i="16"/>
  <c r="CK32" i="16" s="1" a="1"/>
  <c r="CK32" i="16" s="1"/>
  <c r="CJ63" i="5"/>
  <c r="CJ95" i="5"/>
  <c r="CI77" i="14"/>
  <c r="CI109" i="14"/>
  <c r="CJ104" i="19"/>
  <c r="CJ72" i="19"/>
  <c r="AE35" i="18"/>
  <c r="CK35" i="18" s="1" a="1"/>
  <c r="CK35" i="18" s="1"/>
  <c r="AF39" i="6"/>
  <c r="CL39" i="6" s="1" a="1"/>
  <c r="CL39" i="6" s="1"/>
  <c r="AF16" i="20"/>
  <c r="CL16" i="20" s="1" a="1"/>
  <c r="CL16" i="20" s="1"/>
  <c r="AF22" i="6"/>
  <c r="CL22" i="6" s="1" a="1"/>
  <c r="CL22" i="6" s="1"/>
  <c r="AF42" i="21"/>
  <c r="CL42" i="21" s="1" a="1"/>
  <c r="CL42" i="21" s="1"/>
  <c r="AF42" i="11"/>
  <c r="CL42" i="11" s="1" a="1"/>
  <c r="CL42" i="11" s="1"/>
  <c r="AE32" i="11"/>
  <c r="CK32" i="11" s="1" a="1"/>
  <c r="CK32" i="11" s="1"/>
  <c r="AF41" i="16"/>
  <c r="CL41" i="16" s="1" a="1"/>
  <c r="CL41" i="16" s="1"/>
  <c r="AF20" i="11"/>
  <c r="CL20" i="11" s="1" a="1"/>
  <c r="CL20" i="11" s="1"/>
  <c r="AF23" i="6"/>
  <c r="CL23" i="6" s="1" a="1"/>
  <c r="CL23" i="6" s="1"/>
  <c r="AE24" i="20"/>
  <c r="CK24" i="20" s="1" a="1"/>
  <c r="CK24" i="20" s="1"/>
  <c r="AE41" i="2"/>
  <c r="CK41" i="2" s="1" a="1"/>
  <c r="CK41" i="2" s="1"/>
  <c r="AE34" i="11"/>
  <c r="CK34" i="11" s="1" a="1"/>
  <c r="CK34" i="11" s="1"/>
  <c r="CJ69" i="11"/>
  <c r="CJ101" i="11"/>
  <c r="AE15" i="2"/>
  <c r="CK15" i="2" s="1" a="1"/>
  <c r="CK15" i="2" s="1"/>
  <c r="AD47" i="2"/>
  <c r="CJ103" i="13"/>
  <c r="CJ71" i="13"/>
  <c r="AF34" i="8"/>
  <c r="CL34" i="8" s="1" a="1"/>
  <c r="CL34" i="8" s="1"/>
  <c r="AF16" i="15"/>
  <c r="CL16" i="15" s="1" a="1"/>
  <c r="CL16" i="15" s="1"/>
  <c r="AE42" i="10"/>
  <c r="CK42" i="10" s="1" a="1"/>
  <c r="CK42" i="10" s="1"/>
  <c r="CJ114" i="9"/>
  <c r="CJ82" i="9"/>
  <c r="CJ110" i="13"/>
  <c r="CJ78" i="13"/>
  <c r="CJ91" i="14"/>
  <c r="CJ59" i="14"/>
  <c r="CI78" i="15"/>
  <c r="CI110" i="15"/>
  <c r="CJ115" i="18"/>
  <c r="CJ83" i="18"/>
  <c r="CI100" i="10"/>
  <c r="CI68" i="10"/>
  <c r="CI100" i="20"/>
  <c r="CI68" i="20"/>
  <c r="CJ106" i="16"/>
  <c r="CJ74" i="16"/>
  <c r="CJ92" i="7"/>
  <c r="CJ60" i="7"/>
  <c r="CJ92" i="18"/>
  <c r="CJ60" i="18"/>
  <c r="CJ77" i="5"/>
  <c r="CJ109" i="5"/>
  <c r="CJ91" i="15"/>
  <c r="CJ59" i="15"/>
  <c r="CJ96" i="7"/>
  <c r="CJ64" i="7"/>
  <c r="CI101" i="13"/>
  <c r="CI69" i="13"/>
  <c r="CJ114" i="17"/>
  <c r="CJ82" i="17"/>
  <c r="CJ74" i="3"/>
  <c r="CJ106" i="3"/>
  <c r="CJ101" i="17"/>
  <c r="CJ69" i="17"/>
  <c r="AF33" i="14"/>
  <c r="CL33" i="14" s="1" a="1"/>
  <c r="CL33" i="14" s="1"/>
  <c r="AF38" i="15"/>
  <c r="CL38" i="15" s="1" a="1"/>
  <c r="CL38" i="15" s="1"/>
  <c r="AF32" i="8"/>
  <c r="CL32" i="8" s="1" a="1"/>
  <c r="CL32" i="8" s="1"/>
  <c r="AF44" i="17"/>
  <c r="CL44" i="17" s="1" a="1"/>
  <c r="CL44" i="17" s="1"/>
  <c r="CI97" i="5"/>
  <c r="CI65" i="5"/>
  <c r="CJ62" i="20"/>
  <c r="CJ94" i="20"/>
  <c r="CJ82" i="4"/>
  <c r="CJ114" i="4"/>
  <c r="AF17" i="14"/>
  <c r="CL17" i="14" s="1" a="1"/>
  <c r="CL17" i="14" s="1"/>
  <c r="AF39" i="7"/>
  <c r="CL39" i="7" s="1" a="1"/>
  <c r="CL39" i="7" s="1"/>
  <c r="AF18" i="11"/>
  <c r="CL18" i="11" s="1" a="1"/>
  <c r="CL18" i="11" s="1"/>
  <c r="AE41" i="3"/>
  <c r="CK41" i="3" s="1" a="1"/>
  <c r="CK41" i="3" s="1"/>
  <c r="AE37" i="10"/>
  <c r="CK37" i="10" s="1" a="1"/>
  <c r="CK37" i="10" s="1"/>
  <c r="AE42" i="5"/>
  <c r="CK42" i="5" s="1" a="1"/>
  <c r="CK42" i="5" s="1"/>
  <c r="AE29" i="19"/>
  <c r="CK29" i="19" s="1" a="1"/>
  <c r="CK29" i="19" s="1"/>
  <c r="AE31" i="8"/>
  <c r="CK31" i="8" s="1" a="1"/>
  <c r="CK31" i="8" s="1"/>
  <c r="AF31" i="6"/>
  <c r="CL31" i="6" s="1" a="1"/>
  <c r="CL31" i="6" s="1"/>
  <c r="AE44" i="8"/>
  <c r="CK44" i="8" s="1" a="1"/>
  <c r="CK44" i="8" s="1"/>
  <c r="AF33" i="15"/>
  <c r="CL33" i="15" s="1" a="1"/>
  <c r="CL33" i="15" s="1"/>
  <c r="AE20" i="20"/>
  <c r="CK20" i="20" s="1" a="1"/>
  <c r="CK20" i="20" s="1"/>
  <c r="CI69" i="15"/>
  <c r="CI101" i="15"/>
  <c r="CJ90" i="9"/>
  <c r="CJ58" i="9"/>
  <c r="CJ108" i="13"/>
  <c r="CJ76" i="13"/>
  <c r="CI76" i="16"/>
  <c r="CI108" i="16"/>
  <c r="CJ100" i="2"/>
  <c r="CJ68" i="2"/>
  <c r="CJ64" i="21"/>
  <c r="CJ96" i="21"/>
  <c r="CI60" i="11"/>
  <c r="CI92" i="11"/>
  <c r="CJ55" i="8"/>
  <c r="CJ87" i="8"/>
  <c r="CJ61" i="8"/>
  <c r="CJ93" i="8"/>
  <c r="CI111" i="13"/>
  <c r="CI79" i="13"/>
  <c r="CJ93" i="1"/>
  <c r="CJ61" i="1"/>
  <c r="CI56" i="12"/>
  <c r="CI88" i="12"/>
  <c r="AE15" i="17"/>
  <c r="CK15" i="17" s="1" a="1"/>
  <c r="CK15" i="17" s="1"/>
  <c r="AF42" i="9"/>
  <c r="CL42" i="9" s="1" a="1"/>
  <c r="CL42" i="9" s="1"/>
  <c r="CJ81" i="3"/>
  <c r="CJ113" i="3"/>
  <c r="CI63" i="4"/>
  <c r="CI95" i="4"/>
  <c r="CJ62" i="21"/>
  <c r="CJ94" i="21"/>
  <c r="CJ65" i="20"/>
  <c r="CJ97" i="20"/>
  <c r="CI114" i="12"/>
  <c r="CI82" i="12"/>
  <c r="CJ70" i="3"/>
  <c r="CJ102" i="3"/>
  <c r="CJ112" i="1"/>
  <c r="CJ80" i="1"/>
  <c r="CJ85" i="10"/>
  <c r="CJ117" i="10"/>
  <c r="CJ98" i="19"/>
  <c r="CJ66" i="19"/>
  <c r="CJ79" i="3"/>
  <c r="CJ111" i="3"/>
  <c r="CJ81" i="13"/>
  <c r="CJ113" i="13"/>
  <c r="CI104" i="10"/>
  <c r="CI72" i="10"/>
  <c r="CJ107" i="16"/>
  <c r="CJ75" i="16"/>
  <c r="AF28" i="9"/>
  <c r="CL28" i="9" s="1" a="1"/>
  <c r="CL28" i="9" s="1"/>
  <c r="AF20" i="2"/>
  <c r="CL20" i="2" s="1" a="1"/>
  <c r="CL20" i="2" s="1"/>
  <c r="AF25" i="5"/>
  <c r="CL25" i="5" s="1" a="1"/>
  <c r="CL25" i="5" s="1"/>
  <c r="AE33" i="8"/>
  <c r="CK33" i="8" s="1" a="1"/>
  <c r="CK33" i="8" s="1"/>
  <c r="AE29" i="11"/>
  <c r="CK29" i="11" s="1" a="1"/>
  <c r="CK29" i="11" s="1"/>
  <c r="AF27" i="4"/>
  <c r="CL27" i="4" s="1" a="1"/>
  <c r="CL27" i="4" s="1"/>
  <c r="AE23" i="3"/>
  <c r="CK23" i="3" s="1" a="1"/>
  <c r="CK23" i="3" s="1"/>
  <c r="AF21" i="16"/>
  <c r="CL21" i="16" s="1" a="1"/>
  <c r="CL21" i="16" s="1"/>
  <c r="AF35" i="10"/>
  <c r="CL35" i="10" s="1" a="1"/>
  <c r="CL35" i="10" s="1"/>
  <c r="AF19" i="11"/>
  <c r="CL19" i="11" s="1" a="1"/>
  <c r="CL19" i="11" s="1"/>
  <c r="AF35" i="15"/>
  <c r="CL35" i="15" s="1" a="1"/>
  <c r="CL35" i="15" s="1"/>
  <c r="AF23" i="7"/>
  <c r="CL23" i="7" s="1" a="1"/>
  <c r="CL23" i="7" s="1"/>
  <c r="AE34" i="3"/>
  <c r="CK34" i="3" s="1" a="1"/>
  <c r="CK34" i="3" s="1"/>
  <c r="AF46" i="11"/>
  <c r="CL46" i="11" s="1" a="1"/>
  <c r="CL46" i="11" s="1"/>
  <c r="AF37" i="9"/>
  <c r="CL37" i="9" s="1" a="1"/>
  <c r="CL37" i="9" s="1"/>
  <c r="AF45" i="2"/>
  <c r="CL45" i="2" s="1" a="1"/>
  <c r="CL45" i="2" s="1"/>
  <c r="AF33" i="11"/>
  <c r="CL33" i="11" s="1" a="1"/>
  <c r="CL33" i="11" s="1"/>
  <c r="AE41" i="13"/>
  <c r="CK41" i="13" s="1" a="1"/>
  <c r="CK41" i="13" s="1"/>
  <c r="AE28" i="17"/>
  <c r="CK28" i="17" s="1" a="1"/>
  <c r="CK28" i="17" s="1"/>
  <c r="AE35" i="13"/>
  <c r="CK35" i="13" s="1" a="1"/>
  <c r="CK35" i="13" s="1"/>
  <c r="CJ107" i="19"/>
  <c r="CJ75" i="19"/>
  <c r="CJ79" i="6"/>
  <c r="CJ111" i="6"/>
  <c r="CJ111" i="1"/>
  <c r="CJ79" i="1"/>
  <c r="CJ107" i="7"/>
  <c r="CJ75" i="7"/>
  <c r="AF25" i="11"/>
  <c r="CL25" i="11" s="1" a="1"/>
  <c r="CL25" i="11" s="1"/>
  <c r="AE29" i="14"/>
  <c r="CK29" i="14" s="1" a="1"/>
  <c r="CK29" i="14" s="1"/>
  <c r="AE36" i="3"/>
  <c r="CK36" i="3" s="1" a="1"/>
  <c r="CK36" i="3" s="1"/>
  <c r="AF24" i="17"/>
  <c r="CL24" i="17" s="1" a="1"/>
  <c r="CL24" i="17" s="1"/>
  <c r="AF25" i="18"/>
  <c r="CL25" i="18" s="1" a="1"/>
  <c r="CL25" i="18" s="1"/>
  <c r="AE32" i="5"/>
  <c r="CK32" i="5" s="1" a="1"/>
  <c r="CK32" i="5" s="1"/>
  <c r="AE28" i="13"/>
  <c r="CK28" i="13" s="1" a="1"/>
  <c r="CK28" i="13" s="1"/>
  <c r="CI112" i="10"/>
  <c r="CI80" i="10"/>
  <c r="CJ113" i="15"/>
  <c r="CJ81" i="15"/>
  <c r="CJ100" i="18"/>
  <c r="CJ68" i="18"/>
  <c r="CI59" i="21"/>
  <c r="CI91" i="21"/>
  <c r="CJ114" i="7"/>
  <c r="CJ82" i="7"/>
  <c r="AF24" i="3"/>
  <c r="CL24" i="3" s="1" a="1"/>
  <c r="CL24" i="3" s="1"/>
  <c r="CJ111" i="20"/>
  <c r="CJ79" i="20"/>
  <c r="CJ80" i="12"/>
  <c r="CJ112" i="12"/>
  <c r="CJ99" i="7"/>
  <c r="CJ67" i="7"/>
  <c r="CI55" i="7"/>
  <c r="CI87" i="7"/>
  <c r="CI98" i="6"/>
  <c r="CI66" i="6"/>
  <c r="AF29" i="7"/>
  <c r="CL29" i="7" s="1" a="1"/>
  <c r="CL29" i="7" s="1"/>
  <c r="CJ67" i="6"/>
  <c r="CJ99" i="6"/>
  <c r="CI55" i="11"/>
  <c r="CI87" i="11"/>
  <c r="CJ104" i="7"/>
  <c r="CJ72" i="7"/>
  <c r="AF34" i="12"/>
  <c r="CL34" i="12" s="1" a="1"/>
  <c r="CL34" i="12" s="1"/>
  <c r="AF24" i="14"/>
  <c r="CL24" i="14" s="1" a="1"/>
  <c r="CL24" i="14" s="1"/>
  <c r="AE46" i="16"/>
  <c r="CK46" i="16" s="1" a="1"/>
  <c r="CK46" i="16" s="1"/>
  <c r="AF19" i="15"/>
  <c r="CL19" i="15" s="1" a="1"/>
  <c r="CL19" i="15" s="1"/>
  <c r="AF39" i="2"/>
  <c r="CL39" i="2" s="1" a="1"/>
  <c r="CL39" i="2" s="1"/>
  <c r="AF32" i="19"/>
  <c r="CL32" i="19" s="1" a="1"/>
  <c r="CL32" i="19" s="1"/>
  <c r="AF34" i="21"/>
  <c r="CL34" i="21" s="1" a="1"/>
  <c r="CL34" i="21" s="1"/>
  <c r="AF21" i="15"/>
  <c r="CL21" i="15" s="1" a="1"/>
  <c r="CL21" i="15" s="1"/>
  <c r="AF25" i="10"/>
  <c r="CL25" i="10" s="1" a="1"/>
  <c r="CL25" i="10" s="1"/>
  <c r="AF17" i="13"/>
  <c r="CL17" i="13" s="1" a="1"/>
  <c r="CL17" i="13" s="1"/>
  <c r="AF33" i="21"/>
  <c r="CL33" i="21" s="1" a="1"/>
  <c r="CL33" i="21" s="1"/>
  <c r="AE23" i="11"/>
  <c r="CK23" i="11" s="1" a="1"/>
  <c r="CK23" i="11" s="1"/>
  <c r="CJ89" i="6"/>
  <c r="CJ57" i="6"/>
  <c r="CI79" i="7"/>
  <c r="CI111" i="7"/>
  <c r="CJ64" i="12"/>
  <c r="CJ96" i="12"/>
  <c r="CI99" i="10"/>
  <c r="CI67" i="10"/>
  <c r="CJ56" i="11"/>
  <c r="CJ88" i="11"/>
  <c r="CJ62" i="12"/>
  <c r="CJ94" i="12"/>
  <c r="CI71" i="21"/>
  <c r="CI103" i="21"/>
  <c r="CJ113" i="7"/>
  <c r="CJ81" i="7"/>
  <c r="CJ90" i="19"/>
  <c r="CJ58" i="19"/>
  <c r="CJ63" i="10"/>
  <c r="CJ95" i="10"/>
  <c r="CI109" i="6"/>
  <c r="CI77" i="6"/>
  <c r="CJ90" i="1"/>
  <c r="CJ58" i="1"/>
  <c r="CJ120" i="13"/>
  <c r="CJ123" i="13" s="1"/>
  <c r="CJ116" i="13" s="1"/>
  <c r="CJ84" i="13"/>
  <c r="CJ89" i="17"/>
  <c r="CJ57" i="17"/>
  <c r="AF18" i="6"/>
  <c r="CL18" i="6" s="1" a="1"/>
  <c r="CL18" i="6" s="1"/>
  <c r="AE34" i="14"/>
  <c r="CK34" i="14" s="1" a="1"/>
  <c r="CK34" i="14" s="1"/>
  <c r="AE40" i="7"/>
  <c r="CK40" i="7" s="1" a="1"/>
  <c r="CK40" i="7" s="1"/>
  <c r="CI111" i="5"/>
  <c r="CI79" i="5"/>
  <c r="CJ77" i="11"/>
  <c r="CJ109" i="11"/>
  <c r="CJ54" i="20"/>
  <c r="CJ86" i="20"/>
  <c r="AF37" i="12"/>
  <c r="CL37" i="12" s="1" a="1"/>
  <c r="CL37" i="12" s="1"/>
  <c r="AE24" i="21"/>
  <c r="CK24" i="21" s="1" a="1"/>
  <c r="CK24" i="21" s="1"/>
  <c r="CJ114" i="2"/>
  <c r="CJ82" i="2"/>
  <c r="CJ109" i="4"/>
  <c r="CJ77" i="4"/>
  <c r="CJ59" i="6"/>
  <c r="CJ91" i="6"/>
  <c r="CJ99" i="19"/>
  <c r="CJ67" i="19"/>
  <c r="CJ79" i="4"/>
  <c r="CJ111" i="4"/>
  <c r="CJ79" i="21"/>
  <c r="CJ111" i="21"/>
  <c r="AE26" i="15"/>
  <c r="CK26" i="15" s="1" a="1"/>
  <c r="CK26" i="15" s="1"/>
  <c r="AF28" i="3"/>
  <c r="CL28" i="3" s="1" a="1"/>
  <c r="CL28" i="3" s="1"/>
  <c r="AE18" i="13"/>
  <c r="CK18" i="13" s="1" a="1"/>
  <c r="CK18" i="13" s="1"/>
  <c r="AF18" i="10"/>
  <c r="CL18" i="10" s="1" a="1"/>
  <c r="CL18" i="10" s="1"/>
  <c r="AF37" i="18"/>
  <c r="CL37" i="18" s="1" a="1"/>
  <c r="CL37" i="18" s="1"/>
  <c r="AF44" i="1"/>
  <c r="CL44" i="1" s="1" a="1"/>
  <c r="CL44" i="1" s="1"/>
  <c r="AF22" i="20"/>
  <c r="CL22" i="20" s="1" a="1"/>
  <c r="CL22" i="20" s="1"/>
  <c r="AE46" i="15"/>
  <c r="CK46" i="15" s="1" a="1"/>
  <c r="CK46" i="15" s="1"/>
  <c r="CJ94" i="9"/>
  <c r="CJ62" i="9"/>
  <c r="CJ104" i="2"/>
  <c r="CJ72" i="2"/>
  <c r="CJ108" i="2"/>
  <c r="CJ76" i="2"/>
  <c r="CI54" i="14"/>
  <c r="CI86" i="14"/>
  <c r="AF24" i="5"/>
  <c r="CL24" i="5" s="1" a="1"/>
  <c r="CL24" i="5" s="1"/>
  <c r="AE38" i="14"/>
  <c r="CK38" i="14" s="1" a="1"/>
  <c r="CK38" i="14" s="1"/>
  <c r="AF33" i="19"/>
  <c r="CL33" i="19" s="1" a="1"/>
  <c r="CL33" i="19" s="1"/>
  <c r="CJ103" i="1"/>
  <c r="CJ71" i="1"/>
  <c r="CJ98" i="5"/>
  <c r="CJ66" i="5"/>
  <c r="CI101" i="12"/>
  <c r="CI69" i="12"/>
  <c r="CJ69" i="16"/>
  <c r="CJ114" i="18"/>
  <c r="CJ82" i="18"/>
  <c r="CI57" i="21"/>
  <c r="CI89" i="21"/>
  <c r="CI113" i="2"/>
  <c r="CI81" i="2"/>
  <c r="CI70" i="14"/>
  <c r="CI102" i="14"/>
  <c r="CJ103" i="18"/>
  <c r="CJ71" i="18"/>
  <c r="CI54" i="19"/>
  <c r="CI86" i="19"/>
  <c r="AF30" i="11"/>
  <c r="CL30" i="11" s="1" a="1"/>
  <c r="CL30" i="11" s="1"/>
  <c r="CI72" i="4"/>
  <c r="CI104" i="4"/>
  <c r="AE15" i="1"/>
  <c r="CK15" i="1" s="1" a="1"/>
  <c r="CK15" i="1" s="1"/>
  <c r="AD47" i="1"/>
  <c r="AF32" i="13"/>
  <c r="CL32" i="13" s="1" a="1"/>
  <c r="CL32" i="13" s="1"/>
  <c r="CJ75" i="10"/>
  <c r="CJ107" i="10"/>
  <c r="AF43" i="9"/>
  <c r="CL43" i="9" s="1" a="1"/>
  <c r="CL43" i="9" s="1"/>
  <c r="AF39" i="13"/>
  <c r="CL39" i="13" s="1" a="1"/>
  <c r="CL39" i="13" s="1"/>
  <c r="AF20" i="14"/>
  <c r="CL20" i="14" s="1" a="1"/>
  <c r="CL20" i="14" s="1"/>
  <c r="AE39" i="15"/>
  <c r="CK39" i="15" s="1" a="1"/>
  <c r="CK39" i="15" s="1"/>
  <c r="AF44" i="18"/>
  <c r="CL44" i="18" s="1" a="1"/>
  <c r="CL44" i="18" s="1"/>
  <c r="AE29" i="10"/>
  <c r="CK29" i="10" s="1" a="1"/>
  <c r="CK29" i="10" s="1"/>
  <c r="AE29" i="20"/>
  <c r="CK29" i="20" s="1" a="1"/>
  <c r="CK29" i="20" s="1"/>
  <c r="AF35" i="16"/>
  <c r="CL35" i="16" s="1" a="1"/>
  <c r="CL35" i="16" s="1"/>
  <c r="AF21" i="7"/>
  <c r="CL21" i="7" s="1" a="1"/>
  <c r="CL21" i="7" s="1"/>
  <c r="AF21" i="18"/>
  <c r="CL21" i="18" s="1" a="1"/>
  <c r="CL21" i="18" s="1"/>
  <c r="AF38" i="5"/>
  <c r="CL38" i="5" s="1" a="1"/>
  <c r="CL38" i="5" s="1"/>
  <c r="AF20" i="15"/>
  <c r="CL20" i="15" s="1" a="1"/>
  <c r="CL20" i="15" s="1"/>
  <c r="AF25" i="7"/>
  <c r="CL25" i="7" s="1" a="1"/>
  <c r="CL25" i="7" s="1"/>
  <c r="AE30" i="13"/>
  <c r="CK30" i="13" s="1" a="1"/>
  <c r="CK30" i="13" s="1"/>
  <c r="AF43" i="17"/>
  <c r="CL43" i="17" s="1" a="1"/>
  <c r="CL43" i="17" s="1"/>
  <c r="AF35" i="3"/>
  <c r="CL35" i="3" s="1" a="1"/>
  <c r="CL35" i="3" s="1"/>
  <c r="AF30" i="17"/>
  <c r="CL30" i="17" s="1" a="1"/>
  <c r="CL30" i="17" s="1"/>
  <c r="CI64" i="19"/>
  <c r="CI96" i="19"/>
  <c r="CI95" i="12"/>
  <c r="CI63" i="12"/>
  <c r="CJ109" i="1"/>
  <c r="CJ77" i="1"/>
  <c r="CI120" i="10"/>
  <c r="CI123" i="10" s="1"/>
  <c r="CI116" i="10" s="1"/>
  <c r="CI84" i="10"/>
  <c r="AE26" i="5"/>
  <c r="CK26" i="5" s="1" a="1"/>
  <c r="CK26" i="5" s="1"/>
  <c r="AF23" i="20"/>
  <c r="CL23" i="20" s="1" a="1"/>
  <c r="CL23" i="20" s="1"/>
  <c r="AF43" i="4"/>
  <c r="CL43" i="4" s="1" a="1"/>
  <c r="CL43" i="4" s="1"/>
  <c r="CJ88" i="14"/>
  <c r="CJ56" i="14"/>
  <c r="CJ112" i="18"/>
  <c r="CJ80" i="18"/>
  <c r="CJ89" i="14"/>
  <c r="CJ57" i="14"/>
  <c r="CJ94" i="13"/>
  <c r="CJ62" i="13"/>
  <c r="CI84" i="4"/>
  <c r="CI120" i="4"/>
  <c r="CI123" i="4" s="1"/>
  <c r="CI116" i="4" s="1"/>
  <c r="CI84" i="3"/>
  <c r="CI120" i="3"/>
  <c r="CI123" i="3" s="1"/>
  <c r="CI116" i="3" s="1"/>
  <c r="CJ67" i="5"/>
  <c r="CJ99" i="5"/>
  <c r="CJ85" i="6"/>
  <c r="CJ117" i="6"/>
  <c r="AE30" i="15"/>
  <c r="CK30" i="15" s="1" a="1"/>
  <c r="CK30" i="15" s="1"/>
  <c r="AF19" i="9"/>
  <c r="CL19" i="9" s="1" a="1"/>
  <c r="CL19" i="9" s="1"/>
  <c r="AF37" i="13"/>
  <c r="CL37" i="13" s="1" a="1"/>
  <c r="CL37" i="13" s="1"/>
  <c r="AE37" i="16"/>
  <c r="CK37" i="16" s="1" a="1"/>
  <c r="CK37" i="16" s="1"/>
  <c r="AF29" i="2"/>
  <c r="CL29" i="2" s="1" a="1"/>
  <c r="CL29" i="2" s="1"/>
  <c r="AF25" i="21"/>
  <c r="CL25" i="21" s="1" a="1"/>
  <c r="CL25" i="21" s="1"/>
  <c r="AE21" i="11"/>
  <c r="CK21" i="11" s="1" a="1"/>
  <c r="CK21" i="11" s="1"/>
  <c r="AF16" i="8"/>
  <c r="CL16" i="8" s="1" a="1"/>
  <c r="CL16" i="8" s="1"/>
  <c r="AF22" i="8"/>
  <c r="CL22" i="8" s="1" a="1"/>
  <c r="CL22" i="8" s="1"/>
  <c r="AE40" i="13"/>
  <c r="CK40" i="13" s="1" a="1"/>
  <c r="CK40" i="13" s="1"/>
  <c r="AF22" i="1"/>
  <c r="CL22" i="1" s="1" a="1"/>
  <c r="CL22" i="1" s="1"/>
  <c r="AE17" i="12"/>
  <c r="CK17" i="12" s="1" a="1"/>
  <c r="CK17" i="12" s="1"/>
  <c r="CI86" i="10"/>
  <c r="CI54" i="10"/>
  <c r="AF42" i="3"/>
  <c r="CL42" i="3" s="1" a="1"/>
  <c r="CL42" i="3" s="1"/>
  <c r="AE24" i="4"/>
  <c r="CK24" i="4" s="1" a="1"/>
  <c r="CK24" i="4" s="1"/>
  <c r="AF23" i="21"/>
  <c r="CL23" i="21" s="1" a="1"/>
  <c r="CL23" i="21" s="1"/>
  <c r="AF26" i="20"/>
  <c r="CL26" i="20" s="1" a="1"/>
  <c r="CL26" i="20" s="1"/>
  <c r="AE43" i="12"/>
  <c r="CK43" i="12" s="1" a="1"/>
  <c r="CK43" i="12" s="1"/>
  <c r="AF31" i="3"/>
  <c r="CL31" i="3" s="1" a="1"/>
  <c r="CL31" i="3" s="1"/>
  <c r="AF41" i="1"/>
  <c r="CL41" i="1" s="1" a="1"/>
  <c r="CL41" i="1" s="1"/>
  <c r="AF46" i="10"/>
  <c r="CL46" i="10" s="1" a="1"/>
  <c r="CL46" i="10" s="1"/>
  <c r="AF27" i="19"/>
  <c r="CL27" i="19" s="1" a="1"/>
  <c r="CL27" i="19" s="1"/>
  <c r="AF40" i="3"/>
  <c r="CL40" i="3" s="1" a="1"/>
  <c r="CL40" i="3" s="1"/>
  <c r="AF42" i="13"/>
  <c r="CL42" i="13" s="1" a="1"/>
  <c r="CL42" i="13" s="1"/>
  <c r="AE33" i="10"/>
  <c r="CK33" i="10" s="1" a="1"/>
  <c r="CK33" i="10" s="1"/>
  <c r="AF36" i="16"/>
  <c r="CL36" i="16" s="1" a="1"/>
  <c r="CL36" i="16" s="1"/>
  <c r="CI82" i="21"/>
  <c r="CI114" i="21"/>
  <c r="CJ105" i="7"/>
  <c r="CJ73" i="7"/>
  <c r="CI60" i="14"/>
  <c r="CI92" i="14"/>
  <c r="CJ70" i="10"/>
  <c r="CJ102" i="10"/>
  <c r="CI110" i="5"/>
  <c r="CI78" i="5"/>
  <c r="CJ99" i="15"/>
  <c r="CJ67" i="15"/>
  <c r="CI80" i="4"/>
  <c r="CI112" i="4"/>
  <c r="CI83" i="21"/>
  <c r="CI115" i="21"/>
  <c r="CJ104" i="1"/>
  <c r="CJ72" i="1"/>
  <c r="CJ78" i="21"/>
  <c r="CJ110" i="21"/>
  <c r="CI89" i="5"/>
  <c r="CI57" i="5"/>
  <c r="CJ85" i="4"/>
  <c r="CJ117" i="4"/>
  <c r="CJ102" i="9"/>
  <c r="CJ70" i="9"/>
  <c r="CI78" i="19"/>
  <c r="CI110" i="19"/>
  <c r="CI71" i="15"/>
  <c r="CI103" i="15"/>
  <c r="CJ71" i="12"/>
  <c r="CJ103" i="12"/>
  <c r="CJ66" i="11"/>
  <c r="CJ98" i="11"/>
  <c r="AE15" i="4"/>
  <c r="CK15" i="4" s="1" a="1"/>
  <c r="CK15" i="4" s="1"/>
  <c r="AF36" i="19"/>
  <c r="CL36" i="19" s="1" a="1"/>
  <c r="CL36" i="19" s="1"/>
  <c r="AF40" i="6"/>
  <c r="CL40" i="6" s="1" a="1"/>
  <c r="CL40" i="6" s="1"/>
  <c r="AF40" i="1"/>
  <c r="CL40" i="1" s="1" a="1"/>
  <c r="CL40" i="1" s="1"/>
  <c r="AF36" i="7"/>
  <c r="CL36" i="7" s="1" a="1"/>
  <c r="CL36" i="7" s="1"/>
  <c r="CJ96" i="15"/>
  <c r="CJ64" i="15"/>
  <c r="CI64" i="3"/>
  <c r="CI96" i="3"/>
  <c r="CI73" i="4"/>
  <c r="CI105" i="4"/>
  <c r="CJ101" i="5"/>
  <c r="CJ69" i="5"/>
  <c r="CJ106" i="20"/>
  <c r="CJ74" i="20"/>
  <c r="CJ98" i="20"/>
  <c r="CJ66" i="20"/>
  <c r="CJ107" i="13"/>
  <c r="CJ75" i="13"/>
  <c r="CJ84" i="8"/>
  <c r="CJ120" i="8"/>
  <c r="CJ123" i="8" s="1"/>
  <c r="CJ116" i="8" s="1"/>
  <c r="CI74" i="14"/>
  <c r="CI106" i="14"/>
  <c r="CI76" i="4"/>
  <c r="CI108" i="4"/>
  <c r="CJ110" i="16"/>
  <c r="CJ78" i="16"/>
  <c r="CI65" i="9"/>
  <c r="CI97" i="9"/>
  <c r="CJ104" i="18"/>
  <c r="CJ72" i="18"/>
  <c r="CI87" i="5"/>
  <c r="CI55" i="5"/>
  <c r="CI82" i="15"/>
  <c r="CI114" i="15"/>
  <c r="CJ113" i="18"/>
  <c r="CJ81" i="18"/>
  <c r="AE17" i="3"/>
  <c r="CK17" i="3" s="1" a="1"/>
  <c r="CK17" i="3" s="1"/>
  <c r="AE39" i="10"/>
  <c r="CK39" i="10" s="1" a="1"/>
  <c r="CK39" i="10" s="1"/>
  <c r="CJ106" i="19"/>
  <c r="CJ74" i="19"/>
  <c r="CI94" i="2"/>
  <c r="CI62" i="2"/>
  <c r="CI84" i="21"/>
  <c r="CI120" i="21"/>
  <c r="CI123" i="21" s="1"/>
  <c r="CI116" i="21" s="1"/>
  <c r="CI85" i="8"/>
  <c r="CI117" i="8"/>
  <c r="CI100" i="5"/>
  <c r="CI68" i="5"/>
  <c r="CJ58" i="6"/>
  <c r="CJ90" i="6"/>
  <c r="AF25" i="2"/>
  <c r="CL25" i="2" s="1" a="1"/>
  <c r="CL25" i="2" s="1"/>
  <c r="AE26" i="3"/>
  <c r="CK26" i="3" s="1" a="1"/>
  <c r="CK26" i="3" s="1"/>
  <c r="AF20" i="13"/>
  <c r="CL20" i="13" s="1" a="1"/>
  <c r="CL20" i="13" s="1"/>
  <c r="AF38" i="7"/>
  <c r="CL38" i="7" s="1" a="1"/>
  <c r="CL38" i="7" s="1"/>
  <c r="AF27" i="14"/>
  <c r="CL27" i="14" s="1" a="1"/>
  <c r="CL27" i="14" s="1"/>
  <c r="AE46" i="3"/>
  <c r="CK46" i="3" s="1" a="1"/>
  <c r="CK46" i="3" s="1"/>
  <c r="AE31" i="21"/>
  <c r="CK31" i="21" s="1" a="1"/>
  <c r="CK31" i="21" s="1"/>
  <c r="AE25" i="16"/>
  <c r="CK25" i="16" s="1" a="1"/>
  <c r="CK25" i="16" s="1"/>
  <c r="AF31" i="16"/>
  <c r="CL31" i="16" s="1" a="1"/>
  <c r="CL31" i="16" s="1"/>
  <c r="AF39" i="1"/>
  <c r="CL39" i="1" s="1" a="1"/>
  <c r="CL39" i="1" s="1"/>
  <c r="AF22" i="21"/>
  <c r="CL22" i="21" s="1" a="1"/>
  <c r="CL22" i="21" s="1"/>
  <c r="AE27" i="17"/>
  <c r="CK27" i="17" s="1" a="1"/>
  <c r="CK27" i="17" s="1"/>
  <c r="AE34" i="13"/>
  <c r="CK34" i="13" s="1" a="1"/>
  <c r="CK34" i="13" s="1"/>
  <c r="CI73" i="14"/>
  <c r="CI105" i="14"/>
  <c r="AF40" i="9"/>
  <c r="CL40" i="9" s="1" a="1"/>
  <c r="CL40" i="9" s="1"/>
  <c r="AF40" i="19"/>
  <c r="CL40" i="19" s="1" a="1"/>
  <c r="CL40" i="19" s="1"/>
  <c r="AF33" i="7"/>
  <c r="CL33" i="7" s="1" a="1"/>
  <c r="CL33" i="7" s="1"/>
  <c r="CI62" i="14"/>
  <c r="CI94" i="14"/>
  <c r="CI58" i="21"/>
  <c r="CI90" i="21"/>
  <c r="CI57" i="7"/>
  <c r="CI89" i="7"/>
  <c r="CJ81" i="6"/>
  <c r="CJ113" i="6"/>
  <c r="CJ114" i="5"/>
  <c r="CJ82" i="5"/>
  <c r="CI56" i="7"/>
  <c r="CI88" i="7"/>
  <c r="CI107" i="2"/>
  <c r="CI75" i="2"/>
  <c r="CJ54" i="11"/>
  <c r="CJ86" i="11"/>
  <c r="AF25" i="12"/>
  <c r="CL25" i="12" s="1" a="1"/>
  <c r="CL25" i="12" s="1"/>
  <c r="AE23" i="14"/>
  <c r="CK23" i="14" s="1" a="1"/>
  <c r="CK23" i="14" s="1"/>
  <c r="AE19" i="21"/>
  <c r="CK19" i="21" s="1" a="1"/>
  <c r="CK19" i="21" s="1"/>
  <c r="AE28" i="10"/>
  <c r="CK28" i="10" s="1" a="1"/>
  <c r="CK28" i="10" s="1"/>
  <c r="AE18" i="7"/>
  <c r="CK18" i="7" s="1" a="1"/>
  <c r="CK18" i="7" s="1"/>
  <c r="AF17" i="11"/>
  <c r="CL17" i="11" s="1" a="1"/>
  <c r="CL17" i="11" s="1"/>
  <c r="AF42" i="6"/>
  <c r="CL42" i="6" s="1" a="1"/>
  <c r="CL42" i="6" s="1"/>
  <c r="AF43" i="5"/>
  <c r="CL43" i="5" s="1" a="1"/>
  <c r="CL43" i="5" s="1"/>
  <c r="AF23" i="12"/>
  <c r="CL23" i="12" s="1" a="1"/>
  <c r="CL23" i="12" s="1"/>
  <c r="AE17" i="7"/>
  <c r="CK17" i="7" s="1" a="1"/>
  <c r="CK17" i="7" s="1"/>
  <c r="AE32" i="21"/>
  <c r="CK32" i="21" s="1" a="1"/>
  <c r="CK32" i="21" s="1"/>
  <c r="AF42" i="7"/>
  <c r="CL42" i="7" s="1" a="1"/>
  <c r="CL42" i="7" s="1"/>
  <c r="AF19" i="19"/>
  <c r="CL19" i="19" s="1" a="1"/>
  <c r="CL19" i="19" s="1"/>
  <c r="AF24" i="10"/>
  <c r="CL24" i="10" s="1" a="1"/>
  <c r="CL24" i="10" s="1"/>
  <c r="AE38" i="6"/>
  <c r="CK38" i="6" s="1" a="1"/>
  <c r="CK38" i="6" s="1"/>
  <c r="AF19" i="1"/>
  <c r="CL19" i="1" s="1" a="1"/>
  <c r="CL19" i="1" s="1"/>
  <c r="AF45" i="13"/>
  <c r="CL45" i="13" s="1" a="1"/>
  <c r="CL45" i="13" s="1"/>
  <c r="AF18" i="17"/>
  <c r="CL18" i="17" s="1" a="1"/>
  <c r="CL18" i="17" s="1"/>
  <c r="AE36" i="2"/>
  <c r="CK36" i="2" s="1" a="1"/>
  <c r="CK36" i="2" s="1"/>
  <c r="CJ87" i="17"/>
  <c r="CJ55" i="17"/>
  <c r="CI75" i="11"/>
  <c r="CI107" i="11"/>
  <c r="CI104" i="13"/>
  <c r="CI72" i="13"/>
  <c r="AE40" i="5"/>
  <c r="CK40" i="5" s="1" a="1"/>
  <c r="CK40" i="5" s="1"/>
  <c r="AF38" i="11"/>
  <c r="CL38" i="11" s="1" a="1"/>
  <c r="CL38" i="11" s="1"/>
  <c r="AD47" i="20"/>
  <c r="CJ58" i="10"/>
  <c r="CJ90" i="10"/>
  <c r="CI74" i="21"/>
  <c r="CI106" i="21"/>
  <c r="AE15" i="6"/>
  <c r="CK15" i="6" s="1" a="1"/>
  <c r="CK15" i="6" s="1"/>
  <c r="AF43" i="2"/>
  <c r="CL43" i="2" s="1" a="1"/>
  <c r="CL43" i="2" s="1"/>
  <c r="AF38" i="4"/>
  <c r="CL38" i="4" s="1" a="1"/>
  <c r="CL38" i="4" s="1"/>
  <c r="AF20" i="6"/>
  <c r="CL20" i="6" s="1" a="1"/>
  <c r="CL20" i="6" s="1"/>
  <c r="AF28" i="19"/>
  <c r="CL28" i="19" s="1" a="1"/>
  <c r="CL28" i="19" s="1"/>
  <c r="AF40" i="4"/>
  <c r="CL40" i="4" s="1" a="1"/>
  <c r="CL40" i="4" s="1"/>
  <c r="AF40" i="21"/>
  <c r="CL40" i="21" s="1" a="1"/>
  <c r="CL40" i="21" s="1"/>
  <c r="CJ83" i="5"/>
  <c r="CJ115" i="5"/>
  <c r="CI56" i="3"/>
  <c r="CI88" i="3"/>
  <c r="CJ65" i="21"/>
  <c r="CJ97" i="21"/>
  <c r="CJ93" i="17"/>
  <c r="CJ61" i="17"/>
  <c r="CI58" i="7"/>
  <c r="CI90" i="7"/>
  <c r="CJ63" i="3"/>
  <c r="CJ95" i="3"/>
  <c r="CJ106" i="2"/>
  <c r="CJ74" i="2"/>
  <c r="CI110" i="10"/>
  <c r="CI78" i="10"/>
  <c r="CI65" i="4"/>
  <c r="CI97" i="4"/>
  <c r="CH54" i="16"/>
  <c r="CH86" i="16"/>
  <c r="AF23" i="9"/>
  <c r="CL23" i="9" s="1" a="1"/>
  <c r="CL23" i="9" s="1"/>
  <c r="AF33" i="2"/>
  <c r="CL33" i="2" s="1" a="1"/>
  <c r="CL33" i="2" s="1"/>
  <c r="AF37" i="2"/>
  <c r="CL37" i="2" s="1" a="1"/>
  <c r="CL37" i="2" s="1"/>
  <c r="CI79" i="15"/>
  <c r="CI111" i="15"/>
  <c r="CH54" i="9"/>
  <c r="CH86" i="9"/>
  <c r="AF32" i="1"/>
  <c r="CL32" i="1" s="1" a="1"/>
  <c r="CL32" i="1" s="1"/>
  <c r="AF27" i="5"/>
  <c r="CL27" i="5" s="1" a="1"/>
  <c r="CL27" i="5" s="1"/>
  <c r="AE30" i="12"/>
  <c r="CK30" i="12" s="1" a="1"/>
  <c r="CK30" i="12" s="1"/>
  <c r="AF30" i="16"/>
  <c r="AF43" i="18"/>
  <c r="CL43" i="18" s="1" a="1"/>
  <c r="CL43" i="18" s="1"/>
  <c r="AE18" i="21"/>
  <c r="CK18" i="21" s="1" a="1"/>
  <c r="CK18" i="21" s="1"/>
  <c r="AE42" i="2"/>
  <c r="CK42" i="2" s="1" a="1"/>
  <c r="CK42" i="2" s="1"/>
  <c r="AE31" i="14"/>
  <c r="CK31" i="14" s="1" a="1"/>
  <c r="CK31" i="14" s="1"/>
  <c r="AF32" i="18"/>
  <c r="CL32" i="18" s="1" a="1"/>
  <c r="CL32" i="18" s="1"/>
  <c r="CJ109" i="18"/>
  <c r="CJ77" i="18"/>
  <c r="AE33" i="4"/>
  <c r="CK33" i="4" s="1" a="1"/>
  <c r="CK33" i="4" s="1"/>
  <c r="CI54" i="7"/>
  <c r="CI86" i="7"/>
  <c r="AF36" i="10"/>
  <c r="CL36" i="10" s="1" a="1"/>
  <c r="CL36" i="10" s="1"/>
  <c r="CJ69" i="3"/>
  <c r="CJ101" i="3"/>
  <c r="CJ100" i="7"/>
  <c r="CJ68" i="7"/>
  <c r="CI89" i="18"/>
  <c r="CI57" i="18"/>
  <c r="CJ93" i="19"/>
  <c r="CJ61" i="19"/>
  <c r="CJ93" i="5"/>
  <c r="CJ61" i="5"/>
  <c r="CI120" i="6"/>
  <c r="CI123" i="6" s="1"/>
  <c r="CI116" i="6" s="1"/>
  <c r="CI84" i="6"/>
  <c r="CJ99" i="14"/>
  <c r="CJ67" i="14"/>
  <c r="CJ99" i="16"/>
  <c r="CJ67" i="16"/>
  <c r="CI97" i="18"/>
  <c r="CI65" i="18"/>
  <c r="CJ87" i="4"/>
  <c r="CJ55" i="4"/>
  <c r="CJ112" i="8"/>
  <c r="CJ80" i="8"/>
  <c r="CJ93" i="16"/>
  <c r="CJ61" i="16"/>
  <c r="CH86" i="12"/>
  <c r="CH54" i="12"/>
  <c r="AE25" i="19"/>
  <c r="CK25" i="19" s="1" a="1"/>
  <c r="CK25" i="19" s="1"/>
  <c r="AE24" i="12"/>
  <c r="CK24" i="12" s="1" a="1"/>
  <c r="CK24" i="12" s="1"/>
  <c r="AF38" i="1"/>
  <c r="CL38" i="1" s="1" a="1"/>
  <c r="CL38" i="1" s="1"/>
  <c r="AE45" i="10"/>
  <c r="CK45" i="10" s="1" a="1"/>
  <c r="CK45" i="10" s="1"/>
  <c r="CJ97" i="1"/>
  <c r="CJ65" i="1"/>
  <c r="CI67" i="8"/>
  <c r="CI99" i="8"/>
  <c r="CJ56" i="21"/>
  <c r="CJ88" i="21"/>
  <c r="CI66" i="7"/>
  <c r="CI98" i="7"/>
  <c r="CI111" i="18"/>
  <c r="CI79" i="18"/>
  <c r="AF41" i="18"/>
  <c r="CL41" i="18" s="1" a="1"/>
  <c r="CL41" i="18" s="1"/>
  <c r="AF18" i="14"/>
  <c r="CL18" i="14" s="1" a="1"/>
  <c r="CL18" i="14" s="1"/>
  <c r="AF23" i="13"/>
  <c r="CL23" i="13" s="1" a="1"/>
  <c r="CL23" i="13" s="1"/>
  <c r="AE45" i="4"/>
  <c r="CK45" i="4" s="1" a="1"/>
  <c r="CK45" i="4" s="1"/>
  <c r="AE45" i="3"/>
  <c r="CK45" i="3" s="1" a="1"/>
  <c r="CK45" i="3" s="1"/>
  <c r="AF28" i="5"/>
  <c r="CL28" i="5" s="1" a="1"/>
  <c r="CL28" i="5" s="1"/>
  <c r="AF46" i="6"/>
  <c r="CL46" i="6" s="1" a="1"/>
  <c r="CL46" i="6" s="1"/>
  <c r="CI109" i="20"/>
  <c r="CI77" i="20"/>
  <c r="CI92" i="5"/>
  <c r="CI60" i="5"/>
  <c r="CI87" i="12"/>
  <c r="CI55" i="12"/>
  <c r="CJ87" i="13"/>
  <c r="CJ55" i="13"/>
  <c r="CI100" i="13"/>
  <c r="CI68" i="13"/>
  <c r="CJ74" i="6"/>
  <c r="CJ106" i="6"/>
  <c r="CJ103" i="14"/>
  <c r="CJ71" i="14"/>
  <c r="CJ103" i="7"/>
  <c r="CJ71" i="7"/>
  <c r="CJ87" i="19"/>
  <c r="CJ55" i="19"/>
  <c r="CJ87" i="1"/>
  <c r="CJ55" i="1"/>
  <c r="CJ56" i="10"/>
  <c r="CJ88" i="10"/>
  <c r="CJ103" i="17"/>
  <c r="CJ71" i="17"/>
  <c r="CI55" i="14"/>
  <c r="CI87" i="14"/>
  <c r="CI89" i="12"/>
  <c r="CI57" i="12"/>
  <c r="CJ107" i="8"/>
  <c r="CJ75" i="8"/>
  <c r="CJ75" i="4"/>
  <c r="CJ107" i="4"/>
  <c r="CJ55" i="3"/>
  <c r="CJ87" i="3"/>
  <c r="CJ100" i="9"/>
  <c r="CJ68" i="9"/>
  <c r="CJ95" i="16"/>
  <c r="CJ63" i="16"/>
  <c r="CJ117" i="19"/>
  <c r="CJ85" i="19"/>
  <c r="CI57" i="19"/>
  <c r="CI89" i="19"/>
  <c r="CJ102" i="1"/>
  <c r="CJ70" i="1"/>
  <c r="CI86" i="13"/>
  <c r="CI54" i="13"/>
  <c r="AE43" i="21"/>
  <c r="CK43" i="21" s="1" a="1"/>
  <c r="CK43" i="21" s="1"/>
  <c r="AF34" i="7"/>
  <c r="CL34" i="7" s="1" a="1"/>
  <c r="CL34" i="7" s="1"/>
  <c r="AE21" i="14"/>
  <c r="CK21" i="14" s="1" a="1"/>
  <c r="CK21" i="14" s="1"/>
  <c r="AF31" i="10"/>
  <c r="CL31" i="10" s="1" a="1"/>
  <c r="CL31" i="10" s="1"/>
  <c r="AE39" i="5"/>
  <c r="CK39" i="5" s="1" a="1"/>
  <c r="CK39" i="5" s="1"/>
  <c r="AF28" i="15"/>
  <c r="CL28" i="15" s="1" a="1"/>
  <c r="CL28" i="15" s="1"/>
  <c r="AE41" i="4"/>
  <c r="CK41" i="4" s="1" a="1"/>
  <c r="CK41" i="4" s="1"/>
  <c r="AE44" i="21"/>
  <c r="CK44" i="21" s="1" a="1"/>
  <c r="CK44" i="21" s="1"/>
  <c r="AF33" i="1"/>
  <c r="CL33" i="1" s="1" a="1"/>
  <c r="CL33" i="1" s="1"/>
  <c r="AF39" i="21"/>
  <c r="CL39" i="21" s="1" a="1"/>
  <c r="CL39" i="21" s="1"/>
  <c r="AE18" i="5"/>
  <c r="CK18" i="5" s="1" a="1"/>
  <c r="CK18" i="5" s="1"/>
  <c r="AF46" i="4"/>
  <c r="CL46" i="4" s="1" a="1"/>
  <c r="CL46" i="4" s="1"/>
  <c r="AF31" i="9"/>
  <c r="CL31" i="9" s="1" a="1"/>
  <c r="CL31" i="9" s="1"/>
  <c r="AE39" i="19"/>
  <c r="CK39" i="19" s="1" a="1"/>
  <c r="CK39" i="19" s="1"/>
  <c r="AE32" i="15"/>
  <c r="CK32" i="15" s="1" a="1"/>
  <c r="CK32" i="15" s="1"/>
  <c r="AF32" i="12"/>
  <c r="CL32" i="12" s="1" a="1"/>
  <c r="CL32" i="12" s="1"/>
  <c r="AF27" i="11"/>
  <c r="CL27" i="11" s="1" a="1"/>
  <c r="CL27" i="11" s="1"/>
  <c r="CJ112" i="7"/>
  <c r="CJ80" i="7"/>
  <c r="CJ89" i="20"/>
  <c r="CJ57" i="20"/>
  <c r="CJ115" i="19"/>
  <c r="CJ83" i="19"/>
  <c r="CJ85" i="20"/>
  <c r="CJ117" i="20"/>
  <c r="CI108" i="6"/>
  <c r="CI76" i="6"/>
  <c r="CJ100" i="16"/>
  <c r="CJ68" i="16"/>
  <c r="AF25" i="15"/>
  <c r="CL25" i="15" s="1" a="1"/>
  <c r="CL25" i="15" s="1"/>
  <c r="AE25" i="3"/>
  <c r="CK25" i="3" s="1" a="1"/>
  <c r="CK25" i="3" s="1"/>
  <c r="AE34" i="4"/>
  <c r="CK34" i="4" s="1" a="1"/>
  <c r="CK34" i="4" s="1"/>
  <c r="AF30" i="5"/>
  <c r="CL30" i="5" s="1" a="1"/>
  <c r="CL30" i="5" s="1"/>
  <c r="AF35" i="20"/>
  <c r="CL35" i="20" s="1" a="1"/>
  <c r="CL35" i="20" s="1"/>
  <c r="AF27" i="20"/>
  <c r="CL27" i="20" s="1" a="1"/>
  <c r="CL27" i="20" s="1"/>
  <c r="AF36" i="13"/>
  <c r="CL36" i="13" s="1" a="1"/>
  <c r="CL36" i="13" s="1"/>
  <c r="AF45" i="8"/>
  <c r="CL45" i="8" s="1" a="1"/>
  <c r="CL45" i="8" s="1"/>
  <c r="AE35" i="14"/>
  <c r="CK35" i="14" s="1" a="1"/>
  <c r="CK35" i="14" s="1"/>
  <c r="AE37" i="4"/>
  <c r="CK37" i="4" s="1" a="1"/>
  <c r="CK37" i="4" s="1"/>
  <c r="CJ27" i="15" l="1" a="1"/>
  <c r="CJ27" i="15" s="1"/>
  <c r="AE27" i="15"/>
  <c r="CI66" i="15"/>
  <c r="CI98" i="15"/>
  <c r="CJ45" i="7" a="1"/>
  <c r="CJ45" i="7" s="1"/>
  <c r="AE45" i="7"/>
  <c r="CI84" i="7"/>
  <c r="CI120" i="7"/>
  <c r="CI123" i="7" s="1"/>
  <c r="CI116" i="7" s="1"/>
  <c r="CJ24" i="2" a="1"/>
  <c r="CJ24" i="2" s="1"/>
  <c r="AE24" i="2"/>
  <c r="CJ37" i="7" a="1"/>
  <c r="CJ37" i="7" s="1"/>
  <c r="AE37" i="7"/>
  <c r="CI63" i="2"/>
  <c r="CI95" i="2"/>
  <c r="CI76" i="7"/>
  <c r="CI108" i="7"/>
  <c r="AD47" i="17"/>
  <c r="CJ33" i="20" a="1"/>
  <c r="CJ33" i="20" s="1"/>
  <c r="AE33" i="20"/>
  <c r="CI104" i="20"/>
  <c r="CI72" i="20"/>
  <c r="CJ25" i="1" a="1"/>
  <c r="CJ25" i="1" s="1"/>
  <c r="AE25" i="1"/>
  <c r="CJ21" i="21" a="1"/>
  <c r="CJ21" i="21" s="1"/>
  <c r="AE21" i="21"/>
  <c r="CI64" i="1"/>
  <c r="CI96" i="1"/>
  <c r="CI60" i="21"/>
  <c r="CI92" i="21"/>
  <c r="CJ15" i="3" a="1"/>
  <c r="CJ15" i="3" s="1"/>
  <c r="AE15" i="3"/>
  <c r="CI54" i="3"/>
  <c r="CI86" i="3"/>
  <c r="CI68" i="8"/>
  <c r="CI100" i="8"/>
  <c r="CI92" i="10"/>
  <c r="CI60" i="10"/>
  <c r="CJ28" i="11" a="1"/>
  <c r="CJ28" i="11" s="1"/>
  <c r="AE28" i="11"/>
  <c r="CJ29" i="8" a="1"/>
  <c r="CJ29" i="8" s="1"/>
  <c r="AE29" i="8"/>
  <c r="CJ21" i="10" a="1"/>
  <c r="CJ21" i="10" s="1"/>
  <c r="AE21" i="10"/>
  <c r="AD47" i="10"/>
  <c r="AD47" i="4"/>
  <c r="CJ26" i="17" a="1"/>
  <c r="CJ26" i="17" s="1"/>
  <c r="AE26" i="17"/>
  <c r="CJ44" i="7" a="1"/>
  <c r="CJ44" i="7" s="1"/>
  <c r="AE44" i="7"/>
  <c r="CJ29" i="17" a="1"/>
  <c r="CJ29" i="17" s="1"/>
  <c r="AE29" i="17"/>
  <c r="CI99" i="11"/>
  <c r="CI9" i="11"/>
  <c r="CI67" i="11"/>
  <c r="CI97" i="17"/>
  <c r="CI65" i="17"/>
  <c r="CI115" i="7"/>
  <c r="CI83" i="7"/>
  <c r="CI68" i="17"/>
  <c r="CI100" i="17"/>
  <c r="CJ35" i="1" a="1"/>
  <c r="CJ35" i="1" s="1"/>
  <c r="AE35" i="1"/>
  <c r="CI74" i="1"/>
  <c r="CI106" i="1"/>
  <c r="CJ39" i="18" a="1"/>
  <c r="CJ39" i="18" s="1"/>
  <c r="AE39" i="18"/>
  <c r="CJ23" i="4" a="1"/>
  <c r="CJ23" i="4" s="1"/>
  <c r="AE23" i="4"/>
  <c r="CI110" i="18"/>
  <c r="CI78" i="18"/>
  <c r="CI62" i="4"/>
  <c r="CI94" i="4"/>
  <c r="CJ38" i="17" a="1"/>
  <c r="CJ38" i="17" s="1"/>
  <c r="AE38" i="17"/>
  <c r="CI77" i="17"/>
  <c r="CI109" i="17"/>
  <c r="CJ24" i="18" a="1"/>
  <c r="CJ24" i="18" s="1"/>
  <c r="AE24" i="18"/>
  <c r="CI101" i="6"/>
  <c r="CI69" i="6"/>
  <c r="CI63" i="18"/>
  <c r="CI95" i="18"/>
  <c r="CJ35" i="9" a="1"/>
  <c r="CJ35" i="9" s="1"/>
  <c r="AE35" i="9"/>
  <c r="CJ44" i="12" a="1"/>
  <c r="CJ44" i="12" s="1"/>
  <c r="AE44" i="12"/>
  <c r="CI106" i="9"/>
  <c r="CI74" i="9"/>
  <c r="CI115" i="12"/>
  <c r="CI83" i="12"/>
  <c r="CJ35" i="4" a="1"/>
  <c r="CJ35" i="4" s="1"/>
  <c r="AE35" i="4"/>
  <c r="CJ30" i="6" a="1"/>
  <c r="CJ30" i="6" s="1"/>
  <c r="AE30" i="6"/>
  <c r="CJ39" i="14" a="1"/>
  <c r="CJ39" i="14" s="1"/>
  <c r="AE39" i="14"/>
  <c r="AE47" i="14" s="1"/>
  <c r="CI74" i="4"/>
  <c r="CI106" i="4"/>
  <c r="CI78" i="14"/>
  <c r="CI110" i="14"/>
  <c r="DQ50" i="12"/>
  <c r="DQ49" i="12" s="1"/>
  <c r="DP49" i="12"/>
  <c r="DQ50" i="3"/>
  <c r="DQ49" i="3" s="1"/>
  <c r="DP49" i="3"/>
  <c r="DQ50" i="6"/>
  <c r="DQ49" i="6" s="1"/>
  <c r="DP49" i="6"/>
  <c r="DP49" i="13"/>
  <c r="DQ50" i="13"/>
  <c r="DQ49" i="13" s="1"/>
  <c r="DQ50" i="10"/>
  <c r="DQ49" i="10" s="1"/>
  <c r="DP49" i="10"/>
  <c r="DP49" i="14"/>
  <c r="DQ50" i="14"/>
  <c r="DQ49" i="14" s="1"/>
  <c r="DQ50" i="21"/>
  <c r="DQ49" i="21" s="1"/>
  <c r="DP49" i="21"/>
  <c r="DP49" i="7"/>
  <c r="DQ50" i="7"/>
  <c r="DQ49" i="7" s="1"/>
  <c r="DQ50" i="18"/>
  <c r="DQ49" i="18" s="1"/>
  <c r="DP49" i="18"/>
  <c r="DQ50" i="16"/>
  <c r="DQ49" i="16" s="1"/>
  <c r="DP49" i="16"/>
  <c r="DP49" i="9"/>
  <c r="DQ50" i="9"/>
  <c r="DQ49" i="9" s="1"/>
  <c r="DQ50" i="17"/>
  <c r="DQ49" i="17" s="1"/>
  <c r="DP49" i="17"/>
  <c r="DQ50" i="1"/>
  <c r="DQ49" i="1" s="1"/>
  <c r="DP49" i="1"/>
  <c r="DQ50" i="19"/>
  <c r="DQ49" i="19" s="1"/>
  <c r="DP49" i="19"/>
  <c r="DQ50" i="8"/>
  <c r="DQ49" i="8" s="1"/>
  <c r="DP49" i="8"/>
  <c r="DQ50" i="15"/>
  <c r="DQ49" i="15" s="1"/>
  <c r="DP49" i="15"/>
  <c r="DQ50" i="11"/>
  <c r="DQ49" i="11" s="1"/>
  <c r="DP49" i="11"/>
  <c r="DQ50" i="2"/>
  <c r="DQ49" i="2" s="1"/>
  <c r="DP49" i="2"/>
  <c r="DQ50" i="4"/>
  <c r="DQ49" i="4" s="1"/>
  <c r="DP49" i="4"/>
  <c r="DQ50" i="20"/>
  <c r="DQ49" i="20" s="1"/>
  <c r="DP49" i="20"/>
  <c r="DP49" i="5"/>
  <c r="DQ50" i="5"/>
  <c r="DQ49" i="5" s="1"/>
  <c r="DQ48" i="6"/>
  <c r="DQ121" i="6" s="1" a="1"/>
  <c r="DQ121" i="6" s="1"/>
  <c r="DQ122" i="6" s="1"/>
  <c r="DP121" i="6" a="1"/>
  <c r="DP121" i="6" s="1"/>
  <c r="DP122" i="6" s="1"/>
  <c r="DQ48" i="14"/>
  <c r="DQ121" i="14" s="1" a="1"/>
  <c r="DQ121" i="14" s="1"/>
  <c r="DQ122" i="14" s="1"/>
  <c r="DP121" i="14" a="1"/>
  <c r="DP121" i="14" s="1"/>
  <c r="DP122" i="14" s="1"/>
  <c r="DQ48" i="2"/>
  <c r="DQ121" i="2" s="1" a="1"/>
  <c r="DQ121" i="2" s="1"/>
  <c r="DQ122" i="2" s="1"/>
  <c r="DP121" i="2" a="1"/>
  <c r="DP121" i="2" s="1"/>
  <c r="DP122" i="2" s="1"/>
  <c r="DQ48" i="19"/>
  <c r="DQ121" i="19" s="1" a="1"/>
  <c r="DQ121" i="19" s="1"/>
  <c r="DQ122" i="19" s="1"/>
  <c r="DP121" i="19" a="1"/>
  <c r="DP121" i="19" s="1"/>
  <c r="DP122" i="19" s="1"/>
  <c r="DQ48" i="9"/>
  <c r="DQ121" i="9" s="1" a="1"/>
  <c r="DQ121" i="9" s="1"/>
  <c r="DQ122" i="9" s="1"/>
  <c r="DP121" i="9" a="1"/>
  <c r="DP121" i="9" s="1"/>
  <c r="DP122" i="9" s="1"/>
  <c r="DQ48" i="11"/>
  <c r="DQ121" i="11" s="1" a="1"/>
  <c r="DQ121" i="11" s="1"/>
  <c r="DQ122" i="11" s="1"/>
  <c r="DP121" i="11" a="1"/>
  <c r="DP121" i="11" s="1"/>
  <c r="DP122" i="11" s="1"/>
  <c r="DQ48" i="20"/>
  <c r="DQ121" i="20" s="1" a="1"/>
  <c r="DQ121" i="20" s="1"/>
  <c r="DQ122" i="20" s="1"/>
  <c r="DP121" i="20" a="1"/>
  <c r="DP121" i="20" s="1"/>
  <c r="DP122" i="20" s="1"/>
  <c r="DQ48" i="21"/>
  <c r="DQ121" i="21" s="1" a="1"/>
  <c r="DQ121" i="21" s="1"/>
  <c r="DQ122" i="21" s="1"/>
  <c r="DP121" i="21" a="1"/>
  <c r="DP121" i="21" s="1"/>
  <c r="DP122" i="21" s="1"/>
  <c r="DQ48" i="13"/>
  <c r="DP121" i="13" a="1"/>
  <c r="DP121" i="13" s="1"/>
  <c r="DP122" i="13" s="1"/>
  <c r="DQ48" i="3"/>
  <c r="DQ121" i="3" s="1" a="1"/>
  <c r="DQ121" i="3" s="1"/>
  <c r="DQ122" i="3" s="1"/>
  <c r="DP121" i="3" a="1"/>
  <c r="DP121" i="3" s="1"/>
  <c r="DP122" i="3" s="1"/>
  <c r="DQ48" i="8"/>
  <c r="DQ121" i="8" s="1" a="1"/>
  <c r="DQ121" i="8" s="1"/>
  <c r="DQ122" i="8" s="1"/>
  <c r="DP121" i="8" a="1"/>
  <c r="DP121" i="8" s="1"/>
  <c r="DP122" i="8" s="1"/>
  <c r="DQ48" i="17"/>
  <c r="DP121" i="17" a="1"/>
  <c r="DP121" i="17" s="1"/>
  <c r="DP122" i="17" s="1"/>
  <c r="DQ48" i="10"/>
  <c r="DQ121" i="10" s="1" a="1"/>
  <c r="DQ121" i="10" s="1"/>
  <c r="DQ122" i="10" s="1"/>
  <c r="DP121" i="10" a="1"/>
  <c r="DP121" i="10" s="1"/>
  <c r="DP122" i="10" s="1"/>
  <c r="DQ48" i="18"/>
  <c r="DQ121" i="18" s="1" a="1"/>
  <c r="DQ121" i="18" s="1"/>
  <c r="DQ122" i="18" s="1"/>
  <c r="DP121" i="18" a="1"/>
  <c r="DP121" i="18" s="1"/>
  <c r="DP122" i="18" s="1"/>
  <c r="DQ48" i="15"/>
  <c r="DQ121" i="15" s="1" a="1"/>
  <c r="DQ121" i="15" s="1"/>
  <c r="DQ122" i="15" s="1"/>
  <c r="DP121" i="15" a="1"/>
  <c r="DP121" i="15" s="1"/>
  <c r="DP122" i="15" s="1"/>
  <c r="DQ48" i="12"/>
  <c r="DQ121" i="12" s="1" a="1"/>
  <c r="DQ121" i="12" s="1"/>
  <c r="DQ122" i="12" s="1"/>
  <c r="DP121" i="12" a="1"/>
  <c r="DP121" i="12" s="1"/>
  <c r="DP122" i="12" s="1"/>
  <c r="DQ48" i="16"/>
  <c r="DQ121" i="16" s="1" a="1"/>
  <c r="DQ121" i="16" s="1"/>
  <c r="DQ122" i="16" s="1"/>
  <c r="DP121" i="16" a="1"/>
  <c r="DP121" i="16" s="1"/>
  <c r="DP122" i="16" s="1"/>
  <c r="DQ48" i="5"/>
  <c r="DQ121" i="5" s="1" a="1"/>
  <c r="DQ121" i="5" s="1"/>
  <c r="DQ122" i="5" s="1"/>
  <c r="DP121" i="5" a="1"/>
  <c r="DP121" i="5" s="1"/>
  <c r="DP122" i="5" s="1"/>
  <c r="DQ48" i="4"/>
  <c r="DQ121" i="4" s="1" a="1"/>
  <c r="DQ121" i="4" s="1"/>
  <c r="DQ122" i="4" s="1"/>
  <c r="DP121" i="4" a="1"/>
  <c r="DP121" i="4" s="1"/>
  <c r="DP122" i="4" s="1"/>
  <c r="DQ48" i="7"/>
  <c r="DP121" i="7" a="1"/>
  <c r="DP121" i="7" s="1"/>
  <c r="DP122" i="7" s="1"/>
  <c r="DQ48" i="1"/>
  <c r="DQ121" i="1" s="1" a="1"/>
  <c r="DQ121" i="1" s="1"/>
  <c r="DQ122" i="1" s="1"/>
  <c r="DP121" i="1" a="1"/>
  <c r="DP121" i="1" s="1"/>
  <c r="DP122" i="1" s="1"/>
  <c r="AE47" i="20"/>
  <c r="CK99" i="5"/>
  <c r="CK67" i="5"/>
  <c r="CK103" i="1"/>
  <c r="CK71" i="1"/>
  <c r="AG38" i="11"/>
  <c r="CM38" i="11" s="1" a="1"/>
  <c r="CM38" i="11" s="1"/>
  <c r="CJ77" i="6"/>
  <c r="CJ109" i="6"/>
  <c r="CK114" i="5"/>
  <c r="CK82" i="5"/>
  <c r="AF23" i="14"/>
  <c r="CL23" i="14" s="1" a="1"/>
  <c r="CL23" i="14" s="1"/>
  <c r="CK72" i="7"/>
  <c r="CK104" i="7"/>
  <c r="CK70" i="16"/>
  <c r="CK102" i="16"/>
  <c r="CJ65" i="3"/>
  <c r="CJ97" i="3"/>
  <c r="AG22" i="8"/>
  <c r="CM22" i="8" s="1" a="1"/>
  <c r="CM22" i="8" s="1"/>
  <c r="CK114" i="4"/>
  <c r="CK82" i="4"/>
  <c r="AG35" i="3"/>
  <c r="CM35" i="3" s="1" a="1"/>
  <c r="CM35" i="3" s="1"/>
  <c r="AG20" i="15"/>
  <c r="CM20" i="15" s="1" a="1"/>
  <c r="CM20" i="15" s="1"/>
  <c r="AG44" i="18"/>
  <c r="CM44" i="18" s="1" a="1"/>
  <c r="CM44" i="18" s="1"/>
  <c r="AG43" i="9"/>
  <c r="CM43" i="9" s="1" a="1"/>
  <c r="CM43" i="9" s="1"/>
  <c r="AG32" i="13"/>
  <c r="CM32" i="13" s="1" a="1"/>
  <c r="CM32" i="13" s="1"/>
  <c r="CJ77" i="14"/>
  <c r="CJ109" i="14"/>
  <c r="CK93" i="20"/>
  <c r="CK61" i="20"/>
  <c r="CK57" i="10"/>
  <c r="CK89" i="10"/>
  <c r="CJ73" i="14"/>
  <c r="CJ105" i="14"/>
  <c r="CK60" i="15"/>
  <c r="CK92" i="15"/>
  <c r="CK90" i="15"/>
  <c r="CK58" i="15"/>
  <c r="CK68" i="7"/>
  <c r="CK100" i="7"/>
  <c r="CK96" i="18"/>
  <c r="CK64" i="18"/>
  <c r="CJ68" i="14"/>
  <c r="CJ100" i="14"/>
  <c r="CJ99" i="17"/>
  <c r="CJ67" i="17"/>
  <c r="CK108" i="9"/>
  <c r="CK76" i="9"/>
  <c r="CK106" i="15"/>
  <c r="CK74" i="15"/>
  <c r="CJ94" i="3"/>
  <c r="CJ62" i="3"/>
  <c r="CK96" i="5"/>
  <c r="CK64" i="5"/>
  <c r="CK113" i="9"/>
  <c r="CK81" i="9"/>
  <c r="AG33" i="15"/>
  <c r="CM33" i="15" s="1" a="1"/>
  <c r="CM33" i="15" s="1"/>
  <c r="AF29" i="19"/>
  <c r="CL29" i="19" s="1" a="1"/>
  <c r="CL29" i="19" s="1"/>
  <c r="AG18" i="11"/>
  <c r="CM18" i="11" s="1" a="1"/>
  <c r="CM18" i="11" s="1"/>
  <c r="AG38" i="15"/>
  <c r="CM38" i="15" s="1" a="1"/>
  <c r="CM38" i="15" s="1"/>
  <c r="AF42" i="10"/>
  <c r="CL42" i="10" s="1" a="1"/>
  <c r="CL42" i="10" s="1"/>
  <c r="CJ112" i="2"/>
  <c r="CJ80" i="2"/>
  <c r="CK59" i="11"/>
  <c r="CK91" i="11"/>
  <c r="CK113" i="21"/>
  <c r="CK81" i="21"/>
  <c r="CJ106" i="18"/>
  <c r="CJ74" i="18"/>
  <c r="CJ103" i="16"/>
  <c r="CJ71" i="16"/>
  <c r="CK101" i="20"/>
  <c r="CK69" i="20"/>
  <c r="CK73" i="1"/>
  <c r="CK105" i="1"/>
  <c r="CK85" i="7"/>
  <c r="CK117" i="7"/>
  <c r="CJ68" i="4"/>
  <c r="CJ100" i="4"/>
  <c r="CK60" i="1"/>
  <c r="CK92" i="1"/>
  <c r="CJ97" i="19"/>
  <c r="CJ65" i="19"/>
  <c r="CK90" i="20"/>
  <c r="CK58" i="20"/>
  <c r="CK99" i="12"/>
  <c r="CK67" i="12"/>
  <c r="CK73" i="17"/>
  <c r="CK105" i="17"/>
  <c r="CK74" i="17"/>
  <c r="CK106" i="17"/>
  <c r="CK73" i="16"/>
  <c r="CK105" i="16"/>
  <c r="CK102" i="4"/>
  <c r="CK70" i="4"/>
  <c r="CJ75" i="21"/>
  <c r="CJ107" i="21"/>
  <c r="AF15" i="15"/>
  <c r="CL15" i="15" s="1" a="1"/>
  <c r="CL15" i="15" s="1"/>
  <c r="AE47" i="15"/>
  <c r="AG31" i="7"/>
  <c r="CM31" i="7" s="1" a="1"/>
  <c r="CM31" i="7" s="1"/>
  <c r="AG23" i="5"/>
  <c r="CM23" i="5" s="1" a="1"/>
  <c r="CM23" i="5" s="1"/>
  <c r="AF44" i="11"/>
  <c r="CL44" i="11" s="1" a="1"/>
  <c r="CL44" i="11" s="1"/>
  <c r="AG45" i="18"/>
  <c r="CM45" i="18" s="1" a="1"/>
  <c r="CM45" i="18" s="1"/>
  <c r="AG22" i="4"/>
  <c r="CM22" i="4" s="1" a="1"/>
  <c r="CM22" i="4" s="1"/>
  <c r="AF25" i="6"/>
  <c r="CL25" i="6" s="1" a="1"/>
  <c r="CL25" i="6" s="1"/>
  <c r="CK103" i="2"/>
  <c r="CK71" i="2"/>
  <c r="CK102" i="12"/>
  <c r="CK70" i="12"/>
  <c r="CJ65" i="8"/>
  <c r="CJ97" i="8"/>
  <c r="CK98" i="2"/>
  <c r="CK66" i="2"/>
  <c r="CJ98" i="21"/>
  <c r="CJ66" i="21"/>
  <c r="CJ108" i="20"/>
  <c r="CJ76" i="20"/>
  <c r="CK59" i="8"/>
  <c r="CK91" i="8"/>
  <c r="CK60" i="8"/>
  <c r="CK92" i="8"/>
  <c r="CJ86" i="5"/>
  <c r="CJ54" i="5"/>
  <c r="AG21" i="9"/>
  <c r="CM21" i="9" s="1" a="1"/>
  <c r="CM21" i="9" s="1"/>
  <c r="AG24" i="13"/>
  <c r="CM24" i="13" s="1" a="1"/>
  <c r="CM24" i="13" s="1"/>
  <c r="AF25" i="14"/>
  <c r="CL25" i="14" s="1" a="1"/>
  <c r="CL25" i="14" s="1"/>
  <c r="AG46" i="1"/>
  <c r="CM46" i="1" s="1" a="1"/>
  <c r="CM46" i="1" s="1"/>
  <c r="AG43" i="3"/>
  <c r="CM43" i="3" s="1" a="1"/>
  <c r="CM43" i="3" s="1"/>
  <c r="AG24" i="8"/>
  <c r="CM24" i="8" s="1" a="1"/>
  <c r="CM24" i="8" s="1"/>
  <c r="AG23" i="10"/>
  <c r="CM23" i="10" s="1" a="1"/>
  <c r="CM23" i="10" s="1"/>
  <c r="AF44" i="3"/>
  <c r="CL44" i="3" s="1" a="1"/>
  <c r="CL44" i="3" s="1"/>
  <c r="AG31" i="20"/>
  <c r="CM31" i="20" s="1" a="1"/>
  <c r="CM31" i="20" s="1"/>
  <c r="AG27" i="16"/>
  <c r="CM27" i="16" s="1" a="1"/>
  <c r="CM27" i="16" s="1"/>
  <c r="AF22" i="13"/>
  <c r="CL22" i="13" s="1" a="1"/>
  <c r="CL22" i="13" s="1"/>
  <c r="AF21" i="19"/>
  <c r="CL21" i="19" s="1" a="1"/>
  <c r="CL21" i="19" s="1"/>
  <c r="AG36" i="8"/>
  <c r="CM36" i="8" s="1" a="1"/>
  <c r="CM36" i="8" s="1"/>
  <c r="AG35" i="6"/>
  <c r="CM35" i="6" s="1" a="1"/>
  <c r="CM35" i="6" s="1"/>
  <c r="CJ86" i="14"/>
  <c r="CJ54" i="14"/>
  <c r="CJ104" i="13"/>
  <c r="CJ72" i="13"/>
  <c r="CK75" i="6"/>
  <c r="CK107" i="6"/>
  <c r="CK99" i="1"/>
  <c r="CK67" i="1"/>
  <c r="CJ64" i="20"/>
  <c r="CJ96" i="20"/>
  <c r="CK98" i="9"/>
  <c r="CK66" i="9"/>
  <c r="CJ73" i="5"/>
  <c r="CJ105" i="5"/>
  <c r="CK58" i="16"/>
  <c r="CK90" i="16"/>
  <c r="CK61" i="10"/>
  <c r="CK93" i="10"/>
  <c r="CK105" i="18"/>
  <c r="CK73" i="18"/>
  <c r="CK79" i="8"/>
  <c r="CK111" i="8"/>
  <c r="AF23" i="8"/>
  <c r="CL23" i="8" s="1" a="1"/>
  <c r="CL23" i="8" s="1"/>
  <c r="CJ84" i="14"/>
  <c r="CJ120" i="14"/>
  <c r="CJ123" i="14" s="1"/>
  <c r="CJ116" i="14" s="1"/>
  <c r="CK108" i="15"/>
  <c r="CK76" i="15"/>
  <c r="CK70" i="19"/>
  <c r="CK102" i="19"/>
  <c r="CJ55" i="10"/>
  <c r="CJ87" i="10"/>
  <c r="CJ57" i="8"/>
  <c r="CJ89" i="8"/>
  <c r="CK57" i="1"/>
  <c r="CK89" i="1"/>
  <c r="CK111" i="2"/>
  <c r="CK79" i="2"/>
  <c r="CJ55" i="14"/>
  <c r="CJ87" i="14"/>
  <c r="AG17" i="10"/>
  <c r="CM17" i="10" s="1" a="1"/>
  <c r="CM17" i="10" s="1"/>
  <c r="AG41" i="8"/>
  <c r="CM41" i="8" s="1" a="1"/>
  <c r="CM41" i="8" s="1"/>
  <c r="AF18" i="18"/>
  <c r="CL18" i="18" s="1" a="1"/>
  <c r="CL18" i="18" s="1"/>
  <c r="AF40" i="15"/>
  <c r="CL40" i="15" s="1" a="1"/>
  <c r="CL40" i="15" s="1"/>
  <c r="AF27" i="12"/>
  <c r="CL27" i="12" s="1" a="1"/>
  <c r="CL27" i="12" s="1"/>
  <c r="AG31" i="5"/>
  <c r="CM31" i="5" s="1" a="1"/>
  <c r="CM31" i="5" s="1"/>
  <c r="AG23" i="19"/>
  <c r="CM23" i="19" s="1" a="1"/>
  <c r="CM23" i="19" s="1"/>
  <c r="AG17" i="8"/>
  <c r="CM17" i="8" s="1" a="1"/>
  <c r="CM17" i="8" s="1"/>
  <c r="AF29" i="3"/>
  <c r="CL29" i="3" s="1" a="1"/>
  <c r="CL29" i="3" s="1"/>
  <c r="AF38" i="3"/>
  <c r="CL38" i="3" s="1" a="1"/>
  <c r="CL38" i="3" s="1"/>
  <c r="AG38" i="10"/>
  <c r="CM38" i="10" s="1" a="1"/>
  <c r="CM38" i="10" s="1"/>
  <c r="CK120" i="12"/>
  <c r="CK123" i="12" s="1"/>
  <c r="CK116" i="12" s="1"/>
  <c r="CK84" i="12"/>
  <c r="CK67" i="6"/>
  <c r="CK99" i="6"/>
  <c r="CJ94" i="17"/>
  <c r="CJ62" i="17"/>
  <c r="CK77" i="8"/>
  <c r="CK109" i="8"/>
  <c r="AG28" i="4"/>
  <c r="CM28" i="4" s="1" a="1"/>
  <c r="CM28" i="4" s="1"/>
  <c r="CJ84" i="21"/>
  <c r="CJ120" i="21"/>
  <c r="CJ123" i="21" s="1"/>
  <c r="CJ116" i="21" s="1"/>
  <c r="CK78" i="3"/>
  <c r="CK110" i="3"/>
  <c r="CJ94" i="2"/>
  <c r="CJ62" i="2"/>
  <c r="CK82" i="7"/>
  <c r="CK114" i="7"/>
  <c r="CK82" i="19"/>
  <c r="CK114" i="19"/>
  <c r="AF43" i="15"/>
  <c r="CL43" i="15" s="1" a="1"/>
  <c r="CL43" i="15" s="1"/>
  <c r="CK59" i="19"/>
  <c r="CK91" i="19"/>
  <c r="CK66" i="8"/>
  <c r="CK98" i="8"/>
  <c r="CK88" i="1"/>
  <c r="CK56" i="1"/>
  <c r="CK68" i="6"/>
  <c r="CK100" i="6"/>
  <c r="CK114" i="14"/>
  <c r="CK82" i="14"/>
  <c r="CK78" i="16"/>
  <c r="CK110" i="16"/>
  <c r="CK88" i="4"/>
  <c r="CK56" i="4"/>
  <c r="AF37" i="6"/>
  <c r="CL37" i="6" s="1" a="1"/>
  <c r="CL37" i="6" s="1"/>
  <c r="AF18" i="19"/>
  <c r="CL18" i="19" s="1" a="1"/>
  <c r="CL18" i="19" s="1"/>
  <c r="AF16" i="12"/>
  <c r="CL16" i="12" s="1" a="1"/>
  <c r="CL16" i="12" s="1"/>
  <c r="AF27" i="7"/>
  <c r="CL27" i="7" s="1" a="1"/>
  <c r="CL27" i="7" s="1"/>
  <c r="AG22" i="5"/>
  <c r="CM22" i="5" s="1" a="1"/>
  <c r="CM22" i="5" s="1"/>
  <c r="CJ64" i="3"/>
  <c r="CJ96" i="3"/>
  <c r="CJ96" i="19"/>
  <c r="CJ64" i="19"/>
  <c r="CK57" i="17"/>
  <c r="CK89" i="17"/>
  <c r="CK81" i="7"/>
  <c r="CK113" i="7"/>
  <c r="CJ89" i="7"/>
  <c r="CJ57" i="7"/>
  <c r="CJ105" i="13"/>
  <c r="CJ73" i="13"/>
  <c r="CJ85" i="3"/>
  <c r="CJ117" i="3"/>
  <c r="CJ78" i="10"/>
  <c r="CJ110" i="10"/>
  <c r="CK79" i="6"/>
  <c r="CK111" i="6"/>
  <c r="AF33" i="10"/>
  <c r="CL33" i="10" s="1" a="1"/>
  <c r="CL33" i="10" s="1"/>
  <c r="AG46" i="10"/>
  <c r="CM46" i="10" s="1" a="1"/>
  <c r="CM46" i="10" s="1"/>
  <c r="AG26" i="20"/>
  <c r="CM26" i="20" s="1" a="1"/>
  <c r="CM26" i="20" s="1"/>
  <c r="AG29" i="2"/>
  <c r="CM29" i="2" s="1" a="1"/>
  <c r="CM29" i="2" s="1"/>
  <c r="AF30" i="15"/>
  <c r="CL30" i="15" s="1" a="1"/>
  <c r="CL30" i="15" s="1"/>
  <c r="AG35" i="16"/>
  <c r="CM35" i="16" s="1" a="1"/>
  <c r="CM35" i="16" s="1"/>
  <c r="CJ62" i="11"/>
  <c r="CJ94" i="11"/>
  <c r="AF35" i="14"/>
  <c r="CL35" i="14" s="1" a="1"/>
  <c r="CL35" i="14" s="1"/>
  <c r="AG27" i="20"/>
  <c r="CM27" i="20" s="1" a="1"/>
  <c r="CM27" i="20" s="1"/>
  <c r="AF25" i="3"/>
  <c r="CL25" i="3" s="1" a="1"/>
  <c r="CL25" i="3" s="1"/>
  <c r="AG32" i="12"/>
  <c r="CM32" i="12" s="1" a="1"/>
  <c r="CM32" i="12" s="1"/>
  <c r="AG46" i="4"/>
  <c r="CM46" i="4" s="1" a="1"/>
  <c r="CM46" i="4" s="1"/>
  <c r="AG31" i="10"/>
  <c r="CM31" i="10" s="1" a="1"/>
  <c r="CM31" i="10" s="1"/>
  <c r="AG28" i="5"/>
  <c r="CM28" i="5" s="1" a="1"/>
  <c r="CM28" i="5" s="1"/>
  <c r="AF25" i="19"/>
  <c r="CL25" i="19" s="1" a="1"/>
  <c r="CL25" i="19" s="1"/>
  <c r="AF31" i="14"/>
  <c r="CL31" i="14" s="1" a="1"/>
  <c r="CL31" i="14" s="1"/>
  <c r="AG30" i="16"/>
  <c r="AG32" i="1"/>
  <c r="CM32" i="1" s="1" a="1"/>
  <c r="CM32" i="1" s="1"/>
  <c r="AG37" i="2"/>
  <c r="CM37" i="2" s="1" a="1"/>
  <c r="CM37" i="2" s="1"/>
  <c r="AG20" i="6"/>
  <c r="CM20" i="6" s="1" a="1"/>
  <c r="CM20" i="6" s="1"/>
  <c r="CK77" i="11"/>
  <c r="CK109" i="11"/>
  <c r="AG18" i="17"/>
  <c r="CM18" i="17" s="1" a="1"/>
  <c r="CM18" i="17" s="1"/>
  <c r="AF38" i="6"/>
  <c r="CL38" i="6" s="1" a="1"/>
  <c r="CL38" i="6" s="1"/>
  <c r="AG42" i="7"/>
  <c r="CM42" i="7" s="1" a="1"/>
  <c r="CM42" i="7" s="1"/>
  <c r="AG43" i="5"/>
  <c r="CM43" i="5" s="1" a="1"/>
  <c r="CM43" i="5" s="1"/>
  <c r="AF18" i="7"/>
  <c r="CL18" i="7" s="1" a="1"/>
  <c r="CL18" i="7" s="1"/>
  <c r="CJ62" i="14"/>
  <c r="CJ94" i="14"/>
  <c r="AG33" i="7"/>
  <c r="CM33" i="7" s="1" a="1"/>
  <c r="CM33" i="7" s="1"/>
  <c r="AF34" i="13"/>
  <c r="CL34" i="13" s="1" a="1"/>
  <c r="CL34" i="13" s="1"/>
  <c r="AG31" i="16"/>
  <c r="CM31" i="16" s="1" a="1"/>
  <c r="CM31" i="16" s="1"/>
  <c r="AF46" i="3"/>
  <c r="CL46" i="3" s="1" a="1"/>
  <c r="CL46" i="3" s="1"/>
  <c r="AF26" i="3"/>
  <c r="CL26" i="3" s="1" a="1"/>
  <c r="CL26" i="3" s="1"/>
  <c r="AF39" i="10"/>
  <c r="CL39" i="10" s="1" a="1"/>
  <c r="CL39" i="10" s="1"/>
  <c r="AG40" i="6"/>
  <c r="CM40" i="6" s="1" a="1"/>
  <c r="CM40" i="6" s="1"/>
  <c r="CK113" i="13"/>
  <c r="CK81" i="13"/>
  <c r="CK80" i="1"/>
  <c r="CK112" i="1"/>
  <c r="CK94" i="21"/>
  <c r="CK62" i="21"/>
  <c r="CJ56" i="12"/>
  <c r="CJ88" i="12"/>
  <c r="CK55" i="8"/>
  <c r="CK87" i="8"/>
  <c r="CJ108" i="16"/>
  <c r="CJ76" i="16"/>
  <c r="CK94" i="20"/>
  <c r="CK62" i="20"/>
  <c r="CK82" i="17"/>
  <c r="CK114" i="17"/>
  <c r="CK109" i="5"/>
  <c r="CK77" i="5"/>
  <c r="CJ110" i="15"/>
  <c r="CJ78" i="15"/>
  <c r="CJ86" i="1"/>
  <c r="CJ54" i="1"/>
  <c r="AF38" i="14"/>
  <c r="CL38" i="14" s="1" a="1"/>
  <c r="CL38" i="14" s="1"/>
  <c r="AG22" i="20"/>
  <c r="CM22" i="20" s="1" a="1"/>
  <c r="CM22" i="20" s="1"/>
  <c r="AG18" i="10"/>
  <c r="CM18" i="10" s="1" a="1"/>
  <c r="CM18" i="10" s="1"/>
  <c r="AF34" i="14"/>
  <c r="CL34" i="14" s="1" a="1"/>
  <c r="CL34" i="14" s="1"/>
  <c r="AF23" i="11"/>
  <c r="CL23" i="11" s="1" a="1"/>
  <c r="CL23" i="11" s="1"/>
  <c r="AG21" i="15"/>
  <c r="CM21" i="15" s="1" a="1"/>
  <c r="CM21" i="15" s="1"/>
  <c r="AG19" i="15"/>
  <c r="CM19" i="15" s="1" a="1"/>
  <c r="CM19" i="15" s="1"/>
  <c r="AG29" i="7"/>
  <c r="CM29" i="7" s="1" a="1"/>
  <c r="CM29" i="7" s="1"/>
  <c r="AG25" i="18"/>
  <c r="CM25" i="18" s="1" a="1"/>
  <c r="CM25" i="18" s="1"/>
  <c r="AF29" i="14"/>
  <c r="CL29" i="14" s="1" a="1"/>
  <c r="CL29" i="14" s="1"/>
  <c r="AF28" i="17"/>
  <c r="CL28" i="17" s="1" a="1"/>
  <c r="CL28" i="17" s="1"/>
  <c r="AG37" i="9"/>
  <c r="CM37" i="9" s="1" a="1"/>
  <c r="CM37" i="9" s="1"/>
  <c r="AG35" i="15"/>
  <c r="CM35" i="15" s="1" a="1"/>
  <c r="CM35" i="15" s="1"/>
  <c r="AF23" i="3"/>
  <c r="CL23" i="3" s="1" a="1"/>
  <c r="CL23" i="3" s="1"/>
  <c r="AG25" i="5"/>
  <c r="CM25" i="5" s="1" a="1"/>
  <c r="CM25" i="5" s="1"/>
  <c r="AG42" i="9"/>
  <c r="CM42" i="9" s="1" a="1"/>
  <c r="CM42" i="9" s="1"/>
  <c r="CJ115" i="8"/>
  <c r="CJ83" i="8"/>
  <c r="CJ81" i="5"/>
  <c r="CJ113" i="5"/>
  <c r="CK78" i="7"/>
  <c r="CK110" i="7"/>
  <c r="CK104" i="14"/>
  <c r="CK72" i="14"/>
  <c r="CK87" i="15"/>
  <c r="CK55" i="15"/>
  <c r="AF41" i="2"/>
  <c r="CL41" i="2" s="1" a="1"/>
  <c r="CL41" i="2" s="1"/>
  <c r="AG20" i="11"/>
  <c r="CM20" i="11" s="1" a="1"/>
  <c r="CM20" i="11" s="1"/>
  <c r="AG42" i="21"/>
  <c r="CM42" i="21" s="1" a="1"/>
  <c r="CM42" i="21" s="1"/>
  <c r="AF35" i="18"/>
  <c r="CL35" i="18" s="1" a="1"/>
  <c r="CL35" i="18" s="1"/>
  <c r="AF32" i="16"/>
  <c r="CL32" i="16" s="1" a="1"/>
  <c r="CL32" i="16" s="1"/>
  <c r="AG30" i="20"/>
  <c r="CM30" i="20" s="1" a="1"/>
  <c r="CM30" i="20" s="1"/>
  <c r="AG34" i="1"/>
  <c r="CM34" i="1" s="1" a="1"/>
  <c r="CM34" i="1" s="1"/>
  <c r="AG46" i="7"/>
  <c r="CM46" i="7" s="1" a="1"/>
  <c r="CM46" i="7" s="1"/>
  <c r="AF29" i="4"/>
  <c r="CL29" i="4" s="1" a="1"/>
  <c r="CL29" i="4" s="1"/>
  <c r="AG21" i="1"/>
  <c r="CM21" i="1" s="1" a="1"/>
  <c r="CM21" i="1" s="1"/>
  <c r="AF26" i="19"/>
  <c r="CL26" i="19" s="1" a="1"/>
  <c r="CL26" i="19" s="1"/>
  <c r="AG19" i="20"/>
  <c r="CM19" i="20" s="1" a="1"/>
  <c r="CM19" i="20" s="1"/>
  <c r="AG28" i="12"/>
  <c r="CM28" i="12" s="1" a="1"/>
  <c r="CM28" i="12" s="1"/>
  <c r="AG34" i="17"/>
  <c r="CM34" i="17" s="1" a="1"/>
  <c r="CM34" i="17" s="1"/>
  <c r="AG35" i="17"/>
  <c r="CM35" i="17" s="1" a="1"/>
  <c r="CM35" i="17" s="1"/>
  <c r="AG34" i="16"/>
  <c r="CM34" i="16" s="1" a="1"/>
  <c r="CM34" i="16" s="1"/>
  <c r="AG31" i="4"/>
  <c r="CM31" i="4" s="1" a="1"/>
  <c r="CM31" i="4" s="1"/>
  <c r="AF36" i="21"/>
  <c r="CL36" i="21" s="1" a="1"/>
  <c r="CL36" i="21" s="1"/>
  <c r="CK62" i="16"/>
  <c r="CK94" i="16"/>
  <c r="CK114" i="1"/>
  <c r="CK82" i="1"/>
  <c r="CJ113" i="19"/>
  <c r="CJ81" i="19"/>
  <c r="CK55" i="6"/>
  <c r="CK87" i="6"/>
  <c r="CK110" i="17"/>
  <c r="CK78" i="17"/>
  <c r="CK107" i="1"/>
  <c r="CK75" i="1"/>
  <c r="CK112" i="5"/>
  <c r="CK80" i="5"/>
  <c r="AE15" i="21"/>
  <c r="CK15" i="21" s="1" a="1"/>
  <c r="CK15" i="21" s="1"/>
  <c r="AD47" i="21"/>
  <c r="AG32" i="2"/>
  <c r="CM32" i="2" s="1" a="1"/>
  <c r="CM32" i="2" s="1"/>
  <c r="AG31" i="12"/>
  <c r="CM31" i="12" s="1" a="1"/>
  <c r="CM31" i="12" s="1"/>
  <c r="AF26" i="8"/>
  <c r="CL26" i="8" s="1" a="1"/>
  <c r="CL26" i="8" s="1"/>
  <c r="AG27" i="2"/>
  <c r="CM27" i="2" s="1" a="1"/>
  <c r="CM27" i="2" s="1"/>
  <c r="AF27" i="21"/>
  <c r="CL27" i="21" s="1" a="1"/>
  <c r="CL27" i="21" s="1"/>
  <c r="AF37" i="20"/>
  <c r="CL37" i="20" s="1" a="1"/>
  <c r="CL37" i="20" s="1"/>
  <c r="AG20" i="8"/>
  <c r="CM20" i="8" s="1" a="1"/>
  <c r="CM20" i="8" s="1"/>
  <c r="AG21" i="8"/>
  <c r="CM21" i="8" s="1" a="1"/>
  <c r="CM21" i="8" s="1"/>
  <c r="CK58" i="8"/>
  <c r="CK90" i="8"/>
  <c r="CJ93" i="2"/>
  <c r="CJ61" i="2"/>
  <c r="CJ60" i="3"/>
  <c r="CJ92" i="3"/>
  <c r="CK96" i="13"/>
  <c r="CK64" i="13"/>
  <c r="CK106" i="12"/>
  <c r="CK74" i="12"/>
  <c r="CK109" i="12"/>
  <c r="CK77" i="12"/>
  <c r="CK102" i="13"/>
  <c r="CK70" i="13"/>
  <c r="CJ108" i="17"/>
  <c r="CJ76" i="17"/>
  <c r="CK82" i="11"/>
  <c r="CK114" i="11"/>
  <c r="CK80" i="6"/>
  <c r="CK112" i="6"/>
  <c r="CJ95" i="7"/>
  <c r="CJ63" i="7"/>
  <c r="CK84" i="19"/>
  <c r="CK120" i="19"/>
  <c r="CK123" i="19" s="1"/>
  <c r="CK116" i="19" s="1"/>
  <c r="CK71" i="3"/>
  <c r="CK103" i="3"/>
  <c r="CJ57" i="12"/>
  <c r="CJ89" i="12"/>
  <c r="CK87" i="13"/>
  <c r="CK55" i="13"/>
  <c r="CK61" i="16"/>
  <c r="CK93" i="16"/>
  <c r="CK77" i="18"/>
  <c r="CK109" i="18"/>
  <c r="AF33" i="13"/>
  <c r="CL33" i="13" s="1" a="1"/>
  <c r="CL33" i="13" s="1"/>
  <c r="AG36" i="6"/>
  <c r="CM36" i="6" s="1" a="1"/>
  <c r="CM36" i="6" s="1"/>
  <c r="AG28" i="1"/>
  <c r="CM28" i="1" s="1" a="1"/>
  <c r="CM28" i="1" s="1"/>
  <c r="AF25" i="20"/>
  <c r="CL25" i="20" s="1" a="1"/>
  <c r="CL25" i="20" s="1"/>
  <c r="AG27" i="9"/>
  <c r="CM27" i="9" s="1" a="1"/>
  <c r="CM27" i="9" s="1"/>
  <c r="AF34" i="5"/>
  <c r="CL34" i="5" s="1" a="1"/>
  <c r="CL34" i="5" s="1"/>
  <c r="AG19" i="16"/>
  <c r="CM19" i="16" s="1" a="1"/>
  <c r="CM19" i="16" s="1"/>
  <c r="AG22" i="10"/>
  <c r="CM22" i="10" s="1" a="1"/>
  <c r="CM22" i="10" s="1"/>
  <c r="AG34" i="18"/>
  <c r="CM34" i="18" s="1" a="1"/>
  <c r="CM34" i="18" s="1"/>
  <c r="AG40" i="8"/>
  <c r="CM40" i="8" s="1" a="1"/>
  <c r="CM40" i="8" s="1"/>
  <c r="CJ63" i="6"/>
  <c r="CJ95" i="6"/>
  <c r="AF45" i="14"/>
  <c r="CL45" i="14" s="1" a="1"/>
  <c r="CL45" i="14" s="1"/>
  <c r="AG37" i="15"/>
  <c r="CM37" i="15" s="1" a="1"/>
  <c r="CM37" i="15" s="1"/>
  <c r="AG31" i="19"/>
  <c r="CM31" i="19" s="1" a="1"/>
  <c r="CM31" i="19" s="1"/>
  <c r="AF16" i="10"/>
  <c r="CL16" i="10" s="1" a="1"/>
  <c r="CL16" i="10" s="1"/>
  <c r="AF18" i="8"/>
  <c r="CL18" i="8" s="1" a="1"/>
  <c r="CL18" i="8" s="1"/>
  <c r="AG18" i="1"/>
  <c r="CM18" i="1" s="1" a="1"/>
  <c r="CM18" i="1" s="1"/>
  <c r="AG40" i="2"/>
  <c r="CM40" i="2" s="1" a="1"/>
  <c r="CM40" i="2" s="1"/>
  <c r="AF16" i="14"/>
  <c r="CL16" i="14" s="1" a="1"/>
  <c r="CL16" i="14" s="1"/>
  <c r="CK71" i="7"/>
  <c r="CK103" i="7"/>
  <c r="CJ97" i="18"/>
  <c r="CJ65" i="18"/>
  <c r="CJ65" i="4"/>
  <c r="CJ97" i="4"/>
  <c r="CK58" i="10"/>
  <c r="CK90" i="10"/>
  <c r="CK56" i="19"/>
  <c r="CK88" i="19"/>
  <c r="CJ85" i="14"/>
  <c r="CJ117" i="14"/>
  <c r="CJ90" i="18"/>
  <c r="CJ58" i="18"/>
  <c r="CJ69" i="21"/>
  <c r="CJ101" i="21"/>
  <c r="CK60" i="6"/>
  <c r="CK92" i="6"/>
  <c r="CJ55" i="11"/>
  <c r="CJ87" i="11"/>
  <c r="CJ79" i="10"/>
  <c r="CJ111" i="10"/>
  <c r="CK107" i="12"/>
  <c r="CK75" i="12"/>
  <c r="AG45" i="12"/>
  <c r="CM45" i="12" s="1" a="1"/>
  <c r="CM45" i="12" s="1"/>
  <c r="AG28" i="6"/>
  <c r="CM28" i="6" s="1" a="1"/>
  <c r="CM28" i="6" s="1"/>
  <c r="AF23" i="17"/>
  <c r="CL23" i="17" s="1" a="1"/>
  <c r="CL23" i="17" s="1"/>
  <c r="AG38" i="8"/>
  <c r="CM38" i="8" s="1" a="1"/>
  <c r="CM38" i="8" s="1"/>
  <c r="CK114" i="10"/>
  <c r="CK82" i="10"/>
  <c r="AF45" i="21"/>
  <c r="CL45" i="21" s="1" a="1"/>
  <c r="CL45" i="21" s="1"/>
  <c r="AG39" i="3"/>
  <c r="CM39" i="3" s="1" a="1"/>
  <c r="CM39" i="3" s="1"/>
  <c r="AF23" i="2"/>
  <c r="CL23" i="2" s="1" a="1"/>
  <c r="CL23" i="2" s="1"/>
  <c r="CK74" i="19"/>
  <c r="CK106" i="19"/>
  <c r="AE15" i="16"/>
  <c r="CK15" i="16" s="1" a="1"/>
  <c r="CK15" i="16" s="1"/>
  <c r="CK10" i="16" s="1"/>
  <c r="CK30" i="16" s="1"/>
  <c r="AD47" i="16"/>
  <c r="AG43" i="7"/>
  <c r="CM43" i="7" s="1" a="1"/>
  <c r="CM43" i="7" s="1"/>
  <c r="AG43" i="19"/>
  <c r="CM43" i="19" s="1" a="1"/>
  <c r="CM43" i="19" s="1"/>
  <c r="CJ114" i="15"/>
  <c r="CJ82" i="15"/>
  <c r="AG20" i="19"/>
  <c r="CM20" i="19" s="1" a="1"/>
  <c r="CM20" i="19" s="1"/>
  <c r="AG27" i="8"/>
  <c r="CM27" i="8" s="1" a="1"/>
  <c r="CM27" i="8" s="1"/>
  <c r="AG17" i="1"/>
  <c r="CM17" i="1" s="1" a="1"/>
  <c r="CM17" i="1" s="1"/>
  <c r="AG29" i="6"/>
  <c r="CM29" i="6" s="1" a="1"/>
  <c r="CM29" i="6" s="1"/>
  <c r="AG43" i="14"/>
  <c r="CM43" i="14" s="1" a="1"/>
  <c r="CM43" i="14" s="1"/>
  <c r="AG39" i="16"/>
  <c r="CM39" i="16" s="1" a="1"/>
  <c r="CM39" i="16" s="1"/>
  <c r="AG17" i="4"/>
  <c r="CM17" i="4" s="1" a="1"/>
  <c r="CM17" i="4" s="1"/>
  <c r="CK83" i="19"/>
  <c r="CK115" i="19"/>
  <c r="CK85" i="19"/>
  <c r="CK117" i="19"/>
  <c r="CK65" i="1"/>
  <c r="CK97" i="1"/>
  <c r="CK69" i="3"/>
  <c r="CK101" i="3"/>
  <c r="CK86" i="20"/>
  <c r="CK54" i="20"/>
  <c r="CJ80" i="4"/>
  <c r="CJ112" i="4"/>
  <c r="CJ84" i="3"/>
  <c r="CJ120" i="3"/>
  <c r="CJ123" i="3" s="1"/>
  <c r="CJ116" i="3" s="1"/>
  <c r="CJ84" i="10"/>
  <c r="CJ120" i="10"/>
  <c r="CJ123" i="10" s="1"/>
  <c r="CJ116" i="10" s="1"/>
  <c r="CJ72" i="4"/>
  <c r="CJ104" i="4"/>
  <c r="CJ69" i="12"/>
  <c r="CJ101" i="12"/>
  <c r="CK109" i="4"/>
  <c r="CK77" i="4"/>
  <c r="CJ107" i="2"/>
  <c r="CJ75" i="2"/>
  <c r="CK95" i="10"/>
  <c r="CK63" i="10"/>
  <c r="CK81" i="6"/>
  <c r="CK113" i="6"/>
  <c r="CJ67" i="10"/>
  <c r="CJ99" i="10"/>
  <c r="CK79" i="19"/>
  <c r="CK111" i="19"/>
  <c r="CJ96" i="16"/>
  <c r="CJ64" i="16"/>
  <c r="CK98" i="14"/>
  <c r="CK66" i="14"/>
  <c r="CK96" i="2"/>
  <c r="CK64" i="2"/>
  <c r="CJ56" i="3"/>
  <c r="CJ88" i="3"/>
  <c r="CK75" i="7"/>
  <c r="CK107" i="7"/>
  <c r="CK75" i="19"/>
  <c r="CK107" i="19"/>
  <c r="AG42" i="13"/>
  <c r="CM42" i="13" s="1" a="1"/>
  <c r="CM42" i="13" s="1"/>
  <c r="AG41" i="1"/>
  <c r="CM41" i="1" s="1" a="1"/>
  <c r="CM41" i="1" s="1"/>
  <c r="AG23" i="21"/>
  <c r="CM23" i="21" s="1" a="1"/>
  <c r="CM23" i="21" s="1"/>
  <c r="AF17" i="12"/>
  <c r="CL17" i="12" s="1" a="1"/>
  <c r="CL17" i="12" s="1"/>
  <c r="AG16" i="8"/>
  <c r="CM16" i="8" s="1" a="1"/>
  <c r="CM16" i="8" s="1"/>
  <c r="AF37" i="16"/>
  <c r="CL37" i="16" s="1" a="1"/>
  <c r="CL37" i="16" s="1"/>
  <c r="AG23" i="20"/>
  <c r="CM23" i="20" s="1" a="1"/>
  <c r="CM23" i="20" s="1"/>
  <c r="AG43" i="17"/>
  <c r="CM43" i="17" s="1" a="1"/>
  <c r="CM43" i="17" s="1"/>
  <c r="AG38" i="5"/>
  <c r="CM38" i="5" s="1" a="1"/>
  <c r="CM38" i="5" s="1"/>
  <c r="AF39" i="15"/>
  <c r="CL39" i="15" s="1" a="1"/>
  <c r="CL39" i="15" s="1"/>
  <c r="CK95" i="5"/>
  <c r="CK63" i="5"/>
  <c r="CK83" i="1"/>
  <c r="CK115" i="1"/>
  <c r="CJ89" i="13"/>
  <c r="CJ57" i="13"/>
  <c r="CK57" i="6"/>
  <c r="CK89" i="6"/>
  <c r="CK104" i="21"/>
  <c r="CK72" i="21"/>
  <c r="CK105" i="21"/>
  <c r="CK73" i="21"/>
  <c r="CJ117" i="16"/>
  <c r="CJ85" i="16"/>
  <c r="CJ67" i="13"/>
  <c r="CJ99" i="13"/>
  <c r="CK64" i="11"/>
  <c r="CK96" i="11"/>
  <c r="CJ80" i="13"/>
  <c r="CJ112" i="13"/>
  <c r="CK85" i="11"/>
  <c r="CK117" i="11"/>
  <c r="CK58" i="11"/>
  <c r="CK90" i="11"/>
  <c r="CK98" i="4"/>
  <c r="CK66" i="4"/>
  <c r="CK91" i="2"/>
  <c r="CK59" i="2"/>
  <c r="CJ86" i="17"/>
  <c r="CJ54" i="17"/>
  <c r="AF44" i="8"/>
  <c r="CL44" i="8" s="1" a="1"/>
  <c r="CL44" i="8" s="1"/>
  <c r="AF42" i="5"/>
  <c r="CL42" i="5" s="1" a="1"/>
  <c r="CL42" i="5" s="1"/>
  <c r="AG39" i="7"/>
  <c r="CM39" i="7" s="1" a="1"/>
  <c r="CM39" i="7" s="1"/>
  <c r="AG33" i="14"/>
  <c r="CM33" i="14" s="1" a="1"/>
  <c r="CM33" i="14" s="1"/>
  <c r="AG16" i="15"/>
  <c r="CM16" i="15" s="1" a="1"/>
  <c r="CM16" i="15" s="1"/>
  <c r="CJ86" i="2"/>
  <c r="CJ54" i="2"/>
  <c r="CJ63" i="20"/>
  <c r="CJ95" i="20"/>
  <c r="CK80" i="16"/>
  <c r="CK112" i="16"/>
  <c r="CK61" i="6"/>
  <c r="CK93" i="6"/>
  <c r="CJ66" i="13"/>
  <c r="CJ98" i="13"/>
  <c r="AF19" i="14"/>
  <c r="CL19" i="14" s="1" a="1"/>
  <c r="CL19" i="14" s="1"/>
  <c r="CJ92" i="2"/>
  <c r="CJ60" i="2"/>
  <c r="CK92" i="13"/>
  <c r="CK60" i="13"/>
  <c r="CK107" i="17"/>
  <c r="CK75" i="17"/>
  <c r="CK105" i="20"/>
  <c r="CK73" i="20"/>
  <c r="CJ115" i="9"/>
  <c r="CJ83" i="9"/>
  <c r="CK115" i="2"/>
  <c r="CK83" i="2"/>
  <c r="CJ103" i="9"/>
  <c r="CJ71" i="9"/>
  <c r="CJ84" i="11"/>
  <c r="CJ120" i="11"/>
  <c r="CJ123" i="11" s="1"/>
  <c r="CJ116" i="11" s="1"/>
  <c r="CJ90" i="17"/>
  <c r="CJ58" i="17"/>
  <c r="CJ111" i="17"/>
  <c r="CJ79" i="17"/>
  <c r="CJ81" i="14"/>
  <c r="CJ113" i="14"/>
  <c r="CK64" i="8"/>
  <c r="CK96" i="8"/>
  <c r="AG23" i="16"/>
  <c r="CM23" i="16" s="1" a="1"/>
  <c r="CM23" i="16" s="1"/>
  <c r="AG43" i="1"/>
  <c r="CM43" i="1" s="1" a="1"/>
  <c r="CM43" i="1" s="1"/>
  <c r="AF42" i="19"/>
  <c r="CL42" i="19" s="1" a="1"/>
  <c r="CL42" i="19" s="1"/>
  <c r="AG16" i="6"/>
  <c r="CM16" i="6" s="1" a="1"/>
  <c r="CM16" i="6" s="1"/>
  <c r="CK88" i="21"/>
  <c r="CK56" i="21"/>
  <c r="AG39" i="17"/>
  <c r="CM39" i="17" s="1" a="1"/>
  <c r="CM39" i="17" s="1"/>
  <c r="AG36" i="1"/>
  <c r="CM36" i="1" s="1" a="1"/>
  <c r="CM36" i="1" s="1"/>
  <c r="AG41" i="5"/>
  <c r="CM41" i="5" s="1" a="1"/>
  <c r="CM41" i="5" s="1"/>
  <c r="CK73" i="6"/>
  <c r="CK105" i="6"/>
  <c r="CK100" i="1"/>
  <c r="CK68" i="1"/>
  <c r="CJ78" i="9"/>
  <c r="CJ110" i="9"/>
  <c r="CK101" i="18"/>
  <c r="CK69" i="18"/>
  <c r="CJ83" i="4"/>
  <c r="CJ115" i="4"/>
  <c r="CK104" i="5"/>
  <c r="CK72" i="5"/>
  <c r="CJ117" i="2"/>
  <c r="CJ85" i="2"/>
  <c r="AF15" i="5"/>
  <c r="CL15" i="5" s="1" a="1"/>
  <c r="CL15" i="5" s="1"/>
  <c r="AE47" i="5"/>
  <c r="AG19" i="8"/>
  <c r="CM19" i="8" s="1" a="1"/>
  <c r="CM19" i="8" s="1"/>
  <c r="AF22" i="2"/>
  <c r="CL22" i="2" s="1" a="1"/>
  <c r="CL22" i="2" s="1"/>
  <c r="AF21" i="3"/>
  <c r="CL21" i="3" s="1" a="1"/>
  <c r="CL21" i="3" s="1"/>
  <c r="AG25" i="13"/>
  <c r="CM25" i="13" s="1" a="1"/>
  <c r="CM25" i="13" s="1"/>
  <c r="AG35" i="12"/>
  <c r="CM35" i="12" s="1" a="1"/>
  <c r="CM35" i="12" s="1"/>
  <c r="AG38" i="12"/>
  <c r="CM38" i="12" s="1" a="1"/>
  <c r="CM38" i="12" s="1"/>
  <c r="AG31" i="13"/>
  <c r="CM31" i="13" s="1" a="1"/>
  <c r="CM31" i="13" s="1"/>
  <c r="AF37" i="17"/>
  <c r="CL37" i="17" s="1" a="1"/>
  <c r="CL37" i="17" s="1"/>
  <c r="AG43" i="11"/>
  <c r="CM43" i="11" s="1" a="1"/>
  <c r="CM43" i="11" s="1"/>
  <c r="AG41" i="6"/>
  <c r="CM41" i="6" s="1" a="1"/>
  <c r="CM41" i="6" s="1"/>
  <c r="AF24" i="7"/>
  <c r="CL24" i="7" s="1" a="1"/>
  <c r="CL24" i="7" s="1"/>
  <c r="AG45" i="19"/>
  <c r="CM45" i="19" s="1" a="1"/>
  <c r="CM45" i="19" s="1"/>
  <c r="AG32" i="3"/>
  <c r="CM32" i="3" s="1" a="1"/>
  <c r="CM32" i="3" s="1"/>
  <c r="AF18" i="12"/>
  <c r="CL18" i="12" s="1" a="1"/>
  <c r="CL18" i="12" s="1"/>
  <c r="AG16" i="13"/>
  <c r="CM16" i="13" s="1" a="1"/>
  <c r="CM16" i="13" s="1"/>
  <c r="AG22" i="16"/>
  <c r="CM22" i="16" s="1" a="1"/>
  <c r="CM22" i="16" s="1"/>
  <c r="AG38" i="18"/>
  <c r="CM38" i="18" s="1" a="1"/>
  <c r="CM38" i="18" s="1"/>
  <c r="CK115" i="5"/>
  <c r="CK83" i="5"/>
  <c r="CJ75" i="11"/>
  <c r="CJ107" i="11"/>
  <c r="CJ117" i="18"/>
  <c r="CJ85" i="18"/>
  <c r="CJ72" i="3"/>
  <c r="CJ104" i="3"/>
  <c r="CK80" i="19"/>
  <c r="CK112" i="19"/>
  <c r="CJ67" i="20"/>
  <c r="CJ99" i="20"/>
  <c r="CJ59" i="3"/>
  <c r="CJ91" i="3"/>
  <c r="CJ117" i="13"/>
  <c r="CJ85" i="13"/>
  <c r="CJ115" i="16"/>
  <c r="CJ83" i="16"/>
  <c r="CK84" i="15"/>
  <c r="CK120" i="15"/>
  <c r="CK123" i="15" s="1"/>
  <c r="CK116" i="15" s="1"/>
  <c r="CK59" i="10"/>
  <c r="CK91" i="10"/>
  <c r="CI54" i="8"/>
  <c r="CI86" i="8"/>
  <c r="AF24" i="6"/>
  <c r="CL24" i="6" s="1" a="1"/>
  <c r="CL24" i="6" s="1"/>
  <c r="CK91" i="18"/>
  <c r="CK59" i="18"/>
  <c r="CJ109" i="2"/>
  <c r="CJ77" i="2"/>
  <c r="CJ101" i="19"/>
  <c r="CJ69" i="19"/>
  <c r="CK117" i="12"/>
  <c r="CK85" i="12"/>
  <c r="CJ56" i="6"/>
  <c r="CJ88" i="6"/>
  <c r="CK92" i="17"/>
  <c r="CK60" i="17"/>
  <c r="CJ97" i="2"/>
  <c r="CJ65" i="2"/>
  <c r="CJ113" i="4"/>
  <c r="CJ81" i="4"/>
  <c r="CK117" i="20"/>
  <c r="CK85" i="20"/>
  <c r="CK71" i="17"/>
  <c r="CK103" i="17"/>
  <c r="AG32" i="7"/>
  <c r="CM32" i="7" s="1" a="1"/>
  <c r="CM32" i="7" s="1"/>
  <c r="AF26" i="18"/>
  <c r="CL26" i="18" s="1" a="1"/>
  <c r="CL26" i="18" s="1"/>
  <c r="AF26" i="4"/>
  <c r="CL26" i="4" s="1" a="1"/>
  <c r="CL26" i="4" s="1"/>
  <c r="AG19" i="10"/>
  <c r="CM19" i="10" s="1" a="1"/>
  <c r="CM19" i="10" s="1"/>
  <c r="AG17" i="19"/>
  <c r="CM17" i="19" s="1" a="1"/>
  <c r="CM17" i="19" s="1"/>
  <c r="AF46" i="14"/>
  <c r="CL46" i="14" s="1" a="1"/>
  <c r="CL46" i="14" s="1"/>
  <c r="AF19" i="18"/>
  <c r="CL19" i="18" s="1" a="1"/>
  <c r="CL19" i="18" s="1"/>
  <c r="AF30" i="21"/>
  <c r="CL30" i="21" s="1" a="1"/>
  <c r="CL30" i="21" s="1"/>
  <c r="AG21" i="6"/>
  <c r="CM21" i="6" s="1" a="1"/>
  <c r="CM21" i="6" s="1"/>
  <c r="AF16" i="11"/>
  <c r="CL16" i="11" s="1" a="1"/>
  <c r="CL16" i="11" s="1"/>
  <c r="AF40" i="10"/>
  <c r="CL40" i="10" s="1" a="1"/>
  <c r="CL40" i="10" s="1"/>
  <c r="AG36" i="12"/>
  <c r="CM36" i="12" s="1" a="1"/>
  <c r="CM36" i="12" s="1"/>
  <c r="CJ106" i="8"/>
  <c r="CJ74" i="8"/>
  <c r="CJ88" i="2"/>
  <c r="CJ56" i="2"/>
  <c r="CK78" i="11"/>
  <c r="CK110" i="11"/>
  <c r="CK100" i="21"/>
  <c r="CK68" i="21"/>
  <c r="AG43" i="10"/>
  <c r="CM43" i="10" s="1" a="1"/>
  <c r="CM43" i="10" s="1"/>
  <c r="CJ90" i="2"/>
  <c r="CJ58" i="2"/>
  <c r="CK72" i="16"/>
  <c r="CK104" i="16"/>
  <c r="CK91" i="9"/>
  <c r="CK59" i="9"/>
  <c r="CK88" i="9"/>
  <c r="CK56" i="9"/>
  <c r="CI54" i="9"/>
  <c r="CI86" i="9"/>
  <c r="AG35" i="19"/>
  <c r="CM35" i="19" s="1" a="1"/>
  <c r="CM35" i="19" s="1"/>
  <c r="CJ104" i="17"/>
  <c r="CJ72" i="17"/>
  <c r="CK108" i="14"/>
  <c r="CK76" i="14"/>
  <c r="CK61" i="11"/>
  <c r="CK93" i="11"/>
  <c r="CK80" i="17"/>
  <c r="CK112" i="17"/>
  <c r="CK104" i="18"/>
  <c r="CK72" i="18"/>
  <c r="CK100" i="18"/>
  <c r="CK68" i="18"/>
  <c r="CJ67" i="21"/>
  <c r="CJ99" i="21"/>
  <c r="CK95" i="9"/>
  <c r="CK63" i="9"/>
  <c r="CK90" i="13"/>
  <c r="CK58" i="13"/>
  <c r="AG44" i="19"/>
  <c r="CM44" i="19" s="1" a="1"/>
  <c r="CM44" i="19" s="1"/>
  <c r="AG46" i="19"/>
  <c r="CM46" i="19" s="1" a="1"/>
  <c r="CM46" i="19" s="1"/>
  <c r="AG26" i="1"/>
  <c r="CM26" i="1" s="1" a="1"/>
  <c r="CM26" i="1" s="1"/>
  <c r="AG30" i="3"/>
  <c r="CM30" i="3" s="1" a="1"/>
  <c r="CM30" i="3" s="1"/>
  <c r="CK70" i="10"/>
  <c r="CK102" i="10"/>
  <c r="CK59" i="6"/>
  <c r="CK91" i="6"/>
  <c r="CJ92" i="14"/>
  <c r="CJ60" i="14"/>
  <c r="CJ113" i="2"/>
  <c r="CJ81" i="2"/>
  <c r="CK104" i="2"/>
  <c r="CK72" i="2"/>
  <c r="CK111" i="21"/>
  <c r="CK79" i="21"/>
  <c r="CJ79" i="5"/>
  <c r="CJ111" i="5"/>
  <c r="CK120" i="13"/>
  <c r="CK123" i="13" s="1"/>
  <c r="CK116" i="13" s="1"/>
  <c r="CK84" i="13"/>
  <c r="CJ71" i="21"/>
  <c r="CJ103" i="21"/>
  <c r="CK96" i="12"/>
  <c r="CK64" i="12"/>
  <c r="CJ98" i="17"/>
  <c r="CJ66" i="17"/>
  <c r="AG45" i="8"/>
  <c r="CM45" i="8" s="1" a="1"/>
  <c r="CM45" i="8" s="1"/>
  <c r="AG35" i="20"/>
  <c r="CM35" i="20" s="1" a="1"/>
  <c r="CM35" i="20" s="1"/>
  <c r="AG25" i="15"/>
  <c r="CM25" i="15" s="1" a="1"/>
  <c r="CM25" i="15" s="1"/>
  <c r="AF32" i="15"/>
  <c r="CL32" i="15" s="1" a="1"/>
  <c r="CL32" i="15" s="1"/>
  <c r="AF18" i="5"/>
  <c r="CL18" i="5" s="1" a="1"/>
  <c r="CL18" i="5" s="1"/>
  <c r="AG33" i="1"/>
  <c r="CM33" i="1" s="1" a="1"/>
  <c r="CM33" i="1" s="1"/>
  <c r="AF41" i="4"/>
  <c r="CL41" i="4" s="1" a="1"/>
  <c r="CL41" i="4" s="1"/>
  <c r="AF21" i="14"/>
  <c r="CL21" i="14" s="1" a="1"/>
  <c r="CL21" i="14" s="1"/>
  <c r="AF45" i="3"/>
  <c r="CL45" i="3" s="1" a="1"/>
  <c r="CL45" i="3" s="1"/>
  <c r="AF45" i="10"/>
  <c r="CL45" i="10" s="1" a="1"/>
  <c r="CL45" i="10" s="1"/>
  <c r="AF33" i="4"/>
  <c r="CL33" i="4" s="1" a="1"/>
  <c r="CL33" i="4" s="1"/>
  <c r="AF42" i="2"/>
  <c r="CL42" i="2" s="1" a="1"/>
  <c r="CL42" i="2" s="1"/>
  <c r="AF30" i="12"/>
  <c r="CL30" i="12" s="1" a="1"/>
  <c r="CL30" i="12" s="1"/>
  <c r="AG33" i="2"/>
  <c r="CM33" i="2" s="1" a="1"/>
  <c r="CM33" i="2" s="1"/>
  <c r="AG40" i="21"/>
  <c r="CM40" i="21" s="1" a="1"/>
  <c r="CM40" i="21" s="1"/>
  <c r="AG38" i="4"/>
  <c r="CM38" i="4" s="1" a="1"/>
  <c r="CM38" i="4" s="1"/>
  <c r="AF40" i="5"/>
  <c r="CL40" i="5" s="1" a="1"/>
  <c r="CL40" i="5" s="1"/>
  <c r="AF36" i="2"/>
  <c r="CL36" i="2" s="1" a="1"/>
  <c r="CL36" i="2" s="1"/>
  <c r="AG45" i="13"/>
  <c r="CM45" i="13" s="1" a="1"/>
  <c r="CM45" i="13" s="1"/>
  <c r="AG24" i="10"/>
  <c r="CM24" i="10" s="1" a="1"/>
  <c r="CM24" i="10" s="1"/>
  <c r="AF32" i="21"/>
  <c r="CL32" i="21" s="1" a="1"/>
  <c r="CL32" i="21" s="1"/>
  <c r="AG42" i="6"/>
  <c r="CM42" i="6" s="1" a="1"/>
  <c r="CM42" i="6" s="1"/>
  <c r="AF28" i="10"/>
  <c r="CL28" i="10" s="1" a="1"/>
  <c r="CL28" i="10" s="1"/>
  <c r="AG25" i="12"/>
  <c r="CM25" i="12" s="1" a="1"/>
  <c r="CM25" i="12" s="1"/>
  <c r="AG40" i="19"/>
  <c r="CM40" i="19" s="1" a="1"/>
  <c r="CM40" i="19" s="1"/>
  <c r="AF27" i="17"/>
  <c r="CL27" i="17" s="1" a="1"/>
  <c r="CL27" i="17" s="1"/>
  <c r="AF25" i="16"/>
  <c r="CL25" i="16" s="1" a="1"/>
  <c r="CL25" i="16" s="1"/>
  <c r="AG27" i="14"/>
  <c r="CM27" i="14" s="1" a="1"/>
  <c r="CM27" i="14" s="1"/>
  <c r="AG25" i="2"/>
  <c r="CM25" i="2" s="1" a="1"/>
  <c r="CM25" i="2" s="1"/>
  <c r="AF17" i="3"/>
  <c r="CL17" i="3" s="1" a="1"/>
  <c r="CL17" i="3" s="1"/>
  <c r="AG36" i="7"/>
  <c r="CM36" i="7" s="1" a="1"/>
  <c r="CM36" i="7" s="1"/>
  <c r="AG36" i="19"/>
  <c r="CM36" i="19" s="1" a="1"/>
  <c r="CM36" i="19" s="1"/>
  <c r="CK79" i="3"/>
  <c r="CK111" i="3"/>
  <c r="CK70" i="3"/>
  <c r="CK102" i="3"/>
  <c r="CJ63" i="4"/>
  <c r="CJ95" i="4"/>
  <c r="CK61" i="1"/>
  <c r="CK93" i="1"/>
  <c r="CJ60" i="11"/>
  <c r="CJ92" i="11"/>
  <c r="CK108" i="13"/>
  <c r="CK76" i="13"/>
  <c r="CJ97" i="5"/>
  <c r="CJ65" i="5"/>
  <c r="CJ69" i="13"/>
  <c r="CJ101" i="13"/>
  <c r="CK92" i="18"/>
  <c r="CK60" i="18"/>
  <c r="CJ100" i="20"/>
  <c r="CJ68" i="20"/>
  <c r="CK91" i="14"/>
  <c r="CK59" i="14"/>
  <c r="AF15" i="1"/>
  <c r="CL15" i="1" s="1" a="1"/>
  <c r="CL15" i="1" s="1"/>
  <c r="AE47" i="1"/>
  <c r="AG24" i="5"/>
  <c r="CM24" i="5" s="1" a="1"/>
  <c r="CM24" i="5" s="1"/>
  <c r="AG44" i="1"/>
  <c r="CM44" i="1" s="1" a="1"/>
  <c r="CM44" i="1" s="1"/>
  <c r="AF18" i="13"/>
  <c r="CL18" i="13" s="1" a="1"/>
  <c r="CL18" i="13" s="1"/>
  <c r="AG18" i="6"/>
  <c r="CM18" i="6" s="1" a="1"/>
  <c r="CM18" i="6" s="1"/>
  <c r="AG33" i="21"/>
  <c r="CM33" i="21" s="1" a="1"/>
  <c r="CM33" i="21" s="1"/>
  <c r="AG34" i="21"/>
  <c r="CM34" i="21" s="1" a="1"/>
  <c r="CM34" i="21" s="1"/>
  <c r="AF46" i="16"/>
  <c r="CL46" i="16" s="1" a="1"/>
  <c r="CL46" i="16" s="1"/>
  <c r="AF28" i="13"/>
  <c r="CL28" i="13" s="1" a="1"/>
  <c r="CL28" i="13" s="1"/>
  <c r="AG25" i="11"/>
  <c r="CM25" i="11" s="1" a="1"/>
  <c r="CM25" i="11" s="1"/>
  <c r="AF41" i="13"/>
  <c r="CL41" i="13" s="1" a="1"/>
  <c r="CL41" i="13" s="1"/>
  <c r="AG46" i="11"/>
  <c r="CM46" i="11" s="1" a="1"/>
  <c r="CM46" i="11" s="1"/>
  <c r="AG19" i="11"/>
  <c r="CM19" i="11" s="1" a="1"/>
  <c r="CM19" i="11" s="1"/>
  <c r="AG27" i="4"/>
  <c r="CM27" i="4" s="1" a="1"/>
  <c r="CM27" i="4" s="1"/>
  <c r="AG20" i="2"/>
  <c r="CM20" i="2" s="1" a="1"/>
  <c r="CM20" i="2" s="1"/>
  <c r="CK70" i="6"/>
  <c r="CK102" i="6"/>
  <c r="CJ76" i="10"/>
  <c r="CJ108" i="10"/>
  <c r="CK88" i="14"/>
  <c r="CK56" i="14"/>
  <c r="CK83" i="17"/>
  <c r="CK115" i="17"/>
  <c r="CK73" i="8"/>
  <c r="CK105" i="8"/>
  <c r="AF15" i="2"/>
  <c r="CL15" i="2" s="1" a="1"/>
  <c r="CL15" i="2" s="1"/>
  <c r="AE47" i="2"/>
  <c r="AF24" i="20"/>
  <c r="CL24" i="20" s="1" a="1"/>
  <c r="CL24" i="20" s="1"/>
  <c r="AG41" i="16"/>
  <c r="CM41" i="16" s="1" a="1"/>
  <c r="CM41" i="16" s="1"/>
  <c r="AG22" i="6"/>
  <c r="CM22" i="6" s="1" a="1"/>
  <c r="CM22" i="6" s="1"/>
  <c r="AF27" i="13"/>
  <c r="CL27" i="13" s="1" a="1"/>
  <c r="CL27" i="13" s="1"/>
  <c r="CJ90" i="14"/>
  <c r="CJ58" i="14"/>
  <c r="AF21" i="2"/>
  <c r="CL21" i="2" s="1" a="1"/>
  <c r="CL21" i="2" s="1"/>
  <c r="AG21" i="13"/>
  <c r="CM21" i="13" s="1" a="1"/>
  <c r="CM21" i="13" s="1"/>
  <c r="AG36" i="17"/>
  <c r="CM36" i="17" s="1" a="1"/>
  <c r="CM36" i="17" s="1"/>
  <c r="AG34" i="20"/>
  <c r="CM34" i="20" s="1" a="1"/>
  <c r="CM34" i="20" s="1"/>
  <c r="AF44" i="9"/>
  <c r="CL44" i="9" s="1" a="1"/>
  <c r="CL44" i="9" s="1"/>
  <c r="AG44" i="2"/>
  <c r="CM44" i="2" s="1" a="1"/>
  <c r="CM44" i="2" s="1"/>
  <c r="AF32" i="9"/>
  <c r="CL32" i="9" s="1" a="1"/>
  <c r="CL32" i="9" s="1"/>
  <c r="AF45" i="11"/>
  <c r="CL45" i="11" s="1" a="1"/>
  <c r="CL45" i="11" s="1"/>
  <c r="AF19" i="17"/>
  <c r="CL19" i="17" s="1" a="1"/>
  <c r="CL19" i="17" s="1"/>
  <c r="AF40" i="17"/>
  <c r="CL40" i="17" s="1" a="1"/>
  <c r="CL40" i="17" s="1"/>
  <c r="AF42" i="14"/>
  <c r="CL42" i="14" s="1" a="1"/>
  <c r="CL42" i="14" s="1"/>
  <c r="AG25" i="8"/>
  <c r="CM25" i="8" s="1" a="1"/>
  <c r="CM25" i="8" s="1"/>
  <c r="CJ107" i="18"/>
  <c r="CJ75" i="18"/>
  <c r="CJ82" i="8"/>
  <c r="CJ114" i="8"/>
  <c r="CK80" i="11"/>
  <c r="CK112" i="11"/>
  <c r="CJ91" i="4"/>
  <c r="CJ59" i="4"/>
  <c r="CK59" i="7"/>
  <c r="CK91" i="7"/>
  <c r="AG17" i="21"/>
  <c r="CM17" i="21" s="1" a="1"/>
  <c r="CM17" i="21" s="1"/>
  <c r="CJ90" i="7"/>
  <c r="CJ58" i="7"/>
  <c r="CK87" i="18"/>
  <c r="CK55" i="18"/>
  <c r="CJ114" i="13"/>
  <c r="CJ82" i="13"/>
  <c r="AG34" i="6"/>
  <c r="CM34" i="6" s="1" a="1"/>
  <c r="CM34" i="6" s="1"/>
  <c r="AG29" i="1"/>
  <c r="CM29" i="1" s="1" a="1"/>
  <c r="CM29" i="1" s="1"/>
  <c r="AF39" i="9"/>
  <c r="CL39" i="9" s="1" a="1"/>
  <c r="CL39" i="9" s="1"/>
  <c r="AG30" i="18"/>
  <c r="CM30" i="18" s="1" a="1"/>
  <c r="CM30" i="18" s="1"/>
  <c r="AF44" i="4"/>
  <c r="CL44" i="4" s="1" a="1"/>
  <c r="CL44" i="4" s="1"/>
  <c r="AG33" i="5"/>
  <c r="CM33" i="5" s="1" a="1"/>
  <c r="CM33" i="5" s="1"/>
  <c r="AF46" i="2"/>
  <c r="CL46" i="2" s="1" a="1"/>
  <c r="CL46" i="2" s="1"/>
  <c r="CK66" i="3"/>
  <c r="CK98" i="3"/>
  <c r="CK107" i="5"/>
  <c r="CK75" i="5"/>
  <c r="CK100" i="12"/>
  <c r="CK68" i="12"/>
  <c r="CK61" i="3"/>
  <c r="CK93" i="3"/>
  <c r="CK62" i="15"/>
  <c r="CK94" i="15"/>
  <c r="CK71" i="10"/>
  <c r="CK103" i="10"/>
  <c r="CK61" i="7"/>
  <c r="CK93" i="7"/>
  <c r="CJ79" i="14"/>
  <c r="CJ111" i="14"/>
  <c r="CK117" i="9"/>
  <c r="CK85" i="9"/>
  <c r="CK88" i="17"/>
  <c r="CK56" i="17"/>
  <c r="CJ105" i="19"/>
  <c r="CJ73" i="19"/>
  <c r="CJ57" i="3"/>
  <c r="CJ89" i="3"/>
  <c r="CK63" i="1"/>
  <c r="CK95" i="1"/>
  <c r="CK72" i="6"/>
  <c r="CK104" i="6"/>
  <c r="CK63" i="19"/>
  <c r="CK95" i="19"/>
  <c r="CK109" i="21"/>
  <c r="CK77" i="21"/>
  <c r="CK55" i="3"/>
  <c r="CK87" i="3"/>
  <c r="CK55" i="1"/>
  <c r="CK87" i="1"/>
  <c r="CJ60" i="5"/>
  <c r="CJ92" i="5"/>
  <c r="CJ111" i="18"/>
  <c r="CJ79" i="18"/>
  <c r="AG44" i="5"/>
  <c r="CM44" i="5" s="1" a="1"/>
  <c r="CM44" i="5" s="1"/>
  <c r="AF36" i="11"/>
  <c r="CL36" i="11" s="1" a="1"/>
  <c r="CL36" i="11" s="1"/>
  <c r="AF46" i="18"/>
  <c r="CL46" i="18" s="1" a="1"/>
  <c r="CL46" i="18" s="1"/>
  <c r="AF33" i="3"/>
  <c r="CL33" i="3" s="1" a="1"/>
  <c r="CL33" i="3" s="1"/>
  <c r="AG41" i="19"/>
  <c r="CM41" i="19" s="1" a="1"/>
  <c r="CM41" i="19" s="1"/>
  <c r="AF28" i="20"/>
  <c r="CL28" i="20" s="1" a="1"/>
  <c r="CL28" i="20" s="1"/>
  <c r="AF20" i="3"/>
  <c r="CL20" i="3" s="1" a="1"/>
  <c r="CL20" i="3" s="1"/>
  <c r="AF46" i="13"/>
  <c r="CL46" i="13" s="1" a="1"/>
  <c r="CL46" i="13" s="1"/>
  <c r="AF44" i="16"/>
  <c r="CL44" i="16" s="1" a="1"/>
  <c r="CL44" i="16" s="1"/>
  <c r="AG45" i="15"/>
  <c r="CM45" i="15" s="1" a="1"/>
  <c r="CM45" i="15" s="1"/>
  <c r="AG20" i="10"/>
  <c r="CM20" i="10" s="1" a="1"/>
  <c r="CM20" i="10" s="1"/>
  <c r="CJ71" i="20"/>
  <c r="CJ103" i="20"/>
  <c r="CI86" i="18"/>
  <c r="CI54" i="18"/>
  <c r="AG20" i="18"/>
  <c r="CM20" i="18" s="1" a="1"/>
  <c r="CM20" i="18" s="1"/>
  <c r="AF38" i="2"/>
  <c r="CL38" i="2" s="1" a="1"/>
  <c r="CL38" i="2" s="1"/>
  <c r="AF30" i="19"/>
  <c r="CL30" i="19" s="1" a="1"/>
  <c r="CL30" i="19" s="1"/>
  <c r="AG46" i="12"/>
  <c r="CM46" i="12" s="1" a="1"/>
  <c r="CM46" i="12" s="1"/>
  <c r="AF17" i="6"/>
  <c r="CL17" i="6" s="1" a="1"/>
  <c r="CL17" i="6" s="1"/>
  <c r="AG21" i="17"/>
  <c r="CM21" i="17" s="1" a="1"/>
  <c r="CM21" i="17" s="1"/>
  <c r="AF26" i="2"/>
  <c r="CL26" i="2" s="1" a="1"/>
  <c r="CL26" i="2" s="1"/>
  <c r="AF42" i="4"/>
  <c r="CL42" i="4" s="1" a="1"/>
  <c r="CL42" i="4" s="1"/>
  <c r="AG46" i="20"/>
  <c r="CM46" i="20" s="1" a="1"/>
  <c r="CM46" i="20" s="1"/>
  <c r="AG32" i="17"/>
  <c r="CM32" i="17" s="1" a="1"/>
  <c r="CM32" i="17" s="1"/>
  <c r="CJ77" i="20"/>
  <c r="CJ109" i="20"/>
  <c r="CJ84" i="6"/>
  <c r="CJ120" i="6"/>
  <c r="CJ123" i="6" s="1"/>
  <c r="CJ116" i="6" s="1"/>
  <c r="CK106" i="2"/>
  <c r="CK74" i="2"/>
  <c r="CJ80" i="20"/>
  <c r="CJ112" i="20"/>
  <c r="CK109" i="13"/>
  <c r="CK77" i="13"/>
  <c r="CK58" i="6"/>
  <c r="CK90" i="6"/>
  <c r="CJ112" i="14"/>
  <c r="CJ80" i="14"/>
  <c r="CK102" i="2"/>
  <c r="CK70" i="2"/>
  <c r="CJ103" i="6"/>
  <c r="CJ71" i="6"/>
  <c r="AF35" i="8"/>
  <c r="CL35" i="8" s="1" a="1"/>
  <c r="CL35" i="8" s="1"/>
  <c r="AF17" i="2"/>
  <c r="CL17" i="2" s="1" a="1"/>
  <c r="CL17" i="2" s="1"/>
  <c r="AG39" i="11"/>
  <c r="CM39" i="11" s="1" a="1"/>
  <c r="CM39" i="11" s="1"/>
  <c r="AG29" i="21"/>
  <c r="CM29" i="21" s="1" a="1"/>
  <c r="CM29" i="21" s="1"/>
  <c r="CJ85" i="8"/>
  <c r="CJ117" i="8"/>
  <c r="AF19" i="2"/>
  <c r="CL19" i="2" s="1" a="1"/>
  <c r="CL19" i="2" s="1"/>
  <c r="AG33" i="16"/>
  <c r="CM33" i="16" s="1" a="1"/>
  <c r="CM33" i="16" s="1"/>
  <c r="AG20" i="9"/>
  <c r="CM20" i="9" s="1" a="1"/>
  <c r="CM20" i="9" s="1"/>
  <c r="AG17" i="9"/>
  <c r="CM17" i="9" s="1" a="1"/>
  <c r="CM17" i="9" s="1"/>
  <c r="CJ92" i="20"/>
  <c r="CJ60" i="20"/>
  <c r="AF33" i="17"/>
  <c r="CL33" i="17" s="1" a="1"/>
  <c r="CL33" i="17" s="1"/>
  <c r="AG37" i="14"/>
  <c r="CM37" i="14" s="1" a="1"/>
  <c r="CM37" i="14" s="1"/>
  <c r="AG22" i="11"/>
  <c r="CM22" i="11" s="1" a="1"/>
  <c r="CM22" i="11" s="1"/>
  <c r="AG41" i="17"/>
  <c r="CM41" i="17" s="1" a="1"/>
  <c r="CM41" i="17" s="1"/>
  <c r="AG33" i="18"/>
  <c r="CM33" i="18" s="1" a="1"/>
  <c r="CM33" i="18" s="1"/>
  <c r="AG29" i="18"/>
  <c r="CM29" i="18" s="1" a="1"/>
  <c r="CM29" i="18" s="1"/>
  <c r="AF28" i="21"/>
  <c r="CL28" i="21" s="1" a="1"/>
  <c r="CL28" i="21" s="1"/>
  <c r="AG24" i="9"/>
  <c r="CM24" i="9" s="1" a="1"/>
  <c r="CM24" i="9" s="1"/>
  <c r="AG19" i="13"/>
  <c r="CM19" i="13" s="1" a="1"/>
  <c r="CM19" i="13" s="1"/>
  <c r="CK80" i="7"/>
  <c r="CK112" i="7"/>
  <c r="CK100" i="9"/>
  <c r="CK68" i="9"/>
  <c r="CK55" i="19"/>
  <c r="CK87" i="19"/>
  <c r="AG15" i="20"/>
  <c r="CM15" i="20" s="1" a="1"/>
  <c r="CM15" i="20" s="1"/>
  <c r="CK98" i="20"/>
  <c r="CK66" i="20"/>
  <c r="AF15" i="6"/>
  <c r="CL15" i="6" s="1" a="1"/>
  <c r="CL15" i="6" s="1"/>
  <c r="AE47" i="6"/>
  <c r="CK72" i="1"/>
  <c r="CK104" i="1"/>
  <c r="CK107" i="13"/>
  <c r="CK75" i="13"/>
  <c r="CJ110" i="19"/>
  <c r="CJ78" i="19"/>
  <c r="CK67" i="15"/>
  <c r="CK99" i="15"/>
  <c r="CJ120" i="4"/>
  <c r="CJ123" i="4" s="1"/>
  <c r="CJ116" i="4" s="1"/>
  <c r="CJ84" i="4"/>
  <c r="CK77" i="1"/>
  <c r="CK109" i="1"/>
  <c r="CJ57" i="21"/>
  <c r="CJ89" i="21"/>
  <c r="CK94" i="9"/>
  <c r="CK62" i="9"/>
  <c r="CK111" i="4"/>
  <c r="CK79" i="4"/>
  <c r="CJ88" i="7"/>
  <c r="CJ56" i="7"/>
  <c r="CJ58" i="21"/>
  <c r="CJ90" i="21"/>
  <c r="CK111" i="9"/>
  <c r="CK79" i="9"/>
  <c r="CK61" i="21"/>
  <c r="CK93" i="21"/>
  <c r="CJ70" i="21"/>
  <c r="CJ102" i="21"/>
  <c r="CK109" i="7"/>
  <c r="CK77" i="7"/>
  <c r="CJ86" i="4"/>
  <c r="CJ54" i="4"/>
  <c r="AG40" i="3"/>
  <c r="CM40" i="3" s="1" a="1"/>
  <c r="CM40" i="3" s="1"/>
  <c r="AG31" i="3"/>
  <c r="CM31" i="3" s="1" a="1"/>
  <c r="CM31" i="3" s="1"/>
  <c r="AF24" i="4"/>
  <c r="CL24" i="4" s="1" a="1"/>
  <c r="CL24" i="4" s="1"/>
  <c r="AG22" i="1"/>
  <c r="CM22" i="1" s="1" a="1"/>
  <c r="CM22" i="1" s="1"/>
  <c r="AF21" i="11"/>
  <c r="CL21" i="11" s="1" a="1"/>
  <c r="CL21" i="11" s="1"/>
  <c r="AG37" i="13"/>
  <c r="CM37" i="13" s="1" a="1"/>
  <c r="CM37" i="13" s="1"/>
  <c r="AF26" i="5"/>
  <c r="CL26" i="5" s="1" a="1"/>
  <c r="CL26" i="5" s="1"/>
  <c r="AF30" i="13"/>
  <c r="CL30" i="13" s="1" a="1"/>
  <c r="CL30" i="13" s="1"/>
  <c r="AG21" i="18"/>
  <c r="CM21" i="18" s="1" a="1"/>
  <c r="CM21" i="18" s="1"/>
  <c r="AF29" i="20"/>
  <c r="CL29" i="20" s="1" a="1"/>
  <c r="CL29" i="20" s="1"/>
  <c r="AG20" i="14"/>
  <c r="CM20" i="14" s="1" a="1"/>
  <c r="CM20" i="14" s="1"/>
  <c r="CJ117" i="15"/>
  <c r="CJ85" i="15"/>
  <c r="CK108" i="18"/>
  <c r="CK76" i="18"/>
  <c r="CK67" i="3"/>
  <c r="CK99" i="3"/>
  <c r="CJ63" i="21"/>
  <c r="CJ95" i="21"/>
  <c r="CK88" i="13"/>
  <c r="CK56" i="13"/>
  <c r="CK71" i="19"/>
  <c r="CK103" i="19"/>
  <c r="CK95" i="14"/>
  <c r="CK63" i="14"/>
  <c r="CK63" i="3"/>
  <c r="CK95" i="3"/>
  <c r="CK63" i="17"/>
  <c r="CK95" i="17"/>
  <c r="CK72" i="11"/>
  <c r="CK104" i="11"/>
  <c r="CJ73" i="3"/>
  <c r="CJ105" i="3"/>
  <c r="CK106" i="10"/>
  <c r="CK74" i="10"/>
  <c r="CJ68" i="11"/>
  <c r="CJ100" i="11"/>
  <c r="CK99" i="9"/>
  <c r="CK67" i="9"/>
  <c r="AF15" i="17"/>
  <c r="CL15" i="17" s="1" a="1"/>
  <c r="CL15" i="17" s="1"/>
  <c r="AE47" i="17"/>
  <c r="AG31" i="6"/>
  <c r="CM31" i="6" s="1" a="1"/>
  <c r="CM31" i="6" s="1"/>
  <c r="AF37" i="10"/>
  <c r="CL37" i="10" s="1" a="1"/>
  <c r="CL37" i="10" s="1"/>
  <c r="AG17" i="14"/>
  <c r="CM17" i="14" s="1" a="1"/>
  <c r="CM17" i="14" s="1"/>
  <c r="AG44" i="17"/>
  <c r="CM44" i="17" s="1" a="1"/>
  <c r="CM44" i="17" s="1"/>
  <c r="AG34" i="8"/>
  <c r="CM34" i="8" s="1" a="1"/>
  <c r="CM34" i="8" s="1"/>
  <c r="CJ71" i="11"/>
  <c r="CJ103" i="11"/>
  <c r="CK87" i="20"/>
  <c r="CK55" i="20"/>
  <c r="CJ113" i="20"/>
  <c r="CJ81" i="20"/>
  <c r="CJ55" i="21"/>
  <c r="CJ87" i="21"/>
  <c r="CK113" i="12"/>
  <c r="CK81" i="12"/>
  <c r="CK56" i="16"/>
  <c r="CK88" i="16"/>
  <c r="CJ109" i="16"/>
  <c r="CJ77" i="16"/>
  <c r="CK107" i="9"/>
  <c r="CK75" i="9"/>
  <c r="CJ113" i="16"/>
  <c r="CJ81" i="16"/>
  <c r="CK120" i="1"/>
  <c r="CK123" i="1" s="1"/>
  <c r="CK116" i="1" s="1"/>
  <c r="CK84" i="1"/>
  <c r="CK108" i="5"/>
  <c r="CK76" i="5"/>
  <c r="CJ70" i="11"/>
  <c r="CJ102" i="11"/>
  <c r="CJ120" i="5"/>
  <c r="CJ123" i="5" s="1"/>
  <c r="CJ116" i="5" s="1"/>
  <c r="CJ84" i="5"/>
  <c r="CJ74" i="11"/>
  <c r="CJ106" i="11"/>
  <c r="CK65" i="11"/>
  <c r="CK97" i="11"/>
  <c r="CK82" i="16"/>
  <c r="CK114" i="16"/>
  <c r="CJ58" i="12"/>
  <c r="CJ90" i="12"/>
  <c r="AF36" i="18"/>
  <c r="CL36" i="18" s="1" a="1"/>
  <c r="CL36" i="18" s="1"/>
  <c r="AF43" i="8"/>
  <c r="CL43" i="8" s="1" a="1"/>
  <c r="CL43" i="8" s="1"/>
  <c r="AG41" i="11"/>
  <c r="CM41" i="11" s="1" a="1"/>
  <c r="CM41" i="11" s="1"/>
  <c r="AF20" i="4"/>
  <c r="CL20" i="4" s="1" a="1"/>
  <c r="CL20" i="4" s="1"/>
  <c r="AG20" i="7"/>
  <c r="CM20" i="7" s="1" a="1"/>
  <c r="CM20" i="7" s="1"/>
  <c r="CK103" i="14"/>
  <c r="CK71" i="14"/>
  <c r="CJ86" i="19"/>
  <c r="CJ54" i="19"/>
  <c r="AF19" i="7"/>
  <c r="CL19" i="7" s="1" a="1"/>
  <c r="CL19" i="7" s="1"/>
  <c r="AG16" i="18"/>
  <c r="CM16" i="18" s="1" a="1"/>
  <c r="CM16" i="18" s="1"/>
  <c r="AF43" i="13"/>
  <c r="CL43" i="13" s="1" a="1"/>
  <c r="CL43" i="13" s="1"/>
  <c r="CJ109" i="19"/>
  <c r="CJ77" i="19"/>
  <c r="CK110" i="12"/>
  <c r="CK78" i="12"/>
  <c r="CK65" i="7"/>
  <c r="CK97" i="7"/>
  <c r="CK101" i="4"/>
  <c r="CK69" i="4"/>
  <c r="CK93" i="9"/>
  <c r="CK61" i="9"/>
  <c r="CJ93" i="15"/>
  <c r="CJ61" i="15"/>
  <c r="CJ105" i="15"/>
  <c r="CJ73" i="15"/>
  <c r="AG27" i="3"/>
  <c r="CM27" i="3" s="1" a="1"/>
  <c r="CM27" i="3" s="1"/>
  <c r="AG36" i="5"/>
  <c r="CM36" i="5" s="1" a="1"/>
  <c r="CM36" i="5" s="1"/>
  <c r="AG29" i="12"/>
  <c r="CM29" i="12" s="1" a="1"/>
  <c r="CM29" i="12" s="1"/>
  <c r="AG22" i="3"/>
  <c r="CM22" i="3" s="1" a="1"/>
  <c r="CM22" i="3" s="1"/>
  <c r="AG23" i="15"/>
  <c r="CM23" i="15" s="1" a="1"/>
  <c r="CM23" i="15" s="1"/>
  <c r="AG32" i="10"/>
  <c r="CM32" i="10" s="1" a="1"/>
  <c r="CM32" i="10" s="1"/>
  <c r="AG22" i="7"/>
  <c r="CM22" i="7" s="1" a="1"/>
  <c r="CM22" i="7" s="1"/>
  <c r="AF40" i="14"/>
  <c r="CL40" i="14" s="1" a="1"/>
  <c r="CL40" i="14" s="1"/>
  <c r="AG46" i="9"/>
  <c r="CM46" i="9" s="1" a="1"/>
  <c r="CM46" i="9" s="1"/>
  <c r="AG17" i="17"/>
  <c r="CM17" i="17" s="1" a="1"/>
  <c r="CM17" i="17" s="1"/>
  <c r="AF34" i="19"/>
  <c r="CL34" i="19" s="1" a="1"/>
  <c r="CL34" i="19" s="1"/>
  <c r="AF18" i="3"/>
  <c r="CL18" i="3" s="1" a="1"/>
  <c r="CL18" i="3" s="1"/>
  <c r="AG24" i="1"/>
  <c r="CM24" i="1" s="1" a="1"/>
  <c r="CM24" i="1" s="1"/>
  <c r="AG33" i="6"/>
  <c r="CM33" i="6" s="1" a="1"/>
  <c r="CM33" i="6" s="1"/>
  <c r="AG24" i="19"/>
  <c r="CM24" i="19" s="1" a="1"/>
  <c r="CM24" i="19" s="1"/>
  <c r="AG38" i="21"/>
  <c r="CM38" i="21" s="1" a="1"/>
  <c r="CM38" i="21" s="1"/>
  <c r="AG16" i="3"/>
  <c r="CM16" i="3" s="1" a="1"/>
  <c r="CM16" i="3" s="1"/>
  <c r="AG16" i="1"/>
  <c r="CM16" i="1" s="1" a="1"/>
  <c r="CM16" i="1" s="1"/>
  <c r="AF21" i="5"/>
  <c r="CL21" i="5" s="1" a="1"/>
  <c r="CL21" i="5" s="1"/>
  <c r="AF40" i="18"/>
  <c r="CL40" i="18" s="1" a="1"/>
  <c r="CL40" i="18" s="1"/>
  <c r="CJ57" i="4"/>
  <c r="CJ89" i="4"/>
  <c r="CK81" i="8"/>
  <c r="CK113" i="8"/>
  <c r="CJ58" i="4"/>
  <c r="CJ90" i="4"/>
  <c r="CJ89" i="9"/>
  <c r="CJ57" i="9"/>
  <c r="CK117" i="21"/>
  <c r="CK85" i="21"/>
  <c r="CJ78" i="4"/>
  <c r="CJ110" i="4"/>
  <c r="CK58" i="3"/>
  <c r="CK90" i="3"/>
  <c r="CJ99" i="2"/>
  <c r="CJ67" i="2"/>
  <c r="CK97" i="14"/>
  <c r="CK65" i="14"/>
  <c r="AE15" i="8"/>
  <c r="CK15" i="8" s="1" a="1"/>
  <c r="CK15" i="8" s="1"/>
  <c r="AD47" i="8"/>
  <c r="AF32" i="20"/>
  <c r="CL32" i="20" s="1" a="1"/>
  <c r="CL32" i="20" s="1"/>
  <c r="CK101" i="10"/>
  <c r="CK69" i="10"/>
  <c r="CJ95" i="15"/>
  <c r="CJ63" i="15"/>
  <c r="CK87" i="2"/>
  <c r="CK55" i="2"/>
  <c r="CK120" i="9"/>
  <c r="CK123" i="9" s="1"/>
  <c r="CK116" i="9" s="1"/>
  <c r="CK84" i="9"/>
  <c r="CJ71" i="4"/>
  <c r="CJ103" i="4"/>
  <c r="CJ101" i="8"/>
  <c r="CJ69" i="8"/>
  <c r="CK63" i="16"/>
  <c r="CK95" i="16"/>
  <c r="CJ54" i="10"/>
  <c r="CJ86" i="10"/>
  <c r="AF38" i="20"/>
  <c r="CL38" i="20" s="1" a="1"/>
  <c r="CL38" i="20" s="1"/>
  <c r="AF45" i="6"/>
  <c r="CL45" i="6" s="1" a="1"/>
  <c r="CL45" i="6" s="1"/>
  <c r="AG35" i="2"/>
  <c r="CM35" i="2" s="1" a="1"/>
  <c r="CM35" i="2" s="1"/>
  <c r="AF41" i="20"/>
  <c r="CL41" i="20" s="1" a="1"/>
  <c r="CL41" i="20" s="1"/>
  <c r="AG38" i="13"/>
  <c r="CM38" i="13" s="1" a="1"/>
  <c r="CM38" i="13" s="1"/>
  <c r="AG19" i="6"/>
  <c r="CM19" i="6" s="1" a="1"/>
  <c r="CM19" i="6" s="1"/>
  <c r="AF41" i="14"/>
  <c r="CL41" i="14" s="1" a="1"/>
  <c r="CL41" i="14" s="1"/>
  <c r="AG31" i="2"/>
  <c r="CM31" i="2" s="1" a="1"/>
  <c r="CM31" i="2" s="1"/>
  <c r="AF32" i="6"/>
  <c r="CL32" i="6" s="1" a="1"/>
  <c r="CL32" i="6" s="1"/>
  <c r="CJ61" i="12"/>
  <c r="CJ93" i="12"/>
  <c r="CJ96" i="17"/>
  <c r="CJ64" i="17"/>
  <c r="CJ100" i="5"/>
  <c r="CJ68" i="5"/>
  <c r="CI86" i="12"/>
  <c r="CI54" i="12"/>
  <c r="AF46" i="8"/>
  <c r="CL46" i="8" s="1" a="1"/>
  <c r="CL46" i="8" s="1"/>
  <c r="CJ87" i="7"/>
  <c r="CJ55" i="7"/>
  <c r="CK115" i="14"/>
  <c r="CK83" i="14"/>
  <c r="CK96" i="4"/>
  <c r="CK64" i="4"/>
  <c r="AE15" i="9"/>
  <c r="CK15" i="9" s="1" a="1"/>
  <c r="CK15" i="9" s="1"/>
  <c r="AD47" i="9"/>
  <c r="AF21" i="20"/>
  <c r="CL21" i="20" s="1" a="1"/>
  <c r="CL21" i="20" s="1"/>
  <c r="CK81" i="18"/>
  <c r="CK113" i="18"/>
  <c r="CJ89" i="2"/>
  <c r="CJ57" i="2"/>
  <c r="CJ59" i="21"/>
  <c r="CJ91" i="21"/>
  <c r="CJ55" i="5"/>
  <c r="CJ87" i="5"/>
  <c r="CK114" i="20"/>
  <c r="CK82" i="20"/>
  <c r="CJ97" i="9"/>
  <c r="CJ65" i="9"/>
  <c r="CK81" i="15"/>
  <c r="CK113" i="15"/>
  <c r="CK104" i="12"/>
  <c r="CK72" i="12"/>
  <c r="CK54" i="11"/>
  <c r="CK86" i="11"/>
  <c r="AG41" i="7"/>
  <c r="CM41" i="7" s="1" a="1"/>
  <c r="CM41" i="7" s="1"/>
  <c r="AG29" i="9"/>
  <c r="CM29" i="9" s="1" a="1"/>
  <c r="CM29" i="9" s="1"/>
  <c r="AG16" i="19"/>
  <c r="CM16" i="19" s="1" a="1"/>
  <c r="CM16" i="19" s="1"/>
  <c r="CJ74" i="14"/>
  <c r="CJ106" i="14"/>
  <c r="CJ70" i="14"/>
  <c r="CJ102" i="14"/>
  <c r="CK106" i="20"/>
  <c r="CK74" i="20"/>
  <c r="CJ103" i="15"/>
  <c r="CJ71" i="15"/>
  <c r="CK101" i="5"/>
  <c r="CK69" i="5"/>
  <c r="CK110" i="21"/>
  <c r="CK78" i="21"/>
  <c r="CK73" i="7"/>
  <c r="CK105" i="7"/>
  <c r="CK85" i="6"/>
  <c r="CK117" i="6"/>
  <c r="CK89" i="14"/>
  <c r="CK57" i="14"/>
  <c r="CK75" i="10"/>
  <c r="CK107" i="10"/>
  <c r="CK114" i="2"/>
  <c r="CK82" i="2"/>
  <c r="CK56" i="11"/>
  <c r="CK88" i="11"/>
  <c r="AG36" i="13"/>
  <c r="CM36" i="13" s="1" a="1"/>
  <c r="CM36" i="13" s="1"/>
  <c r="AG30" i="5"/>
  <c r="CM30" i="5" s="1" a="1"/>
  <c r="CM30" i="5" s="1"/>
  <c r="AF39" i="19"/>
  <c r="CL39" i="19" s="1" a="1"/>
  <c r="CL39" i="19" s="1"/>
  <c r="AG39" i="21"/>
  <c r="CM39" i="21" s="1" a="1"/>
  <c r="CM39" i="21" s="1"/>
  <c r="AG28" i="15"/>
  <c r="CM28" i="15" s="1" a="1"/>
  <c r="CM28" i="15" s="1"/>
  <c r="AG34" i="7"/>
  <c r="CM34" i="7" s="1" a="1"/>
  <c r="CM34" i="7" s="1"/>
  <c r="AG46" i="6"/>
  <c r="CM46" i="6" s="1" a="1"/>
  <c r="CM46" i="6" s="1"/>
  <c r="AF45" i="4"/>
  <c r="CL45" i="4" s="1" a="1"/>
  <c r="CL45" i="4" s="1"/>
  <c r="AG18" i="14"/>
  <c r="CM18" i="14" s="1" a="1"/>
  <c r="CM18" i="14" s="1"/>
  <c r="AG38" i="1"/>
  <c r="CM38" i="1" s="1" a="1"/>
  <c r="CM38" i="1" s="1"/>
  <c r="AG36" i="10"/>
  <c r="CM36" i="10" s="1" a="1"/>
  <c r="CM36" i="10" s="1"/>
  <c r="AF18" i="21"/>
  <c r="CL18" i="21" s="1" a="1"/>
  <c r="CL18" i="21" s="1"/>
  <c r="AG23" i="9"/>
  <c r="CM23" i="9" s="1" a="1"/>
  <c r="CM23" i="9" s="1"/>
  <c r="AG40" i="4"/>
  <c r="CM40" i="4" s="1" a="1"/>
  <c r="CM40" i="4" s="1"/>
  <c r="AG43" i="2"/>
  <c r="CM43" i="2" s="1" a="1"/>
  <c r="CM43" i="2" s="1"/>
  <c r="AF17" i="7"/>
  <c r="CL17" i="7" s="1" a="1"/>
  <c r="CL17" i="7" s="1"/>
  <c r="AG17" i="11"/>
  <c r="CM17" i="11" s="1" a="1"/>
  <c r="CM17" i="11" s="1"/>
  <c r="AF19" i="21"/>
  <c r="CL19" i="21" s="1" a="1"/>
  <c r="CL19" i="21" s="1"/>
  <c r="AG40" i="9"/>
  <c r="CM40" i="9" s="1" a="1"/>
  <c r="CM40" i="9" s="1"/>
  <c r="AG22" i="21"/>
  <c r="CM22" i="21" s="1" a="1"/>
  <c r="CM22" i="21" s="1"/>
  <c r="AF31" i="21"/>
  <c r="CL31" i="21" s="1" a="1"/>
  <c r="CL31" i="21" s="1"/>
  <c r="AG38" i="7"/>
  <c r="CM38" i="7" s="1" a="1"/>
  <c r="CM38" i="7" s="1"/>
  <c r="CK75" i="16"/>
  <c r="CK107" i="16"/>
  <c r="CK66" i="19"/>
  <c r="CK98" i="19"/>
  <c r="CJ82" i="12"/>
  <c r="CJ114" i="12"/>
  <c r="CK81" i="3"/>
  <c r="CK113" i="3"/>
  <c r="CJ79" i="13"/>
  <c r="CJ111" i="13"/>
  <c r="CK96" i="21"/>
  <c r="CK64" i="21"/>
  <c r="CK90" i="9"/>
  <c r="CK58" i="9"/>
  <c r="CK69" i="17"/>
  <c r="CK101" i="17"/>
  <c r="CK64" i="7"/>
  <c r="CK96" i="7"/>
  <c r="CK60" i="7"/>
  <c r="CK92" i="7"/>
  <c r="CJ68" i="10"/>
  <c r="CJ100" i="10"/>
  <c r="CK110" i="13"/>
  <c r="CK78" i="13"/>
  <c r="AF46" i="15"/>
  <c r="CL46" i="15" s="1" a="1"/>
  <c r="CL46" i="15" s="1"/>
  <c r="AG37" i="18"/>
  <c r="CM37" i="18" s="1" a="1"/>
  <c r="CM37" i="18" s="1"/>
  <c r="AG28" i="3"/>
  <c r="CM28" i="3" s="1" a="1"/>
  <c r="CM28" i="3" s="1"/>
  <c r="AF24" i="21"/>
  <c r="CL24" i="21" s="1" a="1"/>
  <c r="CL24" i="21" s="1"/>
  <c r="AG17" i="13"/>
  <c r="CM17" i="13" s="1" a="1"/>
  <c r="CM17" i="13" s="1"/>
  <c r="AG32" i="19"/>
  <c r="CM32" i="19" s="1" a="1"/>
  <c r="CM32" i="19" s="1"/>
  <c r="AG24" i="14"/>
  <c r="CM24" i="14" s="1" a="1"/>
  <c r="CM24" i="14" s="1"/>
  <c r="AG24" i="3"/>
  <c r="CM24" i="3" s="1" a="1"/>
  <c r="CM24" i="3" s="1"/>
  <c r="AG24" i="17"/>
  <c r="CM24" i="17" s="1" a="1"/>
  <c r="CM24" i="17" s="1"/>
  <c r="AG33" i="11"/>
  <c r="CM33" i="11" s="1" a="1"/>
  <c r="CM33" i="11" s="1"/>
  <c r="AF34" i="3"/>
  <c r="CL34" i="3" s="1" a="1"/>
  <c r="CL34" i="3" s="1"/>
  <c r="AG35" i="10"/>
  <c r="CM35" i="10" s="1" a="1"/>
  <c r="CM35" i="10" s="1"/>
  <c r="AF29" i="11"/>
  <c r="CL29" i="11" s="1" a="1"/>
  <c r="CL29" i="11" s="1"/>
  <c r="AG28" i="9"/>
  <c r="CM28" i="9" s="1" a="1"/>
  <c r="CM28" i="9" s="1"/>
  <c r="CJ59" i="20"/>
  <c r="CJ91" i="20"/>
  <c r="CJ102" i="8"/>
  <c r="CJ70" i="8"/>
  <c r="CJ80" i="3"/>
  <c r="CJ112" i="3"/>
  <c r="CK71" i="8"/>
  <c r="CK103" i="8"/>
  <c r="AF32" i="11"/>
  <c r="CL32" i="11" s="1" a="1"/>
  <c r="CL32" i="11" s="1"/>
  <c r="AG16" i="20"/>
  <c r="CM16" i="20" s="1" a="1"/>
  <c r="CM16" i="20" s="1"/>
  <c r="AF42" i="20"/>
  <c r="CL42" i="20" s="1" a="1"/>
  <c r="CL42" i="20" s="1"/>
  <c r="AF16" i="21"/>
  <c r="CL16" i="21" s="1" a="1"/>
  <c r="CL16" i="21" s="1"/>
  <c r="AG42" i="12"/>
  <c r="CM42" i="12" s="1" a="1"/>
  <c r="CM42" i="12" s="1"/>
  <c r="AG17" i="16"/>
  <c r="CM17" i="16" s="1" a="1"/>
  <c r="CM17" i="16" s="1"/>
  <c r="AF38" i="16"/>
  <c r="CL38" i="16" s="1" a="1"/>
  <c r="CL38" i="16" s="1"/>
  <c r="AG36" i="9"/>
  <c r="CM36" i="9" s="1" a="1"/>
  <c r="CM36" i="9" s="1"/>
  <c r="AF42" i="16"/>
  <c r="CL42" i="16" s="1" a="1"/>
  <c r="CL42" i="16" s="1"/>
  <c r="AG45" i="1"/>
  <c r="CM45" i="1" s="1" a="1"/>
  <c r="CM45" i="1" s="1"/>
  <c r="AG37" i="5"/>
  <c r="CM37" i="5" s="1" a="1"/>
  <c r="CM37" i="5" s="1"/>
  <c r="AF31" i="11"/>
  <c r="CL31" i="11" s="1" a="1"/>
  <c r="CL31" i="11" s="1"/>
  <c r="AF45" i="5"/>
  <c r="CL45" i="5" s="1" a="1"/>
  <c r="CL45" i="5" s="1"/>
  <c r="AF35" i="11"/>
  <c r="CL35" i="11" s="1" a="1"/>
  <c r="CL35" i="11" s="1"/>
  <c r="AG26" i="11"/>
  <c r="CM26" i="11" s="1" a="1"/>
  <c r="CM26" i="11" s="1"/>
  <c r="AG43" i="16"/>
  <c r="CM43" i="16" s="1" a="1"/>
  <c r="CM43" i="16" s="1"/>
  <c r="AF19" i="12"/>
  <c r="CL19" i="12" s="1" a="1"/>
  <c r="CL19" i="12" s="1"/>
  <c r="CK75" i="14"/>
  <c r="CK107" i="14"/>
  <c r="CK66" i="1"/>
  <c r="CK98" i="1"/>
  <c r="CK91" i="5"/>
  <c r="CK59" i="5"/>
  <c r="CK59" i="1"/>
  <c r="CK91" i="1"/>
  <c r="CJ66" i="10"/>
  <c r="CJ98" i="10"/>
  <c r="AE47" i="3"/>
  <c r="AG32" i="14"/>
  <c r="CM32" i="14" s="1" a="1"/>
  <c r="CM32" i="14" s="1"/>
  <c r="CJ90" i="5"/>
  <c r="CJ58" i="5"/>
  <c r="CJ93" i="18"/>
  <c r="CJ61" i="18"/>
  <c r="CK88" i="15"/>
  <c r="CK56" i="15"/>
  <c r="AF38" i="19"/>
  <c r="CL38" i="19" s="1" a="1"/>
  <c r="CL38" i="19" s="1"/>
  <c r="AG39" i="12"/>
  <c r="CM39" i="12" s="1" a="1"/>
  <c r="CM39" i="12" s="1"/>
  <c r="AG26" i="7"/>
  <c r="CM26" i="7" s="1" a="1"/>
  <c r="CM26" i="7" s="1"/>
  <c r="AG30" i="4"/>
  <c r="CM30" i="4" s="1" a="1"/>
  <c r="CM30" i="4" s="1"/>
  <c r="AG22" i="9"/>
  <c r="CM22" i="9" s="1" a="1"/>
  <c r="CM22" i="9" s="1"/>
  <c r="AF22" i="15"/>
  <c r="CL22" i="15" s="1" a="1"/>
  <c r="CL22" i="15" s="1"/>
  <c r="AF34" i="15"/>
  <c r="CL34" i="15" s="1" a="1"/>
  <c r="CL34" i="15" s="1"/>
  <c r="CK107" i="20"/>
  <c r="CK75" i="20"/>
  <c r="CK84" i="16"/>
  <c r="CK120" i="16"/>
  <c r="CK123" i="16" s="1"/>
  <c r="CK116" i="16" s="1"/>
  <c r="CK101" i="9"/>
  <c r="CK69" i="9"/>
  <c r="CJ79" i="11"/>
  <c r="CJ111" i="11"/>
  <c r="CJ79" i="12"/>
  <c r="CJ111" i="12"/>
  <c r="CK79" i="16"/>
  <c r="CK111" i="16"/>
  <c r="CK57" i="16"/>
  <c r="CK89" i="16"/>
  <c r="CK92" i="12"/>
  <c r="CK60" i="12"/>
  <c r="CJ114" i="6"/>
  <c r="CJ82" i="6"/>
  <c r="CK115" i="20"/>
  <c r="CK83" i="20"/>
  <c r="CK78" i="8"/>
  <c r="CK110" i="8"/>
  <c r="CK107" i="4"/>
  <c r="CK75" i="4"/>
  <c r="CJ67" i="8"/>
  <c r="CJ99" i="8"/>
  <c r="CK99" i="14"/>
  <c r="CK67" i="14"/>
  <c r="AF18" i="4"/>
  <c r="CL18" i="4" s="1" a="1"/>
  <c r="CL18" i="4" s="1"/>
  <c r="AG42" i="8"/>
  <c r="CM42" i="8" s="1" a="1"/>
  <c r="CM42" i="8" s="1"/>
  <c r="AF19" i="4"/>
  <c r="CL19" i="4" s="1" a="1"/>
  <c r="CL19" i="4" s="1"/>
  <c r="AF18" i="9"/>
  <c r="CL18" i="9" s="1" a="1"/>
  <c r="CL18" i="9" s="1"/>
  <c r="AG46" i="21"/>
  <c r="CM46" i="21" s="1" a="1"/>
  <c r="CM46" i="21" s="1"/>
  <c r="AF39" i="4"/>
  <c r="CL39" i="4" s="1" a="1"/>
  <c r="CL39" i="4" s="1"/>
  <c r="AG19" i="3"/>
  <c r="CM19" i="3" s="1" a="1"/>
  <c r="CM19" i="3" s="1"/>
  <c r="AF28" i="2"/>
  <c r="CL28" i="2" s="1" a="1"/>
  <c r="CL28" i="2" s="1"/>
  <c r="AG26" i="14"/>
  <c r="CM26" i="14" s="1" a="1"/>
  <c r="CM26" i="14" s="1"/>
  <c r="CJ101" i="14"/>
  <c r="CJ69" i="14"/>
  <c r="AE15" i="18"/>
  <c r="CK15" i="18" s="1" a="1"/>
  <c r="CK15" i="18" s="1"/>
  <c r="AD47" i="18"/>
  <c r="AG30" i="10"/>
  <c r="CM30" i="10" s="1" a="1"/>
  <c r="CM30" i="10" s="1"/>
  <c r="AF24" i="15"/>
  <c r="CL24" i="15" s="1" a="1"/>
  <c r="CL24" i="15" s="1"/>
  <c r="AG16" i="2"/>
  <c r="CM16" i="2" s="1" a="1"/>
  <c r="CM16" i="2" s="1"/>
  <c r="AG45" i="9"/>
  <c r="CM45" i="9" s="1" a="1"/>
  <c r="CM45" i="9" s="1"/>
  <c r="AF32" i="4"/>
  <c r="CL32" i="4" s="1" a="1"/>
  <c r="CL32" i="4" s="1"/>
  <c r="AF30" i="8"/>
  <c r="CL30" i="8" s="1" a="1"/>
  <c r="CL30" i="8" s="1"/>
  <c r="AG24" i="16"/>
  <c r="CM24" i="16" s="1" a="1"/>
  <c r="CM24" i="16" s="1"/>
  <c r="CK61" i="19"/>
  <c r="CK93" i="19"/>
  <c r="CK97" i="21"/>
  <c r="CK65" i="21"/>
  <c r="CK55" i="17"/>
  <c r="CK87" i="17"/>
  <c r="CJ91" i="16"/>
  <c r="CJ59" i="16"/>
  <c r="CK88" i="20"/>
  <c r="CK56" i="20"/>
  <c r="CJ63" i="11"/>
  <c r="CJ95" i="11"/>
  <c r="CJ120" i="20"/>
  <c r="CJ123" i="20" s="1"/>
  <c r="CJ116" i="20" s="1"/>
  <c r="CJ84" i="20"/>
  <c r="CK76" i="3"/>
  <c r="CK108" i="3"/>
  <c r="CJ101" i="2"/>
  <c r="CJ69" i="2"/>
  <c r="CK76" i="1"/>
  <c r="CK108" i="1"/>
  <c r="CJ54" i="13"/>
  <c r="CJ86" i="13"/>
  <c r="AF22" i="12"/>
  <c r="CL22" i="12" s="1" a="1"/>
  <c r="CL22" i="12" s="1"/>
  <c r="AF25" i="17"/>
  <c r="CL25" i="17" s="1" a="1"/>
  <c r="CL25" i="17" s="1"/>
  <c r="AF29" i="5"/>
  <c r="CL29" i="5" s="1" a="1"/>
  <c r="CL29" i="5" s="1"/>
  <c r="CJ117" i="17"/>
  <c r="CJ85" i="17"/>
  <c r="CJ86" i="7"/>
  <c r="CJ54" i="7"/>
  <c r="AF16" i="7"/>
  <c r="CL16" i="7" s="1" a="1"/>
  <c r="CL16" i="7" s="1"/>
  <c r="AG44" i="14"/>
  <c r="CM44" i="14" s="1" a="1"/>
  <c r="CM44" i="14" s="1"/>
  <c r="AG25" i="4"/>
  <c r="CM25" i="4" s="1" a="1"/>
  <c r="CM25" i="4" s="1"/>
  <c r="CK111" i="20"/>
  <c r="CK79" i="20"/>
  <c r="AG42" i="18"/>
  <c r="CM42" i="18" s="1" a="1"/>
  <c r="CM42" i="18" s="1"/>
  <c r="AF18" i="2"/>
  <c r="CL18" i="2" s="1" a="1"/>
  <c r="CL18" i="2" s="1"/>
  <c r="AF20" i="21"/>
  <c r="CL20" i="21" s="1" a="1"/>
  <c r="CL20" i="21" s="1"/>
  <c r="AF16" i="5"/>
  <c r="CL16" i="5" s="1" a="1"/>
  <c r="CL16" i="5" s="1"/>
  <c r="AG43" i="20"/>
  <c r="CM43" i="20" s="1" a="1"/>
  <c r="CM43" i="20" s="1"/>
  <c r="AF26" i="9"/>
  <c r="CL26" i="9" s="1" a="1"/>
  <c r="CL26" i="9" s="1"/>
  <c r="AG42" i="15"/>
  <c r="CM42" i="15" s="1" a="1"/>
  <c r="CM42" i="15" s="1"/>
  <c r="AG33" i="12"/>
  <c r="CM33" i="12" s="1" a="1"/>
  <c r="CM33" i="12" s="1"/>
  <c r="AE47" i="11"/>
  <c r="CK68" i="16"/>
  <c r="CK100" i="16"/>
  <c r="CK102" i="1"/>
  <c r="CK70" i="1"/>
  <c r="CJ100" i="13"/>
  <c r="CJ68" i="13"/>
  <c r="CK67" i="16"/>
  <c r="CK99" i="16"/>
  <c r="CK61" i="17"/>
  <c r="CK93" i="17"/>
  <c r="CK103" i="12"/>
  <c r="CK71" i="12"/>
  <c r="CK108" i="2"/>
  <c r="CK76" i="2"/>
  <c r="CK96" i="15"/>
  <c r="CK64" i="15"/>
  <c r="CJ76" i="4"/>
  <c r="CJ108" i="4"/>
  <c r="CJ105" i="4"/>
  <c r="CJ73" i="4"/>
  <c r="CK66" i="11"/>
  <c r="CK98" i="11"/>
  <c r="CJ82" i="21"/>
  <c r="CJ114" i="21"/>
  <c r="CK94" i="13"/>
  <c r="CK62" i="13"/>
  <c r="CJ63" i="12"/>
  <c r="CJ95" i="12"/>
  <c r="CK114" i="18"/>
  <c r="CK82" i="18"/>
  <c r="CK67" i="19"/>
  <c r="CK99" i="19"/>
  <c r="CK58" i="1"/>
  <c r="CK90" i="1"/>
  <c r="CK58" i="19"/>
  <c r="CK90" i="19"/>
  <c r="CK94" i="12"/>
  <c r="CK62" i="12"/>
  <c r="CK78" i="1"/>
  <c r="CK110" i="1"/>
  <c r="CK91" i="13"/>
  <c r="CK59" i="13"/>
  <c r="CK79" i="1"/>
  <c r="CK111" i="1"/>
  <c r="AF15" i="4"/>
  <c r="CL15" i="4" s="1" a="1"/>
  <c r="CL15" i="4" s="1"/>
  <c r="AG36" i="16"/>
  <c r="CM36" i="16" s="1" a="1"/>
  <c r="CM36" i="16" s="1"/>
  <c r="AG27" i="19"/>
  <c r="CM27" i="19" s="1" a="1"/>
  <c r="CM27" i="19" s="1"/>
  <c r="AF43" i="12"/>
  <c r="CL43" i="12" s="1" a="1"/>
  <c r="CL43" i="12" s="1"/>
  <c r="AG42" i="3"/>
  <c r="CM42" i="3" s="1" a="1"/>
  <c r="CM42" i="3" s="1"/>
  <c r="AF40" i="13"/>
  <c r="CL40" i="13" s="1" a="1"/>
  <c r="CL40" i="13" s="1"/>
  <c r="AG25" i="21"/>
  <c r="CM25" i="21" s="1" a="1"/>
  <c r="CM25" i="21" s="1"/>
  <c r="AG19" i="9"/>
  <c r="CM19" i="9" s="1" a="1"/>
  <c r="CM19" i="9" s="1"/>
  <c r="AG30" i="17"/>
  <c r="CM30" i="17" s="1" a="1"/>
  <c r="CM30" i="17" s="1"/>
  <c r="AG25" i="7"/>
  <c r="CM25" i="7" s="1" a="1"/>
  <c r="CM25" i="7" s="1"/>
  <c r="AG21" i="7"/>
  <c r="CM21" i="7" s="1" a="1"/>
  <c r="CM21" i="7" s="1"/>
  <c r="AF29" i="10"/>
  <c r="CL29" i="10" s="1" a="1"/>
  <c r="CL29" i="10" s="1"/>
  <c r="AG39" i="13"/>
  <c r="CM39" i="13" s="1" a="1"/>
  <c r="CM39" i="13" s="1"/>
  <c r="CK69" i="11"/>
  <c r="CK101" i="11"/>
  <c r="CK72" i="19"/>
  <c r="CK104" i="19"/>
  <c r="CJ97" i="15"/>
  <c r="CJ65" i="15"/>
  <c r="CK108" i="12"/>
  <c r="CK76" i="12"/>
  <c r="CJ111" i="7"/>
  <c r="CJ79" i="7"/>
  <c r="CK64" i="10"/>
  <c r="CK96" i="10"/>
  <c r="CK110" i="2"/>
  <c r="CK78" i="2"/>
  <c r="CK105" i="12"/>
  <c r="CK73" i="12"/>
  <c r="CJ71" i="5"/>
  <c r="CJ103" i="5"/>
  <c r="CJ75" i="3"/>
  <c r="CJ107" i="3"/>
  <c r="CJ74" i="13"/>
  <c r="CJ106" i="13"/>
  <c r="CK120" i="2"/>
  <c r="CK123" i="2" s="1"/>
  <c r="CK116" i="2" s="1"/>
  <c r="CK84" i="2"/>
  <c r="CK62" i="7"/>
  <c r="CK94" i="7"/>
  <c r="CK60" i="16"/>
  <c r="CK92" i="16"/>
  <c r="CJ72" i="8"/>
  <c r="CJ104" i="8"/>
  <c r="AF20" i="20"/>
  <c r="CL20" i="20" s="1" a="1"/>
  <c r="CL20" i="20" s="1"/>
  <c r="AF31" i="8"/>
  <c r="CL31" i="8" s="1" a="1"/>
  <c r="CL31" i="8" s="1"/>
  <c r="AF41" i="3"/>
  <c r="CL41" i="3" s="1" a="1"/>
  <c r="CL41" i="3" s="1"/>
  <c r="AG32" i="8"/>
  <c r="CM32" i="8" s="1" a="1"/>
  <c r="CM32" i="8" s="1"/>
  <c r="CJ73" i="11"/>
  <c r="CJ105" i="11"/>
  <c r="CK62" i="6"/>
  <c r="CK94" i="6"/>
  <c r="CK81" i="11"/>
  <c r="CK113" i="11"/>
  <c r="CK78" i="6"/>
  <c r="CK110" i="6"/>
  <c r="CK98" i="18"/>
  <c r="CK66" i="18"/>
  <c r="CK93" i="14"/>
  <c r="CK61" i="14"/>
  <c r="CK115" i="13"/>
  <c r="CK83" i="13"/>
  <c r="CK83" i="15"/>
  <c r="CK115" i="15"/>
  <c r="CK74" i="7"/>
  <c r="CK106" i="7"/>
  <c r="CK83" i="6"/>
  <c r="CK115" i="6"/>
  <c r="CK65" i="6"/>
  <c r="CK97" i="6"/>
  <c r="CK97" i="12"/>
  <c r="CK65" i="12"/>
  <c r="CK59" i="17"/>
  <c r="CK91" i="17"/>
  <c r="CK112" i="21"/>
  <c r="CK80" i="21"/>
  <c r="CK76" i="19"/>
  <c r="CK108" i="19"/>
  <c r="CK76" i="8"/>
  <c r="CK108" i="8"/>
  <c r="CK87" i="9"/>
  <c r="CK55" i="9"/>
  <c r="CJ86" i="15"/>
  <c r="CJ54" i="15"/>
  <c r="AG36" i="14"/>
  <c r="CM36" i="14" s="1" a="1"/>
  <c r="CM36" i="14" s="1"/>
  <c r="AG27" i="1"/>
  <c r="CM27" i="1" s="1" a="1"/>
  <c r="CM27" i="1" s="1"/>
  <c r="AG20" i="5"/>
  <c r="CM20" i="5" s="1" a="1"/>
  <c r="CM20" i="5" s="1"/>
  <c r="AG20" i="1"/>
  <c r="CM20" i="1" s="1" a="1"/>
  <c r="CM20" i="1" s="1"/>
  <c r="AF27" i="10"/>
  <c r="CL27" i="10" s="1" a="1"/>
  <c r="CL27" i="10" s="1"/>
  <c r="CK87" i="4"/>
  <c r="CK55" i="4"/>
  <c r="AF15" i="19"/>
  <c r="CL15" i="19" s="1" a="1"/>
  <c r="CL15" i="19" s="1"/>
  <c r="AE47" i="19"/>
  <c r="AF19" i="5"/>
  <c r="CL19" i="5" s="1" a="1"/>
  <c r="CL19" i="5" s="1"/>
  <c r="AF22" i="18"/>
  <c r="CL22" i="18" s="1" a="1"/>
  <c r="CL22" i="18" s="1"/>
  <c r="AG17" i="15"/>
  <c r="CM17" i="15" s="1" a="1"/>
  <c r="CM17" i="15" s="1"/>
  <c r="CJ94" i="18"/>
  <c r="CJ62" i="18"/>
  <c r="CK112" i="9"/>
  <c r="CK80" i="9"/>
  <c r="CK117" i="5"/>
  <c r="CK85" i="5"/>
  <c r="CJ76" i="11"/>
  <c r="CJ108" i="11"/>
  <c r="CK104" i="9"/>
  <c r="CK72" i="9"/>
  <c r="CJ105" i="9"/>
  <c r="CJ73" i="9"/>
  <c r="CK88" i="18"/>
  <c r="CK56" i="18"/>
  <c r="AG36" i="20"/>
  <c r="CM36" i="20" s="1" a="1"/>
  <c r="CM36" i="20" s="1"/>
  <c r="AG45" i="16"/>
  <c r="CM45" i="16" s="1" a="1"/>
  <c r="CM45" i="16" s="1"/>
  <c r="AG30" i="9"/>
  <c r="CM30" i="9" s="1" a="1"/>
  <c r="CM30" i="9" s="1"/>
  <c r="AF40" i="11"/>
  <c r="CL40" i="11" s="1" a="1"/>
  <c r="CL40" i="11" s="1"/>
  <c r="AF40" i="12"/>
  <c r="CL40" i="12" s="1" a="1"/>
  <c r="CL40" i="12" s="1"/>
  <c r="AG40" i="16"/>
  <c r="CM40" i="16" s="1" a="1"/>
  <c r="CM40" i="16" s="1"/>
  <c r="AG18" i="16"/>
  <c r="CM18" i="16" s="1" a="1"/>
  <c r="CM18" i="16" s="1"/>
  <c r="AG21" i="12"/>
  <c r="CM21" i="12" s="1" a="1"/>
  <c r="CM21" i="12" s="1"/>
  <c r="AF43" i="6"/>
  <c r="CL43" i="6" s="1" a="1"/>
  <c r="CL43" i="6" s="1"/>
  <c r="AG44" i="20"/>
  <c r="CM44" i="20" s="1" a="1"/>
  <c r="CM44" i="20" s="1"/>
  <c r="AG39" i="8"/>
  <c r="CM39" i="8" s="1" a="1"/>
  <c r="CM39" i="8" s="1"/>
  <c r="AG36" i="4"/>
  <c r="CM36" i="4" s="1" a="1"/>
  <c r="CM36" i="4" s="1"/>
  <c r="AF28" i="8"/>
  <c r="CL28" i="8" s="1" a="1"/>
  <c r="CL28" i="8" s="1"/>
  <c r="AG28" i="14"/>
  <c r="CM28" i="14" s="1" a="1"/>
  <c r="CM28" i="14" s="1"/>
  <c r="CJ74" i="21"/>
  <c r="CJ106" i="21"/>
  <c r="CK68" i="15"/>
  <c r="CK100" i="15"/>
  <c r="CK97" i="13"/>
  <c r="CK65" i="13"/>
  <c r="CK55" i="16"/>
  <c r="CK87" i="16"/>
  <c r="CK99" i="18"/>
  <c r="CK67" i="18"/>
  <c r="CK113" i="17"/>
  <c r="CK81" i="17"/>
  <c r="CK70" i="15"/>
  <c r="CK102" i="15"/>
  <c r="CK62" i="1"/>
  <c r="CK94" i="1"/>
  <c r="CJ76" i="21"/>
  <c r="CJ108" i="21"/>
  <c r="AF30" i="14"/>
  <c r="CL30" i="14" s="1" a="1"/>
  <c r="CL30" i="14" s="1"/>
  <c r="CJ102" i="17"/>
  <c r="CJ70" i="17"/>
  <c r="CJ65" i="10"/>
  <c r="CJ97" i="10"/>
  <c r="CK91" i="12"/>
  <c r="CK59" i="12"/>
  <c r="CK83" i="10"/>
  <c r="CK115" i="10"/>
  <c r="CK92" i="4"/>
  <c r="CK60" i="4"/>
  <c r="CJ73" i="10"/>
  <c r="CJ105" i="10"/>
  <c r="CJ89" i="15"/>
  <c r="CJ57" i="15"/>
  <c r="CK101" i="1"/>
  <c r="CK69" i="1"/>
  <c r="CK80" i="15"/>
  <c r="CK112" i="15"/>
  <c r="CK89" i="20"/>
  <c r="CK57" i="20"/>
  <c r="AF15" i="10"/>
  <c r="CL15" i="10" s="1" a="1"/>
  <c r="CL15" i="10" s="1"/>
  <c r="AE47" i="10"/>
  <c r="AG22" i="19"/>
  <c r="CM22" i="19" s="1" a="1"/>
  <c r="CM22" i="19" s="1"/>
  <c r="AG26" i="21"/>
  <c r="CM26" i="21" s="1" a="1"/>
  <c r="CM26" i="21" s="1"/>
  <c r="AG16" i="17"/>
  <c r="CM16" i="17" s="1" a="1"/>
  <c r="CM16" i="17" s="1"/>
  <c r="AF20" i="16"/>
  <c r="CL20" i="16" s="1" a="1"/>
  <c r="CL20" i="16" s="1"/>
  <c r="AG17" i="20"/>
  <c r="CM17" i="20" s="1" a="1"/>
  <c r="CM17" i="20" s="1"/>
  <c r="AF24" i="11"/>
  <c r="CL24" i="11" s="1" a="1"/>
  <c r="CL24" i="11" s="1"/>
  <c r="AF45" i="20"/>
  <c r="CL45" i="20" s="1" a="1"/>
  <c r="CL45" i="20" s="1"/>
  <c r="AG37" i="3"/>
  <c r="CM37" i="3" s="1" a="1"/>
  <c r="CM37" i="3" s="1"/>
  <c r="AF30" i="2"/>
  <c r="CL30" i="2" s="1" a="1"/>
  <c r="CL30" i="2" s="1"/>
  <c r="AG37" i="1"/>
  <c r="CM37" i="1" s="1" a="1"/>
  <c r="CM37" i="1" s="1"/>
  <c r="CK81" i="1"/>
  <c r="CK113" i="1"/>
  <c r="CJ109" i="9"/>
  <c r="CJ77" i="9"/>
  <c r="CK106" i="5"/>
  <c r="CK74" i="5"/>
  <c r="AE15" i="12"/>
  <c r="CK15" i="12" s="1" a="1"/>
  <c r="CK15" i="12" s="1"/>
  <c r="AD47" i="12"/>
  <c r="AF46" i="17"/>
  <c r="CL46" i="17" s="1" a="1"/>
  <c r="CL46" i="17" s="1"/>
  <c r="CJ66" i="6"/>
  <c r="CJ98" i="6"/>
  <c r="CJ105" i="2"/>
  <c r="CJ73" i="2"/>
  <c r="CK67" i="7"/>
  <c r="CK99" i="7"/>
  <c r="CK112" i="12"/>
  <c r="CK80" i="12"/>
  <c r="AG40" i="20"/>
  <c r="CM40" i="20" s="1" a="1"/>
  <c r="CM40" i="20" s="1"/>
  <c r="CK65" i="16"/>
  <c r="CK97" i="16"/>
  <c r="CK75" i="15"/>
  <c r="CK107" i="15"/>
  <c r="CK96" i="9"/>
  <c r="CK64" i="9"/>
  <c r="CJ102" i="18"/>
  <c r="CJ70" i="18"/>
  <c r="CJ101" i="7"/>
  <c r="CJ69" i="7"/>
  <c r="CK88" i="5"/>
  <c r="CK56" i="5"/>
  <c r="CK120" i="17"/>
  <c r="CK123" i="17" s="1"/>
  <c r="CK116" i="17" s="1"/>
  <c r="CK84" i="17"/>
  <c r="CK110" i="20"/>
  <c r="CK78" i="20"/>
  <c r="CJ80" i="10"/>
  <c r="CJ112" i="10"/>
  <c r="AG15" i="11"/>
  <c r="CM15" i="11" s="1" a="1"/>
  <c r="CM15" i="11" s="1"/>
  <c r="AG29" i="16"/>
  <c r="CM29" i="16" s="1" a="1"/>
  <c r="CM29" i="16" s="1"/>
  <c r="AG31" i="1"/>
  <c r="CM31" i="1" s="1" a="1"/>
  <c r="CM31" i="1" s="1"/>
  <c r="AF29" i="13"/>
  <c r="CL29" i="13" s="1" a="1"/>
  <c r="CL29" i="13" s="1"/>
  <c r="AG28" i="16"/>
  <c r="CM28" i="16" s="1" a="1"/>
  <c r="CM28" i="16" s="1"/>
  <c r="AG22" i="17"/>
  <c r="CM22" i="17" s="1" a="1"/>
  <c r="CM22" i="17" s="1"/>
  <c r="CK117" i="4"/>
  <c r="CK85" i="4"/>
  <c r="CK69" i="16"/>
  <c r="CK101" i="16"/>
  <c r="CK84" i="8"/>
  <c r="CK120" i="8"/>
  <c r="CK123" i="8" s="1"/>
  <c r="CK116" i="8" s="1"/>
  <c r="CJ57" i="5"/>
  <c r="CJ89" i="5"/>
  <c r="CK102" i="9"/>
  <c r="CK70" i="9"/>
  <c r="CJ83" i="21"/>
  <c r="CJ115" i="21"/>
  <c r="CJ110" i="5"/>
  <c r="CJ78" i="5"/>
  <c r="CK112" i="18"/>
  <c r="CK80" i="18"/>
  <c r="CK103" i="18"/>
  <c r="CK71" i="18"/>
  <c r="CK98" i="5"/>
  <c r="CK66" i="5"/>
  <c r="CJ54" i="6"/>
  <c r="CJ86" i="6"/>
  <c r="AF37" i="4"/>
  <c r="CL37" i="4" s="1" a="1"/>
  <c r="CL37" i="4" s="1"/>
  <c r="AF34" i="4"/>
  <c r="CL34" i="4" s="1" a="1"/>
  <c r="CL34" i="4" s="1"/>
  <c r="AG27" i="11"/>
  <c r="CM27" i="11" s="1" a="1"/>
  <c r="CM27" i="11" s="1"/>
  <c r="AG31" i="9"/>
  <c r="CM31" i="9" s="1" a="1"/>
  <c r="CM31" i="9" s="1"/>
  <c r="AF44" i="21"/>
  <c r="CL44" i="21" s="1" a="1"/>
  <c r="CL44" i="21" s="1"/>
  <c r="AF39" i="5"/>
  <c r="CL39" i="5" s="1" a="1"/>
  <c r="CL39" i="5" s="1"/>
  <c r="AF43" i="21"/>
  <c r="CL43" i="21" s="1" a="1"/>
  <c r="CL43" i="21" s="1"/>
  <c r="AG23" i="13"/>
  <c r="CM23" i="13" s="1" a="1"/>
  <c r="CM23" i="13" s="1"/>
  <c r="AG41" i="18"/>
  <c r="CM41" i="18" s="1" a="1"/>
  <c r="CM41" i="18" s="1"/>
  <c r="AF24" i="12"/>
  <c r="CL24" i="12" s="1" a="1"/>
  <c r="CL24" i="12" s="1"/>
  <c r="AG32" i="18"/>
  <c r="CM32" i="18" s="1" a="1"/>
  <c r="CM32" i="18" s="1"/>
  <c r="AG43" i="18"/>
  <c r="CM43" i="18" s="1" a="1"/>
  <c r="CM43" i="18" s="1"/>
  <c r="AG27" i="5"/>
  <c r="CM27" i="5" s="1" a="1"/>
  <c r="CM27" i="5" s="1"/>
  <c r="AG28" i="19"/>
  <c r="CM28" i="19" s="1" a="1"/>
  <c r="CM28" i="19" s="1"/>
  <c r="AG19" i="1"/>
  <c r="CM19" i="1" s="1" a="1"/>
  <c r="CM19" i="1" s="1"/>
  <c r="AG19" i="19"/>
  <c r="CM19" i="19" s="1" a="1"/>
  <c r="CM19" i="19" s="1"/>
  <c r="AG23" i="12"/>
  <c r="CM23" i="12" s="1" a="1"/>
  <c r="CM23" i="12" s="1"/>
  <c r="AG39" i="1"/>
  <c r="CM39" i="1" s="1" a="1"/>
  <c r="CM39" i="1" s="1"/>
  <c r="AG20" i="13"/>
  <c r="CM20" i="13" s="1" a="1"/>
  <c r="CM20" i="13" s="1"/>
  <c r="AG40" i="1"/>
  <c r="CM40" i="1" s="1" a="1"/>
  <c r="CM40" i="1" s="1"/>
  <c r="CJ72" i="10"/>
  <c r="CJ104" i="10"/>
  <c r="CK117" i="10"/>
  <c r="CK85" i="10"/>
  <c r="CK97" i="20"/>
  <c r="CK65" i="20"/>
  <c r="CK61" i="8"/>
  <c r="CK93" i="8"/>
  <c r="CK100" i="2"/>
  <c r="CK68" i="2"/>
  <c r="CJ101" i="15"/>
  <c r="CJ69" i="15"/>
  <c r="AG43" i="4"/>
  <c r="CM43" i="4" s="1" a="1"/>
  <c r="CM43" i="4" s="1"/>
  <c r="CK74" i="3"/>
  <c r="CK106" i="3"/>
  <c r="CK91" i="15"/>
  <c r="CK59" i="15"/>
  <c r="CK74" i="16"/>
  <c r="CK106" i="16"/>
  <c r="CK115" i="18"/>
  <c r="CK83" i="18"/>
  <c r="CK114" i="9"/>
  <c r="CK82" i="9"/>
  <c r="CK103" i="13"/>
  <c r="CK71" i="13"/>
  <c r="AG30" i="11"/>
  <c r="CM30" i="11" s="1" a="1"/>
  <c r="CM30" i="11" s="1"/>
  <c r="AG33" i="19"/>
  <c r="CM33" i="19" s="1" a="1"/>
  <c r="CM33" i="19" s="1"/>
  <c r="AF26" i="15"/>
  <c r="CL26" i="15" s="1" a="1"/>
  <c r="CL26" i="15" s="1"/>
  <c r="AG37" i="12"/>
  <c r="CM37" i="12" s="1" a="1"/>
  <c r="CM37" i="12" s="1"/>
  <c r="AF40" i="7"/>
  <c r="CL40" i="7" s="1" a="1"/>
  <c r="CL40" i="7" s="1"/>
  <c r="AG25" i="10"/>
  <c r="CM25" i="10" s="1" a="1"/>
  <c r="CM25" i="10" s="1"/>
  <c r="AG39" i="2"/>
  <c r="CM39" i="2" s="1" a="1"/>
  <c r="CM39" i="2" s="1"/>
  <c r="AG34" i="12"/>
  <c r="CM34" i="12" s="1" a="1"/>
  <c r="CM34" i="12" s="1"/>
  <c r="AF32" i="5"/>
  <c r="CL32" i="5" s="1" a="1"/>
  <c r="CL32" i="5" s="1"/>
  <c r="AF36" i="3"/>
  <c r="CL36" i="3" s="1" a="1"/>
  <c r="CL36" i="3" s="1"/>
  <c r="AF35" i="13"/>
  <c r="CL35" i="13" s="1" a="1"/>
  <c r="CL35" i="13" s="1"/>
  <c r="AG45" i="2"/>
  <c r="CM45" i="2" s="1" a="1"/>
  <c r="CM45" i="2" s="1"/>
  <c r="AG23" i="7"/>
  <c r="CM23" i="7" s="1" a="1"/>
  <c r="CM23" i="7" s="1"/>
  <c r="AG21" i="16"/>
  <c r="CM21" i="16" s="1" a="1"/>
  <c r="CM21" i="16" s="1"/>
  <c r="AF33" i="8"/>
  <c r="CL33" i="8" s="1" a="1"/>
  <c r="CL33" i="8" s="1"/>
  <c r="CK104" i="15"/>
  <c r="CK72" i="15"/>
  <c r="CJ100" i="19"/>
  <c r="CJ68" i="19"/>
  <c r="CK57" i="11"/>
  <c r="CK89" i="11"/>
  <c r="CK109" i="15"/>
  <c r="CK77" i="15"/>
  <c r="CJ81" i="10"/>
  <c r="CJ113" i="10"/>
  <c r="AF34" i="11"/>
  <c r="CL34" i="11" s="1" a="1"/>
  <c r="CL34" i="11" s="1"/>
  <c r="AG23" i="6"/>
  <c r="CM23" i="6" s="1" a="1"/>
  <c r="CM23" i="6" s="1"/>
  <c r="AG42" i="11"/>
  <c r="CM42" i="11" s="1" a="1"/>
  <c r="CM42" i="11" s="1"/>
  <c r="AG39" i="6"/>
  <c r="CM39" i="6" s="1" a="1"/>
  <c r="CM39" i="6" s="1"/>
  <c r="AG27" i="18"/>
  <c r="CM27" i="18" s="1" a="1"/>
  <c r="CM27" i="18" s="1"/>
  <c r="AG22" i="14"/>
  <c r="CM22" i="14" s="1" a="1"/>
  <c r="CM22" i="14" s="1"/>
  <c r="AG44" i="13"/>
  <c r="CM44" i="13" s="1" a="1"/>
  <c r="CM44" i="13" s="1"/>
  <c r="AG44" i="15"/>
  <c r="CM44" i="15" s="1" a="1"/>
  <c r="CM44" i="15" s="1"/>
  <c r="AG35" i="7"/>
  <c r="CM35" i="7" s="1" a="1"/>
  <c r="CM35" i="7" s="1"/>
  <c r="AG44" i="6"/>
  <c r="CM44" i="6" s="1" a="1"/>
  <c r="CM44" i="6" s="1"/>
  <c r="AG26" i="6"/>
  <c r="CM26" i="6" s="1" a="1"/>
  <c r="CM26" i="6" s="1"/>
  <c r="AG26" i="12"/>
  <c r="CM26" i="12" s="1" a="1"/>
  <c r="CM26" i="12" s="1"/>
  <c r="AG20" i="17"/>
  <c r="CM20" i="17" s="1" a="1"/>
  <c r="CM20" i="17" s="1"/>
  <c r="AG41" i="21"/>
  <c r="CM41" i="21" s="1" a="1"/>
  <c r="CM41" i="21" s="1"/>
  <c r="AG37" i="19"/>
  <c r="CM37" i="19" s="1" a="1"/>
  <c r="CM37" i="19" s="1"/>
  <c r="AG37" i="8"/>
  <c r="CM37" i="8" s="1" a="1"/>
  <c r="CM37" i="8" s="1"/>
  <c r="AG16" i="9"/>
  <c r="CM16" i="9" s="1" a="1"/>
  <c r="CM16" i="9" s="1"/>
  <c r="CK70" i="7"/>
  <c r="CK102" i="7"/>
  <c r="CK94" i="5"/>
  <c r="CK62" i="5"/>
  <c r="CJ83" i="11"/>
  <c r="CJ115" i="11"/>
  <c r="CK120" i="18"/>
  <c r="CK123" i="18" s="1"/>
  <c r="CK116" i="18" s="1"/>
  <c r="CK84" i="18"/>
  <c r="AG16" i="4"/>
  <c r="CM16" i="4" s="1" a="1"/>
  <c r="CM16" i="4" s="1"/>
  <c r="CK93" i="4"/>
  <c r="CK61" i="4"/>
  <c r="CJ64" i="6"/>
  <c r="CJ96" i="6"/>
  <c r="CI54" i="21"/>
  <c r="CI86" i="21"/>
  <c r="AF23" i="18"/>
  <c r="CL23" i="18" s="1" a="1"/>
  <c r="CL23" i="18" s="1"/>
  <c r="AG41" i="9"/>
  <c r="CM41" i="9" s="1" a="1"/>
  <c r="CM41" i="9" s="1"/>
  <c r="AG46" i="5"/>
  <c r="CM46" i="5" s="1" a="1"/>
  <c r="CM46" i="5" s="1"/>
  <c r="AF37" i="11"/>
  <c r="CL37" i="11" s="1" a="1"/>
  <c r="CL37" i="11" s="1"/>
  <c r="AG33" i="9"/>
  <c r="CM33" i="9" s="1" a="1"/>
  <c r="CM33" i="9" s="1"/>
  <c r="AF34" i="9"/>
  <c r="CL34" i="9" s="1" a="1"/>
  <c r="CL34" i="9" s="1"/>
  <c r="AG17" i="18"/>
  <c r="CM17" i="18" s="1" a="1"/>
  <c r="CM17" i="18" s="1"/>
  <c r="CK92" i="9"/>
  <c r="CK60" i="9"/>
  <c r="CK95" i="13"/>
  <c r="CK63" i="13"/>
  <c r="CJ96" i="14"/>
  <c r="CJ64" i="14"/>
  <c r="CK117" i="1"/>
  <c r="CK85" i="1"/>
  <c r="CK82" i="3"/>
  <c r="CK114" i="3"/>
  <c r="CK63" i="8"/>
  <c r="CK95" i="8"/>
  <c r="CK94" i="10"/>
  <c r="CK62" i="10"/>
  <c r="CJ83" i="3"/>
  <c r="CJ115" i="3"/>
  <c r="CK102" i="20"/>
  <c r="CK70" i="20"/>
  <c r="CK66" i="16"/>
  <c r="CK98" i="16"/>
  <c r="CJ61" i="13"/>
  <c r="CJ93" i="13"/>
  <c r="CJ92" i="19"/>
  <c r="CJ60" i="19"/>
  <c r="CK75" i="8"/>
  <c r="CK107" i="8"/>
  <c r="CK74" i="6"/>
  <c r="CK106" i="6"/>
  <c r="AF15" i="14"/>
  <c r="CL15" i="14" s="1" a="1"/>
  <c r="CL15" i="14" s="1"/>
  <c r="AF35" i="21"/>
  <c r="CL35" i="21" s="1" a="1"/>
  <c r="CL35" i="21" s="1"/>
  <c r="AG29" i="15"/>
  <c r="CM29" i="15" s="1" a="1"/>
  <c r="CM29" i="15" s="1"/>
  <c r="AG26" i="13"/>
  <c r="CM26" i="13" s="1" a="1"/>
  <c r="CM26" i="13" s="1"/>
  <c r="AG16" i="16"/>
  <c r="CM16" i="16" s="1" a="1"/>
  <c r="CM16" i="16" s="1"/>
  <c r="AG28" i="18"/>
  <c r="CM28" i="18" s="1" a="1"/>
  <c r="CM28" i="18" s="1"/>
  <c r="AG42" i="17"/>
  <c r="CM42" i="17" s="1" a="1"/>
  <c r="CM42" i="17" s="1"/>
  <c r="AG31" i="15"/>
  <c r="CM31" i="15" s="1" a="1"/>
  <c r="CM31" i="15" s="1"/>
  <c r="AG23" i="1"/>
  <c r="CM23" i="1" s="1" a="1"/>
  <c r="CM23" i="1" s="1"/>
  <c r="AF37" i="21"/>
  <c r="CL37" i="21" s="1" a="1"/>
  <c r="CL37" i="21" s="1"/>
  <c r="CJ62" i="8"/>
  <c r="CJ94" i="8"/>
  <c r="AF31" i="17"/>
  <c r="CL31" i="17" s="1" a="1"/>
  <c r="CL31" i="17" s="1"/>
  <c r="AF26" i="10"/>
  <c r="CL26" i="10" s="1" a="1"/>
  <c r="CL26" i="10" s="1"/>
  <c r="AG20" i="12"/>
  <c r="CM20" i="12" s="1" a="1"/>
  <c r="CM20" i="12" s="1"/>
  <c r="AG44" i="10"/>
  <c r="CM44" i="10" s="1" a="1"/>
  <c r="CM44" i="10" s="1"/>
  <c r="AG21" i="4"/>
  <c r="CM21" i="4" s="1" a="1"/>
  <c r="CM21" i="4" s="1"/>
  <c r="AF34" i="10"/>
  <c r="CL34" i="10" s="1" a="1"/>
  <c r="CL34" i="10" s="1"/>
  <c r="AF18" i="15"/>
  <c r="CL18" i="15" s="1" a="1"/>
  <c r="CL18" i="15" s="1"/>
  <c r="AG30" i="1"/>
  <c r="CM30" i="1" s="1" a="1"/>
  <c r="CM30" i="1" s="1"/>
  <c r="AG41" i="15"/>
  <c r="CM41" i="15" s="1" a="1"/>
  <c r="CM41" i="15" s="1"/>
  <c r="AG18" i="20"/>
  <c r="CM18" i="20" s="1" a="1"/>
  <c r="CM18" i="20" s="1"/>
  <c r="CK88" i="10"/>
  <c r="CK56" i="10"/>
  <c r="CK80" i="8"/>
  <c r="CK112" i="8"/>
  <c r="CJ89" i="18"/>
  <c r="CJ57" i="18"/>
  <c r="CJ111" i="15"/>
  <c r="CJ79" i="15"/>
  <c r="CJ66" i="12"/>
  <c r="CJ98" i="12"/>
  <c r="CK102" i="5"/>
  <c r="CK70" i="5"/>
  <c r="CK62" i="19"/>
  <c r="CK94" i="19"/>
  <c r="CK56" i="8"/>
  <c r="CK88" i="8"/>
  <c r="CJ68" i="3"/>
  <c r="CJ100" i="3"/>
  <c r="CJ77" i="3"/>
  <c r="CJ109" i="3"/>
  <c r="CK109" i="10"/>
  <c r="CK77" i="10"/>
  <c r="AF15" i="13"/>
  <c r="CL15" i="13" s="1" a="1"/>
  <c r="CL15" i="13" s="1"/>
  <c r="AE47" i="13"/>
  <c r="AG42" i="1"/>
  <c r="CM42" i="1" s="1" a="1"/>
  <c r="CM42" i="1" s="1"/>
  <c r="AF38" i="9"/>
  <c r="CL38" i="9" s="1" a="1"/>
  <c r="CL38" i="9" s="1"/>
  <c r="AG35" i="5"/>
  <c r="CM35" i="5" s="1" a="1"/>
  <c r="CM35" i="5" s="1"/>
  <c r="CK99" i="4"/>
  <c r="CK67" i="4"/>
  <c r="AF15" i="7"/>
  <c r="CL15" i="7" s="1" a="1"/>
  <c r="CL15" i="7" s="1"/>
  <c r="AE47" i="7"/>
  <c r="AF27" i="6"/>
  <c r="CL27" i="6" s="1" a="1"/>
  <c r="CL27" i="6" s="1"/>
  <c r="AF34" i="2"/>
  <c r="CL34" i="2" s="1" a="1"/>
  <c r="CL34" i="2" s="1"/>
  <c r="AG28" i="7"/>
  <c r="CM28" i="7" s="1" a="1"/>
  <c r="CM28" i="7" s="1"/>
  <c r="AG41" i="12"/>
  <c r="CM41" i="12" s="1" a="1"/>
  <c r="CM41" i="12" s="1"/>
  <c r="CI54" i="16"/>
  <c r="CI86" i="16"/>
  <c r="AG26" i="16"/>
  <c r="CM26" i="16" s="1" a="1"/>
  <c r="CM26" i="16" s="1"/>
  <c r="AG36" i="15"/>
  <c r="CM36" i="15" s="1" a="1"/>
  <c r="CM36" i="15" s="1"/>
  <c r="AG25" i="9"/>
  <c r="CM25" i="9" s="1" a="1"/>
  <c r="CM25" i="9" s="1"/>
  <c r="AF31" i="18"/>
  <c r="CL31" i="18" s="1" a="1"/>
  <c r="CL31" i="18" s="1"/>
  <c r="AF30" i="7"/>
  <c r="CL30" i="7" s="1" a="1"/>
  <c r="CL30" i="7" s="1"/>
  <c r="AG17" i="5"/>
  <c r="CM17" i="5" s="1" a="1"/>
  <c r="CM17" i="5" s="1"/>
  <c r="AG45" i="17"/>
  <c r="CM45" i="17" s="1" a="1"/>
  <c r="CM45" i="17" s="1"/>
  <c r="AG39" i="20"/>
  <c r="CM39" i="20" s="1" a="1"/>
  <c r="CM39" i="20" s="1"/>
  <c r="AF41" i="10"/>
  <c r="CL41" i="10" s="1" a="1"/>
  <c r="CL41" i="10" s="1"/>
  <c r="CJ76" i="6"/>
  <c r="CJ108" i="6"/>
  <c r="CJ89" i="19"/>
  <c r="CJ57" i="19"/>
  <c r="CJ55" i="12"/>
  <c r="CJ87" i="12"/>
  <c r="CJ98" i="7"/>
  <c r="CJ66" i="7"/>
  <c r="CK93" i="5"/>
  <c r="CK61" i="5"/>
  <c r="CK45" i="7" l="1" a="1"/>
  <c r="CK45" i="7" s="1"/>
  <c r="AF45" i="7"/>
  <c r="CJ120" i="7"/>
  <c r="CJ123" i="7" s="1"/>
  <c r="CJ116" i="7" s="1"/>
  <c r="CJ84" i="7"/>
  <c r="CK37" i="7" a="1"/>
  <c r="CK37" i="7" s="1"/>
  <c r="AF37" i="7"/>
  <c r="CJ108" i="7"/>
  <c r="CJ76" i="7"/>
  <c r="CK24" i="2" a="1"/>
  <c r="CK24" i="2" s="1"/>
  <c r="AF24" i="2"/>
  <c r="CK27" i="15" a="1"/>
  <c r="CK27" i="15" s="1"/>
  <c r="AF27" i="15"/>
  <c r="CJ95" i="2"/>
  <c r="CJ63" i="2"/>
  <c r="CJ98" i="15"/>
  <c r="CJ66" i="15"/>
  <c r="CJ60" i="21"/>
  <c r="CJ92" i="21"/>
  <c r="CK15" i="3" a="1"/>
  <c r="CK15" i="3" s="1"/>
  <c r="AF15" i="3"/>
  <c r="AF47" i="3" s="1"/>
  <c r="CK25" i="1" a="1"/>
  <c r="CK25" i="1" s="1"/>
  <c r="AF25" i="1"/>
  <c r="CJ54" i="3"/>
  <c r="CJ86" i="3"/>
  <c r="CJ96" i="1"/>
  <c r="CJ64" i="1"/>
  <c r="CK33" i="20" a="1"/>
  <c r="CK33" i="20" s="1"/>
  <c r="AF33" i="20"/>
  <c r="AF47" i="20" s="1"/>
  <c r="CJ72" i="20"/>
  <c r="CJ104" i="20"/>
  <c r="CK21" i="21" a="1"/>
  <c r="CK21" i="21" s="1"/>
  <c r="AF21" i="21"/>
  <c r="CK29" i="8" a="1"/>
  <c r="CK29" i="8" s="1"/>
  <c r="AF29" i="8"/>
  <c r="CJ83" i="7"/>
  <c r="CJ115" i="7"/>
  <c r="CJ68" i="8"/>
  <c r="CJ100" i="8"/>
  <c r="CK44" i="7" a="1"/>
  <c r="CK44" i="7" s="1"/>
  <c r="AF44" i="7"/>
  <c r="CK26" i="17" a="1"/>
  <c r="CK26" i="17" s="1"/>
  <c r="AF26" i="17"/>
  <c r="CK28" i="11" a="1"/>
  <c r="CK28" i="11" s="1"/>
  <c r="AF28" i="11"/>
  <c r="CJ110" i="18"/>
  <c r="CJ78" i="18"/>
  <c r="CK35" i="1" a="1"/>
  <c r="CK35" i="1" s="1"/>
  <c r="AF35" i="1"/>
  <c r="CJ97" i="17"/>
  <c r="CJ65" i="17"/>
  <c r="CJ67" i="11"/>
  <c r="CJ9" i="11"/>
  <c r="CJ99" i="11"/>
  <c r="CJ106" i="1"/>
  <c r="CJ74" i="1"/>
  <c r="CK23" i="4" a="1"/>
  <c r="CK23" i="4" s="1"/>
  <c r="AF23" i="4"/>
  <c r="CJ62" i="4"/>
  <c r="CJ94" i="4"/>
  <c r="CK29" i="17" a="1"/>
  <c r="CK29" i="17" s="1"/>
  <c r="AF29" i="17"/>
  <c r="CK21" i="10" a="1"/>
  <c r="CK21" i="10" s="1"/>
  <c r="AF21" i="10"/>
  <c r="CK39" i="18" a="1"/>
  <c r="CK39" i="18" s="1"/>
  <c r="AF39" i="18"/>
  <c r="CJ68" i="17"/>
  <c r="CJ100" i="17"/>
  <c r="CJ60" i="10"/>
  <c r="CJ92" i="10"/>
  <c r="CK38" i="17" a="1"/>
  <c r="CK38" i="17" s="1"/>
  <c r="AF38" i="17"/>
  <c r="CJ109" i="17"/>
  <c r="CJ77" i="17"/>
  <c r="CK35" i="4" a="1"/>
  <c r="CK35" i="4" s="1"/>
  <c r="AF35" i="4"/>
  <c r="CK35" i="9" a="1"/>
  <c r="CK35" i="9" s="1"/>
  <c r="AF35" i="9"/>
  <c r="AE47" i="4"/>
  <c r="CJ74" i="4"/>
  <c r="CJ106" i="4"/>
  <c r="CJ106" i="9"/>
  <c r="CJ74" i="9"/>
  <c r="CK39" i="14" a="1"/>
  <c r="CK39" i="14" s="1"/>
  <c r="AF39" i="14"/>
  <c r="CJ110" i="14"/>
  <c r="CJ78" i="14"/>
  <c r="CK30" i="6" a="1"/>
  <c r="CK30" i="6" s="1"/>
  <c r="AF30" i="6"/>
  <c r="AF47" i="6" s="1"/>
  <c r="CK44" i="12" a="1"/>
  <c r="CK44" i="12" s="1"/>
  <c r="AF44" i="12"/>
  <c r="CK24" i="18" a="1"/>
  <c r="CK24" i="18" s="1"/>
  <c r="AF24" i="18"/>
  <c r="CJ69" i="6"/>
  <c r="CJ101" i="6"/>
  <c r="CJ83" i="12"/>
  <c r="CJ115" i="12"/>
  <c r="CJ63" i="18"/>
  <c r="CJ95" i="18"/>
  <c r="DQ121" i="13" a="1"/>
  <c r="DQ121" i="13" s="1"/>
  <c r="DQ122" i="13" s="1"/>
  <c r="DQ121" i="7" a="1"/>
  <c r="DQ121" i="7" s="1"/>
  <c r="DQ122" i="7" s="1"/>
  <c r="DQ121" i="17" a="1"/>
  <c r="DQ121" i="17" s="1"/>
  <c r="DQ122" i="17" s="1"/>
  <c r="CL99" i="18"/>
  <c r="CL67" i="18"/>
  <c r="AH33" i="9"/>
  <c r="CN33" i="9" s="1" a="1"/>
  <c r="CN33" i="9" s="1"/>
  <c r="CK73" i="11"/>
  <c r="CK105" i="11"/>
  <c r="CL91" i="13"/>
  <c r="CL59" i="13"/>
  <c r="CL56" i="20"/>
  <c r="CL88" i="20"/>
  <c r="CK80" i="3"/>
  <c r="CK112" i="3"/>
  <c r="CK111" i="13"/>
  <c r="CK79" i="13"/>
  <c r="CK55" i="7"/>
  <c r="CK87" i="7"/>
  <c r="CK100" i="5"/>
  <c r="CK68" i="5"/>
  <c r="CL87" i="2"/>
  <c r="CL55" i="2"/>
  <c r="AF15" i="18"/>
  <c r="CL15" i="18" s="1" a="1"/>
  <c r="CL15" i="18" s="1"/>
  <c r="AE47" i="18"/>
  <c r="AG22" i="15"/>
  <c r="CM22" i="15" s="1" a="1"/>
  <c r="CM22" i="15" s="1"/>
  <c r="AH26" i="7"/>
  <c r="CN26" i="7" s="1" a="1"/>
  <c r="CN26" i="7" s="1"/>
  <c r="CL65" i="11"/>
  <c r="CL97" i="11"/>
  <c r="CK70" i="11"/>
  <c r="CK102" i="11"/>
  <c r="CK81" i="16"/>
  <c r="CK113" i="16"/>
  <c r="CL81" i="12"/>
  <c r="CL113" i="12"/>
  <c r="CK71" i="11"/>
  <c r="CK103" i="11"/>
  <c r="AH17" i="5"/>
  <c r="CN17" i="5" s="1" a="1"/>
  <c r="CN17" i="5" s="1"/>
  <c r="AH25" i="9"/>
  <c r="CN25" i="9" s="1" a="1"/>
  <c r="CN25" i="9" s="1"/>
  <c r="AH41" i="12"/>
  <c r="CN41" i="12" s="1" a="1"/>
  <c r="CN41" i="12" s="1"/>
  <c r="AG18" i="15"/>
  <c r="CM18" i="15" s="1" a="1"/>
  <c r="CM18" i="15" s="1"/>
  <c r="AH20" i="12"/>
  <c r="CN20" i="12" s="1" a="1"/>
  <c r="CN20" i="12" s="1"/>
  <c r="AG37" i="21"/>
  <c r="CM37" i="21" s="1" a="1"/>
  <c r="CM37" i="21" s="1"/>
  <c r="AH28" i="18"/>
  <c r="CN28" i="18" s="1" a="1"/>
  <c r="CN28" i="18" s="1"/>
  <c r="AH29" i="15"/>
  <c r="CN29" i="15" s="1" a="1"/>
  <c r="CN29" i="15" s="1"/>
  <c r="CK76" i="11"/>
  <c r="CK108" i="11"/>
  <c r="CK94" i="18"/>
  <c r="CK62" i="18"/>
  <c r="CL87" i="4"/>
  <c r="CL55" i="4"/>
  <c r="AH20" i="17"/>
  <c r="CN20" i="17" s="1" a="1"/>
  <c r="CN20" i="17" s="1"/>
  <c r="AH35" i="7"/>
  <c r="CN35" i="7" s="1" a="1"/>
  <c r="CN35" i="7" s="1"/>
  <c r="AH27" i="18"/>
  <c r="CN27" i="18" s="1" a="1"/>
  <c r="CN27" i="18" s="1"/>
  <c r="AG34" i="11"/>
  <c r="CM34" i="11" s="1" a="1"/>
  <c r="CM34" i="11" s="1"/>
  <c r="AH21" i="16"/>
  <c r="CN21" i="16" s="1" a="1"/>
  <c r="CN21" i="16" s="1"/>
  <c r="AG36" i="3"/>
  <c r="CM36" i="3" s="1" a="1"/>
  <c r="CM36" i="3" s="1"/>
  <c r="AH39" i="2"/>
  <c r="CN39" i="2" s="1" a="1"/>
  <c r="CN39" i="2" s="1"/>
  <c r="AG26" i="15"/>
  <c r="CM26" i="15" s="1" a="1"/>
  <c r="CM26" i="15" s="1"/>
  <c r="AH30" i="11"/>
  <c r="CN30" i="11" s="1" a="1"/>
  <c r="CN30" i="11" s="1"/>
  <c r="AH20" i="13"/>
  <c r="CN20" i="13" s="1" a="1"/>
  <c r="CN20" i="13" s="1"/>
  <c r="AH19" i="1"/>
  <c r="CN19" i="1" s="1" a="1"/>
  <c r="CN19" i="1" s="1"/>
  <c r="AH43" i="18"/>
  <c r="CN43" i="18" s="1" a="1"/>
  <c r="CN43" i="18" s="1"/>
  <c r="AH23" i="13"/>
  <c r="CN23" i="13" s="1" a="1"/>
  <c r="CN23" i="13" s="1"/>
  <c r="AG44" i="21"/>
  <c r="CM44" i="21" s="1" a="1"/>
  <c r="CM44" i="21" s="1"/>
  <c r="AG34" i="4"/>
  <c r="CM34" i="4" s="1" a="1"/>
  <c r="CM34" i="4" s="1"/>
  <c r="CJ54" i="12"/>
  <c r="CJ86" i="12"/>
  <c r="AG30" i="2"/>
  <c r="CM30" i="2" s="1" a="1"/>
  <c r="CM30" i="2" s="1"/>
  <c r="AH17" i="20"/>
  <c r="CN17" i="20" s="1" a="1"/>
  <c r="CN17" i="20" s="1"/>
  <c r="AH22" i="19"/>
  <c r="CN22" i="19" s="1" a="1"/>
  <c r="CN22" i="19" s="1"/>
  <c r="CL67" i="14"/>
  <c r="CL99" i="14"/>
  <c r="CL60" i="12"/>
  <c r="CL92" i="12"/>
  <c r="CK79" i="11"/>
  <c r="CK111" i="11"/>
  <c r="CK93" i="18"/>
  <c r="CK61" i="18"/>
  <c r="AG41" i="3"/>
  <c r="CM41" i="3" s="1" a="1"/>
  <c r="CM41" i="3" s="1"/>
  <c r="AH25" i="7"/>
  <c r="CN25" i="7" s="1" a="1"/>
  <c r="CN25" i="7" s="1"/>
  <c r="AG40" i="13"/>
  <c r="CM40" i="13" s="1" a="1"/>
  <c r="CM40" i="13" s="1"/>
  <c r="AH36" i="16"/>
  <c r="CN36" i="16" s="1" a="1"/>
  <c r="CN36" i="16" s="1"/>
  <c r="AH43" i="20"/>
  <c r="CN43" i="20" s="1" a="1"/>
  <c r="CN43" i="20" s="1"/>
  <c r="AH42" i="18"/>
  <c r="CN42" i="18" s="1" a="1"/>
  <c r="CN42" i="18" s="1"/>
  <c r="AG16" i="7"/>
  <c r="CM16" i="7" s="1" a="1"/>
  <c r="CM16" i="7" s="1"/>
  <c r="AG29" i="5"/>
  <c r="CM29" i="5" s="1" a="1"/>
  <c r="CM29" i="5" s="1"/>
  <c r="AH16" i="2"/>
  <c r="CN16" i="2" s="1" a="1"/>
  <c r="CN16" i="2" s="1"/>
  <c r="CK110" i="4"/>
  <c r="CK78" i="4"/>
  <c r="CK90" i="4"/>
  <c r="CK58" i="4"/>
  <c r="CL93" i="9"/>
  <c r="CL61" i="9"/>
  <c r="CL78" i="12"/>
  <c r="CL110" i="12"/>
  <c r="AH26" i="11"/>
  <c r="CN26" i="11" s="1" a="1"/>
  <c r="CN26" i="11" s="1"/>
  <c r="AG31" i="11"/>
  <c r="CM31" i="11" s="1" a="1"/>
  <c r="CM31" i="11" s="1"/>
  <c r="AG42" i="16"/>
  <c r="CM42" i="16" s="1" a="1"/>
  <c r="CM42" i="16" s="1"/>
  <c r="AH42" i="12"/>
  <c r="CN42" i="12" s="1" a="1"/>
  <c r="CN42" i="12" s="1"/>
  <c r="AG32" i="11"/>
  <c r="CM32" i="11" s="1" a="1"/>
  <c r="CM32" i="11" s="1"/>
  <c r="AH35" i="10"/>
  <c r="CN35" i="10" s="1" a="1"/>
  <c r="CN35" i="10" s="1"/>
  <c r="AH17" i="13"/>
  <c r="CN17" i="13" s="1" a="1"/>
  <c r="CN17" i="13" s="1"/>
  <c r="AG46" i="15"/>
  <c r="CM46" i="15" s="1" a="1"/>
  <c r="CM46" i="15" s="1"/>
  <c r="AH22" i="21"/>
  <c r="CN22" i="21" s="1" a="1"/>
  <c r="CN22" i="21" s="1"/>
  <c r="AH17" i="11"/>
  <c r="CN17" i="11" s="1" a="1"/>
  <c r="CN17" i="11" s="1"/>
  <c r="AH18" i="14"/>
  <c r="CN18" i="14" s="1" a="1"/>
  <c r="CN18" i="14" s="1"/>
  <c r="AH28" i="15"/>
  <c r="CN28" i="15" s="1" a="1"/>
  <c r="CN28" i="15" s="1"/>
  <c r="AH29" i="9"/>
  <c r="CN29" i="9" s="1" a="1"/>
  <c r="CN29" i="9" s="1"/>
  <c r="CL102" i="2"/>
  <c r="CL70" i="2"/>
  <c r="CL109" i="13"/>
  <c r="CL77" i="13"/>
  <c r="CK84" i="6"/>
  <c r="CK120" i="6"/>
  <c r="CK123" i="6" s="1"/>
  <c r="CK116" i="6" s="1"/>
  <c r="CJ54" i="8"/>
  <c r="CJ86" i="8"/>
  <c r="AH16" i="3"/>
  <c r="CN16" i="3" s="1" a="1"/>
  <c r="CN16" i="3" s="1"/>
  <c r="AH24" i="1"/>
  <c r="CN24" i="1" s="1" a="1"/>
  <c r="CN24" i="1" s="1"/>
  <c r="AH46" i="9"/>
  <c r="CN46" i="9" s="1" a="1"/>
  <c r="CN46" i="9" s="1"/>
  <c r="AH23" i="15"/>
  <c r="CN23" i="15" s="1" a="1"/>
  <c r="CN23" i="15" s="1"/>
  <c r="AH36" i="5"/>
  <c r="CN36" i="5" s="1" a="1"/>
  <c r="CN36" i="5" s="1"/>
  <c r="AH16" i="18"/>
  <c r="CN16" i="18" s="1" a="1"/>
  <c r="CN16" i="18" s="1"/>
  <c r="AH20" i="7"/>
  <c r="CN20" i="7" s="1" a="1"/>
  <c r="CN20" i="7" s="1"/>
  <c r="AG36" i="18"/>
  <c r="CM36" i="18" s="1" a="1"/>
  <c r="CM36" i="18" s="1"/>
  <c r="AH17" i="14"/>
  <c r="CN17" i="14" s="1" a="1"/>
  <c r="CN17" i="14" s="1"/>
  <c r="CK100" i="20"/>
  <c r="CK68" i="20"/>
  <c r="CL108" i="13"/>
  <c r="CL76" i="13"/>
  <c r="CL70" i="3"/>
  <c r="CL102" i="3"/>
  <c r="CK54" i="6"/>
  <c r="CK86" i="6"/>
  <c r="CL100" i="18"/>
  <c r="CL68" i="18"/>
  <c r="CL56" i="9"/>
  <c r="CL88" i="9"/>
  <c r="CK74" i="8"/>
  <c r="CK106" i="8"/>
  <c r="CK113" i="4"/>
  <c r="CK81" i="4"/>
  <c r="CK56" i="6"/>
  <c r="CK88" i="6"/>
  <c r="CL91" i="18"/>
  <c r="CL59" i="18"/>
  <c r="CK59" i="3"/>
  <c r="CK91" i="3"/>
  <c r="CK117" i="18"/>
  <c r="CK85" i="18"/>
  <c r="CK115" i="4"/>
  <c r="CK83" i="4"/>
  <c r="CL73" i="6"/>
  <c r="CL105" i="6"/>
  <c r="CK90" i="17"/>
  <c r="CK58" i="17"/>
  <c r="CK115" i="9"/>
  <c r="CK83" i="9"/>
  <c r="CK92" i="2"/>
  <c r="CK60" i="2"/>
  <c r="CL61" i="6"/>
  <c r="CL93" i="6"/>
  <c r="AG15" i="2"/>
  <c r="CM15" i="2" s="1" a="1"/>
  <c r="CM15" i="2" s="1"/>
  <c r="AF47" i="2"/>
  <c r="AH19" i="11"/>
  <c r="CN19" i="11" s="1" a="1"/>
  <c r="CN19" i="11" s="1"/>
  <c r="AH33" i="21"/>
  <c r="CN33" i="21" s="1" a="1"/>
  <c r="CN33" i="21" s="1"/>
  <c r="AH24" i="5"/>
  <c r="CN24" i="5" s="1" a="1"/>
  <c r="CN24" i="5" s="1"/>
  <c r="CL96" i="2"/>
  <c r="CL64" i="2"/>
  <c r="CL111" i="19"/>
  <c r="CL79" i="19"/>
  <c r="CL81" i="6"/>
  <c r="CL113" i="6"/>
  <c r="CK107" i="2"/>
  <c r="CK75" i="2"/>
  <c r="CL104" i="2"/>
  <c r="CL72" i="2"/>
  <c r="CK92" i="14"/>
  <c r="CK60" i="14"/>
  <c r="CK71" i="15"/>
  <c r="CK103" i="15"/>
  <c r="CK55" i="11"/>
  <c r="CK87" i="11"/>
  <c r="CK117" i="14"/>
  <c r="CK85" i="14"/>
  <c r="CK97" i="18"/>
  <c r="CK65" i="18"/>
  <c r="CL93" i="16"/>
  <c r="CL61" i="16"/>
  <c r="CL120" i="19"/>
  <c r="CL123" i="19" s="1"/>
  <c r="CL116" i="19" s="1"/>
  <c r="CL84" i="19"/>
  <c r="CK108" i="17"/>
  <c r="CK76" i="17"/>
  <c r="CL96" i="13"/>
  <c r="CL64" i="13"/>
  <c r="AH41" i="5"/>
  <c r="CN41" i="5" s="1" a="1"/>
  <c r="CN41" i="5" s="1"/>
  <c r="AH23" i="16"/>
  <c r="CN23" i="16" s="1" a="1"/>
  <c r="CN23" i="16" s="1"/>
  <c r="AG42" i="5"/>
  <c r="CM42" i="5" s="1" a="1"/>
  <c r="CM42" i="5" s="1"/>
  <c r="AH38" i="5"/>
  <c r="CN38" i="5" s="1" a="1"/>
  <c r="CN38" i="5" s="1"/>
  <c r="AH16" i="8"/>
  <c r="CN16" i="8" s="1" a="1"/>
  <c r="CN16" i="8" s="1"/>
  <c r="AH42" i="13"/>
  <c r="CN42" i="13" s="1" a="1"/>
  <c r="CN42" i="13" s="1"/>
  <c r="AH43" i="14"/>
  <c r="CN43" i="14" s="1" a="1"/>
  <c r="CN43" i="14" s="1"/>
  <c r="AH20" i="19"/>
  <c r="CN20" i="19" s="1" a="1"/>
  <c r="CN20" i="19" s="1"/>
  <c r="CK120" i="21"/>
  <c r="CK123" i="21" s="1"/>
  <c r="CK116" i="21" s="1"/>
  <c r="CK84" i="21"/>
  <c r="CL67" i="6"/>
  <c r="CL99" i="6"/>
  <c r="CK57" i="8"/>
  <c r="CK89" i="8"/>
  <c r="CK120" i="14"/>
  <c r="CK123" i="14" s="1"/>
  <c r="CK116" i="14" s="1"/>
  <c r="CK84" i="14"/>
  <c r="CL61" i="10"/>
  <c r="CL93" i="10"/>
  <c r="CK96" i="20"/>
  <c r="CK64" i="20"/>
  <c r="CK104" i="13"/>
  <c r="CK72" i="13"/>
  <c r="CL92" i="8"/>
  <c r="CL60" i="8"/>
  <c r="CL98" i="2"/>
  <c r="CL66" i="2"/>
  <c r="CJ54" i="21"/>
  <c r="CJ86" i="21"/>
  <c r="AH34" i="16"/>
  <c r="CN34" i="16" s="1" a="1"/>
  <c r="CN34" i="16" s="1"/>
  <c r="AH19" i="20"/>
  <c r="CN19" i="20" s="1" a="1"/>
  <c r="CN19" i="20" s="1"/>
  <c r="AH30" i="20"/>
  <c r="CN30" i="20" s="1" a="1"/>
  <c r="CN30" i="20" s="1"/>
  <c r="AH20" i="11"/>
  <c r="CN20" i="11" s="1" a="1"/>
  <c r="CN20" i="11" s="1"/>
  <c r="AH25" i="5"/>
  <c r="CN25" i="5" s="1" a="1"/>
  <c r="CN25" i="5" s="1"/>
  <c r="AG28" i="17"/>
  <c r="CM28" i="17" s="1" a="1"/>
  <c r="CM28" i="17" s="1"/>
  <c r="AH19" i="15"/>
  <c r="CN19" i="15" s="1" a="1"/>
  <c r="CN19" i="15" s="1"/>
  <c r="AH18" i="10"/>
  <c r="CN18" i="10" s="1" a="1"/>
  <c r="CN18" i="10" s="1"/>
  <c r="AG39" i="10"/>
  <c r="CM39" i="10" s="1" a="1"/>
  <c r="CM39" i="10" s="1"/>
  <c r="AG34" i="13"/>
  <c r="CM34" i="13" s="1" a="1"/>
  <c r="CM34" i="13" s="1"/>
  <c r="AH18" i="17"/>
  <c r="CN18" i="17" s="1" a="1"/>
  <c r="CN18" i="17" s="1"/>
  <c r="AH32" i="1"/>
  <c r="CN32" i="1" s="1" a="1"/>
  <c r="CN32" i="1" s="1"/>
  <c r="AG25" i="19"/>
  <c r="CM25" i="19" s="1" a="1"/>
  <c r="CM25" i="19" s="1"/>
  <c r="AH31" i="10"/>
  <c r="CN31" i="10" s="1" a="1"/>
  <c r="CN31" i="10" s="1"/>
  <c r="AH32" i="12"/>
  <c r="CN32" i="12" s="1" a="1"/>
  <c r="CN32" i="12" s="1"/>
  <c r="AH26" i="20"/>
  <c r="CN26" i="20" s="1" a="1"/>
  <c r="CN26" i="20" s="1"/>
  <c r="AH22" i="5"/>
  <c r="CN22" i="5" s="1" a="1"/>
  <c r="CN22" i="5" s="1"/>
  <c r="AG18" i="19"/>
  <c r="CM18" i="19" s="1" a="1"/>
  <c r="CM18" i="19" s="1"/>
  <c r="AH38" i="10"/>
  <c r="CN38" i="10" s="1" a="1"/>
  <c r="CN38" i="10" s="1"/>
  <c r="AH17" i="8"/>
  <c r="CN17" i="8" s="1" a="1"/>
  <c r="CN17" i="8" s="1"/>
  <c r="AG40" i="15"/>
  <c r="CM40" i="15" s="1" a="1"/>
  <c r="CM40" i="15" s="1"/>
  <c r="AH36" i="8"/>
  <c r="CN36" i="8" s="1" a="1"/>
  <c r="CN36" i="8" s="1"/>
  <c r="AH31" i="20"/>
  <c r="CN31" i="20" s="1" a="1"/>
  <c r="CN31" i="20" s="1"/>
  <c r="AH31" i="7"/>
  <c r="CN31" i="7" s="1" a="1"/>
  <c r="CN31" i="7" s="1"/>
  <c r="CL109" i="15"/>
  <c r="CL77" i="15"/>
  <c r="CL82" i="9"/>
  <c r="CL114" i="9"/>
  <c r="CK54" i="7"/>
  <c r="CK86" i="7"/>
  <c r="CL100" i="15"/>
  <c r="CL68" i="15"/>
  <c r="CL98" i="18"/>
  <c r="CL66" i="18"/>
  <c r="CL69" i="11"/>
  <c r="CL101" i="11"/>
  <c r="CL94" i="13"/>
  <c r="CL62" i="13"/>
  <c r="CK101" i="2"/>
  <c r="CK69" i="2"/>
  <c r="AG43" i="6"/>
  <c r="CM43" i="6" s="1" a="1"/>
  <c r="CM43" i="6" s="1"/>
  <c r="AH17" i="15"/>
  <c r="CN17" i="15" s="1" a="1"/>
  <c r="CN17" i="15" s="1"/>
  <c r="CL96" i="7"/>
  <c r="CL64" i="7"/>
  <c r="AG18" i="9"/>
  <c r="CM18" i="9" s="1" a="1"/>
  <c r="CM18" i="9" s="1"/>
  <c r="CK69" i="7"/>
  <c r="CK101" i="7"/>
  <c r="CL99" i="7"/>
  <c r="CL67" i="7"/>
  <c r="CL57" i="20"/>
  <c r="CL89" i="20"/>
  <c r="CK65" i="10"/>
  <c r="CK97" i="10"/>
  <c r="AG37" i="11"/>
  <c r="CM37" i="11" s="1" a="1"/>
  <c r="CM37" i="11" s="1"/>
  <c r="AH16" i="4"/>
  <c r="CN16" i="4" s="1" a="1"/>
  <c r="CN16" i="4" s="1"/>
  <c r="CL65" i="12"/>
  <c r="CL97" i="12"/>
  <c r="CL78" i="6"/>
  <c r="CL110" i="6"/>
  <c r="CK103" i="5"/>
  <c r="CK71" i="5"/>
  <c r="CL96" i="10"/>
  <c r="CL64" i="10"/>
  <c r="CL103" i="18"/>
  <c r="CL71" i="18"/>
  <c r="CL93" i="17"/>
  <c r="CL61" i="17"/>
  <c r="CL70" i="1"/>
  <c r="CL102" i="1"/>
  <c r="CL76" i="3"/>
  <c r="CL108" i="3"/>
  <c r="CK59" i="16"/>
  <c r="CK91" i="16"/>
  <c r="CK86" i="10"/>
  <c r="CK54" i="10"/>
  <c r="AH28" i="14"/>
  <c r="CN28" i="14" s="1" a="1"/>
  <c r="CN28" i="14" s="1"/>
  <c r="AH21" i="12"/>
  <c r="CN21" i="12" s="1" a="1"/>
  <c r="CN21" i="12" s="1"/>
  <c r="AG40" i="11"/>
  <c r="CM40" i="11" s="1" a="1"/>
  <c r="CM40" i="11" s="1"/>
  <c r="AG22" i="18"/>
  <c r="CM22" i="18" s="1" a="1"/>
  <c r="CM22" i="18" s="1"/>
  <c r="CL91" i="5"/>
  <c r="CL59" i="5"/>
  <c r="CK70" i="8"/>
  <c r="CK102" i="8"/>
  <c r="CL110" i="13"/>
  <c r="CL78" i="13"/>
  <c r="CL101" i="17"/>
  <c r="CL69" i="17"/>
  <c r="CL81" i="3"/>
  <c r="CL113" i="3"/>
  <c r="CK86" i="4"/>
  <c r="CK54" i="4"/>
  <c r="CL72" i="12"/>
  <c r="CL104" i="12"/>
  <c r="CK87" i="5"/>
  <c r="CK55" i="5"/>
  <c r="CK96" i="17"/>
  <c r="CK64" i="17"/>
  <c r="CK69" i="8"/>
  <c r="CK101" i="8"/>
  <c r="CK95" i="15"/>
  <c r="CK63" i="15"/>
  <c r="AG39" i="4"/>
  <c r="CM39" i="4" s="1" a="1"/>
  <c r="CM39" i="4" s="1"/>
  <c r="AG19" i="4"/>
  <c r="CM19" i="4" s="1" a="1"/>
  <c r="CM19" i="4" s="1"/>
  <c r="AH22" i="9"/>
  <c r="CN22" i="9" s="1" a="1"/>
  <c r="CN22" i="9" s="1"/>
  <c r="AH39" i="12"/>
  <c r="CN39" i="12" s="1" a="1"/>
  <c r="CN39" i="12" s="1"/>
  <c r="CK90" i="12"/>
  <c r="CK58" i="12"/>
  <c r="CK74" i="11"/>
  <c r="CK106" i="11"/>
  <c r="CL108" i="5"/>
  <c r="CL76" i="5"/>
  <c r="CL107" i="9"/>
  <c r="CL75" i="9"/>
  <c r="CK87" i="21"/>
  <c r="CK55" i="21"/>
  <c r="CK73" i="3"/>
  <c r="CK105" i="3"/>
  <c r="CL63" i="3"/>
  <c r="CL95" i="3"/>
  <c r="CK95" i="21"/>
  <c r="CK63" i="21"/>
  <c r="CL111" i="9"/>
  <c r="CL79" i="9"/>
  <c r="CK56" i="7"/>
  <c r="CK88" i="7"/>
  <c r="CL114" i="2"/>
  <c r="CL82" i="2"/>
  <c r="CK57" i="21"/>
  <c r="CK89" i="21"/>
  <c r="CK120" i="4"/>
  <c r="CK123" i="4" s="1"/>
  <c r="CK116" i="4" s="1"/>
  <c r="CK84" i="4"/>
  <c r="CL101" i="5"/>
  <c r="CL69" i="5"/>
  <c r="CL112" i="7"/>
  <c r="CL80" i="7"/>
  <c r="AF15" i="9"/>
  <c r="CL15" i="9" s="1" a="1"/>
  <c r="CL15" i="9" s="1"/>
  <c r="AE47" i="9"/>
  <c r="AH31" i="2"/>
  <c r="CN31" i="2" s="1" a="1"/>
  <c r="CN31" i="2" s="1"/>
  <c r="AH38" i="13"/>
  <c r="CN38" i="13" s="1" a="1"/>
  <c r="CN38" i="13" s="1"/>
  <c r="AG45" i="6"/>
  <c r="CM45" i="6" s="1" a="1"/>
  <c r="CM45" i="6" s="1"/>
  <c r="CK111" i="18"/>
  <c r="CK79" i="18"/>
  <c r="CL109" i="21"/>
  <c r="CL77" i="21"/>
  <c r="CK57" i="3"/>
  <c r="CK89" i="3"/>
  <c r="CK111" i="14"/>
  <c r="CK79" i="14"/>
  <c r="CL61" i="3"/>
  <c r="CL93" i="3"/>
  <c r="CL66" i="3"/>
  <c r="CL98" i="3"/>
  <c r="CK58" i="7"/>
  <c r="CK90" i="7"/>
  <c r="CK91" i="4"/>
  <c r="CK59" i="4"/>
  <c r="CK76" i="10"/>
  <c r="CK108" i="10"/>
  <c r="AG29" i="20"/>
  <c r="CM29" i="20" s="1" a="1"/>
  <c r="CM29" i="20" s="1"/>
  <c r="AH37" i="13"/>
  <c r="CN37" i="13" s="1" a="1"/>
  <c r="CN37" i="13" s="1"/>
  <c r="AH31" i="3"/>
  <c r="CN31" i="3" s="1" a="1"/>
  <c r="CN31" i="3" s="1"/>
  <c r="AH15" i="20"/>
  <c r="CN15" i="20" s="1" a="1"/>
  <c r="CN15" i="20" s="1"/>
  <c r="AH29" i="18"/>
  <c r="CN29" i="18" s="1" a="1"/>
  <c r="CN29" i="18" s="1"/>
  <c r="AH17" i="9"/>
  <c r="CN17" i="9" s="1" a="1"/>
  <c r="CN17" i="9" s="1"/>
  <c r="AG35" i="8"/>
  <c r="CM35" i="8" s="1" a="1"/>
  <c r="CM35" i="8" s="1"/>
  <c r="AG42" i="4"/>
  <c r="CM42" i="4" s="1" a="1"/>
  <c r="CM42" i="4" s="1"/>
  <c r="AG17" i="6"/>
  <c r="CM17" i="6" s="1" a="1"/>
  <c r="CM17" i="6" s="1"/>
  <c r="AH20" i="18"/>
  <c r="CN20" i="18" s="1" a="1"/>
  <c r="CN20" i="18" s="1"/>
  <c r="AG20" i="3"/>
  <c r="CM20" i="3" s="1" a="1"/>
  <c r="CM20" i="3" s="1"/>
  <c r="AG46" i="18"/>
  <c r="CM46" i="18" s="1" a="1"/>
  <c r="CM46" i="18" s="1"/>
  <c r="AG44" i="4"/>
  <c r="CM44" i="4" s="1" a="1"/>
  <c r="CM44" i="4" s="1"/>
  <c r="AH34" i="6"/>
  <c r="CN34" i="6" s="1" a="1"/>
  <c r="CN34" i="6" s="1"/>
  <c r="AG19" i="17"/>
  <c r="CM19" i="17" s="1" a="1"/>
  <c r="CM19" i="17" s="1"/>
  <c r="AG44" i="9"/>
  <c r="CM44" i="9" s="1" a="1"/>
  <c r="CM44" i="9" s="1"/>
  <c r="AG21" i="2"/>
  <c r="CM21" i="2" s="1" a="1"/>
  <c r="CM21" i="2" s="1"/>
  <c r="AH22" i="6"/>
  <c r="CN22" i="6" s="1" a="1"/>
  <c r="CN22" i="6" s="1"/>
  <c r="CL85" i="11"/>
  <c r="CL117" i="11"/>
  <c r="CK99" i="13"/>
  <c r="CK67" i="13"/>
  <c r="CL57" i="6"/>
  <c r="CL89" i="6"/>
  <c r="CK86" i="1"/>
  <c r="CK54" i="1"/>
  <c r="AH25" i="2"/>
  <c r="CN25" i="2" s="1" a="1"/>
  <c r="CN25" i="2" s="1"/>
  <c r="AH40" i="19"/>
  <c r="CN40" i="19" s="1" a="1"/>
  <c r="CN40" i="19" s="1"/>
  <c r="AH42" i="6"/>
  <c r="CN42" i="6" s="1" a="1"/>
  <c r="CN42" i="6" s="1"/>
  <c r="AG36" i="2"/>
  <c r="CM36" i="2" s="1" a="1"/>
  <c r="CM36" i="2" s="1"/>
  <c r="AH33" i="2"/>
  <c r="CN33" i="2" s="1" a="1"/>
  <c r="CN33" i="2" s="1"/>
  <c r="AG21" i="14"/>
  <c r="CM21" i="14" s="1" a="1"/>
  <c r="CM21" i="14" s="1"/>
  <c r="AG32" i="15"/>
  <c r="CM32" i="15" s="1" a="1"/>
  <c r="CM32" i="15" s="1"/>
  <c r="AG16" i="11"/>
  <c r="CM16" i="11" s="1" a="1"/>
  <c r="CM16" i="11" s="1"/>
  <c r="AG46" i="14"/>
  <c r="CM46" i="14" s="1" a="1"/>
  <c r="CM46" i="14" s="1"/>
  <c r="AG26" i="18"/>
  <c r="CM26" i="18" s="1" a="1"/>
  <c r="CM26" i="18" s="1"/>
  <c r="AH22" i="16"/>
  <c r="CN22" i="16" s="1" a="1"/>
  <c r="CN22" i="16" s="1"/>
  <c r="AH45" i="19"/>
  <c r="CN45" i="19" s="1" a="1"/>
  <c r="CN45" i="19" s="1"/>
  <c r="AG37" i="17"/>
  <c r="CM37" i="17" s="1" a="1"/>
  <c r="CM37" i="17" s="1"/>
  <c r="AH25" i="13"/>
  <c r="CN25" i="13" s="1" a="1"/>
  <c r="CN25" i="13" s="1"/>
  <c r="CL75" i="1"/>
  <c r="CL107" i="1"/>
  <c r="CL55" i="6"/>
  <c r="CL87" i="6"/>
  <c r="CL87" i="15"/>
  <c r="CL55" i="15"/>
  <c r="CK83" i="8"/>
  <c r="CK115" i="8"/>
  <c r="CL114" i="17"/>
  <c r="CL82" i="17"/>
  <c r="CK88" i="12"/>
  <c r="CK56" i="12"/>
  <c r="CL68" i="6"/>
  <c r="CL100" i="6"/>
  <c r="AF15" i="16"/>
  <c r="CL15" i="16" s="1" a="1"/>
  <c r="CL15" i="16" s="1"/>
  <c r="CL10" i="16" s="1"/>
  <c r="CL30" i="16" s="1"/>
  <c r="CL69" i="16" s="1"/>
  <c r="AE47" i="16"/>
  <c r="AG45" i="21"/>
  <c r="CM45" i="21" s="1" a="1"/>
  <c r="CM45" i="21" s="1"/>
  <c r="AH28" i="6"/>
  <c r="CN28" i="6" s="1" a="1"/>
  <c r="CN28" i="6" s="1"/>
  <c r="AG18" i="8"/>
  <c r="CM18" i="8" s="1" a="1"/>
  <c r="CM18" i="8" s="1"/>
  <c r="AG45" i="14"/>
  <c r="CM45" i="14" s="1" a="1"/>
  <c r="CM45" i="14" s="1"/>
  <c r="AH22" i="10"/>
  <c r="CN22" i="10" s="1" a="1"/>
  <c r="CN22" i="10" s="1"/>
  <c r="AG25" i="20"/>
  <c r="CM25" i="20" s="1" a="1"/>
  <c r="CM25" i="20" s="1"/>
  <c r="AG33" i="13"/>
  <c r="CM33" i="13" s="1" a="1"/>
  <c r="CM33" i="13" s="1"/>
  <c r="AH21" i="8"/>
  <c r="CN21" i="8" s="1" a="1"/>
  <c r="CN21" i="8" s="1"/>
  <c r="AH27" i="2"/>
  <c r="CN27" i="2" s="1" a="1"/>
  <c r="CN27" i="2" s="1"/>
  <c r="CL106" i="17"/>
  <c r="CL74" i="17"/>
  <c r="CK65" i="19"/>
  <c r="CK97" i="19"/>
  <c r="CK100" i="4"/>
  <c r="CK68" i="4"/>
  <c r="CK71" i="16"/>
  <c r="CK103" i="16"/>
  <c r="CK112" i="2"/>
  <c r="CK80" i="2"/>
  <c r="CK62" i="3"/>
  <c r="CK94" i="3"/>
  <c r="CK100" i="14"/>
  <c r="CK68" i="14"/>
  <c r="CL92" i="15"/>
  <c r="CL60" i="15"/>
  <c r="CL93" i="20"/>
  <c r="CL61" i="20"/>
  <c r="CK65" i="3"/>
  <c r="CK97" i="3"/>
  <c r="CL104" i="7"/>
  <c r="CL72" i="7"/>
  <c r="CL114" i="5"/>
  <c r="CL82" i="5"/>
  <c r="CK64" i="3"/>
  <c r="CK96" i="3"/>
  <c r="CL106" i="16"/>
  <c r="CL74" i="16"/>
  <c r="CL117" i="10"/>
  <c r="CL85" i="10"/>
  <c r="CK66" i="7"/>
  <c r="CK98" i="7"/>
  <c r="CK76" i="6"/>
  <c r="CK108" i="6"/>
  <c r="CK82" i="15"/>
  <c r="CK114" i="15"/>
  <c r="CL94" i="19"/>
  <c r="CL62" i="19"/>
  <c r="CK89" i="18"/>
  <c r="CK57" i="18"/>
  <c r="CK60" i="19"/>
  <c r="CK92" i="19"/>
  <c r="CK83" i="3"/>
  <c r="CK115" i="3"/>
  <c r="CL82" i="3"/>
  <c r="CL114" i="3"/>
  <c r="CL95" i="13"/>
  <c r="CL63" i="13"/>
  <c r="CL120" i="18"/>
  <c r="CL123" i="18" s="1"/>
  <c r="CL116" i="18" s="1"/>
  <c r="CL84" i="18"/>
  <c r="CK54" i="15"/>
  <c r="CK86" i="15"/>
  <c r="AH38" i="15"/>
  <c r="CN38" i="15" s="1" a="1"/>
  <c r="CN38" i="15" s="1"/>
  <c r="AH43" i="9"/>
  <c r="CN43" i="9" s="1" a="1"/>
  <c r="CN43" i="9" s="1"/>
  <c r="CL96" i="9"/>
  <c r="CL64" i="9"/>
  <c r="CL92" i="16"/>
  <c r="CL60" i="16"/>
  <c r="CK83" i="21"/>
  <c r="CK115" i="21"/>
  <c r="AH15" i="11"/>
  <c r="CN15" i="11" s="1" a="1"/>
  <c r="CN15" i="11" s="1"/>
  <c r="CL93" i="19"/>
  <c r="CL61" i="19"/>
  <c r="AH36" i="4"/>
  <c r="CN36" i="4" s="1" a="1"/>
  <c r="CN36" i="4" s="1"/>
  <c r="AG40" i="12"/>
  <c r="CM40" i="12" s="1" a="1"/>
  <c r="CM40" i="12" s="1"/>
  <c r="CL75" i="16"/>
  <c r="CL107" i="16"/>
  <c r="AH19" i="3"/>
  <c r="CN19" i="3" s="1" a="1"/>
  <c r="CN19" i="3" s="1"/>
  <c r="CK112" i="10"/>
  <c r="CK80" i="10"/>
  <c r="CL107" i="15"/>
  <c r="CL75" i="15"/>
  <c r="AG15" i="7"/>
  <c r="CM15" i="7" s="1" a="1"/>
  <c r="CM15" i="7" s="1"/>
  <c r="CK105" i="10"/>
  <c r="CK73" i="10"/>
  <c r="CL62" i="1"/>
  <c r="CL94" i="1"/>
  <c r="CK106" i="21"/>
  <c r="CK74" i="21"/>
  <c r="AG23" i="18"/>
  <c r="CM23" i="18" s="1" a="1"/>
  <c r="CM23" i="18" s="1"/>
  <c r="CL108" i="8"/>
  <c r="CL76" i="8"/>
  <c r="CL115" i="15"/>
  <c r="CL83" i="15"/>
  <c r="CL94" i="7"/>
  <c r="CL62" i="7"/>
  <c r="AG41" i="10"/>
  <c r="CM41" i="10" s="1" a="1"/>
  <c r="CM41" i="10" s="1"/>
  <c r="AG30" i="7"/>
  <c r="CM30" i="7" s="1" a="1"/>
  <c r="CM30" i="7" s="1"/>
  <c r="AH36" i="15"/>
  <c r="CN36" i="15" s="1" a="1"/>
  <c r="CN36" i="15" s="1"/>
  <c r="AH28" i="7"/>
  <c r="CN28" i="7" s="1" a="1"/>
  <c r="CN28" i="7" s="1"/>
  <c r="CL81" i="1"/>
  <c r="CL113" i="1"/>
  <c r="AH18" i="20"/>
  <c r="CN18" i="20" s="1" a="1"/>
  <c r="CN18" i="20" s="1"/>
  <c r="AG34" i="10"/>
  <c r="CM34" i="10" s="1" a="1"/>
  <c r="CM34" i="10" s="1"/>
  <c r="AG26" i="10"/>
  <c r="CM26" i="10" s="1" a="1"/>
  <c r="CM26" i="10" s="1"/>
  <c r="AH23" i="1"/>
  <c r="CN23" i="1" s="1" a="1"/>
  <c r="CN23" i="1" s="1"/>
  <c r="AG35" i="21"/>
  <c r="CM35" i="21" s="1" a="1"/>
  <c r="CM35" i="21" s="1"/>
  <c r="CL88" i="18"/>
  <c r="CL56" i="18"/>
  <c r="CL117" i="5"/>
  <c r="CL85" i="5"/>
  <c r="AH37" i="8"/>
  <c r="CN37" i="8" s="1" a="1"/>
  <c r="CN37" i="8" s="1"/>
  <c r="AH26" i="12"/>
  <c r="CN26" i="12" s="1" a="1"/>
  <c r="CN26" i="12" s="1"/>
  <c r="AH44" i="15"/>
  <c r="CN44" i="15" s="1" a="1"/>
  <c r="CN44" i="15" s="1"/>
  <c r="AH39" i="6"/>
  <c r="CN39" i="6" s="1" a="1"/>
  <c r="CN39" i="6" s="1"/>
  <c r="AH23" i="7"/>
  <c r="CN23" i="7" s="1" a="1"/>
  <c r="CN23" i="7" s="1"/>
  <c r="AG32" i="5"/>
  <c r="CM32" i="5" s="1" a="1"/>
  <c r="CM32" i="5" s="1"/>
  <c r="AH25" i="10"/>
  <c r="CN25" i="10" s="1" a="1"/>
  <c r="CN25" i="10" s="1"/>
  <c r="AH32" i="18"/>
  <c r="CN32" i="18" s="1" a="1"/>
  <c r="CN32" i="18" s="1"/>
  <c r="AH22" i="17"/>
  <c r="CN22" i="17" s="1" a="1"/>
  <c r="CN22" i="17" s="1"/>
  <c r="AH31" i="1"/>
  <c r="CN31" i="1" s="1" a="1"/>
  <c r="CN31" i="1" s="1"/>
  <c r="AF15" i="12"/>
  <c r="CL15" i="12" s="1" a="1"/>
  <c r="CL15" i="12" s="1"/>
  <c r="AE47" i="12"/>
  <c r="AH37" i="3"/>
  <c r="CN37" i="3" s="1" a="1"/>
  <c r="CN37" i="3" s="1"/>
  <c r="AG20" i="16"/>
  <c r="CM20" i="16" s="1" a="1"/>
  <c r="CM20" i="16" s="1"/>
  <c r="CK101" i="14"/>
  <c r="CK69" i="14"/>
  <c r="CK67" i="8"/>
  <c r="CK99" i="8"/>
  <c r="CL110" i="8"/>
  <c r="CL78" i="8"/>
  <c r="CL89" i="16"/>
  <c r="CL57" i="16"/>
  <c r="CL120" i="16"/>
  <c r="CL123" i="16" s="1"/>
  <c r="CL116" i="16" s="1"/>
  <c r="CL84" i="16"/>
  <c r="CK90" i="5"/>
  <c r="CK58" i="5"/>
  <c r="AH20" i="5"/>
  <c r="CN20" i="5" s="1" a="1"/>
  <c r="CN20" i="5" s="1"/>
  <c r="AG31" i="8"/>
  <c r="CM31" i="8" s="1" a="1"/>
  <c r="CM31" i="8" s="1"/>
  <c r="AH39" i="13"/>
  <c r="CN39" i="13" s="1" a="1"/>
  <c r="CN39" i="13" s="1"/>
  <c r="AH30" i="17"/>
  <c r="CN30" i="17" s="1" a="1"/>
  <c r="CN30" i="17" s="1"/>
  <c r="AH42" i="3"/>
  <c r="CN42" i="3" s="1" a="1"/>
  <c r="CN42" i="3" s="1"/>
  <c r="AH33" i="12"/>
  <c r="CN33" i="12" s="1" a="1"/>
  <c r="CN33" i="12" s="1"/>
  <c r="AG16" i="5"/>
  <c r="CM16" i="5" s="1" a="1"/>
  <c r="CM16" i="5" s="1"/>
  <c r="AG25" i="17"/>
  <c r="CM25" i="17" s="1" a="1"/>
  <c r="CM25" i="17" s="1"/>
  <c r="AG30" i="8"/>
  <c r="CM30" i="8" s="1" a="1"/>
  <c r="CM30" i="8" s="1"/>
  <c r="AG24" i="15"/>
  <c r="CM24" i="15" s="1" a="1"/>
  <c r="CM24" i="15" s="1"/>
  <c r="CL65" i="14"/>
  <c r="CL97" i="14"/>
  <c r="CL117" i="21"/>
  <c r="CL85" i="21"/>
  <c r="CL113" i="8"/>
  <c r="CL81" i="8"/>
  <c r="CK77" i="19"/>
  <c r="CK109" i="19"/>
  <c r="CL71" i="14"/>
  <c r="CL103" i="14"/>
  <c r="AG19" i="12"/>
  <c r="CM19" i="12" s="1" a="1"/>
  <c r="CM19" i="12" s="1"/>
  <c r="AG35" i="11"/>
  <c r="CM35" i="11" s="1" a="1"/>
  <c r="CM35" i="11" s="1"/>
  <c r="AH37" i="5"/>
  <c r="CN37" i="5" s="1" a="1"/>
  <c r="CN37" i="5" s="1"/>
  <c r="AH36" i="9"/>
  <c r="CN36" i="9" s="1" a="1"/>
  <c r="CN36" i="9" s="1"/>
  <c r="AG16" i="21"/>
  <c r="CM16" i="21" s="1" a="1"/>
  <c r="CM16" i="21" s="1"/>
  <c r="AG34" i="3"/>
  <c r="CM34" i="3" s="1" a="1"/>
  <c r="CM34" i="3" s="1"/>
  <c r="AH24" i="3"/>
  <c r="CN24" i="3" s="1" a="1"/>
  <c r="CN24" i="3" s="1"/>
  <c r="AG24" i="21"/>
  <c r="CM24" i="21" s="1" a="1"/>
  <c r="CM24" i="21" s="1"/>
  <c r="AH40" i="9"/>
  <c r="CN40" i="9" s="1" a="1"/>
  <c r="CN40" i="9" s="1"/>
  <c r="AG17" i="7"/>
  <c r="CM17" i="7" s="1" a="1"/>
  <c r="CM17" i="7" s="1"/>
  <c r="AH43" i="2"/>
  <c r="CN43" i="2" s="1" a="1"/>
  <c r="CN43" i="2" s="1"/>
  <c r="AG18" i="21"/>
  <c r="CM18" i="21" s="1" a="1"/>
  <c r="CM18" i="21" s="1"/>
  <c r="AG45" i="4"/>
  <c r="CM45" i="4" s="1" a="1"/>
  <c r="CM45" i="4" s="1"/>
  <c r="AH30" i="5"/>
  <c r="CN30" i="5" s="1" a="1"/>
  <c r="CN30" i="5" s="1"/>
  <c r="AH41" i="7"/>
  <c r="CN41" i="7" s="1" a="1"/>
  <c r="CN41" i="7" s="1"/>
  <c r="CK85" i="8"/>
  <c r="CK117" i="8"/>
  <c r="CK112" i="14"/>
  <c r="CK80" i="14"/>
  <c r="CK109" i="20"/>
  <c r="CK77" i="20"/>
  <c r="AF15" i="8"/>
  <c r="CL15" i="8" s="1" a="1"/>
  <c r="CL15" i="8" s="1"/>
  <c r="AE47" i="8"/>
  <c r="AG40" i="18"/>
  <c r="CM40" i="18" s="1" a="1"/>
  <c r="CM40" i="18" s="1"/>
  <c r="AH38" i="21"/>
  <c r="CN38" i="21" s="1" a="1"/>
  <c r="CN38" i="21" s="1"/>
  <c r="AG18" i="3"/>
  <c r="CM18" i="3" s="1" a="1"/>
  <c r="CM18" i="3" s="1"/>
  <c r="AG40" i="14"/>
  <c r="CM40" i="14" s="1" a="1"/>
  <c r="CM40" i="14" s="1"/>
  <c r="AH22" i="3"/>
  <c r="CN22" i="3" s="1" a="1"/>
  <c r="CN22" i="3" s="1"/>
  <c r="AH27" i="3"/>
  <c r="CN27" i="3" s="1" a="1"/>
  <c r="CN27" i="3" s="1"/>
  <c r="AG19" i="7"/>
  <c r="CM19" i="7" s="1" a="1"/>
  <c r="CM19" i="7" s="1"/>
  <c r="AG20" i="4"/>
  <c r="CM20" i="4" s="1" a="1"/>
  <c r="CM20" i="4" s="1"/>
  <c r="AG37" i="10"/>
  <c r="CM37" i="10" s="1" a="1"/>
  <c r="CM37" i="10" s="1"/>
  <c r="CL92" i="18"/>
  <c r="CL60" i="18"/>
  <c r="CK60" i="11"/>
  <c r="CK92" i="11"/>
  <c r="CL79" i="3"/>
  <c r="CL111" i="3"/>
  <c r="AG15" i="6"/>
  <c r="CM15" i="6" s="1" a="1"/>
  <c r="CM15" i="6" s="1"/>
  <c r="CL90" i="13"/>
  <c r="CL58" i="13"/>
  <c r="CL104" i="18"/>
  <c r="CL72" i="18"/>
  <c r="CL76" i="14"/>
  <c r="CL108" i="14"/>
  <c r="CL91" i="9"/>
  <c r="CL59" i="9"/>
  <c r="CL68" i="21"/>
  <c r="CL100" i="21"/>
  <c r="CL85" i="12"/>
  <c r="CL117" i="12"/>
  <c r="CL120" i="15"/>
  <c r="CL123" i="15" s="1"/>
  <c r="CL116" i="15" s="1"/>
  <c r="CL84" i="15"/>
  <c r="CK99" i="20"/>
  <c r="CK67" i="20"/>
  <c r="CK75" i="11"/>
  <c r="CK107" i="11"/>
  <c r="CL101" i="18"/>
  <c r="CL69" i="18"/>
  <c r="CL88" i="21"/>
  <c r="CL56" i="21"/>
  <c r="CL96" i="8"/>
  <c r="CL64" i="8"/>
  <c r="CK84" i="11"/>
  <c r="CK120" i="11"/>
  <c r="CK123" i="11" s="1"/>
  <c r="CK116" i="11" s="1"/>
  <c r="CL105" i="20"/>
  <c r="CL73" i="20"/>
  <c r="CL112" i="16"/>
  <c r="CL80" i="16"/>
  <c r="AH46" i="11"/>
  <c r="CN46" i="11" s="1" a="1"/>
  <c r="CN46" i="11" s="1"/>
  <c r="AG28" i="13"/>
  <c r="CM28" i="13" s="1" a="1"/>
  <c r="CM28" i="13" s="1"/>
  <c r="AH18" i="6"/>
  <c r="CN18" i="6" s="1" a="1"/>
  <c r="CN18" i="6" s="1"/>
  <c r="CL107" i="19"/>
  <c r="CL75" i="19"/>
  <c r="CL98" i="14"/>
  <c r="CL66" i="14"/>
  <c r="CL64" i="12"/>
  <c r="CL96" i="12"/>
  <c r="CK103" i="21"/>
  <c r="CK71" i="21"/>
  <c r="CK111" i="5"/>
  <c r="CK79" i="5"/>
  <c r="CK101" i="12"/>
  <c r="CK69" i="12"/>
  <c r="CK84" i="10"/>
  <c r="CK120" i="10"/>
  <c r="CK123" i="10" s="1"/>
  <c r="CK116" i="10" s="1"/>
  <c r="CK112" i="4"/>
  <c r="CK80" i="4"/>
  <c r="CL96" i="15"/>
  <c r="CL64" i="15"/>
  <c r="CL117" i="19"/>
  <c r="CL85" i="19"/>
  <c r="CL106" i="19"/>
  <c r="CL74" i="19"/>
  <c r="CL60" i="6"/>
  <c r="CL92" i="6"/>
  <c r="CL88" i="19"/>
  <c r="CL56" i="19"/>
  <c r="CL103" i="7"/>
  <c r="CL71" i="7"/>
  <c r="CK63" i="6"/>
  <c r="CK95" i="6"/>
  <c r="CL87" i="13"/>
  <c r="CL55" i="13"/>
  <c r="CK63" i="7"/>
  <c r="CK95" i="7"/>
  <c r="CL102" i="13"/>
  <c r="CL70" i="13"/>
  <c r="CL90" i="8"/>
  <c r="CL58" i="8"/>
  <c r="AH36" i="1"/>
  <c r="CN36" i="1" s="1" a="1"/>
  <c r="CN36" i="1" s="1"/>
  <c r="AH16" i="6"/>
  <c r="CN16" i="6" s="1" a="1"/>
  <c r="CN16" i="6" s="1"/>
  <c r="AH16" i="15"/>
  <c r="CN16" i="15" s="1" a="1"/>
  <c r="CN16" i="15" s="1"/>
  <c r="AG44" i="8"/>
  <c r="CM44" i="8" s="1" a="1"/>
  <c r="CM44" i="8" s="1"/>
  <c r="AH43" i="17"/>
  <c r="CN43" i="17" s="1" a="1"/>
  <c r="CN43" i="17" s="1"/>
  <c r="AG17" i="12"/>
  <c r="CM17" i="12" s="1" a="1"/>
  <c r="CM17" i="12" s="1"/>
  <c r="AH29" i="6"/>
  <c r="CN29" i="6" s="1" a="1"/>
  <c r="CN29" i="6" s="1"/>
  <c r="CL84" i="12"/>
  <c r="CL120" i="12"/>
  <c r="CL123" i="12" s="1"/>
  <c r="CL116" i="12" s="1"/>
  <c r="CK87" i="10"/>
  <c r="CK55" i="10"/>
  <c r="CL90" i="16"/>
  <c r="CL58" i="16"/>
  <c r="CL91" i="8"/>
  <c r="CL59" i="8"/>
  <c r="CK65" i="8"/>
  <c r="CK97" i="8"/>
  <c r="AF15" i="21"/>
  <c r="CL15" i="21" s="1" a="1"/>
  <c r="CL15" i="21" s="1"/>
  <c r="AE47" i="21"/>
  <c r="AH35" i="17"/>
  <c r="CN35" i="17" s="1" a="1"/>
  <c r="CN35" i="17" s="1"/>
  <c r="AG26" i="19"/>
  <c r="CM26" i="19" s="1" a="1"/>
  <c r="CM26" i="19" s="1"/>
  <c r="AG29" i="4"/>
  <c r="CM29" i="4" s="1" a="1"/>
  <c r="CM29" i="4" s="1"/>
  <c r="AG32" i="16"/>
  <c r="CM32" i="16" s="1" a="1"/>
  <c r="CM32" i="16" s="1"/>
  <c r="AG41" i="2"/>
  <c r="CM41" i="2" s="1" a="1"/>
  <c r="CM41" i="2" s="1"/>
  <c r="AG23" i="3"/>
  <c r="CM23" i="3" s="1" a="1"/>
  <c r="CM23" i="3" s="1"/>
  <c r="AG29" i="14"/>
  <c r="CM29" i="14" s="1" a="1"/>
  <c r="CM29" i="14" s="1"/>
  <c r="AH21" i="15"/>
  <c r="CN21" i="15" s="1" a="1"/>
  <c r="CN21" i="15" s="1"/>
  <c r="AH22" i="20"/>
  <c r="CN22" i="20" s="1" a="1"/>
  <c r="CN22" i="20" s="1"/>
  <c r="AG26" i="3"/>
  <c r="CM26" i="3" s="1" a="1"/>
  <c r="CM26" i="3" s="1"/>
  <c r="AH33" i="7"/>
  <c r="CN33" i="7" s="1" a="1"/>
  <c r="CN33" i="7" s="1"/>
  <c r="AH43" i="5"/>
  <c r="CN43" i="5" s="1" a="1"/>
  <c r="CN43" i="5" s="1"/>
  <c r="AH30" i="16"/>
  <c r="AG25" i="3"/>
  <c r="CM25" i="3" s="1" a="1"/>
  <c r="CM25" i="3" s="1"/>
  <c r="AH35" i="16"/>
  <c r="CN35" i="16" s="1" a="1"/>
  <c r="CN35" i="16" s="1"/>
  <c r="AH46" i="10"/>
  <c r="CN46" i="10" s="1" a="1"/>
  <c r="CN46" i="10" s="1"/>
  <c r="AG27" i="7"/>
  <c r="CM27" i="7" s="1" a="1"/>
  <c r="CM27" i="7" s="1"/>
  <c r="AG37" i="6"/>
  <c r="CM37" i="6" s="1" a="1"/>
  <c r="CM37" i="6" s="1"/>
  <c r="AG43" i="15"/>
  <c r="CM43" i="15" s="1" a="1"/>
  <c r="CM43" i="15" s="1"/>
  <c r="AH23" i="19"/>
  <c r="CN23" i="19" s="1" a="1"/>
  <c r="CN23" i="19" s="1"/>
  <c r="AG18" i="18"/>
  <c r="CM18" i="18" s="1" a="1"/>
  <c r="CM18" i="18" s="1"/>
  <c r="AG21" i="19"/>
  <c r="CM21" i="19" s="1" a="1"/>
  <c r="CM21" i="19" s="1"/>
  <c r="AG44" i="3"/>
  <c r="CM44" i="3" s="1" a="1"/>
  <c r="CM44" i="3" s="1"/>
  <c r="AH43" i="3"/>
  <c r="CN43" i="3" s="1" a="1"/>
  <c r="CN43" i="3" s="1"/>
  <c r="AH24" i="13"/>
  <c r="CN24" i="13" s="1" a="1"/>
  <c r="CN24" i="13" s="1"/>
  <c r="AH45" i="18"/>
  <c r="CN45" i="18" s="1" a="1"/>
  <c r="CN45" i="18" s="1"/>
  <c r="CL57" i="11"/>
  <c r="CL89" i="11"/>
  <c r="CL115" i="18"/>
  <c r="CL83" i="18"/>
  <c r="CL93" i="8"/>
  <c r="CL61" i="8"/>
  <c r="CK94" i="14"/>
  <c r="CK62" i="14"/>
  <c r="CL77" i="11"/>
  <c r="CL109" i="11"/>
  <c r="CL91" i="17"/>
  <c r="CL59" i="17"/>
  <c r="CL97" i="16"/>
  <c r="CL65" i="16"/>
  <c r="CL112" i="15"/>
  <c r="CL80" i="15"/>
  <c r="CK102" i="17"/>
  <c r="CK70" i="17"/>
  <c r="CL55" i="16"/>
  <c r="CL87" i="16"/>
  <c r="AH46" i="5"/>
  <c r="CN46" i="5" s="1" a="1"/>
  <c r="CN46" i="5" s="1"/>
  <c r="CL97" i="6"/>
  <c r="CL65" i="6"/>
  <c r="CL81" i="11"/>
  <c r="CL113" i="11"/>
  <c r="CL79" i="1"/>
  <c r="CL111" i="1"/>
  <c r="CL78" i="1"/>
  <c r="CL110" i="1"/>
  <c r="CL62" i="12"/>
  <c r="CL94" i="12"/>
  <c r="CL99" i="19"/>
  <c r="CL67" i="19"/>
  <c r="CK95" i="12"/>
  <c r="CK63" i="12"/>
  <c r="CK114" i="21"/>
  <c r="CK82" i="21"/>
  <c r="CL102" i="9"/>
  <c r="CL70" i="9"/>
  <c r="CK108" i="4"/>
  <c r="CK76" i="4"/>
  <c r="CL99" i="16"/>
  <c r="CL67" i="16"/>
  <c r="CL100" i="16"/>
  <c r="CL68" i="16"/>
  <c r="CK120" i="20"/>
  <c r="CK123" i="20" s="1"/>
  <c r="CK116" i="20" s="1"/>
  <c r="CK84" i="20"/>
  <c r="CL87" i="17"/>
  <c r="CL55" i="17"/>
  <c r="AG15" i="10"/>
  <c r="CM15" i="10" s="1" a="1"/>
  <c r="CM15" i="10" s="1"/>
  <c r="AF47" i="10"/>
  <c r="AG30" i="14"/>
  <c r="CM30" i="14" s="1" a="1"/>
  <c r="CM30" i="14" s="1"/>
  <c r="AG28" i="8"/>
  <c r="CM28" i="8" s="1" a="1"/>
  <c r="CM28" i="8" s="1"/>
  <c r="AH39" i="8"/>
  <c r="CN39" i="8" s="1" a="1"/>
  <c r="CN39" i="8" s="1"/>
  <c r="AH18" i="16"/>
  <c r="CN18" i="16" s="1" a="1"/>
  <c r="CN18" i="16" s="1"/>
  <c r="AH45" i="16"/>
  <c r="CN45" i="16" s="1" a="1"/>
  <c r="CN45" i="16" s="1"/>
  <c r="AG19" i="5"/>
  <c r="CM19" i="5" s="1" a="1"/>
  <c r="CM19" i="5" s="1"/>
  <c r="CK66" i="10"/>
  <c r="CK98" i="10"/>
  <c r="CL66" i="1"/>
  <c r="CL98" i="1"/>
  <c r="CK91" i="20"/>
  <c r="CK59" i="20"/>
  <c r="CK100" i="10"/>
  <c r="CK68" i="10"/>
  <c r="CL58" i="9"/>
  <c r="CL90" i="9"/>
  <c r="CK114" i="12"/>
  <c r="CK82" i="12"/>
  <c r="AG15" i="4"/>
  <c r="CM15" i="4" s="1" a="1"/>
  <c r="CM15" i="4" s="1"/>
  <c r="AF47" i="4"/>
  <c r="CL113" i="15"/>
  <c r="CL81" i="15"/>
  <c r="CK91" i="21"/>
  <c r="CK59" i="21"/>
  <c r="CL96" i="4"/>
  <c r="CL64" i="4"/>
  <c r="CK93" i="12"/>
  <c r="CK61" i="12"/>
  <c r="CK103" i="4"/>
  <c r="CK71" i="4"/>
  <c r="CL101" i="10"/>
  <c r="CL69" i="10"/>
  <c r="AH26" i="14"/>
  <c r="CN26" i="14" s="1" a="1"/>
  <c r="CN26" i="14" s="1"/>
  <c r="AH46" i="21"/>
  <c r="CN46" i="21" s="1" a="1"/>
  <c r="CN46" i="21" s="1"/>
  <c r="AH42" i="8"/>
  <c r="CN42" i="8" s="1" a="1"/>
  <c r="CN42" i="8" s="1"/>
  <c r="AG38" i="19"/>
  <c r="CM38" i="19" s="1" a="1"/>
  <c r="CM38" i="19" s="1"/>
  <c r="AH32" i="14"/>
  <c r="CN32" i="14" s="1" a="1"/>
  <c r="CN32" i="14" s="1"/>
  <c r="CL114" i="16"/>
  <c r="CL82" i="16"/>
  <c r="CK120" i="5"/>
  <c r="CK123" i="5" s="1"/>
  <c r="CK116" i="5" s="1"/>
  <c r="CK84" i="5"/>
  <c r="CL84" i="1"/>
  <c r="CL120" i="1"/>
  <c r="CL123" i="1" s="1"/>
  <c r="CL116" i="1" s="1"/>
  <c r="CK77" i="16"/>
  <c r="CK109" i="16"/>
  <c r="CK113" i="20"/>
  <c r="CK81" i="20"/>
  <c r="CL67" i="9"/>
  <c r="CL99" i="9"/>
  <c r="CL72" i="11"/>
  <c r="CL104" i="11"/>
  <c r="CL95" i="14"/>
  <c r="CL63" i="14"/>
  <c r="CL67" i="3"/>
  <c r="CL99" i="3"/>
  <c r="CL109" i="7"/>
  <c r="CL77" i="7"/>
  <c r="CK90" i="21"/>
  <c r="CK58" i="21"/>
  <c r="CL111" i="4"/>
  <c r="CL79" i="4"/>
  <c r="CL107" i="10"/>
  <c r="CL75" i="10"/>
  <c r="CL85" i="6"/>
  <c r="CL117" i="6"/>
  <c r="CL110" i="21"/>
  <c r="CL78" i="21"/>
  <c r="CL107" i="13"/>
  <c r="CL75" i="13"/>
  <c r="AG46" i="8"/>
  <c r="CM46" i="8" s="1" a="1"/>
  <c r="CM46" i="8" s="1"/>
  <c r="AG41" i="14"/>
  <c r="CM41" i="14" s="1" a="1"/>
  <c r="CM41" i="14" s="1"/>
  <c r="AG38" i="20"/>
  <c r="CM38" i="20" s="1" a="1"/>
  <c r="CM38" i="20" s="1"/>
  <c r="CK92" i="5"/>
  <c r="CK60" i="5"/>
  <c r="CL95" i="19"/>
  <c r="CL63" i="19"/>
  <c r="CK73" i="19"/>
  <c r="CK105" i="19"/>
  <c r="CL93" i="7"/>
  <c r="CL61" i="7"/>
  <c r="CL68" i="12"/>
  <c r="CL100" i="12"/>
  <c r="CL80" i="11"/>
  <c r="CL112" i="11"/>
  <c r="CL105" i="8"/>
  <c r="CL73" i="8"/>
  <c r="CL70" i="6"/>
  <c r="CL102" i="6"/>
  <c r="AH21" i="18"/>
  <c r="CN21" i="18" s="1" a="1"/>
  <c r="CN21" i="18" s="1"/>
  <c r="AG21" i="11"/>
  <c r="CM21" i="11" s="1" a="1"/>
  <c r="CM21" i="11" s="1"/>
  <c r="AH40" i="3"/>
  <c r="CN40" i="3" s="1" a="1"/>
  <c r="CN40" i="3" s="1"/>
  <c r="AH19" i="13"/>
  <c r="CN19" i="13" s="1" a="1"/>
  <c r="CN19" i="13" s="1"/>
  <c r="AH33" i="18"/>
  <c r="CN33" i="18" s="1" a="1"/>
  <c r="CN33" i="18" s="1"/>
  <c r="AH37" i="14"/>
  <c r="CN37" i="14" s="1" a="1"/>
  <c r="CN37" i="14" s="1"/>
  <c r="AH20" i="9"/>
  <c r="CN20" i="9" s="1" a="1"/>
  <c r="CN20" i="9" s="1"/>
  <c r="AH29" i="21"/>
  <c r="CN29" i="21" s="1" a="1"/>
  <c r="CN29" i="21" s="1"/>
  <c r="AH46" i="12"/>
  <c r="CN46" i="12" s="1" a="1"/>
  <c r="CN46" i="12" s="1"/>
  <c r="AH45" i="15"/>
  <c r="CN45" i="15" s="1" a="1"/>
  <c r="CN45" i="15" s="1"/>
  <c r="AG28" i="20"/>
  <c r="CM28" i="20" s="1" a="1"/>
  <c r="CM28" i="20" s="1"/>
  <c r="AG36" i="11"/>
  <c r="CM36" i="11" s="1" a="1"/>
  <c r="CM36" i="11" s="1"/>
  <c r="AH30" i="18"/>
  <c r="CN30" i="18" s="1" a="1"/>
  <c r="CN30" i="18" s="1"/>
  <c r="AH17" i="21"/>
  <c r="CN17" i="21" s="1" a="1"/>
  <c r="CN17" i="21" s="1"/>
  <c r="AH25" i="8"/>
  <c r="CN25" i="8" s="1" a="1"/>
  <c r="CN25" i="8" s="1"/>
  <c r="AG45" i="11"/>
  <c r="CM45" i="11" s="1" a="1"/>
  <c r="CM45" i="11" s="1"/>
  <c r="AH34" i="20"/>
  <c r="CN34" i="20" s="1" a="1"/>
  <c r="CN34" i="20" s="1"/>
  <c r="AH41" i="16"/>
  <c r="CN41" i="16" s="1" a="1"/>
  <c r="CN41" i="16" s="1"/>
  <c r="CL91" i="2"/>
  <c r="CL59" i="2"/>
  <c r="CK112" i="13"/>
  <c r="CK80" i="13"/>
  <c r="CK85" i="16"/>
  <c r="CK117" i="16"/>
  <c r="CK89" i="13"/>
  <c r="CK57" i="13"/>
  <c r="AG15" i="1"/>
  <c r="CM15" i="1" s="1" a="1"/>
  <c r="CM15" i="1" s="1"/>
  <c r="AH36" i="19"/>
  <c r="CN36" i="19" s="1" a="1"/>
  <c r="CN36" i="19" s="1"/>
  <c r="AH27" i="14"/>
  <c r="CN27" i="14" s="1" a="1"/>
  <c r="CN27" i="14" s="1"/>
  <c r="AH25" i="12"/>
  <c r="CN25" i="12" s="1" a="1"/>
  <c r="CN25" i="12" s="1"/>
  <c r="AG32" i="21"/>
  <c r="CM32" i="21" s="1" a="1"/>
  <c r="CM32" i="21" s="1"/>
  <c r="AG40" i="5"/>
  <c r="CM40" i="5" s="1" a="1"/>
  <c r="CM40" i="5" s="1"/>
  <c r="AG30" i="12"/>
  <c r="CM30" i="12" s="1" a="1"/>
  <c r="CM30" i="12" s="1"/>
  <c r="AG45" i="10"/>
  <c r="CM45" i="10" s="1" a="1"/>
  <c r="CM45" i="10" s="1"/>
  <c r="AG41" i="4"/>
  <c r="CM41" i="4" s="1" a="1"/>
  <c r="CM41" i="4" s="1"/>
  <c r="AH25" i="15"/>
  <c r="CN25" i="15" s="1" a="1"/>
  <c r="CN25" i="15" s="1"/>
  <c r="AH46" i="19"/>
  <c r="CN46" i="19" s="1" a="1"/>
  <c r="CN46" i="19" s="1"/>
  <c r="AH35" i="19"/>
  <c r="CN35" i="19" s="1" a="1"/>
  <c r="CN35" i="19" s="1"/>
  <c r="AH21" i="6"/>
  <c r="CN21" i="6" s="1" a="1"/>
  <c r="CN21" i="6" s="1"/>
  <c r="AH17" i="19"/>
  <c r="CN17" i="19" s="1" a="1"/>
  <c r="CN17" i="19" s="1"/>
  <c r="AH32" i="7"/>
  <c r="CN32" i="7" s="1" a="1"/>
  <c r="CN32" i="7" s="1"/>
  <c r="AG24" i="6"/>
  <c r="CM24" i="6" s="1" a="1"/>
  <c r="CM24" i="6" s="1"/>
  <c r="AH16" i="13"/>
  <c r="CN16" i="13" s="1" a="1"/>
  <c r="CN16" i="13" s="1"/>
  <c r="AG24" i="7"/>
  <c r="CM24" i="7" s="1" a="1"/>
  <c r="CM24" i="7" s="1"/>
  <c r="AH31" i="13"/>
  <c r="CN31" i="13" s="1" a="1"/>
  <c r="CN31" i="13" s="1"/>
  <c r="AH19" i="8"/>
  <c r="CN19" i="8" s="1" a="1"/>
  <c r="CN19" i="8" s="1"/>
  <c r="CL110" i="17"/>
  <c r="CL78" i="17"/>
  <c r="CK81" i="19"/>
  <c r="CK113" i="19"/>
  <c r="CK90" i="14"/>
  <c r="CK58" i="14"/>
  <c r="CL72" i="14"/>
  <c r="CL104" i="14"/>
  <c r="CK110" i="15"/>
  <c r="CK78" i="15"/>
  <c r="CL94" i="20"/>
  <c r="CL62" i="20"/>
  <c r="CL62" i="21"/>
  <c r="CL94" i="21"/>
  <c r="CL88" i="4"/>
  <c r="CL56" i="4"/>
  <c r="CL56" i="1"/>
  <c r="CL88" i="1"/>
  <c r="CL114" i="19"/>
  <c r="CL82" i="19"/>
  <c r="AH45" i="12"/>
  <c r="CN45" i="12" s="1" a="1"/>
  <c r="CN45" i="12" s="1"/>
  <c r="AG16" i="10"/>
  <c r="CM16" i="10" s="1" a="1"/>
  <c r="CM16" i="10" s="1"/>
  <c r="AH19" i="16"/>
  <c r="CN19" i="16" s="1" a="1"/>
  <c r="CN19" i="16" s="1"/>
  <c r="AH20" i="8"/>
  <c r="CN20" i="8" s="1" a="1"/>
  <c r="CN20" i="8" s="1"/>
  <c r="AG26" i="8"/>
  <c r="CM26" i="8" s="1" a="1"/>
  <c r="CM26" i="8" s="1"/>
  <c r="CK107" i="21"/>
  <c r="CK75" i="21"/>
  <c r="CL105" i="17"/>
  <c r="CL73" i="17"/>
  <c r="CL60" i="1"/>
  <c r="CL92" i="1"/>
  <c r="CL117" i="7"/>
  <c r="CL85" i="7"/>
  <c r="CK106" i="18"/>
  <c r="CK74" i="18"/>
  <c r="CL106" i="15"/>
  <c r="CL74" i="15"/>
  <c r="CL96" i="18"/>
  <c r="CL64" i="18"/>
  <c r="CK62" i="11"/>
  <c r="CK94" i="11"/>
  <c r="CK109" i="14"/>
  <c r="CK77" i="14"/>
  <c r="CK85" i="3"/>
  <c r="CK117" i="3"/>
  <c r="CL113" i="7"/>
  <c r="CL81" i="7"/>
  <c r="CL59" i="6"/>
  <c r="CL91" i="6"/>
  <c r="CK102" i="14"/>
  <c r="CK70" i="14"/>
  <c r="CL99" i="5"/>
  <c r="CL67" i="5"/>
  <c r="CL66" i="20"/>
  <c r="CL98" i="20"/>
  <c r="CK101" i="15"/>
  <c r="CK69" i="15"/>
  <c r="CK104" i="10"/>
  <c r="CK72" i="10"/>
  <c r="CK87" i="12"/>
  <c r="CK55" i="12"/>
  <c r="CK77" i="3"/>
  <c r="CK109" i="3"/>
  <c r="CL102" i="5"/>
  <c r="CL70" i="5"/>
  <c r="CL112" i="8"/>
  <c r="CL80" i="8"/>
  <c r="CK62" i="8"/>
  <c r="CK94" i="8"/>
  <c r="CK93" i="13"/>
  <c r="CK61" i="13"/>
  <c r="CL62" i="10"/>
  <c r="CL94" i="10"/>
  <c r="CL85" i="1"/>
  <c r="CL117" i="1"/>
  <c r="CK64" i="6"/>
  <c r="CK96" i="6"/>
  <c r="CK83" i="11"/>
  <c r="CK115" i="11"/>
  <c r="AG15" i="15"/>
  <c r="CM15" i="15" s="1" a="1"/>
  <c r="CM15" i="15" s="1"/>
  <c r="AF47" i="15"/>
  <c r="AH18" i="11"/>
  <c r="CN18" i="11" s="1" a="1"/>
  <c r="CN18" i="11" s="1"/>
  <c r="AH44" i="18"/>
  <c r="CN44" i="18" s="1" a="1"/>
  <c r="CN44" i="18" s="1"/>
  <c r="AH22" i="8"/>
  <c r="CN22" i="8" s="1" a="1"/>
  <c r="CN22" i="8" s="1"/>
  <c r="AG23" i="14"/>
  <c r="CM23" i="14" s="1" a="1"/>
  <c r="CM23" i="14" s="1"/>
  <c r="AH38" i="11"/>
  <c r="CN38" i="11" s="1" a="1"/>
  <c r="CN38" i="11" s="1"/>
  <c r="CL80" i="12"/>
  <c r="CL112" i="12"/>
  <c r="CL59" i="12"/>
  <c r="CL91" i="12"/>
  <c r="CK75" i="3"/>
  <c r="CK107" i="3"/>
  <c r="CL58" i="1"/>
  <c r="CL90" i="1"/>
  <c r="CL82" i="20"/>
  <c r="CL114" i="20"/>
  <c r="CK102" i="18"/>
  <c r="CK70" i="18"/>
  <c r="CK105" i="2"/>
  <c r="CK73" i="2"/>
  <c r="AH42" i="1"/>
  <c r="CN42" i="1" s="1" a="1"/>
  <c r="CN42" i="1" s="1"/>
  <c r="CL92" i="4"/>
  <c r="CL60" i="4"/>
  <c r="CL102" i="15"/>
  <c r="CL70" i="15"/>
  <c r="CK86" i="14"/>
  <c r="CK54" i="14"/>
  <c r="AH17" i="18"/>
  <c r="CN17" i="18" s="1" a="1"/>
  <c r="CN17" i="18" s="1"/>
  <c r="CL108" i="19"/>
  <c r="CL76" i="19"/>
  <c r="CL115" i="13"/>
  <c r="CL83" i="13"/>
  <c r="CL120" i="2"/>
  <c r="CL123" i="2" s="1"/>
  <c r="CL116" i="2" s="1"/>
  <c r="CL84" i="2"/>
  <c r="CK79" i="7"/>
  <c r="CK111" i="7"/>
  <c r="AH39" i="20"/>
  <c r="CN39" i="20" s="1" a="1"/>
  <c r="CN39" i="20" s="1"/>
  <c r="AG31" i="18"/>
  <c r="CM31" i="18" s="1" a="1"/>
  <c r="CM31" i="18" s="1"/>
  <c r="AH26" i="16"/>
  <c r="CN26" i="16" s="1" a="1"/>
  <c r="CN26" i="16" s="1"/>
  <c r="AG34" i="2"/>
  <c r="CM34" i="2" s="1" a="1"/>
  <c r="CM34" i="2" s="1"/>
  <c r="CL106" i="5"/>
  <c r="CL74" i="5"/>
  <c r="CK86" i="13"/>
  <c r="CK54" i="13"/>
  <c r="AH41" i="15"/>
  <c r="CN41" i="15" s="1" a="1"/>
  <c r="CN41" i="15" s="1"/>
  <c r="AH21" i="4"/>
  <c r="CN21" i="4" s="1" a="1"/>
  <c r="CN21" i="4" s="1"/>
  <c r="AG31" i="17"/>
  <c r="CM31" i="17" s="1" a="1"/>
  <c r="CM31" i="17" s="1"/>
  <c r="AH31" i="15"/>
  <c r="CN31" i="15" s="1" a="1"/>
  <c r="CN31" i="15" s="1"/>
  <c r="AH16" i="16"/>
  <c r="CN16" i="16" s="1" a="1"/>
  <c r="CN16" i="16" s="1"/>
  <c r="CK105" i="9"/>
  <c r="CK73" i="9"/>
  <c r="CL112" i="9"/>
  <c r="CL80" i="9"/>
  <c r="AH37" i="19"/>
  <c r="CN37" i="19" s="1" a="1"/>
  <c r="CN37" i="19" s="1"/>
  <c r="AH26" i="6"/>
  <c r="CN26" i="6" s="1" a="1"/>
  <c r="CN26" i="6" s="1"/>
  <c r="AH44" i="13"/>
  <c r="CN44" i="13" s="1" a="1"/>
  <c r="CN44" i="13" s="1"/>
  <c r="AH42" i="11"/>
  <c r="CN42" i="11" s="1" a="1"/>
  <c r="CN42" i="11" s="1"/>
  <c r="AH45" i="2"/>
  <c r="CN45" i="2" s="1" a="1"/>
  <c r="CN45" i="2" s="1"/>
  <c r="AG40" i="7"/>
  <c r="CM40" i="7" s="1" a="1"/>
  <c r="CM40" i="7" s="1"/>
  <c r="AH40" i="1"/>
  <c r="CN40" i="1" s="1" a="1"/>
  <c r="CN40" i="1" s="1"/>
  <c r="AH39" i="1"/>
  <c r="CN39" i="1" s="1" a="1"/>
  <c r="CN39" i="1" s="1"/>
  <c r="AH23" i="12"/>
  <c r="CN23" i="12" s="1" a="1"/>
  <c r="CN23" i="12" s="1"/>
  <c r="AH28" i="19"/>
  <c r="CN28" i="19" s="1" a="1"/>
  <c r="CN28" i="19" s="1"/>
  <c r="AG24" i="12"/>
  <c r="CM24" i="12" s="1" a="1"/>
  <c r="CM24" i="12" s="1"/>
  <c r="AG43" i="21"/>
  <c r="CM43" i="21" s="1" a="1"/>
  <c r="CM43" i="21" s="1"/>
  <c r="AH31" i="9"/>
  <c r="CN31" i="9" s="1" a="1"/>
  <c r="CN31" i="9" s="1"/>
  <c r="AG37" i="4"/>
  <c r="CM37" i="4" s="1" a="1"/>
  <c r="CM37" i="4" s="1"/>
  <c r="AH28" i="16"/>
  <c r="CN28" i="16" s="1" a="1"/>
  <c r="CN28" i="16" s="1"/>
  <c r="AH29" i="16"/>
  <c r="CN29" i="16" s="1" a="1"/>
  <c r="CN29" i="16" s="1"/>
  <c r="CL111" i="20"/>
  <c r="CL79" i="20"/>
  <c r="AG45" i="20"/>
  <c r="CM45" i="20" s="1" a="1"/>
  <c r="CM45" i="20" s="1"/>
  <c r="AH16" i="17"/>
  <c r="CN16" i="17" s="1" a="1"/>
  <c r="CN16" i="17" s="1"/>
  <c r="CL115" i="20"/>
  <c r="CL83" i="20"/>
  <c r="CL111" i="16"/>
  <c r="CL79" i="16"/>
  <c r="CL69" i="9"/>
  <c r="CL101" i="9"/>
  <c r="CL75" i="20"/>
  <c r="CL107" i="20"/>
  <c r="CK54" i="19"/>
  <c r="CK86" i="19"/>
  <c r="AG27" i="10"/>
  <c r="CM27" i="10" s="1" a="1"/>
  <c r="CM27" i="10" s="1"/>
  <c r="AH27" i="1"/>
  <c r="CN27" i="1" s="1" a="1"/>
  <c r="CN27" i="1" s="1"/>
  <c r="AG20" i="20"/>
  <c r="CM20" i="20" s="1" a="1"/>
  <c r="CM20" i="20" s="1"/>
  <c r="AG29" i="10"/>
  <c r="CM29" i="10" s="1" a="1"/>
  <c r="CM29" i="10" s="1"/>
  <c r="AH19" i="9"/>
  <c r="CN19" i="9" s="1" a="1"/>
  <c r="CN19" i="9" s="1"/>
  <c r="AG43" i="12"/>
  <c r="CM43" i="12" s="1" a="1"/>
  <c r="CM43" i="12" s="1"/>
  <c r="AH42" i="15"/>
  <c r="CN42" i="15" s="1" a="1"/>
  <c r="CN42" i="15" s="1"/>
  <c r="AG20" i="21"/>
  <c r="CM20" i="21" s="1" a="1"/>
  <c r="CM20" i="21" s="1"/>
  <c r="AH25" i="4"/>
  <c r="CN25" i="4" s="1" a="1"/>
  <c r="CN25" i="4" s="1"/>
  <c r="AG22" i="12"/>
  <c r="CM22" i="12" s="1" a="1"/>
  <c r="CM22" i="12" s="1"/>
  <c r="AG32" i="4"/>
  <c r="CM32" i="4" s="1" a="1"/>
  <c r="CM32" i="4" s="1"/>
  <c r="AH30" i="10"/>
  <c r="CN30" i="10" s="1" a="1"/>
  <c r="CN30" i="10" s="1"/>
  <c r="CK99" i="2"/>
  <c r="CK67" i="2"/>
  <c r="CK89" i="4"/>
  <c r="CK57" i="4"/>
  <c r="CK73" i="15"/>
  <c r="CK105" i="15"/>
  <c r="CL101" i="4"/>
  <c r="CL69" i="4"/>
  <c r="AH43" i="16"/>
  <c r="CN43" i="16" s="1" a="1"/>
  <c r="CN43" i="16" s="1"/>
  <c r="AG45" i="5"/>
  <c r="CM45" i="5" s="1" a="1"/>
  <c r="CM45" i="5" s="1"/>
  <c r="AH45" i="1"/>
  <c r="CN45" i="1" s="1" a="1"/>
  <c r="CN45" i="1" s="1"/>
  <c r="AG38" i="16"/>
  <c r="CM38" i="16" s="1" a="1"/>
  <c r="CM38" i="16" s="1"/>
  <c r="AG42" i="20"/>
  <c r="CM42" i="20" s="1" a="1"/>
  <c r="CM42" i="20" s="1"/>
  <c r="AH28" i="9"/>
  <c r="CN28" i="9" s="1" a="1"/>
  <c r="CN28" i="9" s="1"/>
  <c r="AH33" i="11"/>
  <c r="CN33" i="11" s="1" a="1"/>
  <c r="CN33" i="11" s="1"/>
  <c r="AH24" i="14"/>
  <c r="CN24" i="14" s="1" a="1"/>
  <c r="CN24" i="14" s="1"/>
  <c r="AH28" i="3"/>
  <c r="CN28" i="3" s="1" a="1"/>
  <c r="CN28" i="3" s="1"/>
  <c r="AH38" i="7"/>
  <c r="CN38" i="7" s="1" a="1"/>
  <c r="CN38" i="7" s="1"/>
  <c r="AG19" i="21"/>
  <c r="CM19" i="21" s="1" a="1"/>
  <c r="CM19" i="21" s="1"/>
  <c r="AH40" i="4"/>
  <c r="CN40" i="4" s="1" a="1"/>
  <c r="CN40" i="4" s="1"/>
  <c r="AH36" i="10"/>
  <c r="CN36" i="10" s="1" a="1"/>
  <c r="CN36" i="10" s="1"/>
  <c r="AH46" i="6"/>
  <c r="CN46" i="6" s="1" a="1"/>
  <c r="CN46" i="6" s="1"/>
  <c r="AH39" i="21"/>
  <c r="CN39" i="21" s="1" a="1"/>
  <c r="CN39" i="21" s="1"/>
  <c r="AH36" i="13"/>
  <c r="CN36" i="13" s="1" a="1"/>
  <c r="CN36" i="13" s="1"/>
  <c r="CL90" i="6"/>
  <c r="CL58" i="6"/>
  <c r="CK112" i="20"/>
  <c r="CK80" i="20"/>
  <c r="AG21" i="5"/>
  <c r="CM21" i="5" s="1" a="1"/>
  <c r="CM21" i="5" s="1"/>
  <c r="AH24" i="19"/>
  <c r="CN24" i="19" s="1" a="1"/>
  <c r="CN24" i="19" s="1"/>
  <c r="AG34" i="19"/>
  <c r="CM34" i="19" s="1" a="1"/>
  <c r="CM34" i="19" s="1"/>
  <c r="AH22" i="7"/>
  <c r="CN22" i="7" s="1" a="1"/>
  <c r="CN22" i="7" s="1"/>
  <c r="AH29" i="12"/>
  <c r="CN29" i="12" s="1" a="1"/>
  <c r="CN29" i="12" s="1"/>
  <c r="AH41" i="11"/>
  <c r="CN41" i="11" s="1" a="1"/>
  <c r="CN41" i="11" s="1"/>
  <c r="AH34" i="8"/>
  <c r="CN34" i="8" s="1" a="1"/>
  <c r="CN34" i="8" s="1"/>
  <c r="AH31" i="6"/>
  <c r="CN31" i="6" s="1" a="1"/>
  <c r="CN31" i="6" s="1"/>
  <c r="CK101" i="13"/>
  <c r="CK69" i="13"/>
  <c r="CL61" i="1"/>
  <c r="CL93" i="1"/>
  <c r="CL63" i="9"/>
  <c r="CL95" i="9"/>
  <c r="CL112" i="17"/>
  <c r="CL80" i="17"/>
  <c r="CK72" i="17"/>
  <c r="CK104" i="17"/>
  <c r="CL104" i="16"/>
  <c r="CL72" i="16"/>
  <c r="CL78" i="11"/>
  <c r="CL110" i="11"/>
  <c r="CL103" i="17"/>
  <c r="CL71" i="17"/>
  <c r="CK97" i="2"/>
  <c r="CK65" i="2"/>
  <c r="CK69" i="19"/>
  <c r="CK101" i="19"/>
  <c r="CK83" i="16"/>
  <c r="CK115" i="16"/>
  <c r="CL112" i="19"/>
  <c r="CL80" i="19"/>
  <c r="CL115" i="5"/>
  <c r="CL83" i="5"/>
  <c r="CK117" i="2"/>
  <c r="CK85" i="2"/>
  <c r="CK110" i="9"/>
  <c r="CK78" i="9"/>
  <c r="CK113" i="14"/>
  <c r="CK81" i="14"/>
  <c r="CK103" i="9"/>
  <c r="CK71" i="9"/>
  <c r="CL107" i="17"/>
  <c r="CL75" i="17"/>
  <c r="CK98" i="13"/>
  <c r="CK66" i="13"/>
  <c r="CK95" i="20"/>
  <c r="CK63" i="20"/>
  <c r="AH20" i="2"/>
  <c r="CN20" i="2" s="1" a="1"/>
  <c r="CN20" i="2" s="1"/>
  <c r="AG41" i="13"/>
  <c r="CM41" i="13" s="1" a="1"/>
  <c r="CM41" i="13" s="1"/>
  <c r="AG46" i="16"/>
  <c r="CM46" i="16" s="1" a="1"/>
  <c r="CM46" i="16" s="1"/>
  <c r="AG18" i="13"/>
  <c r="CM18" i="13" s="1" a="1"/>
  <c r="CM18" i="13" s="1"/>
  <c r="CL107" i="7"/>
  <c r="CL75" i="7"/>
  <c r="CK64" i="16"/>
  <c r="CK96" i="16"/>
  <c r="CK99" i="10"/>
  <c r="CK67" i="10"/>
  <c r="CL95" i="10"/>
  <c r="CL63" i="10"/>
  <c r="CL109" i="4"/>
  <c r="CL77" i="4"/>
  <c r="CK113" i="2"/>
  <c r="CK81" i="2"/>
  <c r="CL72" i="1"/>
  <c r="CL104" i="1"/>
  <c r="CL106" i="20"/>
  <c r="CL74" i="20"/>
  <c r="CL69" i="3"/>
  <c r="CL101" i="3"/>
  <c r="CL115" i="19"/>
  <c r="CL83" i="19"/>
  <c r="CL75" i="12"/>
  <c r="CL107" i="12"/>
  <c r="CK101" i="21"/>
  <c r="CK69" i="21"/>
  <c r="CL90" i="10"/>
  <c r="CL58" i="10"/>
  <c r="CK89" i="12"/>
  <c r="CK57" i="12"/>
  <c r="CL80" i="6"/>
  <c r="CL112" i="6"/>
  <c r="CL77" i="12"/>
  <c r="CL109" i="12"/>
  <c r="CK60" i="3"/>
  <c r="CK92" i="3"/>
  <c r="CK86" i="5"/>
  <c r="CK54" i="5"/>
  <c r="AH39" i="17"/>
  <c r="CN39" i="17" s="1" a="1"/>
  <c r="CN39" i="17" s="1"/>
  <c r="AG42" i="19"/>
  <c r="CM42" i="19" s="1" a="1"/>
  <c r="CM42" i="19" s="1"/>
  <c r="AG19" i="14"/>
  <c r="CM19" i="14" s="1" a="1"/>
  <c r="CM19" i="14" s="1"/>
  <c r="AH33" i="14"/>
  <c r="CN33" i="14" s="1" a="1"/>
  <c r="CN33" i="14" s="1"/>
  <c r="AG39" i="15"/>
  <c r="CM39" i="15" s="1" a="1"/>
  <c r="CM39" i="15" s="1"/>
  <c r="AH23" i="20"/>
  <c r="CN23" i="20" s="1" a="1"/>
  <c r="CN23" i="20" s="1"/>
  <c r="AH23" i="21"/>
  <c r="CN23" i="21" s="1" a="1"/>
  <c r="CN23" i="21" s="1"/>
  <c r="AH17" i="4"/>
  <c r="CN17" i="4" s="1" a="1"/>
  <c r="CN17" i="4" s="1"/>
  <c r="AH17" i="1"/>
  <c r="CN17" i="1" s="1" a="1"/>
  <c r="CN17" i="1" s="1"/>
  <c r="AH43" i="19"/>
  <c r="CN43" i="19" s="1" a="1"/>
  <c r="CN43" i="19" s="1"/>
  <c r="CK94" i="2"/>
  <c r="CK62" i="2"/>
  <c r="CL109" i="8"/>
  <c r="CL77" i="8"/>
  <c r="CL111" i="2"/>
  <c r="CL79" i="2"/>
  <c r="CL102" i="19"/>
  <c r="CL70" i="19"/>
  <c r="CL111" i="8"/>
  <c r="CL79" i="8"/>
  <c r="CK105" i="5"/>
  <c r="CK73" i="5"/>
  <c r="CL67" i="1"/>
  <c r="CL99" i="1"/>
  <c r="CK108" i="20"/>
  <c r="CK76" i="20"/>
  <c r="CL70" i="12"/>
  <c r="CL102" i="12"/>
  <c r="AG36" i="21"/>
  <c r="CM36" i="21" s="1" a="1"/>
  <c r="CM36" i="21" s="1"/>
  <c r="AH34" i="17"/>
  <c r="CN34" i="17" s="1" a="1"/>
  <c r="CN34" i="17" s="1"/>
  <c r="AH21" i="1"/>
  <c r="CN21" i="1" s="1" a="1"/>
  <c r="CN21" i="1" s="1"/>
  <c r="AH46" i="7"/>
  <c r="CN46" i="7" s="1" a="1"/>
  <c r="CN46" i="7" s="1"/>
  <c r="AG35" i="18"/>
  <c r="CM35" i="18" s="1" a="1"/>
  <c r="CM35" i="18" s="1"/>
  <c r="AH35" i="15"/>
  <c r="CN35" i="15" s="1" a="1"/>
  <c r="CN35" i="15" s="1"/>
  <c r="AH25" i="18"/>
  <c r="CN25" i="18" s="1" a="1"/>
  <c r="CN25" i="18" s="1"/>
  <c r="AG23" i="11"/>
  <c r="CM23" i="11" s="1" a="1"/>
  <c r="CM23" i="11" s="1"/>
  <c r="AG38" i="14"/>
  <c r="CM38" i="14" s="1" a="1"/>
  <c r="CM38" i="14" s="1"/>
  <c r="AG46" i="3"/>
  <c r="CM46" i="3" s="1" a="1"/>
  <c r="CM46" i="3" s="1"/>
  <c r="AH42" i="7"/>
  <c r="CN42" i="7" s="1" a="1"/>
  <c r="CN42" i="7" s="1"/>
  <c r="AH20" i="6"/>
  <c r="CN20" i="6" s="1" a="1"/>
  <c r="CN20" i="6" s="1"/>
  <c r="AG31" i="14"/>
  <c r="CM31" i="14" s="1" a="1"/>
  <c r="CM31" i="14" s="1"/>
  <c r="AH28" i="5"/>
  <c r="CN28" i="5" s="1" a="1"/>
  <c r="CN28" i="5" s="1"/>
  <c r="AH27" i="20"/>
  <c r="CN27" i="20" s="1" a="1"/>
  <c r="CN27" i="20" s="1"/>
  <c r="AG30" i="15"/>
  <c r="CM30" i="15" s="1" a="1"/>
  <c r="CM30" i="15" s="1"/>
  <c r="AG33" i="10"/>
  <c r="CM33" i="10" s="1" a="1"/>
  <c r="CM33" i="10" s="1"/>
  <c r="AG16" i="12"/>
  <c r="CM16" i="12" s="1" a="1"/>
  <c r="CM16" i="12" s="1"/>
  <c r="AG38" i="3"/>
  <c r="CM38" i="3" s="1" a="1"/>
  <c r="CM38" i="3" s="1"/>
  <c r="AH31" i="5"/>
  <c r="CN31" i="5" s="1" a="1"/>
  <c r="CN31" i="5" s="1"/>
  <c r="AH41" i="8"/>
  <c r="CN41" i="8" s="1" a="1"/>
  <c r="CN41" i="8" s="1"/>
  <c r="AG23" i="8"/>
  <c r="CM23" i="8" s="1" a="1"/>
  <c r="CM23" i="8" s="1"/>
  <c r="AG22" i="13"/>
  <c r="CM22" i="13" s="1" a="1"/>
  <c r="CM22" i="13" s="1"/>
  <c r="AH23" i="10"/>
  <c r="CN23" i="10" s="1" a="1"/>
  <c r="CN23" i="10" s="1"/>
  <c r="AH46" i="1"/>
  <c r="CN46" i="1" s="1" a="1"/>
  <c r="CN46" i="1" s="1"/>
  <c r="AG25" i="6"/>
  <c r="CM25" i="6" s="1" a="1"/>
  <c r="CM25" i="6" s="1"/>
  <c r="AG44" i="11"/>
  <c r="CM44" i="11" s="1" a="1"/>
  <c r="CM44" i="11" s="1"/>
  <c r="CK68" i="19"/>
  <c r="CK100" i="19"/>
  <c r="CL91" i="15"/>
  <c r="CL59" i="15"/>
  <c r="AG38" i="9"/>
  <c r="CM38" i="9" s="1" a="1"/>
  <c r="CM38" i="9" s="1"/>
  <c r="CK108" i="21"/>
  <c r="CK76" i="21"/>
  <c r="CL110" i="2"/>
  <c r="CL78" i="2"/>
  <c r="CK105" i="4"/>
  <c r="CK73" i="4"/>
  <c r="AG46" i="17"/>
  <c r="CM46" i="17" s="1" a="1"/>
  <c r="CM46" i="17" s="1"/>
  <c r="CL110" i="20"/>
  <c r="CL78" i="20"/>
  <c r="AH35" i="5"/>
  <c r="CN35" i="5" s="1" a="1"/>
  <c r="CN35" i="5" s="1"/>
  <c r="CL69" i="1"/>
  <c r="CL101" i="1"/>
  <c r="CL113" i="17"/>
  <c r="CL81" i="17"/>
  <c r="AG34" i="9"/>
  <c r="CM34" i="9" s="1" a="1"/>
  <c r="CM34" i="9" s="1"/>
  <c r="CL55" i="9"/>
  <c r="CL87" i="9"/>
  <c r="CL83" i="6"/>
  <c r="CL115" i="6"/>
  <c r="CL62" i="6"/>
  <c r="CL94" i="6"/>
  <c r="CK106" i="13"/>
  <c r="CK74" i="13"/>
  <c r="CL73" i="12"/>
  <c r="CL105" i="12"/>
  <c r="CL104" i="19"/>
  <c r="CL72" i="19"/>
  <c r="CL114" i="4"/>
  <c r="CL82" i="4"/>
  <c r="CL90" i="19"/>
  <c r="CL58" i="19"/>
  <c r="CL98" i="5"/>
  <c r="CL66" i="5"/>
  <c r="CL112" i="18"/>
  <c r="CL80" i="18"/>
  <c r="CK110" i="5"/>
  <c r="CK78" i="5"/>
  <c r="CL66" i="11"/>
  <c r="CL98" i="11"/>
  <c r="CK100" i="13"/>
  <c r="CK68" i="13"/>
  <c r="CL54" i="11"/>
  <c r="CL86" i="11"/>
  <c r="AH40" i="20"/>
  <c r="CN40" i="20" s="1" a="1"/>
  <c r="CN40" i="20" s="1"/>
  <c r="CL76" i="1"/>
  <c r="CL108" i="1"/>
  <c r="CK63" i="11"/>
  <c r="CK95" i="11"/>
  <c r="CL65" i="21"/>
  <c r="CL97" i="21"/>
  <c r="AH44" i="20"/>
  <c r="CN44" i="20" s="1" a="1"/>
  <c r="CN44" i="20" s="1"/>
  <c r="AH40" i="16"/>
  <c r="CN40" i="16" s="1" a="1"/>
  <c r="CN40" i="16" s="1"/>
  <c r="AH30" i="9"/>
  <c r="CN30" i="9" s="1" a="1"/>
  <c r="CN30" i="9" s="1"/>
  <c r="AH36" i="20"/>
  <c r="CN36" i="20" s="1" a="1"/>
  <c r="CN36" i="20" s="1"/>
  <c r="CL59" i="1"/>
  <c r="CL91" i="1"/>
  <c r="CL107" i="14"/>
  <c r="CL75" i="14"/>
  <c r="CL103" i="8"/>
  <c r="CL71" i="8"/>
  <c r="CL92" i="7"/>
  <c r="CL60" i="7"/>
  <c r="CL96" i="21"/>
  <c r="CL64" i="21"/>
  <c r="CL98" i="19"/>
  <c r="CL66" i="19"/>
  <c r="CK97" i="9"/>
  <c r="CK65" i="9"/>
  <c r="CK89" i="2"/>
  <c r="CK57" i="2"/>
  <c r="CL115" i="14"/>
  <c r="CL83" i="14"/>
  <c r="CL63" i="16"/>
  <c r="CL95" i="16"/>
  <c r="CL84" i="9"/>
  <c r="CL120" i="9"/>
  <c r="CL123" i="9" s="1"/>
  <c r="CL116" i="9" s="1"/>
  <c r="CJ86" i="18"/>
  <c r="CJ54" i="18"/>
  <c r="AG28" i="2"/>
  <c r="CM28" i="2" s="1" a="1"/>
  <c r="CM28" i="2" s="1"/>
  <c r="AG18" i="4"/>
  <c r="CM18" i="4" s="1" a="1"/>
  <c r="CM18" i="4" s="1"/>
  <c r="AG34" i="15"/>
  <c r="CM34" i="15" s="1" a="1"/>
  <c r="CM34" i="15" s="1"/>
  <c r="AH30" i="4"/>
  <c r="CN30" i="4" s="1" a="1"/>
  <c r="CN30" i="4" s="1"/>
  <c r="CL88" i="16"/>
  <c r="CL56" i="16"/>
  <c r="CL87" i="20"/>
  <c r="CL55" i="20"/>
  <c r="CK68" i="11"/>
  <c r="CK100" i="11"/>
  <c r="CL95" i="17"/>
  <c r="CL63" i="17"/>
  <c r="CL103" i="19"/>
  <c r="CL71" i="19"/>
  <c r="CL108" i="18"/>
  <c r="CL76" i="18"/>
  <c r="CK102" i="21"/>
  <c r="CK70" i="21"/>
  <c r="CL94" i="9"/>
  <c r="CL62" i="9"/>
  <c r="CL77" i="1"/>
  <c r="CL109" i="1"/>
  <c r="CL105" i="7"/>
  <c r="CL73" i="7"/>
  <c r="CK78" i="19"/>
  <c r="CK110" i="19"/>
  <c r="CL87" i="19"/>
  <c r="CL55" i="19"/>
  <c r="CK92" i="20"/>
  <c r="CK60" i="20"/>
  <c r="AH19" i="6"/>
  <c r="CN19" i="6" s="1" a="1"/>
  <c r="CN19" i="6" s="1"/>
  <c r="AG41" i="20"/>
  <c r="CM41" i="20" s="1" a="1"/>
  <c r="CM41" i="20" s="1"/>
  <c r="CL55" i="1"/>
  <c r="CL87" i="1"/>
  <c r="CL72" i="6"/>
  <c r="CL104" i="6"/>
  <c r="CL88" i="17"/>
  <c r="CL56" i="17"/>
  <c r="CL71" i="10"/>
  <c r="CL103" i="10"/>
  <c r="CK114" i="13"/>
  <c r="CK82" i="13"/>
  <c r="CK82" i="8"/>
  <c r="CK114" i="8"/>
  <c r="CL115" i="17"/>
  <c r="CL83" i="17"/>
  <c r="CK54" i="17"/>
  <c r="CK86" i="17"/>
  <c r="AG30" i="13"/>
  <c r="CM30" i="13" s="1" a="1"/>
  <c r="CM30" i="13" s="1"/>
  <c r="AH22" i="1"/>
  <c r="CN22" i="1" s="1" a="1"/>
  <c r="CN22" i="1" s="1"/>
  <c r="AH24" i="9"/>
  <c r="CN24" i="9" s="1" a="1"/>
  <c r="CN24" i="9" s="1"/>
  <c r="AH41" i="17"/>
  <c r="CN41" i="17" s="1" a="1"/>
  <c r="CN41" i="17" s="1"/>
  <c r="AG33" i="17"/>
  <c r="CM33" i="17" s="1" a="1"/>
  <c r="CM33" i="17" s="1"/>
  <c r="AH33" i="16"/>
  <c r="CN33" i="16" s="1" a="1"/>
  <c r="CN33" i="16" s="1"/>
  <c r="AH39" i="11"/>
  <c r="CN39" i="11" s="1" a="1"/>
  <c r="CN39" i="11" s="1"/>
  <c r="AH32" i="17"/>
  <c r="CN32" i="17" s="1" a="1"/>
  <c r="CN32" i="17" s="1"/>
  <c r="AG26" i="2"/>
  <c r="CM26" i="2" s="1" a="1"/>
  <c r="CM26" i="2" s="1"/>
  <c r="AG30" i="19"/>
  <c r="CM30" i="19" s="1" a="1"/>
  <c r="CM30" i="19" s="1"/>
  <c r="AG44" i="16"/>
  <c r="CM44" i="16" s="1" a="1"/>
  <c r="CM44" i="16" s="1"/>
  <c r="AH41" i="19"/>
  <c r="CN41" i="19" s="1" a="1"/>
  <c r="CN41" i="19" s="1"/>
  <c r="AH44" i="5"/>
  <c r="CN44" i="5" s="1" a="1"/>
  <c r="CN44" i="5" s="1"/>
  <c r="AG46" i="2"/>
  <c r="CM46" i="2" s="1" a="1"/>
  <c r="CM46" i="2" s="1"/>
  <c r="AG39" i="9"/>
  <c r="CM39" i="9" s="1" a="1"/>
  <c r="CM39" i="9" s="1"/>
  <c r="AG42" i="14"/>
  <c r="CM42" i="14" s="1" a="1"/>
  <c r="CM42" i="14" s="1"/>
  <c r="AG32" i="9"/>
  <c r="CM32" i="9" s="1" a="1"/>
  <c r="CM32" i="9" s="1"/>
  <c r="AH36" i="17"/>
  <c r="CN36" i="17" s="1" a="1"/>
  <c r="CN36" i="17" s="1"/>
  <c r="AG27" i="13"/>
  <c r="CM27" i="13" s="1" a="1"/>
  <c r="CM27" i="13" s="1"/>
  <c r="AG24" i="20"/>
  <c r="CM24" i="20" s="1" a="1"/>
  <c r="CM24" i="20" s="1"/>
  <c r="CL98" i="4"/>
  <c r="CL66" i="4"/>
  <c r="CL64" i="11"/>
  <c r="CL96" i="11"/>
  <c r="CL73" i="21"/>
  <c r="CL105" i="21"/>
  <c r="CL83" i="1"/>
  <c r="CL115" i="1"/>
  <c r="AH36" i="7"/>
  <c r="CN36" i="7" s="1" a="1"/>
  <c r="CN36" i="7" s="1"/>
  <c r="AG25" i="16"/>
  <c r="CM25" i="16" s="1" a="1"/>
  <c r="CM25" i="16" s="1"/>
  <c r="AG28" i="10"/>
  <c r="CM28" i="10" s="1" a="1"/>
  <c r="CM28" i="10" s="1"/>
  <c r="AH24" i="10"/>
  <c r="CN24" i="10" s="1" a="1"/>
  <c r="CN24" i="10" s="1"/>
  <c r="AH38" i="4"/>
  <c r="CN38" i="4" s="1" a="1"/>
  <c r="CN38" i="4" s="1"/>
  <c r="AG42" i="2"/>
  <c r="CM42" i="2" s="1" a="1"/>
  <c r="CM42" i="2" s="1"/>
  <c r="AH33" i="1"/>
  <c r="CN33" i="1" s="1" a="1"/>
  <c r="CN33" i="1" s="1"/>
  <c r="AH35" i="20"/>
  <c r="CN35" i="20" s="1" a="1"/>
  <c r="CN35" i="20" s="1"/>
  <c r="AH30" i="3"/>
  <c r="CN30" i="3" s="1" a="1"/>
  <c r="CN30" i="3" s="1"/>
  <c r="AH44" i="19"/>
  <c r="CN44" i="19" s="1" a="1"/>
  <c r="CN44" i="19" s="1"/>
  <c r="AH36" i="12"/>
  <c r="CN36" i="12" s="1" a="1"/>
  <c r="CN36" i="12" s="1"/>
  <c r="AG30" i="21"/>
  <c r="CM30" i="21" s="1" a="1"/>
  <c r="CM30" i="21" s="1"/>
  <c r="AH19" i="10"/>
  <c r="CN19" i="10" s="1" a="1"/>
  <c r="CN19" i="10" s="1"/>
  <c r="AG18" i="12"/>
  <c r="CM18" i="12" s="1" a="1"/>
  <c r="CM18" i="12" s="1"/>
  <c r="AH41" i="6"/>
  <c r="CN41" i="6" s="1" a="1"/>
  <c r="CN41" i="6" s="1"/>
  <c r="AH38" i="12"/>
  <c r="CN38" i="12" s="1" a="1"/>
  <c r="CN38" i="12" s="1"/>
  <c r="AG21" i="3"/>
  <c r="CM21" i="3" s="1" a="1"/>
  <c r="CM21" i="3" s="1"/>
  <c r="CL82" i="1"/>
  <c r="CL114" i="1"/>
  <c r="CL110" i="7"/>
  <c r="CL78" i="7"/>
  <c r="CK76" i="16"/>
  <c r="CK108" i="16"/>
  <c r="CL80" i="1"/>
  <c r="CL112" i="1"/>
  <c r="CL110" i="16"/>
  <c r="CL78" i="16"/>
  <c r="CL98" i="8"/>
  <c r="CL66" i="8"/>
  <c r="CL114" i="7"/>
  <c r="CL82" i="7"/>
  <c r="AG23" i="2"/>
  <c r="CM23" i="2" s="1" a="1"/>
  <c r="CM23" i="2" s="1"/>
  <c r="AH38" i="8"/>
  <c r="CN38" i="8" s="1" a="1"/>
  <c r="CN38" i="8" s="1"/>
  <c r="AH40" i="2"/>
  <c r="CN40" i="2" s="1" a="1"/>
  <c r="CN40" i="2" s="1"/>
  <c r="AH31" i="19"/>
  <c r="CN31" i="19" s="1" a="1"/>
  <c r="CN31" i="19" s="1"/>
  <c r="AH40" i="8"/>
  <c r="CN40" i="8" s="1" a="1"/>
  <c r="CN40" i="8" s="1"/>
  <c r="AG34" i="5"/>
  <c r="CM34" i="5" s="1" a="1"/>
  <c r="CM34" i="5" s="1"/>
  <c r="AH28" i="1"/>
  <c r="CN28" i="1" s="1" a="1"/>
  <c r="CN28" i="1" s="1"/>
  <c r="AG37" i="20"/>
  <c r="CM37" i="20" s="1" a="1"/>
  <c r="CM37" i="20" s="1"/>
  <c r="AH31" i="12"/>
  <c r="CN31" i="12" s="1" a="1"/>
  <c r="CN31" i="12" s="1"/>
  <c r="CL102" i="4"/>
  <c r="CL70" i="4"/>
  <c r="CL67" i="12"/>
  <c r="CL99" i="12"/>
  <c r="CL73" i="1"/>
  <c r="CL105" i="1"/>
  <c r="CL81" i="21"/>
  <c r="CL113" i="21"/>
  <c r="CL113" i="9"/>
  <c r="CL81" i="9"/>
  <c r="CL76" i="9"/>
  <c r="CL108" i="9"/>
  <c r="CL100" i="7"/>
  <c r="CL68" i="7"/>
  <c r="CK105" i="14"/>
  <c r="CK73" i="14"/>
  <c r="CL79" i="6"/>
  <c r="CL111" i="6"/>
  <c r="CL70" i="16"/>
  <c r="CL102" i="16"/>
  <c r="CK57" i="7"/>
  <c r="CK89" i="7"/>
  <c r="CK77" i="6"/>
  <c r="CK109" i="6"/>
  <c r="CL108" i="2"/>
  <c r="CL76" i="2"/>
  <c r="CL117" i="4"/>
  <c r="CL85" i="4"/>
  <c r="CK106" i="14"/>
  <c r="CK74" i="14"/>
  <c r="CL100" i="2"/>
  <c r="CL68" i="2"/>
  <c r="CL99" i="4"/>
  <c r="CL67" i="4"/>
  <c r="CK68" i="3"/>
  <c r="CK100" i="3"/>
  <c r="CK98" i="12"/>
  <c r="CK66" i="12"/>
  <c r="CL88" i="10"/>
  <c r="CL56" i="10"/>
  <c r="CL74" i="6"/>
  <c r="CL106" i="6"/>
  <c r="CL98" i="16"/>
  <c r="CL66" i="16"/>
  <c r="CL95" i="8"/>
  <c r="CL63" i="8"/>
  <c r="CK64" i="14"/>
  <c r="CK96" i="14"/>
  <c r="CL60" i="9"/>
  <c r="CL92" i="9"/>
  <c r="CL93" i="4"/>
  <c r="CL61" i="4"/>
  <c r="CL94" i="5"/>
  <c r="CL62" i="5"/>
  <c r="AG29" i="19"/>
  <c r="CM29" i="19" s="1" a="1"/>
  <c r="CM29" i="19" s="1"/>
  <c r="AH20" i="15"/>
  <c r="CN20" i="15" s="1" a="1"/>
  <c r="CN20" i="15" s="1"/>
  <c r="CL88" i="5"/>
  <c r="CL56" i="5"/>
  <c r="CK57" i="15"/>
  <c r="CK89" i="15"/>
  <c r="CL106" i="7"/>
  <c r="CL74" i="7"/>
  <c r="CK65" i="15"/>
  <c r="CK97" i="15"/>
  <c r="CL114" i="18"/>
  <c r="CL82" i="18"/>
  <c r="CL113" i="18"/>
  <c r="CL81" i="18"/>
  <c r="CL120" i="17"/>
  <c r="CL123" i="17" s="1"/>
  <c r="CL116" i="17" s="1"/>
  <c r="CL84" i="17"/>
  <c r="CK66" i="6"/>
  <c r="CK98" i="6"/>
  <c r="CL115" i="10"/>
  <c r="CL83" i="10"/>
  <c r="CL97" i="13"/>
  <c r="CL65" i="13"/>
  <c r="AG15" i="14"/>
  <c r="CM15" i="14" s="1" a="1"/>
  <c r="CM15" i="14" s="1"/>
  <c r="AF47" i="14"/>
  <c r="AH41" i="9"/>
  <c r="CN41" i="9" s="1" a="1"/>
  <c r="CN41" i="9" s="1"/>
  <c r="CL112" i="21"/>
  <c r="CL80" i="21"/>
  <c r="CL61" i="14"/>
  <c r="CL93" i="14"/>
  <c r="CK72" i="8"/>
  <c r="CK104" i="8"/>
  <c r="CL76" i="12"/>
  <c r="CL108" i="12"/>
  <c r="AH45" i="17"/>
  <c r="CN45" i="17" s="1" a="1"/>
  <c r="CN45" i="17" s="1"/>
  <c r="AG27" i="6"/>
  <c r="CM27" i="6" s="1" a="1"/>
  <c r="CM27" i="6" s="1"/>
  <c r="CK109" i="9"/>
  <c r="CK77" i="9"/>
  <c r="AG15" i="13"/>
  <c r="CM15" i="13" s="1" a="1"/>
  <c r="CM15" i="13" s="1"/>
  <c r="AF47" i="13"/>
  <c r="AH30" i="1"/>
  <c r="CN30" i="1" s="1" a="1"/>
  <c r="CN30" i="1" s="1"/>
  <c r="AH44" i="10"/>
  <c r="CN44" i="10" s="1" a="1"/>
  <c r="CN44" i="10" s="1"/>
  <c r="AH42" i="17"/>
  <c r="CN42" i="17" s="1" a="1"/>
  <c r="CN42" i="17" s="1"/>
  <c r="AH26" i="13"/>
  <c r="CN26" i="13" s="1" a="1"/>
  <c r="CN26" i="13" s="1"/>
  <c r="CL72" i="9"/>
  <c r="CL104" i="9"/>
  <c r="AH16" i="9"/>
  <c r="CN16" i="9" s="1" a="1"/>
  <c r="CN16" i="9" s="1"/>
  <c r="AH41" i="21"/>
  <c r="CN41" i="21" s="1" a="1"/>
  <c r="CN41" i="21" s="1"/>
  <c r="AH44" i="6"/>
  <c r="CN44" i="6" s="1" a="1"/>
  <c r="CN44" i="6" s="1"/>
  <c r="AH22" i="14"/>
  <c r="CN22" i="14" s="1" a="1"/>
  <c r="CN22" i="14" s="1"/>
  <c r="AH23" i="6"/>
  <c r="CN23" i="6" s="1" a="1"/>
  <c r="CN23" i="6" s="1"/>
  <c r="AG33" i="8"/>
  <c r="CM33" i="8" s="1" a="1"/>
  <c r="CM33" i="8" s="1"/>
  <c r="AG35" i="13"/>
  <c r="CM35" i="13" s="1" a="1"/>
  <c r="CM35" i="13" s="1"/>
  <c r="AH34" i="12"/>
  <c r="CN34" i="12" s="1" a="1"/>
  <c r="CN34" i="12" s="1"/>
  <c r="AH37" i="12"/>
  <c r="CN37" i="12" s="1" a="1"/>
  <c r="CN37" i="12" s="1"/>
  <c r="AH33" i="19"/>
  <c r="CN33" i="19" s="1" a="1"/>
  <c r="CN33" i="19" s="1"/>
  <c r="AH43" i="4"/>
  <c r="CN43" i="4" s="1" a="1"/>
  <c r="CN43" i="4" s="1"/>
  <c r="AH19" i="19"/>
  <c r="CN19" i="19" s="1" a="1"/>
  <c r="CN19" i="19" s="1"/>
  <c r="AH27" i="5"/>
  <c r="CN27" i="5" s="1" a="1"/>
  <c r="CN27" i="5" s="1"/>
  <c r="AH41" i="18"/>
  <c r="CN41" i="18" s="1" a="1"/>
  <c r="CN41" i="18" s="1"/>
  <c r="AG39" i="5"/>
  <c r="CM39" i="5" s="1" a="1"/>
  <c r="CM39" i="5" s="1"/>
  <c r="AH27" i="11"/>
  <c r="CN27" i="11" s="1" a="1"/>
  <c r="CN27" i="11" s="1"/>
  <c r="AG29" i="13"/>
  <c r="CM29" i="13" s="1" a="1"/>
  <c r="CM29" i="13" s="1"/>
  <c r="AF47" i="11"/>
  <c r="CK85" i="17"/>
  <c r="CK117" i="17"/>
  <c r="AH37" i="1"/>
  <c r="CN37" i="1" s="1" a="1"/>
  <c r="CN37" i="1" s="1"/>
  <c r="AG24" i="11"/>
  <c r="CM24" i="11" s="1" a="1"/>
  <c r="CM24" i="11" s="1"/>
  <c r="AH26" i="21"/>
  <c r="CN26" i="21" s="1" a="1"/>
  <c r="CN26" i="21" s="1"/>
  <c r="CL107" i="4"/>
  <c r="CL75" i="4"/>
  <c r="CK82" i="6"/>
  <c r="CK114" i="6"/>
  <c r="CK111" i="12"/>
  <c r="CK79" i="12"/>
  <c r="CL88" i="15"/>
  <c r="CL56" i="15"/>
  <c r="AG15" i="19"/>
  <c r="CM15" i="19" s="1" a="1"/>
  <c r="CM15" i="19" s="1"/>
  <c r="AF47" i="19"/>
  <c r="AH20" i="1"/>
  <c r="CN20" i="1" s="1" a="1"/>
  <c r="CN20" i="1" s="1"/>
  <c r="AH36" i="14"/>
  <c r="CN36" i="14" s="1" a="1"/>
  <c r="CN36" i="14" s="1"/>
  <c r="AH32" i="8"/>
  <c r="CN32" i="8" s="1" a="1"/>
  <c r="CN32" i="8" s="1"/>
  <c r="AH21" i="7"/>
  <c r="CN21" i="7" s="1" a="1"/>
  <c r="CN21" i="7" s="1"/>
  <c r="AH25" i="21"/>
  <c r="CN25" i="21" s="1" a="1"/>
  <c r="CN25" i="21" s="1"/>
  <c r="AH27" i="19"/>
  <c r="CN27" i="19" s="1" a="1"/>
  <c r="CN27" i="19" s="1"/>
  <c r="AG26" i="9"/>
  <c r="CM26" i="9" s="1" a="1"/>
  <c r="CM26" i="9" s="1"/>
  <c r="AG18" i="2"/>
  <c r="CM18" i="2" s="1" a="1"/>
  <c r="CM18" i="2" s="1"/>
  <c r="AH44" i="14"/>
  <c r="CN44" i="14" s="1" a="1"/>
  <c r="CN44" i="14" s="1"/>
  <c r="AH24" i="16"/>
  <c r="CN24" i="16" s="1" a="1"/>
  <c r="CN24" i="16" s="1"/>
  <c r="AH45" i="9"/>
  <c r="CN45" i="9" s="1" a="1"/>
  <c r="CN45" i="9" s="1"/>
  <c r="CL58" i="3"/>
  <c r="CL90" i="3"/>
  <c r="CK89" i="9"/>
  <c r="CK57" i="9"/>
  <c r="CK61" i="15"/>
  <c r="CK93" i="15"/>
  <c r="CL97" i="7"/>
  <c r="CL65" i="7"/>
  <c r="AH17" i="16"/>
  <c r="CN17" i="16" s="1" a="1"/>
  <c r="CN17" i="16" s="1"/>
  <c r="AH16" i="20"/>
  <c r="CN16" i="20" s="1" a="1"/>
  <c r="CN16" i="20" s="1"/>
  <c r="AG29" i="11"/>
  <c r="CM29" i="11" s="1" a="1"/>
  <c r="CM29" i="11" s="1"/>
  <c r="AH24" i="17"/>
  <c r="CN24" i="17" s="1" a="1"/>
  <c r="CN24" i="17" s="1"/>
  <c r="AH32" i="19"/>
  <c r="CN32" i="19" s="1" a="1"/>
  <c r="CN32" i="19" s="1"/>
  <c r="AH37" i="18"/>
  <c r="CN37" i="18" s="1" a="1"/>
  <c r="CN37" i="18" s="1"/>
  <c r="AG31" i="21"/>
  <c r="CM31" i="21" s="1" a="1"/>
  <c r="CM31" i="21" s="1"/>
  <c r="AH23" i="9"/>
  <c r="CN23" i="9" s="1" a="1"/>
  <c r="CN23" i="9" s="1"/>
  <c r="AH38" i="1"/>
  <c r="CN38" i="1" s="1" a="1"/>
  <c r="CN38" i="1" s="1"/>
  <c r="AH34" i="7"/>
  <c r="CN34" i="7" s="1" a="1"/>
  <c r="CN34" i="7" s="1"/>
  <c r="AG39" i="19"/>
  <c r="CM39" i="19" s="1" a="1"/>
  <c r="CM39" i="19" s="1"/>
  <c r="AH16" i="19"/>
  <c r="CN16" i="19" s="1" a="1"/>
  <c r="CN16" i="19" s="1"/>
  <c r="AG21" i="20"/>
  <c r="CM21" i="20" s="1" a="1"/>
  <c r="CM21" i="20" s="1"/>
  <c r="CK71" i="6"/>
  <c r="CK103" i="6"/>
  <c r="CL106" i="2"/>
  <c r="CL74" i="2"/>
  <c r="CK103" i="20"/>
  <c r="CK71" i="20"/>
  <c r="AH16" i="1"/>
  <c r="CN16" i="1" s="1" a="1"/>
  <c r="CN16" i="1" s="1"/>
  <c r="AH33" i="6"/>
  <c r="CN33" i="6" s="1" a="1"/>
  <c r="CN33" i="6" s="1"/>
  <c r="AH17" i="17"/>
  <c r="CN17" i="17" s="1" a="1"/>
  <c r="CN17" i="17" s="1"/>
  <c r="AH32" i="10"/>
  <c r="CN32" i="10" s="1" a="1"/>
  <c r="CN32" i="10" s="1"/>
  <c r="AG43" i="13"/>
  <c r="CM43" i="13" s="1" a="1"/>
  <c r="CM43" i="13" s="1"/>
  <c r="AG43" i="8"/>
  <c r="CM43" i="8" s="1" a="1"/>
  <c r="CM43" i="8" s="1"/>
  <c r="AH44" i="17"/>
  <c r="CN44" i="17" s="1" a="1"/>
  <c r="CN44" i="17" s="1"/>
  <c r="CL59" i="14"/>
  <c r="CL91" i="14"/>
  <c r="CK97" i="5"/>
  <c r="CK65" i="5"/>
  <c r="CK95" i="4"/>
  <c r="CK63" i="4"/>
  <c r="CK99" i="21"/>
  <c r="CK67" i="21"/>
  <c r="CL61" i="11"/>
  <c r="CL93" i="11"/>
  <c r="CK90" i="2"/>
  <c r="CK58" i="2"/>
  <c r="CK88" i="2"/>
  <c r="CK56" i="2"/>
  <c r="CL85" i="20"/>
  <c r="CL117" i="20"/>
  <c r="CL92" i="17"/>
  <c r="CL60" i="17"/>
  <c r="CK109" i="2"/>
  <c r="CK77" i="2"/>
  <c r="CL59" i="10"/>
  <c r="CL91" i="10"/>
  <c r="CK117" i="13"/>
  <c r="CK85" i="13"/>
  <c r="CK72" i="3"/>
  <c r="CK104" i="3"/>
  <c r="CL104" i="5"/>
  <c r="CL72" i="5"/>
  <c r="CL68" i="1"/>
  <c r="CL100" i="1"/>
  <c r="CK79" i="17"/>
  <c r="CK111" i="17"/>
  <c r="CL115" i="2"/>
  <c r="CL83" i="2"/>
  <c r="CL92" i="13"/>
  <c r="CL60" i="13"/>
  <c r="CK86" i="2"/>
  <c r="CK54" i="2"/>
  <c r="AH27" i="4"/>
  <c r="CN27" i="4" s="1" a="1"/>
  <c r="CN27" i="4" s="1"/>
  <c r="AH25" i="11"/>
  <c r="CN25" i="11" s="1" a="1"/>
  <c r="CN25" i="11" s="1"/>
  <c r="AH34" i="21"/>
  <c r="CN34" i="21" s="1" a="1"/>
  <c r="CN34" i="21" s="1"/>
  <c r="AH44" i="1"/>
  <c r="CN44" i="1" s="1" a="1"/>
  <c r="CN44" i="1" s="1"/>
  <c r="CK56" i="3"/>
  <c r="CK88" i="3"/>
  <c r="CK66" i="17"/>
  <c r="CK98" i="17"/>
  <c r="CL120" i="13"/>
  <c r="CL123" i="13" s="1"/>
  <c r="CL116" i="13" s="1"/>
  <c r="CL84" i="13"/>
  <c r="CL111" i="21"/>
  <c r="CL79" i="21"/>
  <c r="CK104" i="4"/>
  <c r="CK72" i="4"/>
  <c r="CK84" i="3"/>
  <c r="CK120" i="3"/>
  <c r="CK123" i="3" s="1"/>
  <c r="CK116" i="3" s="1"/>
  <c r="CK89" i="5"/>
  <c r="CK57" i="5"/>
  <c r="CL120" i="8"/>
  <c r="CL123" i="8" s="1"/>
  <c r="CL116" i="8" s="1"/>
  <c r="CL84" i="8"/>
  <c r="CL65" i="1"/>
  <c r="CL97" i="1"/>
  <c r="CL82" i="10"/>
  <c r="CL114" i="10"/>
  <c r="CK111" i="10"/>
  <c r="CK79" i="10"/>
  <c r="CK90" i="18"/>
  <c r="CK58" i="18"/>
  <c r="CK97" i="4"/>
  <c r="CK65" i="4"/>
  <c r="CL109" i="18"/>
  <c r="CL77" i="18"/>
  <c r="CL71" i="3"/>
  <c r="CL103" i="3"/>
  <c r="CL82" i="11"/>
  <c r="CL114" i="11"/>
  <c r="CL74" i="12"/>
  <c r="CL106" i="12"/>
  <c r="CK93" i="2"/>
  <c r="CK61" i="2"/>
  <c r="AG15" i="5"/>
  <c r="CM15" i="5" s="1" a="1"/>
  <c r="CM15" i="5" s="1"/>
  <c r="AF47" i="5"/>
  <c r="AH43" i="1"/>
  <c r="CN43" i="1" s="1" a="1"/>
  <c r="CN43" i="1" s="1"/>
  <c r="AH39" i="7"/>
  <c r="CN39" i="7" s="1" a="1"/>
  <c r="CN39" i="7" s="1"/>
  <c r="AG37" i="16"/>
  <c r="CM37" i="16" s="1" a="1"/>
  <c r="CM37" i="16" s="1"/>
  <c r="AH41" i="1"/>
  <c r="CN41" i="1" s="1" a="1"/>
  <c r="CN41" i="1" s="1"/>
  <c r="AH39" i="16"/>
  <c r="CN39" i="16" s="1" a="1"/>
  <c r="CN39" i="16" s="1"/>
  <c r="AH27" i="8"/>
  <c r="CN27" i="8" s="1" a="1"/>
  <c r="CN27" i="8" s="1"/>
  <c r="AH43" i="7"/>
  <c r="CN43" i="7" s="1" a="1"/>
  <c r="CN43" i="7" s="1"/>
  <c r="CL78" i="3"/>
  <c r="CL110" i="3"/>
  <c r="CK62" i="17"/>
  <c r="CK94" i="17"/>
  <c r="CK87" i="14"/>
  <c r="CK55" i="14"/>
  <c r="CL57" i="1"/>
  <c r="CL89" i="1"/>
  <c r="CL108" i="15"/>
  <c r="CL76" i="15"/>
  <c r="CL105" i="18"/>
  <c r="CL73" i="18"/>
  <c r="CL98" i="9"/>
  <c r="CL66" i="9"/>
  <c r="CL75" i="6"/>
  <c r="CL107" i="6"/>
  <c r="CK98" i="21"/>
  <c r="CK66" i="21"/>
  <c r="CL103" i="2"/>
  <c r="CL71" i="2"/>
  <c r="AH31" i="4"/>
  <c r="CN31" i="4" s="1" a="1"/>
  <c r="CN31" i="4" s="1"/>
  <c r="AH28" i="12"/>
  <c r="CN28" i="12" s="1" a="1"/>
  <c r="CN28" i="12" s="1"/>
  <c r="AH34" i="1"/>
  <c r="CN34" i="1" s="1" a="1"/>
  <c r="CN34" i="1" s="1"/>
  <c r="AH42" i="21"/>
  <c r="CN42" i="21" s="1" a="1"/>
  <c r="CN42" i="21" s="1"/>
  <c r="AH42" i="9"/>
  <c r="CN42" i="9" s="1" a="1"/>
  <c r="CN42" i="9" s="1"/>
  <c r="AH37" i="9"/>
  <c r="CN37" i="9" s="1" a="1"/>
  <c r="CN37" i="9" s="1"/>
  <c r="AH29" i="7"/>
  <c r="CN29" i="7" s="1" a="1"/>
  <c r="CN29" i="7" s="1"/>
  <c r="AG34" i="14"/>
  <c r="CM34" i="14" s="1" a="1"/>
  <c r="CM34" i="14" s="1"/>
  <c r="AH40" i="6"/>
  <c r="CN40" i="6" s="1" a="1"/>
  <c r="CN40" i="6" s="1"/>
  <c r="AH31" i="16"/>
  <c r="CN31" i="16" s="1" a="1"/>
  <c r="CN31" i="16" s="1"/>
  <c r="AG18" i="7"/>
  <c r="CM18" i="7" s="1" a="1"/>
  <c r="CM18" i="7" s="1"/>
  <c r="AG38" i="6"/>
  <c r="CM38" i="6" s="1" a="1"/>
  <c r="CM38" i="6" s="1"/>
  <c r="AH37" i="2"/>
  <c r="CN37" i="2" s="1" a="1"/>
  <c r="CN37" i="2" s="1"/>
  <c r="AH46" i="4"/>
  <c r="CN46" i="4" s="1" a="1"/>
  <c r="CN46" i="4" s="1"/>
  <c r="AG35" i="14"/>
  <c r="CM35" i="14" s="1" a="1"/>
  <c r="CM35" i="14" s="1"/>
  <c r="AH29" i="2"/>
  <c r="CN29" i="2" s="1" a="1"/>
  <c r="CN29" i="2" s="1"/>
  <c r="AH28" i="4"/>
  <c r="CN28" i="4" s="1" a="1"/>
  <c r="CN28" i="4" s="1"/>
  <c r="AG29" i="3"/>
  <c r="CM29" i="3" s="1" a="1"/>
  <c r="CM29" i="3" s="1"/>
  <c r="AG27" i="12"/>
  <c r="CM27" i="12" s="1" a="1"/>
  <c r="CM27" i="12" s="1"/>
  <c r="AH17" i="10"/>
  <c r="CN17" i="10" s="1" a="1"/>
  <c r="CN17" i="10" s="1"/>
  <c r="AH35" i="6"/>
  <c r="CN35" i="6" s="1" a="1"/>
  <c r="CN35" i="6" s="1"/>
  <c r="AH27" i="16"/>
  <c r="CN27" i="16" s="1" a="1"/>
  <c r="CN27" i="16" s="1"/>
  <c r="AH24" i="8"/>
  <c r="CN24" i="8" s="1" a="1"/>
  <c r="CN24" i="8" s="1"/>
  <c r="AG25" i="14"/>
  <c r="CM25" i="14" s="1" a="1"/>
  <c r="CM25" i="14" s="1"/>
  <c r="AH21" i="9"/>
  <c r="CN21" i="9" s="1" a="1"/>
  <c r="CN21" i="9" s="1"/>
  <c r="AH22" i="4"/>
  <c r="CN22" i="4" s="1" a="1"/>
  <c r="CN22" i="4" s="1"/>
  <c r="AH23" i="5"/>
  <c r="CN23" i="5" s="1" a="1"/>
  <c r="CN23" i="5" s="1"/>
  <c r="CK81" i="10"/>
  <c r="CK113" i="10"/>
  <c r="CL104" i="15"/>
  <c r="CL72" i="15"/>
  <c r="CL103" i="13"/>
  <c r="CL71" i="13"/>
  <c r="CL74" i="3"/>
  <c r="CL106" i="3"/>
  <c r="CL106" i="10"/>
  <c r="CL74" i="10"/>
  <c r="CL88" i="13"/>
  <c r="CL56" i="13"/>
  <c r="CK117" i="15"/>
  <c r="CK85" i="15"/>
  <c r="CL61" i="21"/>
  <c r="CL93" i="21"/>
  <c r="CL56" i="11"/>
  <c r="CL88" i="11"/>
  <c r="CL57" i="14"/>
  <c r="CL89" i="14"/>
  <c r="CL99" i="15"/>
  <c r="CL67" i="15"/>
  <c r="CL100" i="9"/>
  <c r="CL68" i="9"/>
  <c r="CJ86" i="9"/>
  <c r="CJ54" i="9"/>
  <c r="AG32" i="6"/>
  <c r="CM32" i="6" s="1" a="1"/>
  <c r="CM32" i="6" s="1"/>
  <c r="AH35" i="2"/>
  <c r="CN35" i="2" s="1" a="1"/>
  <c r="CN35" i="2" s="1"/>
  <c r="AG32" i="20"/>
  <c r="CM32" i="20" s="1" a="1"/>
  <c r="CM32" i="20" s="1"/>
  <c r="CL55" i="3"/>
  <c r="CL87" i="3"/>
  <c r="CL63" i="1"/>
  <c r="CL95" i="1"/>
  <c r="CL117" i="9"/>
  <c r="CL85" i="9"/>
  <c r="CL94" i="15"/>
  <c r="CL62" i="15"/>
  <c r="CL107" i="5"/>
  <c r="CL75" i="5"/>
  <c r="CL87" i="18"/>
  <c r="CL55" i="18"/>
  <c r="CL91" i="7"/>
  <c r="CL59" i="7"/>
  <c r="CK107" i="18"/>
  <c r="CK75" i="18"/>
  <c r="CL88" i="14"/>
  <c r="CL56" i="14"/>
  <c r="AG15" i="17"/>
  <c r="CM15" i="17" s="1" a="1"/>
  <c r="CM15" i="17" s="1"/>
  <c r="AF47" i="17"/>
  <c r="AH20" i="14"/>
  <c r="CN20" i="14" s="1" a="1"/>
  <c r="CN20" i="14" s="1"/>
  <c r="AG26" i="5"/>
  <c r="CM26" i="5" s="1" a="1"/>
  <c r="CM26" i="5" s="1"/>
  <c r="AG24" i="4"/>
  <c r="CM24" i="4" s="1" a="1"/>
  <c r="CM24" i="4" s="1"/>
  <c r="CL86" i="20"/>
  <c r="CL54" i="20"/>
  <c r="AG28" i="21"/>
  <c r="CM28" i="21" s="1" a="1"/>
  <c r="CM28" i="21" s="1"/>
  <c r="AH22" i="11"/>
  <c r="CN22" i="11" s="1" a="1"/>
  <c r="CN22" i="11" s="1"/>
  <c r="AG19" i="2"/>
  <c r="CM19" i="2" s="1" a="1"/>
  <c r="CM19" i="2" s="1"/>
  <c r="AG17" i="2"/>
  <c r="CM17" i="2" s="1" a="1"/>
  <c r="CM17" i="2" s="1"/>
  <c r="AH46" i="20"/>
  <c r="CN46" i="20" s="1" a="1"/>
  <c r="CN46" i="20" s="1"/>
  <c r="AH21" i="17"/>
  <c r="CN21" i="17" s="1" a="1"/>
  <c r="CN21" i="17" s="1"/>
  <c r="AG38" i="2"/>
  <c r="CM38" i="2" s="1" a="1"/>
  <c r="CM38" i="2" s="1"/>
  <c r="AH20" i="10"/>
  <c r="CN20" i="10" s="1" a="1"/>
  <c r="CN20" i="10" s="1"/>
  <c r="AG46" i="13"/>
  <c r="CM46" i="13" s="1" a="1"/>
  <c r="CM46" i="13" s="1"/>
  <c r="AG33" i="3"/>
  <c r="CM33" i="3" s="1" a="1"/>
  <c r="CM33" i="3" s="1"/>
  <c r="AH33" i="5"/>
  <c r="CN33" i="5" s="1" a="1"/>
  <c r="CN33" i="5" s="1"/>
  <c r="AH29" i="1"/>
  <c r="CN29" i="1" s="1" a="1"/>
  <c r="CN29" i="1" s="1"/>
  <c r="AG40" i="17"/>
  <c r="CM40" i="17" s="1" a="1"/>
  <c r="CM40" i="17" s="1"/>
  <c r="AH44" i="2"/>
  <c r="CN44" i="2" s="1" a="1"/>
  <c r="CN44" i="2" s="1"/>
  <c r="AH21" i="13"/>
  <c r="CN21" i="13" s="1" a="1"/>
  <c r="CN21" i="13" s="1"/>
  <c r="CL58" i="11"/>
  <c r="CL90" i="11"/>
  <c r="CL72" i="21"/>
  <c r="CL104" i="21"/>
  <c r="CL95" i="5"/>
  <c r="CL63" i="5"/>
  <c r="AG17" i="3"/>
  <c r="CM17" i="3" s="1" a="1"/>
  <c r="CM17" i="3" s="1"/>
  <c r="AG27" i="17"/>
  <c r="CM27" i="17" s="1" a="1"/>
  <c r="CM27" i="17" s="1"/>
  <c r="AH45" i="13"/>
  <c r="CN45" i="13" s="1" a="1"/>
  <c r="CN45" i="13" s="1"/>
  <c r="AH40" i="21"/>
  <c r="CN40" i="21" s="1" a="1"/>
  <c r="CN40" i="21" s="1"/>
  <c r="AG33" i="4"/>
  <c r="CM33" i="4" s="1" a="1"/>
  <c r="CM33" i="4" s="1"/>
  <c r="AG45" i="3"/>
  <c r="CM45" i="3" s="1" a="1"/>
  <c r="CM45" i="3" s="1"/>
  <c r="AG18" i="5"/>
  <c r="CM18" i="5" s="1" a="1"/>
  <c r="CM18" i="5" s="1"/>
  <c r="AH45" i="8"/>
  <c r="CN45" i="8" s="1" a="1"/>
  <c r="CN45" i="8" s="1"/>
  <c r="AH26" i="1"/>
  <c r="CN26" i="1" s="1" a="1"/>
  <c r="CN26" i="1" s="1"/>
  <c r="AH43" i="10"/>
  <c r="CN43" i="10" s="1" a="1"/>
  <c r="CN43" i="10" s="1"/>
  <c r="AG40" i="10"/>
  <c r="CM40" i="10" s="1" a="1"/>
  <c r="CM40" i="10" s="1"/>
  <c r="AG19" i="18"/>
  <c r="CM19" i="18" s="1" a="1"/>
  <c r="CM19" i="18" s="1"/>
  <c r="AG26" i="4"/>
  <c r="CM26" i="4" s="1" a="1"/>
  <c r="CM26" i="4" s="1"/>
  <c r="AH38" i="18"/>
  <c r="CN38" i="18" s="1" a="1"/>
  <c r="CN38" i="18" s="1"/>
  <c r="AH32" i="3"/>
  <c r="CN32" i="3" s="1" a="1"/>
  <c r="CN32" i="3" s="1"/>
  <c r="AH43" i="11"/>
  <c r="CN43" i="11" s="1" a="1"/>
  <c r="CN43" i="11" s="1"/>
  <c r="AH35" i="12"/>
  <c r="CN35" i="12" s="1" a="1"/>
  <c r="CN35" i="12" s="1"/>
  <c r="AG22" i="2"/>
  <c r="CM22" i="2" s="1" a="1"/>
  <c r="CM22" i="2" s="1"/>
  <c r="CL112" i="5"/>
  <c r="CL80" i="5"/>
  <c r="CL94" i="16"/>
  <c r="CL62" i="16"/>
  <c r="CK113" i="5"/>
  <c r="CK81" i="5"/>
  <c r="CL109" i="5"/>
  <c r="CL77" i="5"/>
  <c r="CL87" i="8"/>
  <c r="CL55" i="8"/>
  <c r="CL113" i="13"/>
  <c r="CL81" i="13"/>
  <c r="CL82" i="14"/>
  <c r="CL114" i="14"/>
  <c r="CL91" i="19"/>
  <c r="CL59" i="19"/>
  <c r="CJ86" i="16"/>
  <c r="CJ54" i="16"/>
  <c r="AH39" i="3"/>
  <c r="CN39" i="3" s="1" a="1"/>
  <c r="CN39" i="3" s="1"/>
  <c r="AG23" i="17"/>
  <c r="CM23" i="17" s="1" a="1"/>
  <c r="CM23" i="17" s="1"/>
  <c r="AG16" i="14"/>
  <c r="CM16" i="14" s="1" a="1"/>
  <c r="CM16" i="14" s="1"/>
  <c r="AH18" i="1"/>
  <c r="CN18" i="1" s="1" a="1"/>
  <c r="CN18" i="1" s="1"/>
  <c r="AH37" i="15"/>
  <c r="CN37" i="15" s="1" a="1"/>
  <c r="CN37" i="15" s="1"/>
  <c r="AH34" i="18"/>
  <c r="CN34" i="18" s="1" a="1"/>
  <c r="CN34" i="18" s="1"/>
  <c r="AH27" i="9"/>
  <c r="CN27" i="9" s="1" a="1"/>
  <c r="CN27" i="9" s="1"/>
  <c r="AH36" i="6"/>
  <c r="CN36" i="6" s="1" a="1"/>
  <c r="CN36" i="6" s="1"/>
  <c r="AG27" i="21"/>
  <c r="CM27" i="21" s="1" a="1"/>
  <c r="CM27" i="21" s="1"/>
  <c r="AH32" i="2"/>
  <c r="CN32" i="2" s="1" a="1"/>
  <c r="CN32" i="2" s="1"/>
  <c r="CL73" i="16"/>
  <c r="CL105" i="16"/>
  <c r="CL90" i="20"/>
  <c r="CL58" i="20"/>
  <c r="CL69" i="20"/>
  <c r="CL101" i="20"/>
  <c r="CL59" i="11"/>
  <c r="CL91" i="11"/>
  <c r="CL96" i="5"/>
  <c r="CL64" i="5"/>
  <c r="CK67" i="17"/>
  <c r="CK99" i="17"/>
  <c r="CL90" i="15"/>
  <c r="CL58" i="15"/>
  <c r="CL57" i="10"/>
  <c r="CL89" i="10"/>
  <c r="CK78" i="10"/>
  <c r="CK110" i="10"/>
  <c r="CK105" i="13"/>
  <c r="CK73" i="13"/>
  <c r="CL89" i="17"/>
  <c r="CL57" i="17"/>
  <c r="CL71" i="1"/>
  <c r="CL103" i="1"/>
  <c r="CK64" i="19"/>
  <c r="CK96" i="19"/>
  <c r="CL102" i="10"/>
  <c r="CL70" i="10"/>
  <c r="CL71" i="12"/>
  <c r="CL103" i="12"/>
  <c r="CL65" i="20"/>
  <c r="CL97" i="20"/>
  <c r="CL93" i="5"/>
  <c r="CL61" i="5"/>
  <c r="CK57" i="19"/>
  <c r="CK89" i="19"/>
  <c r="CL109" i="10"/>
  <c r="CL77" i="10"/>
  <c r="CL88" i="8"/>
  <c r="CL56" i="8"/>
  <c r="CK111" i="15"/>
  <c r="CK79" i="15"/>
  <c r="CL107" i="8"/>
  <c r="CL75" i="8"/>
  <c r="CL70" i="20"/>
  <c r="CL102" i="20"/>
  <c r="CL102" i="7"/>
  <c r="CL70" i="7"/>
  <c r="AG42" i="10"/>
  <c r="CM42" i="10" s="1" a="1"/>
  <c r="CM42" i="10" s="1"/>
  <c r="AH33" i="15"/>
  <c r="CN33" i="15" s="1" a="1"/>
  <c r="CN33" i="15" s="1"/>
  <c r="AH32" i="13"/>
  <c r="CN32" i="13" s="1" a="1"/>
  <c r="CN32" i="13" s="1"/>
  <c r="AH35" i="3"/>
  <c r="CN35" i="3" s="1" a="1"/>
  <c r="CN35" i="3" s="1"/>
  <c r="AF47" i="1" l="1"/>
  <c r="CL101" i="16"/>
  <c r="CL37" i="7" a="1"/>
  <c r="CL37" i="7" s="1"/>
  <c r="AG37" i="7"/>
  <c r="CK76" i="7"/>
  <c r="CK108" i="7"/>
  <c r="CL27" i="15" a="1"/>
  <c r="CL27" i="15" s="1"/>
  <c r="AG27" i="15"/>
  <c r="CK98" i="15"/>
  <c r="CK66" i="15"/>
  <c r="CL24" i="2" a="1"/>
  <c r="CL24" i="2" s="1"/>
  <c r="AG24" i="2"/>
  <c r="CL45" i="7" a="1"/>
  <c r="CL45" i="7" s="1"/>
  <c r="AG45" i="7"/>
  <c r="CK95" i="2"/>
  <c r="CK63" i="2"/>
  <c r="CK120" i="7"/>
  <c r="CK123" i="7" s="1"/>
  <c r="CK116" i="7" s="1"/>
  <c r="CK84" i="7"/>
  <c r="CL21" i="21" a="1"/>
  <c r="CL21" i="21" s="1"/>
  <c r="AG21" i="21"/>
  <c r="CK92" i="21"/>
  <c r="CK60" i="21"/>
  <c r="CL25" i="1" a="1"/>
  <c r="CL25" i="1" s="1"/>
  <c r="AG25" i="1"/>
  <c r="CK64" i="1"/>
  <c r="CK96" i="1"/>
  <c r="CL33" i="20" a="1"/>
  <c r="CL33" i="20" s="1"/>
  <c r="AG33" i="20"/>
  <c r="CL15" i="3" a="1"/>
  <c r="CL15" i="3" s="1"/>
  <c r="AG15" i="3"/>
  <c r="CK104" i="20"/>
  <c r="CK72" i="20"/>
  <c r="CK86" i="3"/>
  <c r="CK54" i="3"/>
  <c r="CL35" i="1" a="1"/>
  <c r="CL35" i="1" s="1"/>
  <c r="AG35" i="1"/>
  <c r="CL21" i="10" a="1"/>
  <c r="CL21" i="10" s="1"/>
  <c r="AG21" i="10"/>
  <c r="CK106" i="1"/>
  <c r="CK74" i="1"/>
  <c r="CK115" i="7"/>
  <c r="CK83" i="7"/>
  <c r="CK94" i="4"/>
  <c r="CK62" i="4"/>
  <c r="CK92" i="10"/>
  <c r="CK60" i="10"/>
  <c r="CK78" i="18"/>
  <c r="CK110" i="18"/>
  <c r="CL44" i="7" a="1"/>
  <c r="CL44" i="7" s="1"/>
  <c r="AG44" i="7"/>
  <c r="CL29" i="17" a="1"/>
  <c r="CL29" i="17" s="1"/>
  <c r="AG29" i="17"/>
  <c r="CK68" i="17"/>
  <c r="CK100" i="17"/>
  <c r="CL28" i="11" a="1"/>
  <c r="CL28" i="11" s="1"/>
  <c r="AG28" i="11"/>
  <c r="AF47" i="7"/>
  <c r="CK99" i="11"/>
  <c r="CK9" i="11"/>
  <c r="CK67" i="11"/>
  <c r="CL26" i="17" a="1"/>
  <c r="CL26" i="17" s="1"/>
  <c r="AG26" i="17"/>
  <c r="CL29" i="8" a="1"/>
  <c r="CL29" i="8" s="1"/>
  <c r="AG29" i="8"/>
  <c r="CL39" i="18" a="1"/>
  <c r="CL39" i="18" s="1"/>
  <c r="AG39" i="18"/>
  <c r="CL23" i="4" a="1"/>
  <c r="CL23" i="4" s="1"/>
  <c r="AG23" i="4"/>
  <c r="CK97" i="17"/>
  <c r="CK65" i="17"/>
  <c r="CK68" i="8"/>
  <c r="CK100" i="8"/>
  <c r="CL38" i="17" a="1"/>
  <c r="CL38" i="17" s="1"/>
  <c r="AG38" i="17"/>
  <c r="CK77" i="17"/>
  <c r="CK109" i="17"/>
  <c r="CK115" i="12"/>
  <c r="CK83" i="12"/>
  <c r="CL30" i="6" a="1"/>
  <c r="CL30" i="6" s="1"/>
  <c r="AG30" i="6"/>
  <c r="CK101" i="6"/>
  <c r="CK69" i="6"/>
  <c r="CL35" i="9" a="1"/>
  <c r="CL35" i="9" s="1"/>
  <c r="AG35" i="9"/>
  <c r="CL24" i="18" a="1"/>
  <c r="CL24" i="18" s="1"/>
  <c r="AG24" i="18"/>
  <c r="CL39" i="14" a="1"/>
  <c r="CL39" i="14" s="1"/>
  <c r="AG39" i="14"/>
  <c r="CK106" i="9"/>
  <c r="CK74" i="9"/>
  <c r="CK95" i="18"/>
  <c r="CK63" i="18"/>
  <c r="CK110" i="14"/>
  <c r="CK78" i="14"/>
  <c r="CL35" i="4" a="1"/>
  <c r="CL35" i="4" s="1"/>
  <c r="AG35" i="4"/>
  <c r="CL44" i="12" a="1"/>
  <c r="CL44" i="12" s="1"/>
  <c r="AG44" i="12"/>
  <c r="CK106" i="4"/>
  <c r="CK74" i="4"/>
  <c r="CM104" i="5"/>
  <c r="CM72" i="5"/>
  <c r="AH15" i="17"/>
  <c r="CN15" i="17" s="1" a="1"/>
  <c r="CN15" i="17" s="1"/>
  <c r="AH27" i="12"/>
  <c r="CN27" i="12" s="1" a="1"/>
  <c r="CN27" i="12" s="1"/>
  <c r="AI31" i="16"/>
  <c r="CO31" i="16" s="1" a="1"/>
  <c r="CO31" i="16" s="1"/>
  <c r="CM106" i="3"/>
  <c r="CM74" i="3"/>
  <c r="CM106" i="12"/>
  <c r="CM74" i="12"/>
  <c r="CM115" i="2"/>
  <c r="CM83" i="2"/>
  <c r="AH35" i="14"/>
  <c r="CN35" i="14" s="1" a="1"/>
  <c r="CN35" i="14" s="1"/>
  <c r="CL70" i="21"/>
  <c r="CL102" i="21"/>
  <c r="CM103" i="13"/>
  <c r="CM71" i="13"/>
  <c r="CM110" i="3"/>
  <c r="CM78" i="3"/>
  <c r="CL90" i="18"/>
  <c r="CL58" i="18"/>
  <c r="CM84" i="8"/>
  <c r="CM120" i="8"/>
  <c r="CM123" i="8" s="1"/>
  <c r="CM116" i="8" s="1"/>
  <c r="CL56" i="3"/>
  <c r="CL88" i="3"/>
  <c r="CL111" i="17"/>
  <c r="CL79" i="17"/>
  <c r="CL117" i="13"/>
  <c r="CL85" i="13"/>
  <c r="CM117" i="20"/>
  <c r="CM85" i="20"/>
  <c r="CL67" i="21"/>
  <c r="CL99" i="21"/>
  <c r="CM91" i="14"/>
  <c r="CM59" i="14"/>
  <c r="AH32" i="6"/>
  <c r="CN32" i="6" s="1" a="1"/>
  <c r="CN32" i="6" s="1"/>
  <c r="AI21" i="9"/>
  <c r="CO21" i="9" s="1" a="1"/>
  <c r="CO21" i="9" s="1"/>
  <c r="AI35" i="6"/>
  <c r="CO35" i="6" s="1" a="1"/>
  <c r="CO35" i="6" s="1"/>
  <c r="AI28" i="4"/>
  <c r="CO28" i="4" s="1" a="1"/>
  <c r="CO28" i="4" s="1"/>
  <c r="AI46" i="4"/>
  <c r="CO46" i="4" s="1" a="1"/>
  <c r="CO46" i="4" s="1"/>
  <c r="AH38" i="6"/>
  <c r="CN38" i="6" s="1" a="1"/>
  <c r="CN38" i="6" s="1"/>
  <c r="AH34" i="14"/>
  <c r="CN34" i="14" s="1" a="1"/>
  <c r="CN34" i="14" s="1"/>
  <c r="AI42" i="21"/>
  <c r="CO42" i="21" s="1" a="1"/>
  <c r="CO42" i="21" s="1"/>
  <c r="AI31" i="4"/>
  <c r="CO31" i="4" s="1" a="1"/>
  <c r="CO31" i="4" s="1"/>
  <c r="AI27" i="8"/>
  <c r="CO27" i="8" s="1" a="1"/>
  <c r="CO27" i="8" s="1"/>
  <c r="CM105" i="21"/>
  <c r="CM73" i="21"/>
  <c r="CL114" i="8"/>
  <c r="CL82" i="8"/>
  <c r="CM56" i="17"/>
  <c r="CM88" i="17"/>
  <c r="CM55" i="19"/>
  <c r="CM87" i="19"/>
  <c r="CM94" i="9"/>
  <c r="CM62" i="9"/>
  <c r="CM108" i="18"/>
  <c r="CM76" i="18"/>
  <c r="CM87" i="20"/>
  <c r="CM55" i="20"/>
  <c r="CL89" i="2"/>
  <c r="CL57" i="2"/>
  <c r="CM60" i="7"/>
  <c r="CM92" i="7"/>
  <c r="CL86" i="19"/>
  <c r="CL54" i="19"/>
  <c r="AH24" i="11"/>
  <c r="CN24" i="11" s="1" a="1"/>
  <c r="CN24" i="11" s="1"/>
  <c r="CM98" i="11"/>
  <c r="CM66" i="11"/>
  <c r="CM58" i="19"/>
  <c r="CM90" i="19"/>
  <c r="CM72" i="19"/>
  <c r="CM104" i="19"/>
  <c r="CL104" i="8"/>
  <c r="CL72" i="8"/>
  <c r="CM112" i="21"/>
  <c r="CM80" i="21"/>
  <c r="CM97" i="13"/>
  <c r="CM65" i="13"/>
  <c r="CL86" i="13"/>
  <c r="CL54" i="13"/>
  <c r="CL100" i="19"/>
  <c r="CL68" i="19"/>
  <c r="CL105" i="5"/>
  <c r="CL73" i="5"/>
  <c r="CM109" i="8"/>
  <c r="CM77" i="8"/>
  <c r="CM80" i="6"/>
  <c r="CM112" i="6"/>
  <c r="CM107" i="12"/>
  <c r="CM75" i="12"/>
  <c r="CM72" i="1"/>
  <c r="CM104" i="1"/>
  <c r="CM95" i="10"/>
  <c r="CM63" i="10"/>
  <c r="CL63" i="20"/>
  <c r="CL95" i="20"/>
  <c r="CL113" i="14"/>
  <c r="CL81" i="14"/>
  <c r="CM83" i="5"/>
  <c r="CM115" i="5"/>
  <c r="CL97" i="2"/>
  <c r="CL65" i="2"/>
  <c r="CL104" i="17"/>
  <c r="CL72" i="17"/>
  <c r="CL101" i="13"/>
  <c r="CL69" i="13"/>
  <c r="CL105" i="15"/>
  <c r="CL73" i="15"/>
  <c r="CM107" i="20"/>
  <c r="CM75" i="20"/>
  <c r="CM111" i="20"/>
  <c r="CM79" i="20"/>
  <c r="CM106" i="5"/>
  <c r="CM74" i="5"/>
  <c r="CL77" i="9"/>
  <c r="CL109" i="9"/>
  <c r="CM85" i="1"/>
  <c r="CM117" i="1"/>
  <c r="CM80" i="8"/>
  <c r="CM112" i="8"/>
  <c r="CL72" i="10"/>
  <c r="CL104" i="10"/>
  <c r="CM99" i="5"/>
  <c r="CM67" i="5"/>
  <c r="CL85" i="3"/>
  <c r="CL117" i="3"/>
  <c r="CM74" i="15"/>
  <c r="CM106" i="15"/>
  <c r="CM105" i="17"/>
  <c r="CM73" i="17"/>
  <c r="CM56" i="1"/>
  <c r="CM88" i="1"/>
  <c r="CL110" i="15"/>
  <c r="CL78" i="15"/>
  <c r="CM110" i="17"/>
  <c r="CM78" i="17"/>
  <c r="CL89" i="13"/>
  <c r="CL57" i="13"/>
  <c r="CM63" i="19"/>
  <c r="CM95" i="19"/>
  <c r="CM85" i="6"/>
  <c r="CM117" i="6"/>
  <c r="CL90" i="21"/>
  <c r="CL58" i="21"/>
  <c r="CM104" i="11"/>
  <c r="CM72" i="11"/>
  <c r="CM84" i="1"/>
  <c r="CM120" i="1"/>
  <c r="CM123" i="1" s="1"/>
  <c r="CM116" i="1" s="1"/>
  <c r="CM101" i="10"/>
  <c r="CM69" i="10"/>
  <c r="CL59" i="21"/>
  <c r="CL91" i="21"/>
  <c r="CL68" i="10"/>
  <c r="CL100" i="10"/>
  <c r="CL108" i="4"/>
  <c r="CL76" i="4"/>
  <c r="CM67" i="19"/>
  <c r="CM99" i="19"/>
  <c r="CM113" i="11"/>
  <c r="CM81" i="11"/>
  <c r="AI16" i="16"/>
  <c r="CO16" i="16" s="1" a="1"/>
  <c r="CO16" i="16" s="1"/>
  <c r="AI41" i="15"/>
  <c r="CO41" i="15" s="1" a="1"/>
  <c r="CO41" i="15" s="1"/>
  <c r="AI26" i="16"/>
  <c r="CO26" i="16" s="1" a="1"/>
  <c r="CO26" i="16" s="1"/>
  <c r="AI38" i="11"/>
  <c r="CO38" i="11" s="1" a="1"/>
  <c r="CO38" i="11" s="1"/>
  <c r="AI18" i="11"/>
  <c r="CO18" i="11" s="1" a="1"/>
  <c r="CO18" i="11" s="1"/>
  <c r="CM59" i="8"/>
  <c r="CM91" i="8"/>
  <c r="CM58" i="8"/>
  <c r="CM90" i="8"/>
  <c r="CM87" i="13"/>
  <c r="CM55" i="13"/>
  <c r="CM60" i="6"/>
  <c r="CM92" i="6"/>
  <c r="CM64" i="15"/>
  <c r="CM96" i="15"/>
  <c r="CL111" i="5"/>
  <c r="CL79" i="5"/>
  <c r="CM75" i="19"/>
  <c r="CM107" i="19"/>
  <c r="AI34" i="20"/>
  <c r="CO34" i="20" s="1" a="1"/>
  <c r="CO34" i="20" s="1"/>
  <c r="AI30" i="18"/>
  <c r="CO30" i="18" s="1" a="1"/>
  <c r="CO30" i="18" s="1"/>
  <c r="AI45" i="15"/>
  <c r="CO45" i="15" s="1" a="1"/>
  <c r="CO45" i="15" s="1"/>
  <c r="AI29" i="21"/>
  <c r="CO29" i="21" s="1" a="1"/>
  <c r="CO29" i="21" s="1"/>
  <c r="AI19" i="13"/>
  <c r="CO19" i="13" s="1" a="1"/>
  <c r="CO19" i="13" s="1"/>
  <c r="AH46" i="8"/>
  <c r="CN46" i="8" s="1" a="1"/>
  <c r="CN46" i="8" s="1"/>
  <c r="AH38" i="19"/>
  <c r="CN38" i="19" s="1" a="1"/>
  <c r="CN38" i="19" s="1"/>
  <c r="AI26" i="14"/>
  <c r="CO26" i="14" s="1" a="1"/>
  <c r="CO26" i="14" s="1"/>
  <c r="CL69" i="14"/>
  <c r="CL101" i="14"/>
  <c r="AI46" i="5"/>
  <c r="CO46" i="5" s="1" a="1"/>
  <c r="CO46" i="5" s="1"/>
  <c r="AI45" i="18"/>
  <c r="CO45" i="18" s="1" a="1"/>
  <c r="CO45" i="18" s="1"/>
  <c r="AH21" i="19"/>
  <c r="CN21" i="19" s="1" a="1"/>
  <c r="CN21" i="19" s="1"/>
  <c r="AH43" i="15"/>
  <c r="CN43" i="15" s="1" a="1"/>
  <c r="CN43" i="15" s="1"/>
  <c r="AI35" i="16"/>
  <c r="CO35" i="16" s="1" a="1"/>
  <c r="CO35" i="16" s="1"/>
  <c r="AI30" i="16"/>
  <c r="AI22" i="20"/>
  <c r="CO22" i="20" s="1" a="1"/>
  <c r="CO22" i="20" s="1"/>
  <c r="AH41" i="2"/>
  <c r="CN41" i="2" s="1" a="1"/>
  <c r="CN41" i="2" s="1"/>
  <c r="AI35" i="17"/>
  <c r="CO35" i="17" s="1" a="1"/>
  <c r="CO35" i="17" s="1"/>
  <c r="CM82" i="17"/>
  <c r="CM114" i="17"/>
  <c r="CM75" i="1"/>
  <c r="CM107" i="1"/>
  <c r="CM117" i="11"/>
  <c r="CM85" i="11"/>
  <c r="AH15" i="6"/>
  <c r="CN15" i="6" s="1" a="1"/>
  <c r="CN15" i="6" s="1"/>
  <c r="AG47" i="6"/>
  <c r="AH37" i="10"/>
  <c r="CN37" i="10" s="1" a="1"/>
  <c r="CN37" i="10" s="1"/>
  <c r="AI22" i="3"/>
  <c r="CO22" i="3" s="1" a="1"/>
  <c r="CO22" i="3" s="1"/>
  <c r="AH40" i="18"/>
  <c r="CN40" i="18" s="1" a="1"/>
  <c r="CN40" i="18" s="1"/>
  <c r="CL88" i="7"/>
  <c r="CL56" i="7"/>
  <c r="CM95" i="3"/>
  <c r="CM63" i="3"/>
  <c r="CM107" i="9"/>
  <c r="CM75" i="9"/>
  <c r="CL96" i="17"/>
  <c r="CL64" i="17"/>
  <c r="CM113" i="3"/>
  <c r="CM81" i="3"/>
  <c r="CM59" i="5"/>
  <c r="CM91" i="5"/>
  <c r="CL91" i="16"/>
  <c r="CL59" i="16"/>
  <c r="AI31" i="1"/>
  <c r="CO31" i="1" s="1" a="1"/>
  <c r="CO31" i="1" s="1"/>
  <c r="AI23" i="7"/>
  <c r="CO23" i="7" s="1" a="1"/>
  <c r="CO23" i="7" s="1"/>
  <c r="AI37" i="8"/>
  <c r="CO37" i="8" s="1" a="1"/>
  <c r="CO37" i="8" s="1"/>
  <c r="AH35" i="21"/>
  <c r="CN35" i="21" s="1" a="1"/>
  <c r="CN35" i="21" s="1"/>
  <c r="AH34" i="10"/>
  <c r="CN34" i="10" s="1" a="1"/>
  <c r="CN34" i="10" s="1"/>
  <c r="AI36" i="15"/>
  <c r="CO36" i="15" s="1" a="1"/>
  <c r="CO36" i="15" s="1"/>
  <c r="CL79" i="12"/>
  <c r="CL111" i="12"/>
  <c r="AI15" i="11"/>
  <c r="CO15" i="11" s="1" a="1"/>
  <c r="CO15" i="11" s="1"/>
  <c r="AH33" i="13"/>
  <c r="CN33" i="13" s="1" a="1"/>
  <c r="CN33" i="13" s="1"/>
  <c r="AH18" i="8"/>
  <c r="CN18" i="8" s="1" a="1"/>
  <c r="CN18" i="8" s="1"/>
  <c r="CM61" i="16"/>
  <c r="CM93" i="16"/>
  <c r="CM104" i="2"/>
  <c r="CM72" i="2"/>
  <c r="CM96" i="2"/>
  <c r="CM64" i="2"/>
  <c r="CL90" i="17"/>
  <c r="CL58" i="17"/>
  <c r="CL117" i="18"/>
  <c r="CL85" i="18"/>
  <c r="CL56" i="6"/>
  <c r="CL88" i="6"/>
  <c r="AI31" i="3"/>
  <c r="CO31" i="3" s="1" a="1"/>
  <c r="CO31" i="3" s="1"/>
  <c r="AH45" i="6"/>
  <c r="CN45" i="6" s="1" a="1"/>
  <c r="CN45" i="6" s="1"/>
  <c r="CL90" i="4"/>
  <c r="CL58" i="4"/>
  <c r="CL79" i="11"/>
  <c r="CL111" i="11"/>
  <c r="CM55" i="4"/>
  <c r="CM87" i="4"/>
  <c r="CL89" i="9"/>
  <c r="CL57" i="9"/>
  <c r="CL82" i="6"/>
  <c r="CL114" i="6"/>
  <c r="CM56" i="8"/>
  <c r="CM88" i="8"/>
  <c r="CM97" i="20"/>
  <c r="CM65" i="20"/>
  <c r="CM71" i="1"/>
  <c r="CM103" i="1"/>
  <c r="CM89" i="10"/>
  <c r="CM57" i="10"/>
  <c r="CM91" i="11"/>
  <c r="CM59" i="11"/>
  <c r="CM73" i="16"/>
  <c r="CM105" i="16"/>
  <c r="CM59" i="19"/>
  <c r="CM91" i="19"/>
  <c r="CM77" i="5"/>
  <c r="CM109" i="5"/>
  <c r="CM90" i="11"/>
  <c r="CM58" i="11"/>
  <c r="AI17" i="14"/>
  <c r="CO17" i="14" s="1" a="1"/>
  <c r="CO17" i="14" s="1"/>
  <c r="AI36" i="5"/>
  <c r="CO36" i="5" s="1" a="1"/>
  <c r="CO36" i="5" s="1"/>
  <c r="AI16" i="3"/>
  <c r="CO16" i="3" s="1" a="1"/>
  <c r="CO16" i="3" s="1"/>
  <c r="AI28" i="15"/>
  <c r="CO28" i="15" s="1" a="1"/>
  <c r="CO28" i="15" s="1"/>
  <c r="AI17" i="11"/>
  <c r="CO17" i="11" s="1" a="1"/>
  <c r="CO17" i="11" s="1"/>
  <c r="AH42" i="16"/>
  <c r="CN42" i="16" s="1" a="1"/>
  <c r="CN42" i="16" s="1"/>
  <c r="AI43" i="20"/>
  <c r="CO43" i="20" s="1" a="1"/>
  <c r="CO43" i="20" s="1"/>
  <c r="AH41" i="3"/>
  <c r="CN41" i="3" s="1" a="1"/>
  <c r="CN41" i="3" s="1"/>
  <c r="AI22" i="19"/>
  <c r="CO22" i="19" s="1" a="1"/>
  <c r="CO22" i="19" s="1"/>
  <c r="AI43" i="18"/>
  <c r="CO43" i="18" s="1" a="1"/>
  <c r="CO43" i="18" s="1"/>
  <c r="AI30" i="11"/>
  <c r="CO30" i="11" s="1" a="1"/>
  <c r="CO30" i="11" s="1"/>
  <c r="AI21" i="16"/>
  <c r="CO21" i="16" s="1" a="1"/>
  <c r="CO21" i="16" s="1"/>
  <c r="AI20" i="17"/>
  <c r="CO20" i="17" s="1" a="1"/>
  <c r="CO20" i="17" s="1"/>
  <c r="AI20" i="12"/>
  <c r="CO20" i="12" s="1" a="1"/>
  <c r="CO20" i="12" s="1"/>
  <c r="AI41" i="12"/>
  <c r="CO41" i="12" s="1" a="1"/>
  <c r="CO41" i="12" s="1"/>
  <c r="AI26" i="7"/>
  <c r="CO26" i="7" s="1" a="1"/>
  <c r="CO26" i="7" s="1"/>
  <c r="CL87" i="14"/>
  <c r="CL55" i="14"/>
  <c r="CM92" i="13"/>
  <c r="CM60" i="13"/>
  <c r="AI41" i="1"/>
  <c r="CO41" i="1" s="1" a="1"/>
  <c r="CO41" i="1" s="1"/>
  <c r="CM63" i="17"/>
  <c r="CM95" i="17"/>
  <c r="CM105" i="18"/>
  <c r="CM73" i="18"/>
  <c r="CL98" i="17"/>
  <c r="CL66" i="17"/>
  <c r="AI28" i="12"/>
  <c r="CO28" i="12" s="1" a="1"/>
  <c r="CO28" i="12" s="1"/>
  <c r="CM115" i="14"/>
  <c r="CM83" i="14"/>
  <c r="CL98" i="21"/>
  <c r="CL66" i="21"/>
  <c r="AI37" i="15"/>
  <c r="CO37" i="15" s="1" a="1"/>
  <c r="CO37" i="15" s="1"/>
  <c r="CM114" i="11"/>
  <c r="CM82" i="11"/>
  <c r="CM79" i="21"/>
  <c r="CM111" i="21"/>
  <c r="AI32" i="13"/>
  <c r="CO32" i="13" s="1" a="1"/>
  <c r="CO32" i="13" s="1"/>
  <c r="AH27" i="21"/>
  <c r="CN27" i="21" s="1" a="1"/>
  <c r="CN27" i="21" s="1"/>
  <c r="CM76" i="15"/>
  <c r="CM108" i="15"/>
  <c r="AI39" i="3"/>
  <c r="CO39" i="3" s="1" a="1"/>
  <c r="CO39" i="3" s="1"/>
  <c r="AI43" i="11"/>
  <c r="CO43" i="11" s="1" a="1"/>
  <c r="CO43" i="11" s="1"/>
  <c r="AH19" i="18"/>
  <c r="CN19" i="18" s="1" a="1"/>
  <c r="CN19" i="18" s="1"/>
  <c r="AI45" i="8"/>
  <c r="CO45" i="8" s="1" a="1"/>
  <c r="CO45" i="8" s="1"/>
  <c r="AI40" i="21"/>
  <c r="CO40" i="21" s="1" a="1"/>
  <c r="CO40" i="21" s="1"/>
  <c r="AH17" i="3"/>
  <c r="CN17" i="3" s="1" a="1"/>
  <c r="CN17" i="3" s="1"/>
  <c r="AH40" i="17"/>
  <c r="CN40" i="17" s="1" a="1"/>
  <c r="CN40" i="17" s="1"/>
  <c r="AH46" i="13"/>
  <c r="CN46" i="13" s="1" a="1"/>
  <c r="CN46" i="13" s="1"/>
  <c r="AI46" i="20"/>
  <c r="CO46" i="20" s="1" a="1"/>
  <c r="CO46" i="20" s="1"/>
  <c r="AH28" i="21"/>
  <c r="CN28" i="21" s="1" a="1"/>
  <c r="CN28" i="21" s="1"/>
  <c r="AI20" i="14"/>
  <c r="CO20" i="14" s="1" a="1"/>
  <c r="CO20" i="14" s="1"/>
  <c r="CL103" i="20"/>
  <c r="CL71" i="20"/>
  <c r="CL96" i="14"/>
  <c r="CL64" i="14"/>
  <c r="CM88" i="10"/>
  <c r="CM56" i="10"/>
  <c r="CL89" i="7"/>
  <c r="CL57" i="7"/>
  <c r="CM68" i="7"/>
  <c r="CM100" i="7"/>
  <c r="CM73" i="1"/>
  <c r="CM105" i="1"/>
  <c r="CM78" i="16"/>
  <c r="CM110" i="16"/>
  <c r="CM78" i="7"/>
  <c r="CM110" i="7"/>
  <c r="AI34" i="21"/>
  <c r="CO34" i="21" s="1" a="1"/>
  <c r="CO34" i="21" s="1"/>
  <c r="AH43" i="8"/>
  <c r="CN43" i="8" s="1" a="1"/>
  <c r="CN43" i="8" s="1"/>
  <c r="AI17" i="17"/>
  <c r="CO17" i="17" s="1" a="1"/>
  <c r="CO17" i="17" s="1"/>
  <c r="AI16" i="19"/>
  <c r="CO16" i="19" s="1" a="1"/>
  <c r="CO16" i="19" s="1"/>
  <c r="AI23" i="9"/>
  <c r="CO23" i="9" s="1" a="1"/>
  <c r="CO23" i="9" s="1"/>
  <c r="AI37" i="18"/>
  <c r="CO37" i="18" s="1" a="1"/>
  <c r="CO37" i="18" s="1"/>
  <c r="AI16" i="20"/>
  <c r="CO16" i="20" s="1" a="1"/>
  <c r="CO16" i="20" s="1"/>
  <c r="AH18" i="2"/>
  <c r="CN18" i="2" s="1" a="1"/>
  <c r="CN18" i="2" s="1"/>
  <c r="AI21" i="7"/>
  <c r="CO21" i="7" s="1" a="1"/>
  <c r="CO21" i="7" s="1"/>
  <c r="CM76" i="1"/>
  <c r="CM108" i="1"/>
  <c r="AI27" i="11"/>
  <c r="CO27" i="11" s="1" a="1"/>
  <c r="CO27" i="11" s="1"/>
  <c r="AI19" i="19"/>
  <c r="CO19" i="19" s="1" a="1"/>
  <c r="CO19" i="19" s="1"/>
  <c r="AI33" i="19"/>
  <c r="CO33" i="19" s="1" a="1"/>
  <c r="CO33" i="19" s="1"/>
  <c r="AH33" i="8"/>
  <c r="CN33" i="8" s="1" a="1"/>
  <c r="CN33" i="8" s="1"/>
  <c r="AI41" i="21"/>
  <c r="CO41" i="21" s="1" a="1"/>
  <c r="CO41" i="21" s="1"/>
  <c r="AI26" i="13"/>
  <c r="CO26" i="13" s="1" a="1"/>
  <c r="CO26" i="13" s="1"/>
  <c r="CM120" i="17"/>
  <c r="CM123" i="17" s="1"/>
  <c r="CM116" i="17" s="1"/>
  <c r="CM84" i="17"/>
  <c r="AH29" i="19"/>
  <c r="CN29" i="19" s="1" a="1"/>
  <c r="CN29" i="19" s="1"/>
  <c r="AH34" i="5"/>
  <c r="CN34" i="5" s="1" a="1"/>
  <c r="CN34" i="5" s="1"/>
  <c r="AI38" i="8"/>
  <c r="CO38" i="8" s="1" a="1"/>
  <c r="CO38" i="8" s="1"/>
  <c r="AI41" i="6"/>
  <c r="CO41" i="6" s="1" a="1"/>
  <c r="CO41" i="6" s="1"/>
  <c r="AI36" i="12"/>
  <c r="CO36" i="12" s="1" a="1"/>
  <c r="CO36" i="12" s="1"/>
  <c r="AI33" i="1"/>
  <c r="CO33" i="1" s="1" a="1"/>
  <c r="CO33" i="1" s="1"/>
  <c r="AI24" i="10"/>
  <c r="CO24" i="10" s="1" a="1"/>
  <c r="CO24" i="10" s="1"/>
  <c r="AH24" i="20"/>
  <c r="CN24" i="20" s="1" a="1"/>
  <c r="CN24" i="20" s="1"/>
  <c r="AH42" i="14"/>
  <c r="CN42" i="14" s="1" a="1"/>
  <c r="CN42" i="14" s="1"/>
  <c r="AI44" i="5"/>
  <c r="CO44" i="5" s="1" a="1"/>
  <c r="CO44" i="5" s="1"/>
  <c r="AH26" i="2"/>
  <c r="CN26" i="2" s="1" a="1"/>
  <c r="CN26" i="2" s="1"/>
  <c r="AH33" i="17"/>
  <c r="CN33" i="17" s="1" a="1"/>
  <c r="CN33" i="17" s="1"/>
  <c r="AH30" i="13"/>
  <c r="CN30" i="13" s="1" a="1"/>
  <c r="CN30" i="13" s="1"/>
  <c r="AH34" i="15"/>
  <c r="CN34" i="15" s="1" a="1"/>
  <c r="CN34" i="15" s="1"/>
  <c r="AI36" i="20"/>
  <c r="CO36" i="20" s="1" a="1"/>
  <c r="CO36" i="20" s="1"/>
  <c r="AI40" i="20"/>
  <c r="CO40" i="20" s="1" a="1"/>
  <c r="CO40" i="20" s="1"/>
  <c r="AI35" i="5"/>
  <c r="CO35" i="5" s="1" a="1"/>
  <c r="CO35" i="5" s="1"/>
  <c r="AH38" i="9"/>
  <c r="CN38" i="9" s="1" a="1"/>
  <c r="CN38" i="9" s="1"/>
  <c r="AI46" i="1"/>
  <c r="CO46" i="1" s="1" a="1"/>
  <c r="CO46" i="1" s="1"/>
  <c r="AI41" i="8"/>
  <c r="CO41" i="8" s="1" a="1"/>
  <c r="CO41" i="8" s="1"/>
  <c r="AH33" i="10"/>
  <c r="CN33" i="10" s="1" a="1"/>
  <c r="CN33" i="10" s="1"/>
  <c r="AI28" i="5"/>
  <c r="CO28" i="5" s="1" a="1"/>
  <c r="CO28" i="5" s="1"/>
  <c r="AH46" i="3"/>
  <c r="CN46" i="3" s="1" a="1"/>
  <c r="CN46" i="3" s="1"/>
  <c r="AI35" i="15"/>
  <c r="CO35" i="15" s="1" a="1"/>
  <c r="CO35" i="15" s="1"/>
  <c r="AI34" i="17"/>
  <c r="CO34" i="17" s="1" a="1"/>
  <c r="CO34" i="17" s="1"/>
  <c r="AI17" i="1"/>
  <c r="CO17" i="1" s="1" a="1"/>
  <c r="CO17" i="1" s="1"/>
  <c r="AH39" i="15"/>
  <c r="CN39" i="15" s="1" a="1"/>
  <c r="CN39" i="15" s="1"/>
  <c r="AI39" i="17"/>
  <c r="CO39" i="17" s="1" a="1"/>
  <c r="CO39" i="17" s="1"/>
  <c r="AH18" i="13"/>
  <c r="CN18" i="13" s="1" a="1"/>
  <c r="CN18" i="13" s="1"/>
  <c r="AI24" i="19"/>
  <c r="CO24" i="19" s="1" a="1"/>
  <c r="CO24" i="19" s="1"/>
  <c r="AI46" i="6"/>
  <c r="CO46" i="6" s="1" a="1"/>
  <c r="CO46" i="6" s="1"/>
  <c r="AH19" i="21"/>
  <c r="CN19" i="21" s="1" a="1"/>
  <c r="CN19" i="21" s="1"/>
  <c r="AI33" i="11"/>
  <c r="CO33" i="11" s="1" a="1"/>
  <c r="CO33" i="11" s="1"/>
  <c r="AI45" i="1"/>
  <c r="CO45" i="1" s="1" a="1"/>
  <c r="CO45" i="1" s="1"/>
  <c r="AI30" i="10"/>
  <c r="CO30" i="10" s="1" a="1"/>
  <c r="CO30" i="10" s="1"/>
  <c r="AH20" i="21"/>
  <c r="CN20" i="21" s="1" a="1"/>
  <c r="CN20" i="21" s="1"/>
  <c r="AH29" i="10"/>
  <c r="CN29" i="10" s="1" a="1"/>
  <c r="CN29" i="10" s="1"/>
  <c r="AH37" i="4"/>
  <c r="CN37" i="4" s="1" a="1"/>
  <c r="CN37" i="4" s="1"/>
  <c r="AI28" i="19"/>
  <c r="CO28" i="19" s="1" a="1"/>
  <c r="CO28" i="19" s="1"/>
  <c r="AI42" i="11"/>
  <c r="CO42" i="11" s="1" a="1"/>
  <c r="CO42" i="11" s="1"/>
  <c r="AG47" i="3"/>
  <c r="CM70" i="15"/>
  <c r="CM102" i="15"/>
  <c r="CL102" i="18"/>
  <c r="CL70" i="18"/>
  <c r="CL94" i="14"/>
  <c r="CL62" i="14"/>
  <c r="CL86" i="15"/>
  <c r="CL54" i="15"/>
  <c r="AI20" i="8"/>
  <c r="CO20" i="8" s="1" a="1"/>
  <c r="CO20" i="8" s="1"/>
  <c r="AI19" i="8"/>
  <c r="CO19" i="8" s="1" a="1"/>
  <c r="CO19" i="8" s="1"/>
  <c r="AI16" i="13"/>
  <c r="CO16" i="13" s="1" a="1"/>
  <c r="CO16" i="13" s="1"/>
  <c r="AI21" i="6"/>
  <c r="CO21" i="6" s="1" a="1"/>
  <c r="CO21" i="6" s="1"/>
  <c r="AI25" i="15"/>
  <c r="CO25" i="15" s="1" a="1"/>
  <c r="CO25" i="15" s="1"/>
  <c r="AH40" i="5"/>
  <c r="CN40" i="5" s="1" a="1"/>
  <c r="CN40" i="5" s="1"/>
  <c r="AI36" i="19"/>
  <c r="CO36" i="19" s="1" a="1"/>
  <c r="CO36" i="19" s="1"/>
  <c r="CL120" i="11"/>
  <c r="CL123" i="11" s="1"/>
  <c r="CL116" i="11" s="1"/>
  <c r="CL84" i="11"/>
  <c r="CM117" i="12"/>
  <c r="CM85" i="12"/>
  <c r="CM91" i="9"/>
  <c r="CM59" i="9"/>
  <c r="CM111" i="3"/>
  <c r="CM79" i="3"/>
  <c r="CL109" i="20"/>
  <c r="CL77" i="20"/>
  <c r="AH30" i="14"/>
  <c r="CN30" i="14" s="1" a="1"/>
  <c r="CN30" i="14" s="1"/>
  <c r="CM95" i="13"/>
  <c r="CM63" i="13"/>
  <c r="CL89" i="18"/>
  <c r="CL57" i="18"/>
  <c r="CL76" i="6"/>
  <c r="CL108" i="6"/>
  <c r="CL64" i="3"/>
  <c r="CL96" i="3"/>
  <c r="CM114" i="5"/>
  <c r="CM82" i="5"/>
  <c r="CM60" i="15"/>
  <c r="CM92" i="15"/>
  <c r="CL103" i="16"/>
  <c r="CL71" i="16"/>
  <c r="AI43" i="17"/>
  <c r="CO43" i="17" s="1" a="1"/>
  <c r="CO43" i="17" s="1"/>
  <c r="AI36" i="1"/>
  <c r="CO36" i="1" s="1" a="1"/>
  <c r="CO36" i="1" s="1"/>
  <c r="AI46" i="11"/>
  <c r="CO46" i="11" s="1" a="1"/>
  <c r="CO46" i="11" s="1"/>
  <c r="CL91" i="4"/>
  <c r="CL59" i="4"/>
  <c r="CL111" i="14"/>
  <c r="CL79" i="14"/>
  <c r="CK54" i="8"/>
  <c r="CK86" i="8"/>
  <c r="AH17" i="7"/>
  <c r="CN17" i="7" s="1" a="1"/>
  <c r="CN17" i="7" s="1"/>
  <c r="AI24" i="3"/>
  <c r="CO24" i="3" s="1" a="1"/>
  <c r="CO24" i="3" s="1"/>
  <c r="AI36" i="9"/>
  <c r="CO36" i="9" s="1" a="1"/>
  <c r="CO36" i="9" s="1"/>
  <c r="AH25" i="17"/>
  <c r="CN25" i="17" s="1" a="1"/>
  <c r="CN25" i="17" s="1"/>
  <c r="AI42" i="3"/>
  <c r="CO42" i="3" s="1" a="1"/>
  <c r="CO42" i="3" s="1"/>
  <c r="AI20" i="5"/>
  <c r="CO20" i="5" s="1" a="1"/>
  <c r="CO20" i="5" s="1"/>
  <c r="AH20" i="16"/>
  <c r="CN20" i="16" s="1" a="1"/>
  <c r="CN20" i="16" s="1"/>
  <c r="CM93" i="17"/>
  <c r="CM61" i="17"/>
  <c r="CM103" i="18"/>
  <c r="CM71" i="18"/>
  <c r="CM78" i="6"/>
  <c r="CM110" i="6"/>
  <c r="CM89" i="20"/>
  <c r="CM57" i="20"/>
  <c r="CL101" i="7"/>
  <c r="CL69" i="7"/>
  <c r="AH40" i="12"/>
  <c r="CN40" i="12" s="1" a="1"/>
  <c r="CN40" i="12" s="1"/>
  <c r="CM114" i="9"/>
  <c r="CM82" i="9"/>
  <c r="CL64" i="20"/>
  <c r="CL96" i="20"/>
  <c r="AG15" i="16"/>
  <c r="CM15" i="16" s="1" a="1"/>
  <c r="CM15" i="16" s="1"/>
  <c r="CM10" i="16" s="1"/>
  <c r="CM30" i="16" s="1"/>
  <c r="CM69" i="16" s="1"/>
  <c r="AF47" i="16"/>
  <c r="AI22" i="16"/>
  <c r="CO22" i="16" s="1" a="1"/>
  <c r="CO22" i="16" s="1"/>
  <c r="AI33" i="2"/>
  <c r="CO33" i="2" s="1" a="1"/>
  <c r="CO33" i="2" s="1"/>
  <c r="AI25" i="2"/>
  <c r="CO25" i="2" s="1" a="1"/>
  <c r="CO25" i="2" s="1"/>
  <c r="AH19" i="17"/>
  <c r="CN19" i="17" s="1" a="1"/>
  <c r="CN19" i="17" s="1"/>
  <c r="AH46" i="18"/>
  <c r="CN46" i="18" s="1" a="1"/>
  <c r="CN46" i="18" s="1"/>
  <c r="AH17" i="6"/>
  <c r="CN17" i="6" s="1" a="1"/>
  <c r="CN17" i="6" s="1"/>
  <c r="CM108" i="13"/>
  <c r="CM76" i="13"/>
  <c r="CM109" i="13"/>
  <c r="CM77" i="13"/>
  <c r="AH19" i="4"/>
  <c r="CN19" i="4" s="1" a="1"/>
  <c r="CN19" i="4" s="1"/>
  <c r="AH40" i="11"/>
  <c r="CN40" i="11" s="1" a="1"/>
  <c r="CN40" i="11" s="1"/>
  <c r="AI16" i="4"/>
  <c r="CO16" i="4" s="1" a="1"/>
  <c r="CO16" i="4" s="1"/>
  <c r="AH18" i="9"/>
  <c r="CN18" i="9" s="1" a="1"/>
  <c r="CN18" i="9" s="1"/>
  <c r="AH43" i="6"/>
  <c r="CN43" i="6" s="1" a="1"/>
  <c r="CN43" i="6" s="1"/>
  <c r="AI17" i="8"/>
  <c r="CO17" i="8" s="1" a="1"/>
  <c r="CO17" i="8" s="1"/>
  <c r="AI26" i="20"/>
  <c r="CO26" i="20" s="1" a="1"/>
  <c r="CO26" i="20" s="1"/>
  <c r="AI32" i="1"/>
  <c r="CO32" i="1" s="1" a="1"/>
  <c r="CO32" i="1" s="1"/>
  <c r="AI18" i="10"/>
  <c r="CO18" i="10" s="1" a="1"/>
  <c r="CO18" i="10" s="1"/>
  <c r="AI20" i="11"/>
  <c r="CO20" i="11" s="1" a="1"/>
  <c r="CO20" i="11" s="1"/>
  <c r="AI34" i="16"/>
  <c r="CO34" i="16" s="1" a="1"/>
  <c r="CO34" i="16" s="1"/>
  <c r="AI20" i="19"/>
  <c r="CO20" i="19" s="1" a="1"/>
  <c r="CO20" i="19" s="1"/>
  <c r="AI38" i="5"/>
  <c r="CO38" i="5" s="1" a="1"/>
  <c r="CO38" i="5" s="1"/>
  <c r="AI19" i="11"/>
  <c r="CO19" i="11" s="1" a="1"/>
  <c r="CO19" i="11" s="1"/>
  <c r="CL107" i="18"/>
  <c r="CL75" i="18"/>
  <c r="CM62" i="15"/>
  <c r="CM94" i="15"/>
  <c r="CM89" i="14"/>
  <c r="CM57" i="14"/>
  <c r="CM93" i="21"/>
  <c r="CM61" i="21"/>
  <c r="CM106" i="10"/>
  <c r="CM74" i="10"/>
  <c r="CL70" i="11"/>
  <c r="CL102" i="11"/>
  <c r="CL100" i="5"/>
  <c r="CL68" i="5"/>
  <c r="CM75" i="16"/>
  <c r="CM107" i="16"/>
  <c r="CM88" i="20"/>
  <c r="CM56" i="20"/>
  <c r="CL105" i="4"/>
  <c r="CL73" i="4"/>
  <c r="CM58" i="1"/>
  <c r="CM90" i="1"/>
  <c r="CL97" i="15"/>
  <c r="CL65" i="15"/>
  <c r="CL73" i="11"/>
  <c r="CL105" i="11"/>
  <c r="CM68" i="15"/>
  <c r="CM100" i="15"/>
  <c r="CL89" i="15"/>
  <c r="CL57" i="15"/>
  <c r="CM96" i="9"/>
  <c r="CM64" i="9"/>
  <c r="CL93" i="15"/>
  <c r="CL61" i="15"/>
  <c r="CL84" i="3"/>
  <c r="CL120" i="3"/>
  <c r="CL123" i="3" s="1"/>
  <c r="CL116" i="3" s="1"/>
  <c r="AI29" i="2"/>
  <c r="CO29" i="2" s="1" a="1"/>
  <c r="CO29" i="2" s="1"/>
  <c r="AI43" i="1"/>
  <c r="CO43" i="1" s="1" a="1"/>
  <c r="CO43" i="1" s="1"/>
  <c r="CL94" i="17"/>
  <c r="CL62" i="17"/>
  <c r="CM60" i="17"/>
  <c r="CM92" i="17"/>
  <c r="AH29" i="3"/>
  <c r="CN29" i="3" s="1" a="1"/>
  <c r="CN29" i="3" s="1"/>
  <c r="AI40" i="6"/>
  <c r="CO40" i="6" s="1" a="1"/>
  <c r="CO40" i="6" s="1"/>
  <c r="AI43" i="7"/>
  <c r="CO43" i="7" s="1" a="1"/>
  <c r="CO43" i="7" s="1"/>
  <c r="CM75" i="6"/>
  <c r="CM107" i="6"/>
  <c r="CL111" i="10"/>
  <c r="CL79" i="10"/>
  <c r="CL89" i="5"/>
  <c r="CL57" i="5"/>
  <c r="CM120" i="13"/>
  <c r="CM123" i="13" s="1"/>
  <c r="CM116" i="13" s="1"/>
  <c r="CM84" i="13"/>
  <c r="CM68" i="1"/>
  <c r="CM100" i="1"/>
  <c r="CM91" i="10"/>
  <c r="CM59" i="10"/>
  <c r="CL88" i="2"/>
  <c r="CL56" i="2"/>
  <c r="CL86" i="17"/>
  <c r="CL54" i="17"/>
  <c r="AH32" i="20"/>
  <c r="CN32" i="20" s="1" a="1"/>
  <c r="CN32" i="20" s="1"/>
  <c r="AH25" i="14"/>
  <c r="CN25" i="14" s="1" a="1"/>
  <c r="CN25" i="14" s="1"/>
  <c r="AI17" i="10"/>
  <c r="CO17" i="10" s="1" a="1"/>
  <c r="CO17" i="10" s="1"/>
  <c r="AH18" i="7"/>
  <c r="CN18" i="7" s="1" a="1"/>
  <c r="CN18" i="7" s="1"/>
  <c r="AI29" i="7"/>
  <c r="CO29" i="7" s="1" a="1"/>
  <c r="CO29" i="7" s="1"/>
  <c r="AI34" i="1"/>
  <c r="CO34" i="1" s="1" a="1"/>
  <c r="CO34" i="1" s="1"/>
  <c r="AI39" i="16"/>
  <c r="CO39" i="16" s="1" a="1"/>
  <c r="CO39" i="16" s="1"/>
  <c r="AI39" i="7"/>
  <c r="CO39" i="7" s="1" a="1"/>
  <c r="CO39" i="7" s="1"/>
  <c r="CM96" i="11"/>
  <c r="CM64" i="11"/>
  <c r="CL114" i="13"/>
  <c r="CL82" i="13"/>
  <c r="CM72" i="6"/>
  <c r="CM104" i="6"/>
  <c r="CL110" i="19"/>
  <c r="CL78" i="19"/>
  <c r="CM71" i="19"/>
  <c r="CM103" i="19"/>
  <c r="CM56" i="16"/>
  <c r="CM88" i="16"/>
  <c r="CM120" i="9"/>
  <c r="CM123" i="9" s="1"/>
  <c r="CM116" i="9" s="1"/>
  <c r="CM84" i="9"/>
  <c r="CL65" i="9"/>
  <c r="CL97" i="9"/>
  <c r="CM71" i="8"/>
  <c r="CM103" i="8"/>
  <c r="AH15" i="19"/>
  <c r="CN15" i="19" s="1" a="1"/>
  <c r="CN15" i="19" s="1"/>
  <c r="AG47" i="19"/>
  <c r="AI37" i="1"/>
  <c r="CO37" i="1" s="1" a="1"/>
  <c r="CO37" i="1" s="1"/>
  <c r="CL110" i="5"/>
  <c r="CL78" i="5"/>
  <c r="CM108" i="12"/>
  <c r="CM76" i="12"/>
  <c r="CM62" i="6"/>
  <c r="CM94" i="6"/>
  <c r="CM87" i="9"/>
  <c r="CM55" i="9"/>
  <c r="CM113" i="17"/>
  <c r="CM81" i="17"/>
  <c r="AH15" i="13"/>
  <c r="CN15" i="13" s="1" a="1"/>
  <c r="CN15" i="13" s="1"/>
  <c r="AG47" i="13"/>
  <c r="AI45" i="17"/>
  <c r="CO45" i="17" s="1" a="1"/>
  <c r="CO45" i="17" s="1"/>
  <c r="CM102" i="12"/>
  <c r="CM70" i="12"/>
  <c r="CM79" i="8"/>
  <c r="CM111" i="8"/>
  <c r="CL94" i="2"/>
  <c r="CL62" i="2"/>
  <c r="CL57" i="12"/>
  <c r="CL89" i="12"/>
  <c r="CM83" i="19"/>
  <c r="CM115" i="19"/>
  <c r="CL67" i="10"/>
  <c r="CL99" i="10"/>
  <c r="CL98" i="13"/>
  <c r="CL66" i="13"/>
  <c r="CM80" i="19"/>
  <c r="CM112" i="19"/>
  <c r="CM71" i="17"/>
  <c r="CM103" i="17"/>
  <c r="CM80" i="17"/>
  <c r="CM112" i="17"/>
  <c r="CL89" i="4"/>
  <c r="CL57" i="4"/>
  <c r="CM101" i="9"/>
  <c r="CM69" i="9"/>
  <c r="CL105" i="9"/>
  <c r="CL73" i="9"/>
  <c r="CL83" i="11"/>
  <c r="CL115" i="11"/>
  <c r="CM94" i="10"/>
  <c r="CM62" i="10"/>
  <c r="CM102" i="5"/>
  <c r="CM70" i="5"/>
  <c r="CL101" i="15"/>
  <c r="CL69" i="15"/>
  <c r="CL102" i="14"/>
  <c r="CL70" i="14"/>
  <c r="CL109" i="14"/>
  <c r="CL77" i="14"/>
  <c r="CL106" i="18"/>
  <c r="CL74" i="18"/>
  <c r="CL75" i="21"/>
  <c r="CL107" i="21"/>
  <c r="CM56" i="4"/>
  <c r="CM88" i="4"/>
  <c r="CM104" i="14"/>
  <c r="CM72" i="14"/>
  <c r="CL117" i="16"/>
  <c r="CL85" i="16"/>
  <c r="CM70" i="6"/>
  <c r="CM102" i="6"/>
  <c r="CM100" i="12"/>
  <c r="CM68" i="12"/>
  <c r="CL92" i="5"/>
  <c r="CL60" i="5"/>
  <c r="CM107" i="10"/>
  <c r="CM75" i="10"/>
  <c r="CM77" i="7"/>
  <c r="CM109" i="7"/>
  <c r="CM99" i="9"/>
  <c r="CM67" i="9"/>
  <c r="CL120" i="5"/>
  <c r="CL123" i="5" s="1"/>
  <c r="CL116" i="5" s="1"/>
  <c r="CL84" i="5"/>
  <c r="CL103" i="4"/>
  <c r="CL71" i="4"/>
  <c r="CM81" i="15"/>
  <c r="CM113" i="15"/>
  <c r="CL91" i="20"/>
  <c r="CL59" i="20"/>
  <c r="CM102" i="9"/>
  <c r="CM70" i="9"/>
  <c r="CM62" i="12"/>
  <c r="CM94" i="12"/>
  <c r="CL111" i="7"/>
  <c r="CL79" i="7"/>
  <c r="CM115" i="13"/>
  <c r="CM83" i="13"/>
  <c r="AI31" i="15"/>
  <c r="CO31" i="15" s="1" a="1"/>
  <c r="CO31" i="15" s="1"/>
  <c r="AH31" i="18"/>
  <c r="CN31" i="18" s="1" a="1"/>
  <c r="CN31" i="18" s="1"/>
  <c r="AH23" i="14"/>
  <c r="CN23" i="14" s="1" a="1"/>
  <c r="CN23" i="14" s="1"/>
  <c r="CM120" i="12"/>
  <c r="CM123" i="12" s="1"/>
  <c r="CM116" i="12" s="1"/>
  <c r="CM84" i="12"/>
  <c r="CL63" i="6"/>
  <c r="CL95" i="6"/>
  <c r="CL112" i="4"/>
  <c r="CL80" i="4"/>
  <c r="CL71" i="21"/>
  <c r="CL103" i="21"/>
  <c r="CL54" i="1"/>
  <c r="CL86" i="1"/>
  <c r="AH45" i="11"/>
  <c r="CN45" i="11" s="1" a="1"/>
  <c r="CN45" i="11" s="1"/>
  <c r="AI46" i="12"/>
  <c r="CO46" i="12" s="1" a="1"/>
  <c r="CO46" i="12" s="1"/>
  <c r="AI20" i="9"/>
  <c r="CO20" i="9" s="1" a="1"/>
  <c r="CO20" i="9" s="1"/>
  <c r="AI40" i="3"/>
  <c r="CO40" i="3" s="1" a="1"/>
  <c r="CO40" i="3" s="1"/>
  <c r="AH38" i="20"/>
  <c r="CN38" i="20" s="1" a="1"/>
  <c r="CN38" i="20" s="1"/>
  <c r="CM57" i="16"/>
  <c r="CM89" i="16"/>
  <c r="CL54" i="10"/>
  <c r="CL86" i="10"/>
  <c r="AI24" i="13"/>
  <c r="CO24" i="13" s="1" a="1"/>
  <c r="CO24" i="13" s="1"/>
  <c r="AH18" i="18"/>
  <c r="CN18" i="18" s="1" a="1"/>
  <c r="CN18" i="18" s="1"/>
  <c r="AH37" i="6"/>
  <c r="CN37" i="6" s="1" a="1"/>
  <c r="CN37" i="6" s="1"/>
  <c r="AH25" i="3"/>
  <c r="CN25" i="3" s="1" a="1"/>
  <c r="CN25" i="3" s="1"/>
  <c r="AI43" i="5"/>
  <c r="CO43" i="5" s="1" a="1"/>
  <c r="CO43" i="5" s="1"/>
  <c r="AI21" i="15"/>
  <c r="CO21" i="15" s="1" a="1"/>
  <c r="CO21" i="15" s="1"/>
  <c r="AH32" i="16"/>
  <c r="CN32" i="16" s="1" a="1"/>
  <c r="CN32" i="16" s="1"/>
  <c r="CL115" i="8"/>
  <c r="CL83" i="8"/>
  <c r="AH20" i="4"/>
  <c r="CN20" i="4" s="1" a="1"/>
  <c r="CN20" i="4" s="1"/>
  <c r="AH40" i="14"/>
  <c r="CN40" i="14" s="1" a="1"/>
  <c r="CN40" i="14" s="1"/>
  <c r="CL120" i="4"/>
  <c r="CL123" i="4" s="1"/>
  <c r="CL116" i="4" s="1"/>
  <c r="CL84" i="4"/>
  <c r="CM111" i="9"/>
  <c r="CM79" i="9"/>
  <c r="CL73" i="3"/>
  <c r="CL105" i="3"/>
  <c r="CM108" i="5"/>
  <c r="CM76" i="5"/>
  <c r="CM69" i="17"/>
  <c r="CM101" i="17"/>
  <c r="CM108" i="3"/>
  <c r="CM76" i="3"/>
  <c r="AI22" i="17"/>
  <c r="CO22" i="17" s="1" a="1"/>
  <c r="CO22" i="17" s="1"/>
  <c r="AI32" i="18"/>
  <c r="CO32" i="18" s="1" a="1"/>
  <c r="CO32" i="18" s="1"/>
  <c r="AI39" i="6"/>
  <c r="CO39" i="6" s="1" a="1"/>
  <c r="CO39" i="6" s="1"/>
  <c r="AI18" i="20"/>
  <c r="CO18" i="20" s="1" a="1"/>
  <c r="CO18" i="20" s="1"/>
  <c r="AH30" i="7"/>
  <c r="CN30" i="7" s="1" a="1"/>
  <c r="CN30" i="7" s="1"/>
  <c r="CM75" i="4"/>
  <c r="CM107" i="4"/>
  <c r="AI43" i="9"/>
  <c r="CO43" i="9" s="1" a="1"/>
  <c r="CO43" i="9" s="1"/>
  <c r="AH25" i="20"/>
  <c r="CN25" i="20" s="1" a="1"/>
  <c r="CN25" i="20" s="1"/>
  <c r="CM96" i="13"/>
  <c r="CM64" i="13"/>
  <c r="CL97" i="18"/>
  <c r="CL65" i="18"/>
  <c r="CL103" i="15"/>
  <c r="CL71" i="15"/>
  <c r="CL107" i="2"/>
  <c r="CL75" i="2"/>
  <c r="CM61" i="6"/>
  <c r="CM93" i="6"/>
  <c r="CL59" i="3"/>
  <c r="CL91" i="3"/>
  <c r="CL113" i="4"/>
  <c r="CL81" i="4"/>
  <c r="CM100" i="18"/>
  <c r="CM68" i="18"/>
  <c r="AI37" i="13"/>
  <c r="CO37" i="13" s="1" a="1"/>
  <c r="CO37" i="13" s="1"/>
  <c r="AI38" i="13"/>
  <c r="CO38" i="13" s="1" a="1"/>
  <c r="CO38" i="13" s="1"/>
  <c r="CL110" i="4"/>
  <c r="CL78" i="4"/>
  <c r="CM92" i="12"/>
  <c r="CM60" i="12"/>
  <c r="CL76" i="11"/>
  <c r="CL108" i="11"/>
  <c r="CM70" i="7"/>
  <c r="CM102" i="7"/>
  <c r="CM102" i="20"/>
  <c r="CM70" i="20"/>
  <c r="CM109" i="10"/>
  <c r="CM77" i="10"/>
  <c r="CM103" i="12"/>
  <c r="CM71" i="12"/>
  <c r="CM89" i="17"/>
  <c r="CM57" i="17"/>
  <c r="CM58" i="15"/>
  <c r="CM90" i="15"/>
  <c r="CM101" i="20"/>
  <c r="CM69" i="20"/>
  <c r="CM114" i="14"/>
  <c r="CM82" i="14"/>
  <c r="CL113" i="5"/>
  <c r="CL81" i="5"/>
  <c r="CM95" i="5"/>
  <c r="CM63" i="5"/>
  <c r="CL86" i="2"/>
  <c r="CL54" i="2"/>
  <c r="AH36" i="18"/>
  <c r="CN36" i="18" s="1" a="1"/>
  <c r="CN36" i="18" s="1"/>
  <c r="AI23" i="15"/>
  <c r="CO23" i="15" s="1" a="1"/>
  <c r="CO23" i="15" s="1"/>
  <c r="AI18" i="14"/>
  <c r="CO18" i="14" s="1" a="1"/>
  <c r="CO18" i="14" s="1"/>
  <c r="AI22" i="21"/>
  <c r="CO22" i="21" s="1" a="1"/>
  <c r="CO22" i="21" s="1"/>
  <c r="AI35" i="10"/>
  <c r="CO35" i="10" s="1" a="1"/>
  <c r="CO35" i="10" s="1"/>
  <c r="AH31" i="11"/>
  <c r="CN31" i="11" s="1" a="1"/>
  <c r="CN31" i="11" s="1"/>
  <c r="AH29" i="5"/>
  <c r="CN29" i="5" s="1" a="1"/>
  <c r="CN29" i="5" s="1"/>
  <c r="AI36" i="16"/>
  <c r="CO36" i="16" s="1" a="1"/>
  <c r="CO36" i="16" s="1"/>
  <c r="AI17" i="20"/>
  <c r="CO17" i="20" s="1" a="1"/>
  <c r="CO17" i="20" s="1"/>
  <c r="AH34" i="4"/>
  <c r="CN34" i="4" s="1" a="1"/>
  <c r="CN34" i="4" s="1"/>
  <c r="AI19" i="1"/>
  <c r="CO19" i="1" s="1" a="1"/>
  <c r="CO19" i="1" s="1"/>
  <c r="AH26" i="15"/>
  <c r="CN26" i="15" s="1" a="1"/>
  <c r="CN26" i="15" s="1"/>
  <c r="AH34" i="11"/>
  <c r="CN34" i="11" s="1" a="1"/>
  <c r="CN34" i="11" s="1"/>
  <c r="AI29" i="15"/>
  <c r="CO29" i="15" s="1" a="1"/>
  <c r="CO29" i="15" s="1"/>
  <c r="AH18" i="15"/>
  <c r="CN18" i="15" s="1" a="1"/>
  <c r="CN18" i="15" s="1"/>
  <c r="AI25" i="9"/>
  <c r="CO25" i="9" s="1" a="1"/>
  <c r="CO25" i="9" s="1"/>
  <c r="AH22" i="15"/>
  <c r="CN22" i="15" s="1" a="1"/>
  <c r="CN22" i="15" s="1"/>
  <c r="CM109" i="18"/>
  <c r="CM77" i="18"/>
  <c r="CL95" i="4"/>
  <c r="CL63" i="4"/>
  <c r="AI24" i="8"/>
  <c r="CO24" i="8" s="1" a="1"/>
  <c r="CO24" i="8" s="1"/>
  <c r="CM103" i="2"/>
  <c r="CM71" i="2"/>
  <c r="CM65" i="1"/>
  <c r="CM97" i="1"/>
  <c r="CM93" i="11"/>
  <c r="CM61" i="11"/>
  <c r="AI22" i="4"/>
  <c r="CO22" i="4" s="1" a="1"/>
  <c r="CO22" i="4" s="1"/>
  <c r="CM83" i="1"/>
  <c r="CM115" i="1"/>
  <c r="CL68" i="11"/>
  <c r="CL100" i="11"/>
  <c r="CM72" i="15"/>
  <c r="CM104" i="15"/>
  <c r="CM57" i="1"/>
  <c r="CM89" i="1"/>
  <c r="CM103" i="3"/>
  <c r="CM71" i="3"/>
  <c r="AI33" i="15"/>
  <c r="CO33" i="15" s="1" a="1"/>
  <c r="CO33" i="15" s="1"/>
  <c r="AI36" i="6"/>
  <c r="CO36" i="6" s="1" a="1"/>
  <c r="CO36" i="6" s="1"/>
  <c r="AI18" i="1"/>
  <c r="CO18" i="1" s="1" a="1"/>
  <c r="CO18" i="1" s="1"/>
  <c r="AI32" i="3"/>
  <c r="CO32" i="3" s="1" a="1"/>
  <c r="CO32" i="3" s="1"/>
  <c r="AH40" i="10"/>
  <c r="CN40" i="10" s="1" a="1"/>
  <c r="CN40" i="10" s="1"/>
  <c r="AH18" i="5"/>
  <c r="CN18" i="5" s="1" a="1"/>
  <c r="CN18" i="5" s="1"/>
  <c r="AI45" i="13"/>
  <c r="CO45" i="13" s="1" a="1"/>
  <c r="CO45" i="13" s="1"/>
  <c r="AI29" i="1"/>
  <c r="CO29" i="1" s="1" a="1"/>
  <c r="CO29" i="1" s="1"/>
  <c r="AI20" i="10"/>
  <c r="CO20" i="10" s="1" a="1"/>
  <c r="CO20" i="10" s="1"/>
  <c r="AH17" i="2"/>
  <c r="CN17" i="2" s="1" a="1"/>
  <c r="CN17" i="2" s="1"/>
  <c r="CM106" i="2"/>
  <c r="CM74" i="2"/>
  <c r="CM94" i="5"/>
  <c r="CM62" i="5"/>
  <c r="CM95" i="8"/>
  <c r="CM63" i="8"/>
  <c r="CL66" i="12"/>
  <c r="CL98" i="12"/>
  <c r="CM100" i="2"/>
  <c r="CM68" i="2"/>
  <c r="CM70" i="16"/>
  <c r="CM102" i="16"/>
  <c r="CM108" i="9"/>
  <c r="CM76" i="9"/>
  <c r="CM80" i="1"/>
  <c r="CM112" i="1"/>
  <c r="CM82" i="1"/>
  <c r="CM114" i="1"/>
  <c r="AI25" i="11"/>
  <c r="CO25" i="11" s="1" a="1"/>
  <c r="CO25" i="11" s="1"/>
  <c r="AH43" i="13"/>
  <c r="CN43" i="13" s="1" a="1"/>
  <c r="CN43" i="13" s="1"/>
  <c r="AI33" i="6"/>
  <c r="CO33" i="6" s="1" a="1"/>
  <c r="CO33" i="6" s="1"/>
  <c r="AH39" i="19"/>
  <c r="CN39" i="19" s="1" a="1"/>
  <c r="CN39" i="19" s="1"/>
  <c r="AI32" i="19"/>
  <c r="CO32" i="19" s="1" a="1"/>
  <c r="CO32" i="19" s="1"/>
  <c r="AI17" i="16"/>
  <c r="CO17" i="16" s="1" a="1"/>
  <c r="CO17" i="16" s="1"/>
  <c r="AI45" i="9"/>
  <c r="CO45" i="9" s="1" a="1"/>
  <c r="CO45" i="9" s="1"/>
  <c r="AH26" i="9"/>
  <c r="CN26" i="9" s="1" a="1"/>
  <c r="CN26" i="9" s="1"/>
  <c r="AI32" i="8"/>
  <c r="CO32" i="8" s="1" a="1"/>
  <c r="CO32" i="8" s="1"/>
  <c r="AH39" i="5"/>
  <c r="CN39" i="5" s="1" a="1"/>
  <c r="CN39" i="5" s="1"/>
  <c r="AI37" i="12"/>
  <c r="CO37" i="12" s="1" a="1"/>
  <c r="CO37" i="12" s="1"/>
  <c r="AI23" i="6"/>
  <c r="CO23" i="6" s="1" a="1"/>
  <c r="CO23" i="6" s="1"/>
  <c r="AI16" i="9"/>
  <c r="CO16" i="9" s="1" a="1"/>
  <c r="CO16" i="9" s="1"/>
  <c r="AI42" i="17"/>
  <c r="CO42" i="17" s="1" a="1"/>
  <c r="CO42" i="17" s="1"/>
  <c r="CM112" i="9"/>
  <c r="CM80" i="9"/>
  <c r="AI31" i="12"/>
  <c r="CO31" i="12" s="1" a="1"/>
  <c r="CO31" i="12" s="1"/>
  <c r="AI40" i="8"/>
  <c r="CO40" i="8" s="1" a="1"/>
  <c r="CO40" i="8" s="1"/>
  <c r="AH23" i="2"/>
  <c r="CN23" i="2" s="1" a="1"/>
  <c r="CN23" i="2" s="1"/>
  <c r="AH18" i="12"/>
  <c r="CN18" i="12" s="1" a="1"/>
  <c r="CN18" i="12" s="1"/>
  <c r="AI44" i="19"/>
  <c r="CO44" i="19" s="1" a="1"/>
  <c r="CO44" i="19" s="1"/>
  <c r="AH28" i="10"/>
  <c r="CN28" i="10" s="1" a="1"/>
  <c r="CN28" i="10" s="1"/>
  <c r="AH27" i="13"/>
  <c r="CN27" i="13" s="1" a="1"/>
  <c r="CN27" i="13" s="1"/>
  <c r="AI41" i="19"/>
  <c r="CO41" i="19" s="1" a="1"/>
  <c r="CO41" i="19" s="1"/>
  <c r="AI32" i="17"/>
  <c r="CO32" i="17" s="1" a="1"/>
  <c r="CO32" i="17" s="1"/>
  <c r="AI41" i="17"/>
  <c r="CO41" i="17" s="1" a="1"/>
  <c r="CO41" i="17" s="1"/>
  <c r="AH18" i="4"/>
  <c r="CN18" i="4" s="1" a="1"/>
  <c r="CN18" i="4" s="1"/>
  <c r="AI30" i="9"/>
  <c r="CO30" i="9" s="1" a="1"/>
  <c r="CO30" i="9" s="1"/>
  <c r="AH34" i="9"/>
  <c r="CN34" i="9" s="1" a="1"/>
  <c r="CN34" i="9" s="1"/>
  <c r="AH44" i="11"/>
  <c r="CN44" i="11" s="1" a="1"/>
  <c r="CN44" i="11" s="1"/>
  <c r="AI23" i="10"/>
  <c r="CO23" i="10" s="1" a="1"/>
  <c r="CO23" i="10" s="1"/>
  <c r="AI31" i="5"/>
  <c r="CO31" i="5" s="1" a="1"/>
  <c r="CO31" i="5" s="1"/>
  <c r="AH30" i="15"/>
  <c r="CN30" i="15" s="1" a="1"/>
  <c r="CN30" i="15" s="1"/>
  <c r="AH31" i="14"/>
  <c r="CN31" i="14" s="1" a="1"/>
  <c r="CN31" i="14" s="1"/>
  <c r="AH38" i="14"/>
  <c r="CN38" i="14" s="1" a="1"/>
  <c r="CN38" i="14" s="1"/>
  <c r="AH35" i="18"/>
  <c r="CN35" i="18" s="1" a="1"/>
  <c r="CN35" i="18" s="1"/>
  <c r="AH36" i="21"/>
  <c r="CN36" i="21" s="1" a="1"/>
  <c r="CN36" i="21" s="1"/>
  <c r="AI17" i="4"/>
  <c r="CO17" i="4" s="1" a="1"/>
  <c r="CO17" i="4" s="1"/>
  <c r="AI33" i="14"/>
  <c r="CO33" i="14" s="1" a="1"/>
  <c r="CO33" i="14" s="1"/>
  <c r="AH46" i="16"/>
  <c r="CN46" i="16" s="1" a="1"/>
  <c r="CN46" i="16" s="1"/>
  <c r="AI31" i="6"/>
  <c r="CO31" i="6" s="1" a="1"/>
  <c r="CO31" i="6" s="1"/>
  <c r="AI29" i="12"/>
  <c r="CO29" i="12" s="1" a="1"/>
  <c r="CO29" i="12" s="1"/>
  <c r="AH21" i="5"/>
  <c r="CN21" i="5" s="1" a="1"/>
  <c r="CN21" i="5" s="1"/>
  <c r="AI36" i="10"/>
  <c r="CO36" i="10" s="1" a="1"/>
  <c r="CO36" i="10" s="1"/>
  <c r="AI38" i="7"/>
  <c r="CO38" i="7" s="1" a="1"/>
  <c r="CO38" i="7" s="1"/>
  <c r="AI28" i="9"/>
  <c r="CO28" i="9" s="1" a="1"/>
  <c r="CO28" i="9" s="1"/>
  <c r="AH45" i="5"/>
  <c r="CN45" i="5" s="1" a="1"/>
  <c r="CN45" i="5" s="1"/>
  <c r="AH32" i="4"/>
  <c r="CN32" i="4" s="1" a="1"/>
  <c r="CN32" i="4" s="1"/>
  <c r="AI42" i="15"/>
  <c r="CO42" i="15" s="1" a="1"/>
  <c r="CO42" i="15" s="1"/>
  <c r="AH20" i="20"/>
  <c r="CN20" i="20" s="1" a="1"/>
  <c r="CN20" i="20" s="1"/>
  <c r="AI31" i="9"/>
  <c r="CO31" i="9" s="1" a="1"/>
  <c r="CO31" i="9" s="1"/>
  <c r="AI23" i="12"/>
  <c r="CO23" i="12" s="1" a="1"/>
  <c r="CO23" i="12" s="1"/>
  <c r="AH40" i="7"/>
  <c r="CN40" i="7" s="1" a="1"/>
  <c r="CN40" i="7" s="1"/>
  <c r="AI44" i="13"/>
  <c r="CO44" i="13" s="1" a="1"/>
  <c r="CO44" i="13" s="1"/>
  <c r="CL102" i="17"/>
  <c r="CL70" i="17"/>
  <c r="CM110" i="20"/>
  <c r="CM78" i="20"/>
  <c r="CM93" i="8"/>
  <c r="CM61" i="8"/>
  <c r="AH15" i="15"/>
  <c r="CN15" i="15" s="1" a="1"/>
  <c r="CN15" i="15" s="1"/>
  <c r="AG47" i="15"/>
  <c r="AI45" i="12"/>
  <c r="CO45" i="12" s="1" a="1"/>
  <c r="CO45" i="12" s="1"/>
  <c r="AH24" i="6"/>
  <c r="CN24" i="6" s="1" a="1"/>
  <c r="CN24" i="6" s="1"/>
  <c r="AH41" i="4"/>
  <c r="CN41" i="4" s="1" a="1"/>
  <c r="CN41" i="4" s="1"/>
  <c r="AH32" i="21"/>
  <c r="CN32" i="21" s="1" a="1"/>
  <c r="CN32" i="21" s="1"/>
  <c r="CM96" i="8"/>
  <c r="CM64" i="8"/>
  <c r="CL75" i="11"/>
  <c r="CL107" i="11"/>
  <c r="CM108" i="14"/>
  <c r="CM76" i="14"/>
  <c r="CL60" i="11"/>
  <c r="CL92" i="11"/>
  <c r="CM81" i="8"/>
  <c r="CM113" i="8"/>
  <c r="AI18" i="16"/>
  <c r="CO18" i="16" s="1" a="1"/>
  <c r="CO18" i="16" s="1"/>
  <c r="CM114" i="3"/>
  <c r="CM82" i="3"/>
  <c r="CM62" i="19"/>
  <c r="CM94" i="19"/>
  <c r="CL98" i="7"/>
  <c r="CL66" i="7"/>
  <c r="CM72" i="7"/>
  <c r="CM104" i="7"/>
  <c r="CL100" i="14"/>
  <c r="CL68" i="14"/>
  <c r="CL100" i="4"/>
  <c r="CL68" i="4"/>
  <c r="CK86" i="21"/>
  <c r="CK54" i="21"/>
  <c r="AH44" i="8"/>
  <c r="CN44" i="8" s="1" a="1"/>
  <c r="CN44" i="8" s="1"/>
  <c r="CL90" i="7"/>
  <c r="CL58" i="7"/>
  <c r="CL57" i="3"/>
  <c r="CL89" i="3"/>
  <c r="AG15" i="8"/>
  <c r="CM15" i="8" s="1" a="1"/>
  <c r="CM15" i="8" s="1"/>
  <c r="AF47" i="8"/>
  <c r="AH45" i="4"/>
  <c r="CN45" i="4" s="1" a="1"/>
  <c r="CN45" i="4" s="1"/>
  <c r="AI40" i="9"/>
  <c r="CO40" i="9" s="1" a="1"/>
  <c r="CO40" i="9" s="1"/>
  <c r="AH34" i="3"/>
  <c r="CN34" i="3" s="1" a="1"/>
  <c r="CN34" i="3" s="1"/>
  <c r="AI37" i="5"/>
  <c r="CO37" i="5" s="1" a="1"/>
  <c r="CO37" i="5" s="1"/>
  <c r="AI30" i="17"/>
  <c r="CO30" i="17" s="1" a="1"/>
  <c r="CO30" i="17" s="1"/>
  <c r="AI37" i="3"/>
  <c r="CO37" i="3" s="1" a="1"/>
  <c r="CO37" i="3" s="1"/>
  <c r="CM96" i="10"/>
  <c r="CM64" i="10"/>
  <c r="CM83" i="15"/>
  <c r="CM115" i="15"/>
  <c r="CM62" i="1"/>
  <c r="CM94" i="1"/>
  <c r="CL80" i="10"/>
  <c r="CL112" i="10"/>
  <c r="AI36" i="4"/>
  <c r="CO36" i="4" s="1" a="1"/>
  <c r="CO36" i="4" s="1"/>
  <c r="CM77" i="15"/>
  <c r="CM109" i="15"/>
  <c r="CM98" i="2"/>
  <c r="CM66" i="2"/>
  <c r="CM93" i="10"/>
  <c r="CM61" i="10"/>
  <c r="CM67" i="6"/>
  <c r="CM99" i="6"/>
  <c r="AI25" i="13"/>
  <c r="CO25" i="13" s="1" a="1"/>
  <c r="CO25" i="13" s="1"/>
  <c r="AH26" i="18"/>
  <c r="CN26" i="18" s="1" a="1"/>
  <c r="CN26" i="18" s="1"/>
  <c r="AH32" i="15"/>
  <c r="CN32" i="15" s="1" a="1"/>
  <c r="CN32" i="15" s="1"/>
  <c r="AH36" i="2"/>
  <c r="CN36" i="2" s="1" a="1"/>
  <c r="CN36" i="2" s="1"/>
  <c r="AI22" i="6"/>
  <c r="CO22" i="6" s="1" a="1"/>
  <c r="CO22" i="6" s="1"/>
  <c r="AH20" i="3"/>
  <c r="CN20" i="3" s="1" a="1"/>
  <c r="CN20" i="3" s="1"/>
  <c r="AH42" i="4"/>
  <c r="CN42" i="4" s="1" a="1"/>
  <c r="CN42" i="4" s="1"/>
  <c r="AI29" i="18"/>
  <c r="CO29" i="18" s="1" a="1"/>
  <c r="CO29" i="18" s="1"/>
  <c r="CL100" i="20"/>
  <c r="CL68" i="20"/>
  <c r="CM102" i="2"/>
  <c r="CM70" i="2"/>
  <c r="AH39" i="4"/>
  <c r="CN39" i="4" s="1" a="1"/>
  <c r="CN39" i="4" s="1"/>
  <c r="AI21" i="12"/>
  <c r="CO21" i="12" s="1" a="1"/>
  <c r="CO21" i="12" s="1"/>
  <c r="AH37" i="11"/>
  <c r="CN37" i="11" s="1" a="1"/>
  <c r="CN37" i="11" s="1"/>
  <c r="AI31" i="7"/>
  <c r="CO31" i="7" s="1" a="1"/>
  <c r="CO31" i="7" s="1"/>
  <c r="AI31" i="20"/>
  <c r="CO31" i="20" s="1" a="1"/>
  <c r="CO31" i="20" s="1"/>
  <c r="AI38" i="10"/>
  <c r="CO38" i="10" s="1" a="1"/>
  <c r="CO38" i="10" s="1"/>
  <c r="AI32" i="12"/>
  <c r="CO32" i="12" s="1" a="1"/>
  <c r="CO32" i="12" s="1"/>
  <c r="AI18" i="17"/>
  <c r="CO18" i="17" s="1" a="1"/>
  <c r="CO18" i="17" s="1"/>
  <c r="AI19" i="15"/>
  <c r="CO19" i="15" s="1" a="1"/>
  <c r="CO19" i="15" s="1"/>
  <c r="AI30" i="20"/>
  <c r="CO30" i="20" s="1" a="1"/>
  <c r="CO30" i="20" s="1"/>
  <c r="AI43" i="14"/>
  <c r="CO43" i="14" s="1" a="1"/>
  <c r="CO43" i="14" s="1"/>
  <c r="AH42" i="5"/>
  <c r="CN42" i="5" s="1" a="1"/>
  <c r="CN42" i="5" s="1"/>
  <c r="AI24" i="5"/>
  <c r="CO24" i="5" s="1" a="1"/>
  <c r="CO24" i="5" s="1"/>
  <c r="CM59" i="7"/>
  <c r="CM91" i="7"/>
  <c r="CM117" i="9"/>
  <c r="CM85" i="9"/>
  <c r="CM100" i="9"/>
  <c r="CM68" i="9"/>
  <c r="CL117" i="15"/>
  <c r="CL85" i="15"/>
  <c r="CL71" i="11"/>
  <c r="CL103" i="11"/>
  <c r="CM97" i="11"/>
  <c r="CM65" i="11"/>
  <c r="CL87" i="7"/>
  <c r="CL55" i="7"/>
  <c r="CL111" i="13"/>
  <c r="CL79" i="13"/>
  <c r="CL101" i="2"/>
  <c r="CL69" i="2"/>
  <c r="CL83" i="21"/>
  <c r="CL115" i="21"/>
  <c r="CM110" i="2"/>
  <c r="CM78" i="2"/>
  <c r="CM98" i="18"/>
  <c r="CM66" i="18"/>
  <c r="CM99" i="18"/>
  <c r="CM67" i="18"/>
  <c r="CM88" i="5"/>
  <c r="CM56" i="5"/>
  <c r="CK86" i="18"/>
  <c r="CK54" i="18"/>
  <c r="CM114" i="10"/>
  <c r="CM82" i="10"/>
  <c r="CM66" i="4"/>
  <c r="CM98" i="4"/>
  <c r="CM73" i="7"/>
  <c r="CM105" i="7"/>
  <c r="CM66" i="19"/>
  <c r="CM98" i="19"/>
  <c r="CM107" i="14"/>
  <c r="CM75" i="14"/>
  <c r="CM112" i="18"/>
  <c r="CM80" i="18"/>
  <c r="CM105" i="12"/>
  <c r="CM73" i="12"/>
  <c r="CM93" i="14"/>
  <c r="CM61" i="14"/>
  <c r="CM115" i="10"/>
  <c r="CM83" i="10"/>
  <c r="AI41" i="9"/>
  <c r="CO41" i="9" s="1" a="1"/>
  <c r="CO41" i="9" s="1"/>
  <c r="CL108" i="20"/>
  <c r="CL76" i="20"/>
  <c r="CM70" i="19"/>
  <c r="CM102" i="19"/>
  <c r="CL60" i="3"/>
  <c r="CL92" i="3"/>
  <c r="CM90" i="10"/>
  <c r="CM58" i="10"/>
  <c r="CM101" i="3"/>
  <c r="CM69" i="3"/>
  <c r="CL113" i="2"/>
  <c r="CL81" i="2"/>
  <c r="CL96" i="16"/>
  <c r="CL64" i="16"/>
  <c r="CM107" i="17"/>
  <c r="CM75" i="17"/>
  <c r="CL110" i="9"/>
  <c r="CL78" i="9"/>
  <c r="CL115" i="16"/>
  <c r="CL83" i="16"/>
  <c r="CM78" i="11"/>
  <c r="CM110" i="11"/>
  <c r="CM95" i="9"/>
  <c r="CM63" i="9"/>
  <c r="CL80" i="20"/>
  <c r="CL112" i="20"/>
  <c r="CM79" i="16"/>
  <c r="CM111" i="16"/>
  <c r="CL64" i="6"/>
  <c r="CL96" i="6"/>
  <c r="CL93" i="13"/>
  <c r="CL61" i="13"/>
  <c r="CL77" i="3"/>
  <c r="CL109" i="3"/>
  <c r="CM98" i="20"/>
  <c r="CM66" i="20"/>
  <c r="CM59" i="6"/>
  <c r="CM91" i="6"/>
  <c r="CL62" i="11"/>
  <c r="CL94" i="11"/>
  <c r="CM85" i="7"/>
  <c r="CM117" i="7"/>
  <c r="CM94" i="21"/>
  <c r="CM62" i="21"/>
  <c r="CL90" i="14"/>
  <c r="CL58" i="14"/>
  <c r="CL112" i="13"/>
  <c r="CL80" i="13"/>
  <c r="CM73" i="8"/>
  <c r="CM105" i="8"/>
  <c r="CM61" i="7"/>
  <c r="CM93" i="7"/>
  <c r="CM107" i="13"/>
  <c r="CM75" i="13"/>
  <c r="CM79" i="4"/>
  <c r="CM111" i="4"/>
  <c r="CM99" i="3"/>
  <c r="CM67" i="3"/>
  <c r="CL113" i="20"/>
  <c r="CL81" i="20"/>
  <c r="CM82" i="16"/>
  <c r="CM114" i="16"/>
  <c r="CL61" i="12"/>
  <c r="CL93" i="12"/>
  <c r="CL82" i="12"/>
  <c r="CL114" i="12"/>
  <c r="CM66" i="1"/>
  <c r="CM98" i="1"/>
  <c r="CM55" i="17"/>
  <c r="CM87" i="17"/>
  <c r="CM68" i="16"/>
  <c r="CM100" i="16"/>
  <c r="CL82" i="21"/>
  <c r="CL114" i="21"/>
  <c r="CM78" i="1"/>
  <c r="CM110" i="1"/>
  <c r="CM65" i="6"/>
  <c r="CM97" i="6"/>
  <c r="AH31" i="17"/>
  <c r="CN31" i="17" s="1" a="1"/>
  <c r="CN31" i="17" s="1"/>
  <c r="AI39" i="20"/>
  <c r="CO39" i="20" s="1" a="1"/>
  <c r="CO39" i="20" s="1"/>
  <c r="AI22" i="8"/>
  <c r="CO22" i="8" s="1" a="1"/>
  <c r="CO22" i="8" s="1"/>
  <c r="CM58" i="16"/>
  <c r="CM90" i="16"/>
  <c r="CM102" i="13"/>
  <c r="CM70" i="13"/>
  <c r="CM71" i="7"/>
  <c r="CM103" i="7"/>
  <c r="CM74" i="19"/>
  <c r="CM106" i="19"/>
  <c r="CL84" i="10"/>
  <c r="CL120" i="10"/>
  <c r="CL123" i="10" s="1"/>
  <c r="CL116" i="10" s="1"/>
  <c r="CM64" i="12"/>
  <c r="CM96" i="12"/>
  <c r="AH15" i="1"/>
  <c r="CN15" i="1" s="1" a="1"/>
  <c r="CN15" i="1" s="1"/>
  <c r="AG47" i="1"/>
  <c r="AI25" i="8"/>
  <c r="CO25" i="8" s="1" a="1"/>
  <c r="CO25" i="8" s="1"/>
  <c r="AH36" i="11"/>
  <c r="CN36" i="11" s="1" a="1"/>
  <c r="CN36" i="11" s="1"/>
  <c r="AI37" i="14"/>
  <c r="CO37" i="14" s="1" a="1"/>
  <c r="CO37" i="14" s="1"/>
  <c r="AH21" i="11"/>
  <c r="CN21" i="11" s="1" a="1"/>
  <c r="CN21" i="11" s="1"/>
  <c r="AI42" i="8"/>
  <c r="CO42" i="8" s="1" a="1"/>
  <c r="CO42" i="8" s="1"/>
  <c r="CL90" i="5"/>
  <c r="CL58" i="5"/>
  <c r="CM78" i="8"/>
  <c r="CM110" i="8"/>
  <c r="AH15" i="10"/>
  <c r="CN15" i="10" s="1" a="1"/>
  <c r="CN15" i="10" s="1"/>
  <c r="AG47" i="10"/>
  <c r="AI43" i="3"/>
  <c r="CO43" i="3" s="1" a="1"/>
  <c r="CO43" i="3" s="1"/>
  <c r="AI23" i="19"/>
  <c r="CO23" i="19" s="1" a="1"/>
  <c r="CO23" i="19" s="1"/>
  <c r="AH27" i="7"/>
  <c r="CN27" i="7" s="1" a="1"/>
  <c r="CN27" i="7" s="1"/>
  <c r="AI33" i="7"/>
  <c r="CO33" i="7" s="1" a="1"/>
  <c r="CO33" i="7" s="1"/>
  <c r="AH29" i="14"/>
  <c r="CN29" i="14" s="1" a="1"/>
  <c r="CN29" i="14" s="1"/>
  <c r="AH29" i="4"/>
  <c r="CN29" i="4" s="1" a="1"/>
  <c r="CN29" i="4" s="1"/>
  <c r="CM68" i="6"/>
  <c r="CM100" i="6"/>
  <c r="CM55" i="15"/>
  <c r="CM87" i="15"/>
  <c r="CM57" i="6"/>
  <c r="CM89" i="6"/>
  <c r="AH19" i="7"/>
  <c r="CN19" i="7" s="1" a="1"/>
  <c r="CN19" i="7" s="1"/>
  <c r="AH18" i="3"/>
  <c r="CN18" i="3" s="1" a="1"/>
  <c r="CN18" i="3" s="1"/>
  <c r="CM80" i="7"/>
  <c r="CM112" i="7"/>
  <c r="CL57" i="21"/>
  <c r="CL89" i="21"/>
  <c r="CL74" i="11"/>
  <c r="CL106" i="11"/>
  <c r="CL95" i="15"/>
  <c r="CL63" i="15"/>
  <c r="CL87" i="5"/>
  <c r="CL55" i="5"/>
  <c r="CM110" i="13"/>
  <c r="CM78" i="13"/>
  <c r="CK86" i="12"/>
  <c r="CK54" i="12"/>
  <c r="AI25" i="10"/>
  <c r="CO25" i="10" s="1" a="1"/>
  <c r="CO25" i="10" s="1"/>
  <c r="AI44" i="15"/>
  <c r="CO44" i="15" s="1" a="1"/>
  <c r="CO44" i="15" s="1"/>
  <c r="AI23" i="1"/>
  <c r="CO23" i="1" s="1" a="1"/>
  <c r="CO23" i="1" s="1"/>
  <c r="AH41" i="10"/>
  <c r="CN41" i="10" s="1" a="1"/>
  <c r="CN41" i="10" s="1"/>
  <c r="CM90" i="3"/>
  <c r="CM58" i="3"/>
  <c r="AI38" i="15"/>
  <c r="CO38" i="15" s="1" a="1"/>
  <c r="CO38" i="15" s="1"/>
  <c r="AI27" i="2"/>
  <c r="CO27" i="2" s="1" a="1"/>
  <c r="CO27" i="2" s="1"/>
  <c r="AI22" i="10"/>
  <c r="CO22" i="10" s="1" a="1"/>
  <c r="CO22" i="10" s="1"/>
  <c r="AI28" i="6"/>
  <c r="CO28" i="6" s="1" a="1"/>
  <c r="CO28" i="6" s="1"/>
  <c r="CL108" i="17"/>
  <c r="CL76" i="17"/>
  <c r="CL117" i="14"/>
  <c r="CL85" i="14"/>
  <c r="CL60" i="14"/>
  <c r="CL92" i="14"/>
  <c r="CM81" i="6"/>
  <c r="CM113" i="6"/>
  <c r="CL92" i="2"/>
  <c r="CL60" i="2"/>
  <c r="CM73" i="6"/>
  <c r="CM105" i="6"/>
  <c r="CL106" i="8"/>
  <c r="CL74" i="8"/>
  <c r="CM86" i="20"/>
  <c r="CM54" i="20"/>
  <c r="AH29" i="20"/>
  <c r="CN29" i="20" s="1" a="1"/>
  <c r="CN29" i="20" s="1"/>
  <c r="AI31" i="2"/>
  <c r="CO31" i="2" s="1" a="1"/>
  <c r="CO31" i="2" s="1"/>
  <c r="CM110" i="12"/>
  <c r="CM78" i="12"/>
  <c r="CL93" i="18"/>
  <c r="CL61" i="18"/>
  <c r="CM56" i="15"/>
  <c r="CM88" i="15"/>
  <c r="CM107" i="8"/>
  <c r="CM75" i="8"/>
  <c r="CL89" i="19"/>
  <c r="CL57" i="19"/>
  <c r="CM102" i="10"/>
  <c r="CM70" i="10"/>
  <c r="CL105" i="13"/>
  <c r="CL73" i="13"/>
  <c r="CL99" i="17"/>
  <c r="CL67" i="17"/>
  <c r="CM113" i="13"/>
  <c r="CM81" i="13"/>
  <c r="CM62" i="16"/>
  <c r="CM94" i="16"/>
  <c r="CM104" i="21"/>
  <c r="CM72" i="21"/>
  <c r="AH15" i="2"/>
  <c r="CN15" i="2" s="1" a="1"/>
  <c r="CN15" i="2" s="1"/>
  <c r="AG47" i="2"/>
  <c r="AI20" i="7"/>
  <c r="CO20" i="7" s="1" a="1"/>
  <c r="CO20" i="7" s="1"/>
  <c r="AI46" i="9"/>
  <c r="CO46" i="9" s="1" a="1"/>
  <c r="CO46" i="9" s="1"/>
  <c r="AI29" i="9"/>
  <c r="CO29" i="9" s="1" a="1"/>
  <c r="CO29" i="9" s="1"/>
  <c r="AH46" i="15"/>
  <c r="CN46" i="15" s="1" a="1"/>
  <c r="CN46" i="15" s="1"/>
  <c r="AH32" i="11"/>
  <c r="CN32" i="11" s="1" a="1"/>
  <c r="CN32" i="11" s="1"/>
  <c r="AI26" i="11"/>
  <c r="CO26" i="11" s="1" a="1"/>
  <c r="CO26" i="11" s="1"/>
  <c r="AH16" i="7"/>
  <c r="CN16" i="7" s="1" a="1"/>
  <c r="CN16" i="7" s="1"/>
  <c r="AH40" i="13"/>
  <c r="CN40" i="13" s="1" a="1"/>
  <c r="CN40" i="13" s="1"/>
  <c r="AH30" i="2"/>
  <c r="CN30" i="2" s="1" a="1"/>
  <c r="CN30" i="2" s="1"/>
  <c r="AH44" i="21"/>
  <c r="CN44" i="21" s="1" a="1"/>
  <c r="CN44" i="21" s="1"/>
  <c r="AI39" i="2"/>
  <c r="CO39" i="2" s="1" a="1"/>
  <c r="CO39" i="2" s="1"/>
  <c r="AI27" i="18"/>
  <c r="CO27" i="18" s="1" a="1"/>
  <c r="CO27" i="18" s="1"/>
  <c r="AI28" i="18"/>
  <c r="CO28" i="18" s="1" a="1"/>
  <c r="CO28" i="18" s="1"/>
  <c r="AI17" i="5"/>
  <c r="CO17" i="5" s="1" a="1"/>
  <c r="CO17" i="5" s="1"/>
  <c r="CM104" i="9"/>
  <c r="CM72" i="9"/>
  <c r="CL90" i="2"/>
  <c r="CL58" i="2"/>
  <c r="AI23" i="5"/>
  <c r="CO23" i="5" s="1" a="1"/>
  <c r="CO23" i="5" s="1"/>
  <c r="AI37" i="9"/>
  <c r="CO37" i="9" s="1" a="1"/>
  <c r="CO37" i="9" s="1"/>
  <c r="CM55" i="1"/>
  <c r="CM87" i="1"/>
  <c r="AH42" i="10"/>
  <c r="CN42" i="10" s="1" a="1"/>
  <c r="CN42" i="10" s="1"/>
  <c r="AI27" i="9"/>
  <c r="CO27" i="9" s="1" a="1"/>
  <c r="CO27" i="9" s="1"/>
  <c r="AH16" i="14"/>
  <c r="CN16" i="14" s="1" a="1"/>
  <c r="CN16" i="14" s="1"/>
  <c r="AH22" i="2"/>
  <c r="CN22" i="2" s="1" a="1"/>
  <c r="CN22" i="2" s="1"/>
  <c r="AI38" i="18"/>
  <c r="CO38" i="18" s="1" a="1"/>
  <c r="CO38" i="18" s="1"/>
  <c r="AI43" i="10"/>
  <c r="CO43" i="10" s="1" a="1"/>
  <c r="CO43" i="10" s="1"/>
  <c r="AH45" i="3"/>
  <c r="CN45" i="3" s="1" a="1"/>
  <c r="CN45" i="3" s="1"/>
  <c r="AI21" i="13"/>
  <c r="CO21" i="13" s="1" a="1"/>
  <c r="CO21" i="13" s="1"/>
  <c r="AI33" i="5"/>
  <c r="CO33" i="5" s="1" a="1"/>
  <c r="CO33" i="5" s="1"/>
  <c r="AH38" i="2"/>
  <c r="CN38" i="2" s="1" a="1"/>
  <c r="CN38" i="2" s="1"/>
  <c r="AH19" i="2"/>
  <c r="CN19" i="2" s="1" a="1"/>
  <c r="CN19" i="2" s="1"/>
  <c r="AH24" i="4"/>
  <c r="CN24" i="4" s="1" a="1"/>
  <c r="CN24" i="4" s="1"/>
  <c r="CM61" i="4"/>
  <c r="CM93" i="4"/>
  <c r="CM66" i="16"/>
  <c r="CM98" i="16"/>
  <c r="CL68" i="3"/>
  <c r="CL100" i="3"/>
  <c r="CL74" i="14"/>
  <c r="CL106" i="14"/>
  <c r="CM108" i="2"/>
  <c r="CM76" i="2"/>
  <c r="CM79" i="6"/>
  <c r="CM111" i="6"/>
  <c r="CM113" i="9"/>
  <c r="CM81" i="9"/>
  <c r="CM99" i="12"/>
  <c r="CM67" i="12"/>
  <c r="CM82" i="7"/>
  <c r="CM114" i="7"/>
  <c r="CL108" i="16"/>
  <c r="CL76" i="16"/>
  <c r="CL86" i="5"/>
  <c r="CL54" i="5"/>
  <c r="AI27" i="4"/>
  <c r="CO27" i="4" s="1" a="1"/>
  <c r="CO27" i="4" s="1"/>
  <c r="AI16" i="1"/>
  <c r="CO16" i="1" s="1" a="1"/>
  <c r="CO16" i="1" s="1"/>
  <c r="AI34" i="7"/>
  <c r="CO34" i="7" s="1" a="1"/>
  <c r="CO34" i="7" s="1"/>
  <c r="AI24" i="17"/>
  <c r="CO24" i="17" s="1" a="1"/>
  <c r="CO24" i="17" s="1"/>
  <c r="AI24" i="16"/>
  <c r="CO24" i="16" s="1" a="1"/>
  <c r="CO24" i="16" s="1"/>
  <c r="AI27" i="19"/>
  <c r="CO27" i="19" s="1" a="1"/>
  <c r="CO27" i="19" s="1"/>
  <c r="AI36" i="14"/>
  <c r="CO36" i="14" s="1" a="1"/>
  <c r="CO36" i="14" s="1"/>
  <c r="CM65" i="21"/>
  <c r="CM97" i="21"/>
  <c r="AI41" i="18"/>
  <c r="CO41" i="18" s="1" a="1"/>
  <c r="CO41" i="18" s="1"/>
  <c r="AI34" i="12"/>
  <c r="CO34" i="12" s="1" a="1"/>
  <c r="CO34" i="12" s="1"/>
  <c r="AI22" i="14"/>
  <c r="CO22" i="14" s="1" a="1"/>
  <c r="CO22" i="14" s="1"/>
  <c r="AI44" i="10"/>
  <c r="CO44" i="10" s="1" a="1"/>
  <c r="CO44" i="10" s="1"/>
  <c r="CL66" i="6"/>
  <c r="CL98" i="6"/>
  <c r="CL54" i="14"/>
  <c r="CL86" i="14"/>
  <c r="AH37" i="20"/>
  <c r="CN37" i="20" s="1" a="1"/>
  <c r="CN37" i="20" s="1"/>
  <c r="AI31" i="19"/>
  <c r="CO31" i="19" s="1" a="1"/>
  <c r="CO31" i="19" s="1"/>
  <c r="AH21" i="3"/>
  <c r="CN21" i="3" s="1" a="1"/>
  <c r="CN21" i="3" s="1"/>
  <c r="AI19" i="10"/>
  <c r="CO19" i="10" s="1" a="1"/>
  <c r="CO19" i="10" s="1"/>
  <c r="AI30" i="3"/>
  <c r="CO30" i="3" s="1" a="1"/>
  <c r="CO30" i="3" s="1"/>
  <c r="AH42" i="2"/>
  <c r="CN42" i="2" s="1" a="1"/>
  <c r="CN42" i="2" s="1"/>
  <c r="AH25" i="16"/>
  <c r="CN25" i="16" s="1" a="1"/>
  <c r="CN25" i="16" s="1"/>
  <c r="AI36" i="17"/>
  <c r="CO36" i="17" s="1" a="1"/>
  <c r="CO36" i="17" s="1"/>
  <c r="AH39" i="9"/>
  <c r="CN39" i="9" s="1" a="1"/>
  <c r="CN39" i="9" s="1"/>
  <c r="AH44" i="16"/>
  <c r="CN44" i="16" s="1" a="1"/>
  <c r="CN44" i="16" s="1"/>
  <c r="AI39" i="11"/>
  <c r="CO39" i="11" s="1" a="1"/>
  <c r="CO39" i="11" s="1"/>
  <c r="AI24" i="9"/>
  <c r="CO24" i="9" s="1" a="1"/>
  <c r="CO24" i="9" s="1"/>
  <c r="AH41" i="20"/>
  <c r="CN41" i="20" s="1" a="1"/>
  <c r="CN41" i="20" s="1"/>
  <c r="AI40" i="16"/>
  <c r="CO40" i="16" s="1" a="1"/>
  <c r="CO40" i="16" s="1"/>
  <c r="AH25" i="6"/>
  <c r="CN25" i="6" s="1" a="1"/>
  <c r="CN25" i="6" s="1"/>
  <c r="AH22" i="13"/>
  <c r="CN22" i="13" s="1" a="1"/>
  <c r="CN22" i="13" s="1"/>
  <c r="AH38" i="3"/>
  <c r="CN38" i="3" s="1" a="1"/>
  <c r="CN38" i="3" s="1"/>
  <c r="AI27" i="20"/>
  <c r="CO27" i="20" s="1" a="1"/>
  <c r="CO27" i="20" s="1"/>
  <c r="AI20" i="6"/>
  <c r="CO20" i="6" s="1" a="1"/>
  <c r="CO20" i="6" s="1"/>
  <c r="AH23" i="11"/>
  <c r="CN23" i="11" s="1" a="1"/>
  <c r="CN23" i="11" s="1"/>
  <c r="AI46" i="7"/>
  <c r="CO46" i="7" s="1" a="1"/>
  <c r="CO46" i="7" s="1"/>
  <c r="AI23" i="21"/>
  <c r="CO23" i="21" s="1" a="1"/>
  <c r="CO23" i="21" s="1"/>
  <c r="AH19" i="14"/>
  <c r="CN19" i="14" s="1" a="1"/>
  <c r="CN19" i="14" s="1"/>
  <c r="AH41" i="13"/>
  <c r="CN41" i="13" s="1" a="1"/>
  <c r="CN41" i="13" s="1"/>
  <c r="AI34" i="8"/>
  <c r="CO34" i="8" s="1" a="1"/>
  <c r="CO34" i="8" s="1"/>
  <c r="AI22" i="7"/>
  <c r="CO22" i="7" s="1" a="1"/>
  <c r="CO22" i="7" s="1"/>
  <c r="AI36" i="13"/>
  <c r="CO36" i="13" s="1" a="1"/>
  <c r="CO36" i="13" s="1"/>
  <c r="AI40" i="4"/>
  <c r="CO40" i="4" s="1" a="1"/>
  <c r="CO40" i="4" s="1"/>
  <c r="AI28" i="3"/>
  <c r="CO28" i="3" s="1" a="1"/>
  <c r="CO28" i="3" s="1"/>
  <c r="AH42" i="20"/>
  <c r="CN42" i="20" s="1" a="1"/>
  <c r="CN42" i="20" s="1"/>
  <c r="AI43" i="16"/>
  <c r="CO43" i="16" s="1" a="1"/>
  <c r="CO43" i="16" s="1"/>
  <c r="AH22" i="12"/>
  <c r="CN22" i="12" s="1" a="1"/>
  <c r="CN22" i="12" s="1"/>
  <c r="AH43" i="12"/>
  <c r="CN43" i="12" s="1" a="1"/>
  <c r="CN43" i="12" s="1"/>
  <c r="AI27" i="1"/>
  <c r="CO27" i="1" s="1" a="1"/>
  <c r="CO27" i="1" s="1"/>
  <c r="AI16" i="17"/>
  <c r="CO16" i="17" s="1" a="1"/>
  <c r="CO16" i="17" s="1"/>
  <c r="AI29" i="16"/>
  <c r="CO29" i="16" s="1" a="1"/>
  <c r="CO29" i="16" s="1"/>
  <c r="AH43" i="21"/>
  <c r="CN43" i="21" s="1" a="1"/>
  <c r="CN43" i="21" s="1"/>
  <c r="AI39" i="1"/>
  <c r="CO39" i="1" s="1" a="1"/>
  <c r="CO39" i="1" s="1"/>
  <c r="AI26" i="6"/>
  <c r="CO26" i="6" s="1" a="1"/>
  <c r="CO26" i="6" s="1"/>
  <c r="CM60" i="4"/>
  <c r="CM92" i="4"/>
  <c r="CL105" i="2"/>
  <c r="CL73" i="2"/>
  <c r="CM88" i="18"/>
  <c r="CM56" i="18"/>
  <c r="CM81" i="1"/>
  <c r="CM113" i="1"/>
  <c r="CM115" i="18"/>
  <c r="CM83" i="18"/>
  <c r="AI19" i="16"/>
  <c r="CO19" i="16" s="1" a="1"/>
  <c r="CO19" i="16" s="1"/>
  <c r="AI31" i="13"/>
  <c r="CO31" i="13" s="1" a="1"/>
  <c r="CO31" i="13" s="1"/>
  <c r="AI32" i="7"/>
  <c r="CO32" i="7" s="1" a="1"/>
  <c r="CO32" i="7" s="1"/>
  <c r="AI35" i="19"/>
  <c r="CO35" i="19" s="1" a="1"/>
  <c r="CO35" i="19" s="1"/>
  <c r="AH45" i="10"/>
  <c r="CN45" i="10" s="1" a="1"/>
  <c r="CN45" i="10" s="1"/>
  <c r="AI25" i="12"/>
  <c r="CO25" i="12" s="1" a="1"/>
  <c r="CO25" i="12" s="1"/>
  <c r="CM80" i="16"/>
  <c r="CM112" i="16"/>
  <c r="CM88" i="21"/>
  <c r="CM56" i="21"/>
  <c r="CL99" i="20"/>
  <c r="CL67" i="20"/>
  <c r="CM104" i="18"/>
  <c r="CM72" i="18"/>
  <c r="CM92" i="18"/>
  <c r="CM60" i="18"/>
  <c r="CL80" i="14"/>
  <c r="CL112" i="14"/>
  <c r="CM103" i="14"/>
  <c r="CM71" i="14"/>
  <c r="CM85" i="21"/>
  <c r="CM117" i="21"/>
  <c r="CL86" i="4"/>
  <c r="CL54" i="4"/>
  <c r="AH19" i="5"/>
  <c r="CN19" i="5" s="1" a="1"/>
  <c r="CN19" i="5" s="1"/>
  <c r="AI39" i="8"/>
  <c r="CO39" i="8" s="1" a="1"/>
  <c r="CO39" i="8" s="1"/>
  <c r="CL83" i="3"/>
  <c r="CL115" i="3"/>
  <c r="CM117" i="10"/>
  <c r="CM85" i="10"/>
  <c r="CL65" i="3"/>
  <c r="CL97" i="3"/>
  <c r="CL62" i="3"/>
  <c r="CL94" i="3"/>
  <c r="CL97" i="19"/>
  <c r="CL65" i="19"/>
  <c r="AG15" i="21"/>
  <c r="CM15" i="21" s="1" a="1"/>
  <c r="CM15" i="21" s="1"/>
  <c r="AF47" i="21"/>
  <c r="AI29" i="6"/>
  <c r="CO29" i="6" s="1" a="1"/>
  <c r="CO29" i="6" s="1"/>
  <c r="AI16" i="15"/>
  <c r="CO16" i="15" s="1" a="1"/>
  <c r="CO16" i="15" s="1"/>
  <c r="AI18" i="6"/>
  <c r="CO18" i="6" s="1" a="1"/>
  <c r="CO18" i="6" s="1"/>
  <c r="CM66" i="3"/>
  <c r="CM98" i="3"/>
  <c r="CM109" i="21"/>
  <c r="CM77" i="21"/>
  <c r="AI41" i="7"/>
  <c r="CO41" i="7" s="1" a="1"/>
  <c r="CO41" i="7" s="1"/>
  <c r="AH18" i="21"/>
  <c r="CN18" i="21" s="1" a="1"/>
  <c r="CN18" i="21" s="1"/>
  <c r="AH35" i="11"/>
  <c r="CN35" i="11" s="1" a="1"/>
  <c r="CN35" i="11" s="1"/>
  <c r="AH24" i="15"/>
  <c r="CN24" i="15" s="1" a="1"/>
  <c r="CN24" i="15" s="1"/>
  <c r="AH16" i="5"/>
  <c r="CN16" i="5" s="1" a="1"/>
  <c r="CN16" i="5" s="1"/>
  <c r="AI39" i="13"/>
  <c r="CO39" i="13" s="1" a="1"/>
  <c r="CO39" i="13" s="1"/>
  <c r="CL103" i="5"/>
  <c r="CL71" i="5"/>
  <c r="CM97" i="12"/>
  <c r="CM65" i="12"/>
  <c r="CL65" i="10"/>
  <c r="CL97" i="10"/>
  <c r="CM67" i="7"/>
  <c r="CM99" i="7"/>
  <c r="CL94" i="18"/>
  <c r="CL62" i="18"/>
  <c r="CL86" i="7"/>
  <c r="CL54" i="7"/>
  <c r="AI19" i="3"/>
  <c r="CO19" i="3" s="1" a="1"/>
  <c r="CO19" i="3" s="1"/>
  <c r="CM60" i="8"/>
  <c r="CM92" i="8"/>
  <c r="CL120" i="14"/>
  <c r="CL123" i="14" s="1"/>
  <c r="CL116" i="14" s="1"/>
  <c r="CL84" i="14"/>
  <c r="CL84" i="21"/>
  <c r="CL120" i="21"/>
  <c r="CL123" i="21" s="1"/>
  <c r="CL116" i="21" s="1"/>
  <c r="AH37" i="17"/>
  <c r="CN37" i="17" s="1" a="1"/>
  <c r="CN37" i="17" s="1"/>
  <c r="AH46" i="14"/>
  <c r="CN46" i="14" s="1" a="1"/>
  <c r="CN46" i="14" s="1"/>
  <c r="AH21" i="14"/>
  <c r="CN21" i="14" s="1" a="1"/>
  <c r="CN21" i="14" s="1"/>
  <c r="AI42" i="6"/>
  <c r="CO42" i="6" s="1" a="1"/>
  <c r="CO42" i="6" s="1"/>
  <c r="AH21" i="2"/>
  <c r="CN21" i="2" s="1" a="1"/>
  <c r="CN21" i="2" s="1"/>
  <c r="AI34" i="6"/>
  <c r="CO34" i="6" s="1" a="1"/>
  <c r="CO34" i="6" s="1"/>
  <c r="AH35" i="8"/>
  <c r="CN35" i="8" s="1" a="1"/>
  <c r="CN35" i="8" s="1"/>
  <c r="AG47" i="20"/>
  <c r="CK86" i="9"/>
  <c r="CK54" i="9"/>
  <c r="AI39" i="12"/>
  <c r="CO39" i="12" s="1" a="1"/>
  <c r="CO39" i="12" s="1"/>
  <c r="AH22" i="18"/>
  <c r="CN22" i="18" s="1" a="1"/>
  <c r="CN22" i="18" s="1"/>
  <c r="AI17" i="15"/>
  <c r="CO17" i="15" s="1" a="1"/>
  <c r="CO17" i="15" s="1"/>
  <c r="AI36" i="8"/>
  <c r="CO36" i="8" s="1" a="1"/>
  <c r="CO36" i="8" s="1"/>
  <c r="AH18" i="19"/>
  <c r="CN18" i="19" s="1" a="1"/>
  <c r="CN18" i="19" s="1"/>
  <c r="AI31" i="10"/>
  <c r="CO31" i="10" s="1" a="1"/>
  <c r="CO31" i="10" s="1"/>
  <c r="AH34" i="13"/>
  <c r="CN34" i="13" s="1" a="1"/>
  <c r="CN34" i="13" s="1"/>
  <c r="AH28" i="17"/>
  <c r="CN28" i="17" s="1" a="1"/>
  <c r="CN28" i="17" s="1"/>
  <c r="AI42" i="13"/>
  <c r="CO42" i="13" s="1" a="1"/>
  <c r="CO42" i="13" s="1"/>
  <c r="AI23" i="16"/>
  <c r="CO23" i="16" s="1" a="1"/>
  <c r="CO23" i="16" s="1"/>
  <c r="AI33" i="21"/>
  <c r="CO33" i="21" s="1" a="1"/>
  <c r="CO33" i="21" s="1"/>
  <c r="CM87" i="18"/>
  <c r="CM55" i="18"/>
  <c r="CM63" i="1"/>
  <c r="CM95" i="1"/>
  <c r="CM88" i="13"/>
  <c r="CM56" i="13"/>
  <c r="CM113" i="12"/>
  <c r="CM81" i="12"/>
  <c r="CM87" i="2"/>
  <c r="CM55" i="2"/>
  <c r="CM113" i="18"/>
  <c r="CM81" i="18"/>
  <c r="CM64" i="7"/>
  <c r="CM96" i="7"/>
  <c r="CM94" i="13"/>
  <c r="CM62" i="13"/>
  <c r="CM91" i="13"/>
  <c r="CM59" i="13"/>
  <c r="CL75" i="3"/>
  <c r="CL107" i="3"/>
  <c r="CM74" i="7"/>
  <c r="CM106" i="7"/>
  <c r="CL76" i="21"/>
  <c r="CL108" i="21"/>
  <c r="AG15" i="18"/>
  <c r="CM15" i="18" s="1" a="1"/>
  <c r="CM15" i="18" s="1"/>
  <c r="AF47" i="18"/>
  <c r="AI33" i="9"/>
  <c r="CO33" i="9" s="1" a="1"/>
  <c r="CO33" i="9" s="1"/>
  <c r="CM98" i="9"/>
  <c r="CM66" i="9"/>
  <c r="AI35" i="2"/>
  <c r="CO35" i="2" s="1" a="1"/>
  <c r="CO35" i="2" s="1"/>
  <c r="CL104" i="4"/>
  <c r="CL72" i="4"/>
  <c r="CL97" i="5"/>
  <c r="CL65" i="5"/>
  <c r="AI42" i="9"/>
  <c r="CO42" i="9" s="1" a="1"/>
  <c r="CO42" i="9" s="1"/>
  <c r="CM115" i="17"/>
  <c r="CM83" i="17"/>
  <c r="CL60" i="20"/>
  <c r="CL92" i="20"/>
  <c r="CM96" i="21"/>
  <c r="CM64" i="21"/>
  <c r="CM59" i="1"/>
  <c r="CM91" i="1"/>
  <c r="AI26" i="21"/>
  <c r="CO26" i="21" s="1" a="1"/>
  <c r="CO26" i="21" s="1"/>
  <c r="CL100" i="13"/>
  <c r="CL68" i="13"/>
  <c r="CM66" i="5"/>
  <c r="CM98" i="5"/>
  <c r="CL106" i="13"/>
  <c r="CL74" i="13"/>
  <c r="CM83" i="6"/>
  <c r="CM115" i="6"/>
  <c r="CM69" i="1"/>
  <c r="CM101" i="1"/>
  <c r="AH27" i="6"/>
  <c r="CN27" i="6" s="1" a="1"/>
  <c r="CN27" i="6" s="1"/>
  <c r="CM59" i="15"/>
  <c r="CM91" i="15"/>
  <c r="CM67" i="1"/>
  <c r="CM99" i="1"/>
  <c r="CM111" i="2"/>
  <c r="CM79" i="2"/>
  <c r="CM109" i="12"/>
  <c r="CM77" i="12"/>
  <c r="CL69" i="21"/>
  <c r="CL101" i="21"/>
  <c r="CM106" i="20"/>
  <c r="CM74" i="20"/>
  <c r="CM77" i="4"/>
  <c r="CM109" i="4"/>
  <c r="CM75" i="7"/>
  <c r="CM107" i="7"/>
  <c r="CL71" i="9"/>
  <c r="CL103" i="9"/>
  <c r="CL117" i="2"/>
  <c r="CL85" i="2"/>
  <c r="CL101" i="19"/>
  <c r="CL69" i="19"/>
  <c r="CM72" i="16"/>
  <c r="CM104" i="16"/>
  <c r="CM61" i="1"/>
  <c r="CM93" i="1"/>
  <c r="CM58" i="6"/>
  <c r="CM90" i="6"/>
  <c r="CM69" i="4"/>
  <c r="CM101" i="4"/>
  <c r="CL99" i="2"/>
  <c r="CL67" i="2"/>
  <c r="CM115" i="20"/>
  <c r="CM83" i="20"/>
  <c r="CL117" i="17"/>
  <c r="CL85" i="17"/>
  <c r="CL94" i="8"/>
  <c r="CL62" i="8"/>
  <c r="CL55" i="12"/>
  <c r="CL87" i="12"/>
  <c r="CM81" i="7"/>
  <c r="CM113" i="7"/>
  <c r="CM96" i="18"/>
  <c r="CM64" i="18"/>
  <c r="CM60" i="1"/>
  <c r="CM92" i="1"/>
  <c r="CM82" i="19"/>
  <c r="CM114" i="19"/>
  <c r="CM94" i="20"/>
  <c r="CM62" i="20"/>
  <c r="CL113" i="19"/>
  <c r="CL81" i="19"/>
  <c r="CM91" i="2"/>
  <c r="CM59" i="2"/>
  <c r="CM112" i="11"/>
  <c r="CM80" i="11"/>
  <c r="CL105" i="19"/>
  <c r="CL73" i="19"/>
  <c r="CM110" i="21"/>
  <c r="CM78" i="21"/>
  <c r="CM95" i="14"/>
  <c r="CM63" i="14"/>
  <c r="CL109" i="16"/>
  <c r="CL77" i="16"/>
  <c r="CM64" i="4"/>
  <c r="CM96" i="4"/>
  <c r="CM90" i="9"/>
  <c r="CM58" i="9"/>
  <c r="CL66" i="10"/>
  <c r="CL98" i="10"/>
  <c r="CL120" i="20"/>
  <c r="CL123" i="20" s="1"/>
  <c r="CL116" i="20" s="1"/>
  <c r="CL84" i="20"/>
  <c r="CM67" i="16"/>
  <c r="CM99" i="16"/>
  <c r="CL63" i="12"/>
  <c r="CL95" i="12"/>
  <c r="CM79" i="1"/>
  <c r="CM111" i="1"/>
  <c r="CM120" i="2"/>
  <c r="CM123" i="2" s="1"/>
  <c r="CM116" i="2" s="1"/>
  <c r="CM84" i="2"/>
  <c r="CM76" i="19"/>
  <c r="CM108" i="19"/>
  <c r="AI21" i="4"/>
  <c r="CO21" i="4" s="1" a="1"/>
  <c r="CO21" i="4" s="1"/>
  <c r="AH34" i="2"/>
  <c r="CN34" i="2" s="1" a="1"/>
  <c r="CN34" i="2" s="1"/>
  <c r="AI17" i="18"/>
  <c r="CO17" i="18" s="1" a="1"/>
  <c r="CO17" i="18" s="1"/>
  <c r="AI42" i="1"/>
  <c r="CO42" i="1" s="1" a="1"/>
  <c r="CO42" i="1" s="1"/>
  <c r="AI44" i="18"/>
  <c r="CO44" i="18" s="1" a="1"/>
  <c r="CO44" i="18" s="1"/>
  <c r="CL97" i="8"/>
  <c r="CL65" i="8"/>
  <c r="CL87" i="10"/>
  <c r="CL55" i="10"/>
  <c r="CL95" i="7"/>
  <c r="CL63" i="7"/>
  <c r="CM56" i="19"/>
  <c r="CM88" i="19"/>
  <c r="CM85" i="19"/>
  <c r="CM117" i="19"/>
  <c r="CL69" i="12"/>
  <c r="CL101" i="12"/>
  <c r="CM98" i="14"/>
  <c r="CM66" i="14"/>
  <c r="AI41" i="16"/>
  <c r="CO41" i="16" s="1" a="1"/>
  <c r="CO41" i="16" s="1"/>
  <c r="AI17" i="21"/>
  <c r="CO17" i="21" s="1" a="1"/>
  <c r="CO17" i="21" s="1"/>
  <c r="AH28" i="20"/>
  <c r="CN28" i="20" s="1" a="1"/>
  <c r="CN28" i="20" s="1"/>
  <c r="AI33" i="18"/>
  <c r="CO33" i="18" s="1" a="1"/>
  <c r="CO33" i="18" s="1"/>
  <c r="AI21" i="18"/>
  <c r="CO21" i="18" s="1" a="1"/>
  <c r="CO21" i="18" s="1"/>
  <c r="AH41" i="14"/>
  <c r="CN41" i="14" s="1" a="1"/>
  <c r="CN41" i="14" s="1"/>
  <c r="AI32" i="14"/>
  <c r="CO32" i="14" s="1" a="1"/>
  <c r="CO32" i="14" s="1"/>
  <c r="AI46" i="21"/>
  <c r="CO46" i="21" s="1" a="1"/>
  <c r="CO46" i="21" s="1"/>
  <c r="CM84" i="16"/>
  <c r="CM120" i="16"/>
  <c r="CM123" i="16" s="1"/>
  <c r="CM116" i="16" s="1"/>
  <c r="CL99" i="8"/>
  <c r="CL67" i="8"/>
  <c r="AH44" i="3"/>
  <c r="CN44" i="3" s="1" a="1"/>
  <c r="CN44" i="3" s="1"/>
  <c r="AI46" i="10"/>
  <c r="CO46" i="10" s="1" a="1"/>
  <c r="CO46" i="10" s="1"/>
  <c r="AH26" i="3"/>
  <c r="CN26" i="3" s="1" a="1"/>
  <c r="CN26" i="3" s="1"/>
  <c r="AH23" i="3"/>
  <c r="CN23" i="3" s="1" a="1"/>
  <c r="CN23" i="3" s="1"/>
  <c r="AH26" i="19"/>
  <c r="CN26" i="19" s="1" a="1"/>
  <c r="CN26" i="19" s="1"/>
  <c r="CL56" i="12"/>
  <c r="CL88" i="12"/>
  <c r="CM55" i="6"/>
  <c r="CM87" i="6"/>
  <c r="CL99" i="13"/>
  <c r="CL67" i="13"/>
  <c r="CL54" i="6"/>
  <c r="CL86" i="6"/>
  <c r="AI27" i="3"/>
  <c r="CO27" i="3" s="1" a="1"/>
  <c r="CO27" i="3" s="1"/>
  <c r="AI38" i="21"/>
  <c r="CO38" i="21" s="1" a="1"/>
  <c r="CO38" i="21" s="1"/>
  <c r="CM69" i="5"/>
  <c r="CM101" i="5"/>
  <c r="CM114" i="2"/>
  <c r="CM82" i="2"/>
  <c r="CL95" i="21"/>
  <c r="CL63" i="21"/>
  <c r="CL55" i="21"/>
  <c r="CL87" i="21"/>
  <c r="CL58" i="12"/>
  <c r="CL90" i="12"/>
  <c r="CL101" i="8"/>
  <c r="CL69" i="8"/>
  <c r="CM104" i="12"/>
  <c r="CM72" i="12"/>
  <c r="CL102" i="8"/>
  <c r="CL70" i="8"/>
  <c r="AG15" i="12"/>
  <c r="CM15" i="12" s="1" a="1"/>
  <c r="CM15" i="12" s="1"/>
  <c r="AF47" i="12"/>
  <c r="AH32" i="5"/>
  <c r="CN32" i="5" s="1" a="1"/>
  <c r="CN32" i="5" s="1"/>
  <c r="AI26" i="12"/>
  <c r="CO26" i="12" s="1" a="1"/>
  <c r="CO26" i="12" s="1"/>
  <c r="AH26" i="10"/>
  <c r="CN26" i="10" s="1" a="1"/>
  <c r="CN26" i="10" s="1"/>
  <c r="AI28" i="7"/>
  <c r="CO28" i="7" s="1" a="1"/>
  <c r="CO28" i="7" s="1"/>
  <c r="AH23" i="18"/>
  <c r="CN23" i="18" s="1" a="1"/>
  <c r="CN23" i="18" s="1"/>
  <c r="CM86" i="11"/>
  <c r="CM54" i="11"/>
  <c r="AI21" i="8"/>
  <c r="CO21" i="8" s="1" a="1"/>
  <c r="CO21" i="8" s="1"/>
  <c r="AH45" i="14"/>
  <c r="CN45" i="14" s="1" a="1"/>
  <c r="CN45" i="14" s="1"/>
  <c r="AH45" i="21"/>
  <c r="CN45" i="21" s="1" a="1"/>
  <c r="CN45" i="21" s="1"/>
  <c r="CM84" i="19"/>
  <c r="CM120" i="19"/>
  <c r="CM123" i="19" s="1"/>
  <c r="CM116" i="19" s="1"/>
  <c r="CL55" i="11"/>
  <c r="CL87" i="11"/>
  <c r="CM79" i="19"/>
  <c r="CM111" i="19"/>
  <c r="CL115" i="9"/>
  <c r="CL83" i="9"/>
  <c r="CL115" i="4"/>
  <c r="CL83" i="4"/>
  <c r="CM91" i="18"/>
  <c r="CM59" i="18"/>
  <c r="CM88" i="9"/>
  <c r="CM56" i="9"/>
  <c r="AI15" i="20"/>
  <c r="CO15" i="20" s="1" a="1"/>
  <c r="CO15" i="20" s="1"/>
  <c r="CM93" i="9"/>
  <c r="CM61" i="9"/>
  <c r="CM99" i="14"/>
  <c r="CM67" i="14"/>
  <c r="CL111" i="15"/>
  <c r="CL79" i="15"/>
  <c r="CM61" i="5"/>
  <c r="CM93" i="5"/>
  <c r="CL96" i="19"/>
  <c r="CL64" i="19"/>
  <c r="CL78" i="10"/>
  <c r="CL110" i="10"/>
  <c r="CM96" i="5"/>
  <c r="CM64" i="5"/>
  <c r="CM90" i="20"/>
  <c r="CM58" i="20"/>
  <c r="CM87" i="8"/>
  <c r="CM55" i="8"/>
  <c r="CM112" i="5"/>
  <c r="CM80" i="5"/>
  <c r="AI16" i="18"/>
  <c r="CO16" i="18" s="1" a="1"/>
  <c r="CO16" i="18" s="1"/>
  <c r="AI24" i="1"/>
  <c r="CO24" i="1" s="1" a="1"/>
  <c r="CO24" i="1" s="1"/>
  <c r="AI17" i="13"/>
  <c r="CO17" i="13" s="1" a="1"/>
  <c r="CO17" i="13" s="1"/>
  <c r="AI42" i="12"/>
  <c r="CO42" i="12" s="1" a="1"/>
  <c r="CO42" i="12" s="1"/>
  <c r="AI16" i="2"/>
  <c r="CO16" i="2" s="1" a="1"/>
  <c r="CO16" i="2" s="1"/>
  <c r="AI42" i="18"/>
  <c r="CO42" i="18" s="1" a="1"/>
  <c r="CO42" i="18" s="1"/>
  <c r="AI25" i="7"/>
  <c r="CO25" i="7" s="1" a="1"/>
  <c r="CO25" i="7" s="1"/>
  <c r="AI23" i="13"/>
  <c r="CO23" i="13" s="1" a="1"/>
  <c r="CO23" i="13" s="1"/>
  <c r="AI20" i="13"/>
  <c r="CO20" i="13" s="1" a="1"/>
  <c r="CO20" i="13" s="1"/>
  <c r="AH36" i="3"/>
  <c r="CN36" i="3" s="1" a="1"/>
  <c r="CN36" i="3" s="1"/>
  <c r="AI35" i="7"/>
  <c r="CO35" i="7" s="1" a="1"/>
  <c r="CO35" i="7" s="1"/>
  <c r="AH37" i="21"/>
  <c r="CN37" i="21" s="1" a="1"/>
  <c r="CN37" i="21" s="1"/>
  <c r="CL113" i="10"/>
  <c r="CL81" i="10"/>
  <c r="CL93" i="2"/>
  <c r="CL61" i="2"/>
  <c r="CL109" i="2"/>
  <c r="CL77" i="2"/>
  <c r="CM63" i="16"/>
  <c r="CM95" i="16"/>
  <c r="CL97" i="4"/>
  <c r="CL65" i="4"/>
  <c r="CL72" i="3"/>
  <c r="CL104" i="3"/>
  <c r="AI27" i="16"/>
  <c r="CO27" i="16" s="1" a="1"/>
  <c r="CO27" i="16" s="1"/>
  <c r="AI37" i="2"/>
  <c r="CO37" i="2" s="1" a="1"/>
  <c r="CO37" i="2" s="1"/>
  <c r="AH37" i="16"/>
  <c r="CN37" i="16" s="1" a="1"/>
  <c r="CN37" i="16" s="1"/>
  <c r="CM103" i="10"/>
  <c r="CM71" i="10"/>
  <c r="CM77" i="1"/>
  <c r="CM109" i="1"/>
  <c r="CM82" i="4"/>
  <c r="CM114" i="4"/>
  <c r="AI35" i="3"/>
  <c r="CO35" i="3" s="1" a="1"/>
  <c r="CO35" i="3" s="1"/>
  <c r="AI32" i="2"/>
  <c r="CO32" i="2" s="1" a="1"/>
  <c r="CO32" i="2" s="1"/>
  <c r="AI34" i="18"/>
  <c r="CO34" i="18" s="1" a="1"/>
  <c r="CO34" i="18" s="1"/>
  <c r="AH23" i="17"/>
  <c r="CN23" i="17" s="1" a="1"/>
  <c r="CN23" i="17" s="1"/>
  <c r="AI35" i="12"/>
  <c r="CO35" i="12" s="1" a="1"/>
  <c r="CO35" i="12" s="1"/>
  <c r="AH26" i="4"/>
  <c r="CN26" i="4" s="1" a="1"/>
  <c r="CN26" i="4" s="1"/>
  <c r="AI26" i="1"/>
  <c r="CO26" i="1" s="1" a="1"/>
  <c r="CO26" i="1" s="1"/>
  <c r="AH33" i="4"/>
  <c r="CN33" i="4" s="1" a="1"/>
  <c r="CN33" i="4" s="1"/>
  <c r="AH27" i="17"/>
  <c r="CN27" i="17" s="1" a="1"/>
  <c r="CN27" i="17" s="1"/>
  <c r="AI44" i="2"/>
  <c r="CO44" i="2" s="1" a="1"/>
  <c r="CO44" i="2" s="1"/>
  <c r="AH33" i="3"/>
  <c r="CN33" i="3" s="1" a="1"/>
  <c r="CN33" i="3" s="1"/>
  <c r="AI21" i="17"/>
  <c r="CO21" i="17" s="1" a="1"/>
  <c r="CO21" i="17" s="1"/>
  <c r="AI22" i="11"/>
  <c r="CO22" i="11" s="1" a="1"/>
  <c r="CO22" i="11" s="1"/>
  <c r="AH26" i="5"/>
  <c r="CN26" i="5" s="1" a="1"/>
  <c r="CN26" i="5" s="1"/>
  <c r="CL71" i="6"/>
  <c r="CL103" i="6"/>
  <c r="CM92" i="9"/>
  <c r="CM60" i="9"/>
  <c r="CM74" i="6"/>
  <c r="CM106" i="6"/>
  <c r="CM67" i="4"/>
  <c r="CM99" i="4"/>
  <c r="CM85" i="4"/>
  <c r="CM117" i="4"/>
  <c r="CL77" i="6"/>
  <c r="CL109" i="6"/>
  <c r="CL105" i="14"/>
  <c r="CL73" i="14"/>
  <c r="CM113" i="21"/>
  <c r="CM81" i="21"/>
  <c r="CM70" i="4"/>
  <c r="CM102" i="4"/>
  <c r="CM66" i="8"/>
  <c r="CM98" i="8"/>
  <c r="AH15" i="5"/>
  <c r="CN15" i="5" s="1" a="1"/>
  <c r="CN15" i="5" s="1"/>
  <c r="AG47" i="5"/>
  <c r="AI44" i="1"/>
  <c r="CO44" i="1" s="1" a="1"/>
  <c r="CO44" i="1" s="1"/>
  <c r="AI44" i="17"/>
  <c r="CO44" i="17" s="1" a="1"/>
  <c r="CO44" i="17" s="1"/>
  <c r="AI32" i="10"/>
  <c r="CO32" i="10" s="1" a="1"/>
  <c r="CO32" i="10" s="1"/>
  <c r="AH21" i="20"/>
  <c r="CN21" i="20" s="1" a="1"/>
  <c r="CN21" i="20" s="1"/>
  <c r="AI38" i="1"/>
  <c r="CO38" i="1" s="1" a="1"/>
  <c r="CO38" i="1" s="1"/>
  <c r="AH31" i="21"/>
  <c r="CN31" i="21" s="1" a="1"/>
  <c r="CN31" i="21" s="1"/>
  <c r="AH29" i="11"/>
  <c r="CN29" i="11" s="1" a="1"/>
  <c r="CN29" i="11" s="1"/>
  <c r="AI44" i="14"/>
  <c r="CO44" i="14" s="1" a="1"/>
  <c r="CO44" i="14" s="1"/>
  <c r="AI25" i="21"/>
  <c r="CO25" i="21" s="1" a="1"/>
  <c r="CO25" i="21" s="1"/>
  <c r="AI20" i="1"/>
  <c r="CO20" i="1" s="1" a="1"/>
  <c r="CO20" i="1" s="1"/>
  <c r="CL63" i="11"/>
  <c r="CL95" i="11"/>
  <c r="AH29" i="13"/>
  <c r="CN29" i="13" s="1" a="1"/>
  <c r="CN29" i="13" s="1"/>
  <c r="AI27" i="5"/>
  <c r="CO27" i="5" s="1" a="1"/>
  <c r="CO27" i="5" s="1"/>
  <c r="AI43" i="4"/>
  <c r="CO43" i="4" s="1" a="1"/>
  <c r="CO43" i="4" s="1"/>
  <c r="AH35" i="13"/>
  <c r="CN35" i="13" s="1" a="1"/>
  <c r="CN35" i="13" s="1"/>
  <c r="AI44" i="6"/>
  <c r="CO44" i="6" s="1" a="1"/>
  <c r="CO44" i="6" s="1"/>
  <c r="AI30" i="1"/>
  <c r="CO30" i="1" s="1" a="1"/>
  <c r="CO30" i="1" s="1"/>
  <c r="AH15" i="14"/>
  <c r="CN15" i="14" s="1" a="1"/>
  <c r="CN15" i="14" s="1"/>
  <c r="AG47" i="14"/>
  <c r="AI20" i="15"/>
  <c r="CO20" i="15" s="1" a="1"/>
  <c r="CO20" i="15" s="1"/>
  <c r="AI28" i="1"/>
  <c r="CO28" i="1" s="1" a="1"/>
  <c r="CO28" i="1" s="1"/>
  <c r="AI40" i="2"/>
  <c r="CO40" i="2" s="1" a="1"/>
  <c r="CO40" i="2" s="1"/>
  <c r="AI38" i="12"/>
  <c r="CO38" i="12" s="1" a="1"/>
  <c r="CO38" i="12" s="1"/>
  <c r="AH30" i="21"/>
  <c r="CN30" i="21" s="1" a="1"/>
  <c r="CN30" i="21" s="1"/>
  <c r="AI35" i="20"/>
  <c r="CO35" i="20" s="1" a="1"/>
  <c r="CO35" i="20" s="1"/>
  <c r="AI38" i="4"/>
  <c r="CO38" i="4" s="1" a="1"/>
  <c r="CO38" i="4" s="1"/>
  <c r="AI36" i="7"/>
  <c r="CO36" i="7" s="1" a="1"/>
  <c r="CO36" i="7" s="1"/>
  <c r="AH32" i="9"/>
  <c r="CN32" i="9" s="1" a="1"/>
  <c r="CN32" i="9" s="1"/>
  <c r="AH46" i="2"/>
  <c r="CN46" i="2" s="1" a="1"/>
  <c r="CN46" i="2" s="1"/>
  <c r="AH30" i="19"/>
  <c r="CN30" i="19" s="1" a="1"/>
  <c r="CN30" i="19" s="1"/>
  <c r="AI33" i="16"/>
  <c r="CO33" i="16" s="1" a="1"/>
  <c r="CO33" i="16" s="1"/>
  <c r="AI22" i="1"/>
  <c r="CO22" i="1" s="1" a="1"/>
  <c r="CO22" i="1" s="1"/>
  <c r="AI19" i="6"/>
  <c r="CO19" i="6" s="1" a="1"/>
  <c r="CO19" i="6" s="1"/>
  <c r="AI30" i="4"/>
  <c r="CO30" i="4" s="1" a="1"/>
  <c r="CO30" i="4" s="1"/>
  <c r="AH28" i="2"/>
  <c r="CN28" i="2" s="1" a="1"/>
  <c r="CN28" i="2" s="1"/>
  <c r="AI44" i="20"/>
  <c r="CO44" i="20" s="1" a="1"/>
  <c r="CO44" i="20" s="1"/>
  <c r="AH46" i="17"/>
  <c r="CN46" i="17" s="1" a="1"/>
  <c r="CN46" i="17" s="1"/>
  <c r="AH23" i="8"/>
  <c r="CN23" i="8" s="1" a="1"/>
  <c r="CN23" i="8" s="1"/>
  <c r="AH16" i="12"/>
  <c r="CN16" i="12" s="1" a="1"/>
  <c r="CN16" i="12" s="1"/>
  <c r="AI42" i="7"/>
  <c r="CO42" i="7" s="1" a="1"/>
  <c r="CO42" i="7" s="1"/>
  <c r="AI25" i="18"/>
  <c r="CO25" i="18" s="1" a="1"/>
  <c r="CO25" i="18" s="1"/>
  <c r="AI21" i="1"/>
  <c r="CO21" i="1" s="1" a="1"/>
  <c r="CO21" i="1" s="1"/>
  <c r="AI43" i="19"/>
  <c r="CO43" i="19" s="1" a="1"/>
  <c r="CO43" i="19" s="1"/>
  <c r="AI23" i="20"/>
  <c r="CO23" i="20" s="1" a="1"/>
  <c r="CO23" i="20" s="1"/>
  <c r="AH42" i="19"/>
  <c r="CN42" i="19" s="1" a="1"/>
  <c r="CN42" i="19" s="1"/>
  <c r="AI20" i="2"/>
  <c r="CO20" i="2" s="1" a="1"/>
  <c r="CO20" i="2" s="1"/>
  <c r="AI41" i="11"/>
  <c r="CO41" i="11" s="1" a="1"/>
  <c r="CO41" i="11" s="1"/>
  <c r="AH34" i="19"/>
  <c r="CN34" i="19" s="1" a="1"/>
  <c r="CN34" i="19" s="1"/>
  <c r="AI39" i="21"/>
  <c r="CO39" i="21" s="1" a="1"/>
  <c r="CO39" i="21" s="1"/>
  <c r="AI24" i="14"/>
  <c r="CO24" i="14" s="1" a="1"/>
  <c r="CO24" i="14" s="1"/>
  <c r="AH38" i="16"/>
  <c r="CN38" i="16" s="1" a="1"/>
  <c r="CN38" i="16" s="1"/>
  <c r="AI25" i="4"/>
  <c r="CO25" i="4" s="1" a="1"/>
  <c r="CO25" i="4" s="1"/>
  <c r="AI19" i="9"/>
  <c r="CO19" i="9" s="1" a="1"/>
  <c r="CO19" i="9" s="1"/>
  <c r="AH27" i="10"/>
  <c r="CN27" i="10" s="1" a="1"/>
  <c r="CN27" i="10" s="1"/>
  <c r="AH45" i="20"/>
  <c r="CN45" i="20" s="1" a="1"/>
  <c r="CN45" i="20" s="1"/>
  <c r="AI28" i="16"/>
  <c r="CO28" i="16" s="1" a="1"/>
  <c r="CO28" i="16" s="1"/>
  <c r="AH24" i="12"/>
  <c r="CN24" i="12" s="1" a="1"/>
  <c r="CN24" i="12" s="1"/>
  <c r="AI40" i="1"/>
  <c r="CO40" i="1" s="1" a="1"/>
  <c r="CO40" i="1" s="1"/>
  <c r="AI45" i="2"/>
  <c r="CO45" i="2" s="1" a="1"/>
  <c r="CO45" i="2" s="1"/>
  <c r="AI37" i="19"/>
  <c r="CO37" i="19" s="1" a="1"/>
  <c r="CO37" i="19" s="1"/>
  <c r="CM55" i="16"/>
  <c r="CM87" i="16"/>
  <c r="CM80" i="15"/>
  <c r="CM112" i="15"/>
  <c r="CM65" i="16"/>
  <c r="CM97" i="16"/>
  <c r="CM77" i="11"/>
  <c r="CM109" i="11"/>
  <c r="CM89" i="11"/>
  <c r="CM57" i="11"/>
  <c r="AH26" i="8"/>
  <c r="CN26" i="8" s="1" a="1"/>
  <c r="CN26" i="8" s="1"/>
  <c r="AH16" i="10"/>
  <c r="CN16" i="10" s="1" a="1"/>
  <c r="CN16" i="10" s="1"/>
  <c r="AH24" i="7"/>
  <c r="CN24" i="7" s="1" a="1"/>
  <c r="CN24" i="7" s="1"/>
  <c r="AI17" i="19"/>
  <c r="CO17" i="19" s="1" a="1"/>
  <c r="CO17" i="19" s="1"/>
  <c r="AI46" i="19"/>
  <c r="CO46" i="19" s="1" a="1"/>
  <c r="CO46" i="19" s="1"/>
  <c r="AH30" i="12"/>
  <c r="CN30" i="12" s="1" a="1"/>
  <c r="CN30" i="12" s="1"/>
  <c r="AI27" i="14"/>
  <c r="CO27" i="14" s="1" a="1"/>
  <c r="CO27" i="14" s="1"/>
  <c r="CM105" i="20"/>
  <c r="CM73" i="20"/>
  <c r="CM101" i="18"/>
  <c r="CM69" i="18"/>
  <c r="CM84" i="15"/>
  <c r="CM120" i="15"/>
  <c r="CM123" i="15" s="1"/>
  <c r="CM116" i="15" s="1"/>
  <c r="CM100" i="21"/>
  <c r="CM68" i="21"/>
  <c r="CM90" i="13"/>
  <c r="CM58" i="13"/>
  <c r="CL117" i="8"/>
  <c r="CL85" i="8"/>
  <c r="CL109" i="19"/>
  <c r="CL77" i="19"/>
  <c r="CM97" i="14"/>
  <c r="CM65" i="14"/>
  <c r="AH15" i="4"/>
  <c r="CN15" i="4" s="1" a="1"/>
  <c r="CN15" i="4" s="1"/>
  <c r="AG47" i="4"/>
  <c r="AI45" i="16"/>
  <c r="CO45" i="16" s="1" a="1"/>
  <c r="CO45" i="16" s="1"/>
  <c r="AH28" i="8"/>
  <c r="CN28" i="8" s="1" a="1"/>
  <c r="CN28" i="8" s="1"/>
  <c r="CM117" i="5"/>
  <c r="CM85" i="5"/>
  <c r="CM120" i="18"/>
  <c r="CM123" i="18" s="1"/>
  <c r="CM116" i="18" s="1"/>
  <c r="CM84" i="18"/>
  <c r="CL92" i="19"/>
  <c r="CL60" i="19"/>
  <c r="CL114" i="15"/>
  <c r="CL82" i="15"/>
  <c r="CM74" i="16"/>
  <c r="CM106" i="16"/>
  <c r="CM93" i="20"/>
  <c r="CM61" i="20"/>
  <c r="CL112" i="2"/>
  <c r="CL80" i="2"/>
  <c r="CM74" i="17"/>
  <c r="CM106" i="17"/>
  <c r="AH17" i="12"/>
  <c r="CN17" i="12" s="1" a="1"/>
  <c r="CN17" i="12" s="1"/>
  <c r="AI16" i="6"/>
  <c r="CO16" i="6" s="1" a="1"/>
  <c r="CO16" i="6" s="1"/>
  <c r="AH28" i="13"/>
  <c r="CN28" i="13" s="1" a="1"/>
  <c r="CN28" i="13" s="1"/>
  <c r="CL76" i="10"/>
  <c r="CL108" i="10"/>
  <c r="CM93" i="3"/>
  <c r="CM61" i="3"/>
  <c r="CL111" i="18"/>
  <c r="CL79" i="18"/>
  <c r="AI30" i="5"/>
  <c r="CO30" i="5" s="1" a="1"/>
  <c r="CO30" i="5" s="1"/>
  <c r="AI43" i="2"/>
  <c r="CO43" i="2" s="1" a="1"/>
  <c r="CO43" i="2" s="1"/>
  <c r="AH24" i="21"/>
  <c r="CN24" i="21" s="1" a="1"/>
  <c r="CN24" i="21" s="1"/>
  <c r="AH16" i="21"/>
  <c r="CN16" i="21" s="1" a="1"/>
  <c r="CN16" i="21" s="1"/>
  <c r="AH19" i="12"/>
  <c r="CN19" i="12" s="1" a="1"/>
  <c r="CN19" i="12" s="1"/>
  <c r="AH30" i="8"/>
  <c r="CN30" i="8" s="1" a="1"/>
  <c r="CN30" i="8" s="1"/>
  <c r="AI33" i="12"/>
  <c r="CO33" i="12" s="1" a="1"/>
  <c r="CO33" i="12" s="1"/>
  <c r="AH31" i="8"/>
  <c r="CN31" i="8" s="1" a="1"/>
  <c r="CN31" i="8" s="1"/>
  <c r="CM70" i="1"/>
  <c r="CM102" i="1"/>
  <c r="CM62" i="7"/>
  <c r="CM94" i="7"/>
  <c r="CM76" i="8"/>
  <c r="CM108" i="8"/>
  <c r="CL74" i="21"/>
  <c r="CL106" i="21"/>
  <c r="CL105" i="10"/>
  <c r="CL73" i="10"/>
  <c r="CM75" i="15"/>
  <c r="CM107" i="15"/>
  <c r="AH15" i="7"/>
  <c r="CN15" i="7" s="1" a="1"/>
  <c r="CN15" i="7" s="1"/>
  <c r="AG47" i="11"/>
  <c r="CL104" i="13"/>
  <c r="CL72" i="13"/>
  <c r="CL89" i="8"/>
  <c r="CL57" i="8"/>
  <c r="CK54" i="16"/>
  <c r="CK86" i="16"/>
  <c r="AI45" i="19"/>
  <c r="CO45" i="19" s="1" a="1"/>
  <c r="CO45" i="19" s="1"/>
  <c r="AH16" i="11"/>
  <c r="CN16" i="11" s="1" a="1"/>
  <c r="CN16" i="11" s="1"/>
  <c r="AI40" i="19"/>
  <c r="CO40" i="19" s="1" a="1"/>
  <c r="CO40" i="19" s="1"/>
  <c r="AH44" i="9"/>
  <c r="CN44" i="9" s="1" a="1"/>
  <c r="CN44" i="9" s="1"/>
  <c r="AH44" i="4"/>
  <c r="CN44" i="4" s="1" a="1"/>
  <c r="CN44" i="4" s="1"/>
  <c r="AI20" i="18"/>
  <c r="CO20" i="18" s="1" a="1"/>
  <c r="CO20" i="18" s="1"/>
  <c r="AI17" i="9"/>
  <c r="CO17" i="9" s="1" a="1"/>
  <c r="CO17" i="9" s="1"/>
  <c r="CM102" i="3"/>
  <c r="CM70" i="3"/>
  <c r="CL84" i="6"/>
  <c r="CL120" i="6"/>
  <c r="CL123" i="6" s="1"/>
  <c r="CL116" i="6" s="1"/>
  <c r="AG15" i="9"/>
  <c r="CM15" i="9" s="1" a="1"/>
  <c r="CM15" i="9" s="1"/>
  <c r="AF47" i="9"/>
  <c r="AI22" i="9"/>
  <c r="CO22" i="9" s="1" a="1"/>
  <c r="CO22" i="9" s="1"/>
  <c r="AI28" i="14"/>
  <c r="CO28" i="14" s="1" a="1"/>
  <c r="CO28" i="14" s="1"/>
  <c r="AH40" i="15"/>
  <c r="CN40" i="15" s="1" a="1"/>
  <c r="CN40" i="15" s="1"/>
  <c r="AI22" i="5"/>
  <c r="CO22" i="5" s="1" a="1"/>
  <c r="CO22" i="5" s="1"/>
  <c r="AH25" i="19"/>
  <c r="CN25" i="19" s="1" a="1"/>
  <c r="CN25" i="19" s="1"/>
  <c r="AH39" i="10"/>
  <c r="CN39" i="10" s="1" a="1"/>
  <c r="CN39" i="10" s="1"/>
  <c r="AI25" i="5"/>
  <c r="CO25" i="5" s="1" a="1"/>
  <c r="CO25" i="5" s="1"/>
  <c r="AI19" i="20"/>
  <c r="CO19" i="20" s="1" a="1"/>
  <c r="CO19" i="20" s="1"/>
  <c r="AI16" i="8"/>
  <c r="CO16" i="8" s="1" a="1"/>
  <c r="CO16" i="8" s="1"/>
  <c r="AI41" i="5"/>
  <c r="CO41" i="5" s="1" a="1"/>
  <c r="CO41" i="5" s="1"/>
  <c r="CM88" i="14"/>
  <c r="CM56" i="14"/>
  <c r="CM107" i="5"/>
  <c r="CM75" i="5"/>
  <c r="CM87" i="3"/>
  <c r="CM55" i="3"/>
  <c r="CM67" i="15"/>
  <c r="CM99" i="15"/>
  <c r="CM88" i="11"/>
  <c r="CM56" i="11"/>
  <c r="CL81" i="16"/>
  <c r="CL113" i="16"/>
  <c r="CM114" i="20"/>
  <c r="CM82" i="20"/>
  <c r="CL80" i="3"/>
  <c r="CL112" i="3"/>
  <c r="CM61" i="19"/>
  <c r="CM93" i="19"/>
  <c r="CM114" i="18"/>
  <c r="CM82" i="18"/>
  <c r="CM101" i="11"/>
  <c r="CM69" i="11"/>
  <c r="CM60" i="16"/>
  <c r="CM92" i="16"/>
  <c r="CM91" i="17"/>
  <c r="CM59" i="17"/>
  <c r="CM91" i="12"/>
  <c r="CM59" i="12"/>
  <c r="CM112" i="12"/>
  <c r="CM80" i="12"/>
  <c r="CM65" i="7"/>
  <c r="CM97" i="7"/>
  <c r="CM101" i="16" l="1"/>
  <c r="CM27" i="15" a="1"/>
  <c r="CM27" i="15" s="1"/>
  <c r="AH27" i="15"/>
  <c r="CL98" i="15"/>
  <c r="CL66" i="15"/>
  <c r="AG47" i="17"/>
  <c r="CM45" i="7" a="1"/>
  <c r="CM45" i="7" s="1"/>
  <c r="AH45" i="7"/>
  <c r="CL120" i="7"/>
  <c r="CL123" i="7" s="1"/>
  <c r="CL116" i="7" s="1"/>
  <c r="CL84" i="7"/>
  <c r="CM24" i="2" a="1"/>
  <c r="CM24" i="2" s="1"/>
  <c r="AH24" i="2"/>
  <c r="CM37" i="7" a="1"/>
  <c r="CM37" i="7" s="1"/>
  <c r="AH37" i="7"/>
  <c r="CL95" i="2"/>
  <c r="CL63" i="2"/>
  <c r="CL108" i="7"/>
  <c r="CL76" i="7"/>
  <c r="CM25" i="1" a="1"/>
  <c r="CM25" i="1" s="1"/>
  <c r="AH25" i="1"/>
  <c r="CL64" i="1"/>
  <c r="CL96" i="1"/>
  <c r="CM15" i="3" a="1"/>
  <c r="CM15" i="3" s="1"/>
  <c r="AH15" i="3"/>
  <c r="CL54" i="3"/>
  <c r="CL86" i="3"/>
  <c r="CM33" i="20" a="1"/>
  <c r="CM33" i="20" s="1"/>
  <c r="AH33" i="20"/>
  <c r="CM21" i="21" a="1"/>
  <c r="CM21" i="21" s="1"/>
  <c r="AH21" i="21"/>
  <c r="CL72" i="20"/>
  <c r="CL104" i="20"/>
  <c r="CL60" i="21"/>
  <c r="CL92" i="21"/>
  <c r="CL78" i="18"/>
  <c r="CL110" i="18"/>
  <c r="CL83" i="7"/>
  <c r="CL115" i="7"/>
  <c r="CM44" i="7" a="1"/>
  <c r="CM44" i="7" s="1"/>
  <c r="AH44" i="7"/>
  <c r="CM29" i="8" a="1"/>
  <c r="CM29" i="8" s="1"/>
  <c r="AH29" i="8"/>
  <c r="CM28" i="11" a="1"/>
  <c r="CM28" i="11" s="1"/>
  <c r="AH28" i="11"/>
  <c r="CL68" i="8"/>
  <c r="CL100" i="8"/>
  <c r="CL67" i="11"/>
  <c r="CL9" i="11"/>
  <c r="CL99" i="11"/>
  <c r="AG47" i="7"/>
  <c r="CM26" i="17" a="1"/>
  <c r="CM26" i="17" s="1"/>
  <c r="AH26" i="17"/>
  <c r="CM21" i="10" a="1"/>
  <c r="CM21" i="10" s="1"/>
  <c r="AH21" i="10"/>
  <c r="CL97" i="17"/>
  <c r="CL65" i="17"/>
  <c r="CL60" i="10"/>
  <c r="CL92" i="10"/>
  <c r="CM39" i="18" a="1"/>
  <c r="CM39" i="18" s="1"/>
  <c r="AH39" i="18"/>
  <c r="CM23" i="4" a="1"/>
  <c r="CM23" i="4" s="1"/>
  <c r="AH23" i="4"/>
  <c r="CM29" i="17" a="1"/>
  <c r="CM29" i="17" s="1"/>
  <c r="AH29" i="17"/>
  <c r="CM35" i="1" a="1"/>
  <c r="CM35" i="1" s="1"/>
  <c r="AH35" i="1"/>
  <c r="CL94" i="4"/>
  <c r="CL62" i="4"/>
  <c r="CL100" i="17"/>
  <c r="CL68" i="17"/>
  <c r="CL106" i="1"/>
  <c r="CL74" i="1"/>
  <c r="CM38" i="17" a="1"/>
  <c r="CM38" i="17" s="1"/>
  <c r="AH38" i="17"/>
  <c r="AH47" i="17" s="1"/>
  <c r="CL77" i="17"/>
  <c r="CL109" i="17"/>
  <c r="CM35" i="9" a="1"/>
  <c r="CM35" i="9" s="1"/>
  <c r="AH35" i="9"/>
  <c r="CL106" i="9"/>
  <c r="CL74" i="9"/>
  <c r="CL83" i="12"/>
  <c r="CL115" i="12"/>
  <c r="CM35" i="4" a="1"/>
  <c r="CM35" i="4" s="1"/>
  <c r="AH35" i="4"/>
  <c r="CM39" i="14" a="1"/>
  <c r="CM39" i="14" s="1"/>
  <c r="AH39" i="14"/>
  <c r="CM30" i="6" a="1"/>
  <c r="CM30" i="6" s="1"/>
  <c r="AH30" i="6"/>
  <c r="CM44" i="12" a="1"/>
  <c r="CM44" i="12" s="1"/>
  <c r="AH44" i="12"/>
  <c r="CL106" i="4"/>
  <c r="CL74" i="4"/>
  <c r="CL110" i="14"/>
  <c r="CL78" i="14"/>
  <c r="CL69" i="6"/>
  <c r="CL101" i="6"/>
  <c r="CM24" i="18" a="1"/>
  <c r="CM24" i="18" s="1"/>
  <c r="AH24" i="18"/>
  <c r="CL95" i="18"/>
  <c r="CL63" i="18"/>
  <c r="AH47" i="3"/>
  <c r="AJ41" i="5"/>
  <c r="CP41" i="5" s="1" a="1"/>
  <c r="CP41" i="5" s="1"/>
  <c r="CN55" i="8"/>
  <c r="CN87" i="8"/>
  <c r="AJ40" i="19"/>
  <c r="CP40" i="19" s="1" a="1"/>
  <c r="CP40" i="19" s="1"/>
  <c r="AI19" i="12"/>
  <c r="CO19" i="12" s="1" a="1"/>
  <c r="CO19" i="12" s="1"/>
  <c r="CN120" i="2"/>
  <c r="CN123" i="2" s="1"/>
  <c r="CN116" i="2" s="1"/>
  <c r="CN84" i="2"/>
  <c r="AI25" i="19"/>
  <c r="CO25" i="19" s="1" a="1"/>
  <c r="CO25" i="19" s="1"/>
  <c r="CM87" i="21"/>
  <c r="CM55" i="21"/>
  <c r="CN55" i="6"/>
  <c r="CN87" i="6"/>
  <c r="AI45" i="20"/>
  <c r="CO45" i="20" s="1" a="1"/>
  <c r="CO45" i="20" s="1"/>
  <c r="CN58" i="20"/>
  <c r="CN90" i="20"/>
  <c r="CN93" i="5"/>
  <c r="CN61" i="5"/>
  <c r="CN67" i="14"/>
  <c r="CN99" i="14"/>
  <c r="AH15" i="9"/>
  <c r="CN15" i="9" s="1" a="1"/>
  <c r="CN15" i="9" s="1"/>
  <c r="AG47" i="9"/>
  <c r="AJ20" i="18"/>
  <c r="CP20" i="18" s="1" a="1"/>
  <c r="CP20" i="18" s="1"/>
  <c r="AI31" i="8"/>
  <c r="CO31" i="8" s="1" a="1"/>
  <c r="CO31" i="8" s="1"/>
  <c r="AI16" i="21"/>
  <c r="CO16" i="21" s="1" a="1"/>
  <c r="CO16" i="21" s="1"/>
  <c r="AJ16" i="6"/>
  <c r="CP16" i="6" s="1" a="1"/>
  <c r="CP16" i="6" s="1"/>
  <c r="AJ45" i="16"/>
  <c r="CP45" i="16" s="1" a="1"/>
  <c r="CP45" i="16" s="1"/>
  <c r="CN85" i="19"/>
  <c r="CN117" i="19"/>
  <c r="CM65" i="8"/>
  <c r="CM97" i="8"/>
  <c r="CN79" i="1"/>
  <c r="CN111" i="1"/>
  <c r="CM98" i="10"/>
  <c r="CM66" i="10"/>
  <c r="CN63" i="14"/>
  <c r="CN95" i="14"/>
  <c r="CN80" i="11"/>
  <c r="CN112" i="11"/>
  <c r="CN114" i="19"/>
  <c r="CN82" i="19"/>
  <c r="CM85" i="17"/>
  <c r="CM117" i="17"/>
  <c r="CN58" i="6"/>
  <c r="CN90" i="6"/>
  <c r="CM117" i="2"/>
  <c r="CM85" i="2"/>
  <c r="CN74" i="20"/>
  <c r="CN106" i="20"/>
  <c r="CN67" i="1"/>
  <c r="CN99" i="1"/>
  <c r="AJ43" i="4"/>
  <c r="CP43" i="4" s="1" a="1"/>
  <c r="CP43" i="4" s="1"/>
  <c r="AJ20" i="1"/>
  <c r="CP20" i="1" s="1" a="1"/>
  <c r="CP20" i="1" s="1"/>
  <c r="AI29" i="11"/>
  <c r="CO29" i="11" s="1" a="1"/>
  <c r="CO29" i="11" s="1"/>
  <c r="AJ32" i="10"/>
  <c r="CP32" i="10" s="1" a="1"/>
  <c r="CP32" i="10" s="1"/>
  <c r="CN61" i="11"/>
  <c r="CN93" i="11"/>
  <c r="CM98" i="17"/>
  <c r="CM66" i="17"/>
  <c r="CN106" i="12"/>
  <c r="CN74" i="12"/>
  <c r="CN74" i="3"/>
  <c r="CN106" i="3"/>
  <c r="CM76" i="16"/>
  <c r="CM108" i="16"/>
  <c r="CN106" i="7"/>
  <c r="CN74" i="7"/>
  <c r="CN96" i="7"/>
  <c r="CN64" i="7"/>
  <c r="CN88" i="13"/>
  <c r="CN56" i="13"/>
  <c r="CN87" i="18"/>
  <c r="CN55" i="18"/>
  <c r="AJ15" i="20"/>
  <c r="CP15" i="20" s="1" a="1"/>
  <c r="CP15" i="20" s="1"/>
  <c r="AJ26" i="12"/>
  <c r="CP26" i="12" s="1" a="1"/>
  <c r="CP26" i="12" s="1"/>
  <c r="CM94" i="3"/>
  <c r="CM62" i="3"/>
  <c r="CN85" i="21"/>
  <c r="CN117" i="21"/>
  <c r="CN104" i="18"/>
  <c r="CN72" i="18"/>
  <c r="CN112" i="16"/>
  <c r="CN80" i="16"/>
  <c r="CN115" i="18"/>
  <c r="CN83" i="18"/>
  <c r="CN92" i="4"/>
  <c r="CN60" i="4"/>
  <c r="CN104" i="9"/>
  <c r="CN72" i="9"/>
  <c r="AI18" i="19"/>
  <c r="CO18" i="19" s="1" a="1"/>
  <c r="CO18" i="19" s="1"/>
  <c r="CM106" i="8"/>
  <c r="CM74" i="8"/>
  <c r="CN81" i="6"/>
  <c r="CN113" i="6"/>
  <c r="CN110" i="13"/>
  <c r="CN78" i="13"/>
  <c r="CN68" i="6"/>
  <c r="CN100" i="6"/>
  <c r="AJ35" i="19"/>
  <c r="CP35" i="19" s="1" a="1"/>
  <c r="CP35" i="19" s="1"/>
  <c r="AI43" i="21"/>
  <c r="CO43" i="21" s="1" a="1"/>
  <c r="CO43" i="21" s="1"/>
  <c r="AI43" i="12"/>
  <c r="CO43" i="12" s="1" a="1"/>
  <c r="CO43" i="12" s="1"/>
  <c r="AJ28" i="3"/>
  <c r="CP28" i="3" s="1" a="1"/>
  <c r="CP28" i="3" s="1"/>
  <c r="AJ34" i="8"/>
  <c r="CP34" i="8" s="1" a="1"/>
  <c r="CP34" i="8" s="1"/>
  <c r="AJ46" i="7"/>
  <c r="CP46" i="7" s="1" a="1"/>
  <c r="CP46" i="7" s="1"/>
  <c r="AI38" i="3"/>
  <c r="CO38" i="3" s="1" a="1"/>
  <c r="CO38" i="3" s="1"/>
  <c r="AI44" i="16"/>
  <c r="CO44" i="16" s="1" a="1"/>
  <c r="CO44" i="16" s="1"/>
  <c r="AI42" i="2"/>
  <c r="CO42" i="2" s="1" a="1"/>
  <c r="CO42" i="2" s="1"/>
  <c r="AJ31" i="19"/>
  <c r="CP31" i="19" s="1" a="1"/>
  <c r="CP31" i="19" s="1"/>
  <c r="AJ27" i="19"/>
  <c r="CP27" i="19" s="1" a="1"/>
  <c r="CP27" i="19" s="1"/>
  <c r="AJ27" i="4"/>
  <c r="CP27" i="4" s="1" a="1"/>
  <c r="CP27" i="4" s="1"/>
  <c r="AJ33" i="5"/>
  <c r="CP33" i="5" s="1" a="1"/>
  <c r="CP33" i="5" s="1"/>
  <c r="AJ43" i="10"/>
  <c r="CP43" i="10" s="1" a="1"/>
  <c r="CP43" i="10" s="1"/>
  <c r="AJ27" i="9"/>
  <c r="CP27" i="9" s="1" a="1"/>
  <c r="CP27" i="9" s="1"/>
  <c r="AJ23" i="5"/>
  <c r="CP23" i="5" s="1" a="1"/>
  <c r="CP23" i="5" s="1"/>
  <c r="AI16" i="7"/>
  <c r="CO16" i="7" s="1" a="1"/>
  <c r="CO16" i="7" s="1"/>
  <c r="CM100" i="20"/>
  <c r="CM68" i="20"/>
  <c r="CN98" i="2"/>
  <c r="CN66" i="2"/>
  <c r="CN62" i="1"/>
  <c r="CN94" i="1"/>
  <c r="CM100" i="14"/>
  <c r="CM68" i="14"/>
  <c r="CN94" i="19"/>
  <c r="CN62" i="19"/>
  <c r="AI21" i="11"/>
  <c r="CO21" i="11" s="1" a="1"/>
  <c r="CO21" i="11" s="1"/>
  <c r="AJ25" i="8"/>
  <c r="CP25" i="8" s="1" a="1"/>
  <c r="CP25" i="8" s="1"/>
  <c r="CN61" i="8"/>
  <c r="CN93" i="8"/>
  <c r="CM113" i="5"/>
  <c r="CM81" i="5"/>
  <c r="CN89" i="17"/>
  <c r="CN57" i="17"/>
  <c r="CN102" i="7"/>
  <c r="CN70" i="7"/>
  <c r="CM78" i="4"/>
  <c r="CM110" i="4"/>
  <c r="CM81" i="4"/>
  <c r="CM113" i="4"/>
  <c r="CM107" i="2"/>
  <c r="CM75" i="2"/>
  <c r="CN107" i="4"/>
  <c r="CN75" i="4"/>
  <c r="CN69" i="17"/>
  <c r="CN101" i="17"/>
  <c r="CN79" i="9"/>
  <c r="CN111" i="9"/>
  <c r="AI41" i="4"/>
  <c r="CO41" i="4" s="1" a="1"/>
  <c r="CO41" i="4" s="1"/>
  <c r="AJ45" i="12"/>
  <c r="CP45" i="12" s="1" a="1"/>
  <c r="CP45" i="12" s="1"/>
  <c r="CN94" i="12"/>
  <c r="CN62" i="12"/>
  <c r="CM71" i="4"/>
  <c r="CM103" i="4"/>
  <c r="CN75" i="10"/>
  <c r="CN107" i="10"/>
  <c r="CN70" i="6"/>
  <c r="CN102" i="6"/>
  <c r="CM107" i="21"/>
  <c r="CM75" i="21"/>
  <c r="CM69" i="15"/>
  <c r="CM101" i="15"/>
  <c r="CM105" i="9"/>
  <c r="CM73" i="9"/>
  <c r="CN103" i="17"/>
  <c r="CN71" i="17"/>
  <c r="CM99" i="10"/>
  <c r="CM67" i="10"/>
  <c r="CM94" i="2"/>
  <c r="CM62" i="2"/>
  <c r="CN108" i="12"/>
  <c r="CN76" i="12"/>
  <c r="CM97" i="9"/>
  <c r="CM65" i="9"/>
  <c r="CN64" i="11"/>
  <c r="CN96" i="11"/>
  <c r="CM88" i="2"/>
  <c r="CM56" i="2"/>
  <c r="CN120" i="13"/>
  <c r="CN123" i="13" s="1"/>
  <c r="CN116" i="13" s="1"/>
  <c r="CN84" i="13"/>
  <c r="CN57" i="1"/>
  <c r="CN89" i="1"/>
  <c r="CN93" i="4"/>
  <c r="CN61" i="4"/>
  <c r="CM61" i="15"/>
  <c r="CM93" i="15"/>
  <c r="CM73" i="4"/>
  <c r="CM105" i="4"/>
  <c r="CM68" i="5"/>
  <c r="CM100" i="5"/>
  <c r="CN57" i="14"/>
  <c r="CN89" i="14"/>
  <c r="CN108" i="13"/>
  <c r="CN76" i="13"/>
  <c r="CN82" i="9"/>
  <c r="CN114" i="9"/>
  <c r="CN93" i="17"/>
  <c r="CN61" i="17"/>
  <c r="CM111" i="14"/>
  <c r="CM79" i="14"/>
  <c r="CM71" i="16"/>
  <c r="CM103" i="16"/>
  <c r="CM76" i="6"/>
  <c r="CM108" i="6"/>
  <c r="CN91" i="9"/>
  <c r="CN59" i="9"/>
  <c r="CM94" i="14"/>
  <c r="CM62" i="14"/>
  <c r="AJ45" i="17"/>
  <c r="CP45" i="17" s="1" a="1"/>
  <c r="CP45" i="17" s="1"/>
  <c r="CN76" i="1"/>
  <c r="CN108" i="1"/>
  <c r="AJ29" i="7"/>
  <c r="CP29" i="7" s="1" a="1"/>
  <c r="CP29" i="7" s="1"/>
  <c r="AJ17" i="10"/>
  <c r="CP17" i="10" s="1" a="1"/>
  <c r="CP17" i="10" s="1"/>
  <c r="AJ43" i="7"/>
  <c r="CP43" i="7" s="1" a="1"/>
  <c r="CP43" i="7" s="1"/>
  <c r="AJ34" i="16"/>
  <c r="CP34" i="16" s="1" a="1"/>
  <c r="CP34" i="16" s="1"/>
  <c r="AJ26" i="20"/>
  <c r="CP26" i="20" s="1" a="1"/>
  <c r="CP26" i="20" s="1"/>
  <c r="AI18" i="9"/>
  <c r="CO18" i="9" s="1" a="1"/>
  <c r="CO18" i="9" s="1"/>
  <c r="AI46" i="18"/>
  <c r="CO46" i="18" s="1" a="1"/>
  <c r="CO46" i="18" s="1"/>
  <c r="CN91" i="5"/>
  <c r="CN59" i="5"/>
  <c r="CN63" i="3"/>
  <c r="CN95" i="3"/>
  <c r="CN114" i="17"/>
  <c r="CN82" i="17"/>
  <c r="CN96" i="15"/>
  <c r="CN64" i="15"/>
  <c r="AJ42" i="11"/>
  <c r="CP42" i="11" s="1" a="1"/>
  <c r="CP42" i="11" s="1"/>
  <c r="AJ45" i="1"/>
  <c r="CP45" i="1" s="1" a="1"/>
  <c r="CP45" i="1" s="1"/>
  <c r="AJ24" i="19"/>
  <c r="CP24" i="19" s="1" a="1"/>
  <c r="CP24" i="19" s="1"/>
  <c r="AI39" i="15"/>
  <c r="CO39" i="15" s="1" a="1"/>
  <c r="CO39" i="15" s="1"/>
  <c r="AI46" i="3"/>
  <c r="CO46" i="3" s="1" a="1"/>
  <c r="CO46" i="3" s="1"/>
  <c r="AJ46" i="1"/>
  <c r="CP46" i="1" s="1" a="1"/>
  <c r="CP46" i="1" s="1"/>
  <c r="AI30" i="13"/>
  <c r="CO30" i="13" s="1" a="1"/>
  <c r="CO30" i="13" s="1"/>
  <c r="AI42" i="14"/>
  <c r="CO42" i="14" s="1" a="1"/>
  <c r="CO42" i="14" s="1"/>
  <c r="AJ36" i="12"/>
  <c r="CP36" i="12" s="1" a="1"/>
  <c r="CP36" i="12" s="1"/>
  <c r="AI29" i="19"/>
  <c r="CO29" i="19" s="1" a="1"/>
  <c r="CO29" i="19" s="1"/>
  <c r="AI33" i="8"/>
  <c r="CO33" i="8" s="1" a="1"/>
  <c r="CO33" i="8" s="1"/>
  <c r="AJ16" i="20"/>
  <c r="CP16" i="20" s="1" a="1"/>
  <c r="CP16" i="20" s="1"/>
  <c r="AJ17" i="17"/>
  <c r="CP17" i="17" s="1" a="1"/>
  <c r="CP17" i="17" s="1"/>
  <c r="AI46" i="13"/>
  <c r="CO46" i="13" s="1" a="1"/>
  <c r="CO46" i="13" s="1"/>
  <c r="AJ45" i="8"/>
  <c r="CP45" i="8" s="1" a="1"/>
  <c r="CP45" i="8" s="1"/>
  <c r="AJ28" i="12"/>
  <c r="CP28" i="12" s="1" a="1"/>
  <c r="CP28" i="12" s="1"/>
  <c r="AJ41" i="1"/>
  <c r="CP41" i="1" s="1" a="1"/>
  <c r="CP41" i="1" s="1"/>
  <c r="AJ41" i="12"/>
  <c r="CP41" i="12" s="1" a="1"/>
  <c r="CP41" i="12" s="1"/>
  <c r="AJ30" i="11"/>
  <c r="CP30" i="11" s="1" a="1"/>
  <c r="CP30" i="11" s="1"/>
  <c r="AI41" i="3"/>
  <c r="CO41" i="3" s="1" a="1"/>
  <c r="CO41" i="3" s="1"/>
  <c r="AJ36" i="5"/>
  <c r="CP36" i="5" s="1" a="1"/>
  <c r="CP36" i="5" s="1"/>
  <c r="AI18" i="8"/>
  <c r="CO18" i="8" s="1" a="1"/>
  <c r="CO18" i="8" s="1"/>
  <c r="CN107" i="15"/>
  <c r="CN75" i="15"/>
  <c r="CN94" i="7"/>
  <c r="CN62" i="7"/>
  <c r="CM111" i="18"/>
  <c r="CM79" i="18"/>
  <c r="AI15" i="6"/>
  <c r="CO15" i="6" s="1" a="1"/>
  <c r="CO15" i="6" s="1"/>
  <c r="AH47" i="6"/>
  <c r="AJ35" i="17"/>
  <c r="CP35" i="17" s="1" a="1"/>
  <c r="CP35" i="17" s="1"/>
  <c r="AJ35" i="16"/>
  <c r="CP35" i="16" s="1" a="1"/>
  <c r="CP35" i="16" s="1"/>
  <c r="AJ46" i="5"/>
  <c r="CP46" i="5" s="1" a="1"/>
  <c r="CP46" i="5" s="1"/>
  <c r="AI38" i="19"/>
  <c r="CO38" i="19" s="1" a="1"/>
  <c r="CO38" i="19" s="1"/>
  <c r="AJ45" i="15"/>
  <c r="CP45" i="15" s="1" a="1"/>
  <c r="CP45" i="15" s="1"/>
  <c r="AJ38" i="11"/>
  <c r="CP38" i="11" s="1" a="1"/>
  <c r="CP38" i="11" s="1"/>
  <c r="AJ31" i="4"/>
  <c r="CP31" i="4" s="1" a="1"/>
  <c r="CP31" i="4" s="1"/>
  <c r="AJ46" i="4"/>
  <c r="CP46" i="4" s="1" a="1"/>
  <c r="CP46" i="4" s="1"/>
  <c r="AI32" i="6"/>
  <c r="CO32" i="6" s="1" a="1"/>
  <c r="CO32" i="6" s="1"/>
  <c r="AI35" i="14"/>
  <c r="CO35" i="14" s="1" a="1"/>
  <c r="CO35" i="14" s="1"/>
  <c r="AJ31" i="16"/>
  <c r="CP31" i="16" s="1" a="1"/>
  <c r="CP31" i="16" s="1"/>
  <c r="AI39" i="10"/>
  <c r="CO39" i="10" s="1" a="1"/>
  <c r="CO39" i="10" s="1"/>
  <c r="AJ17" i="9"/>
  <c r="CP17" i="9" s="1" a="1"/>
  <c r="CP17" i="9" s="1"/>
  <c r="CM87" i="10"/>
  <c r="CM55" i="10"/>
  <c r="AJ28" i="14"/>
  <c r="CP28" i="14" s="1" a="1"/>
  <c r="CP28" i="14" s="1"/>
  <c r="CM83" i="4"/>
  <c r="CM115" i="4"/>
  <c r="CM63" i="21"/>
  <c r="CM95" i="21"/>
  <c r="CM54" i="4"/>
  <c r="CM86" i="4"/>
  <c r="AJ46" i="19"/>
  <c r="CP46" i="19" s="1" a="1"/>
  <c r="CP46" i="19" s="1"/>
  <c r="AI26" i="8"/>
  <c r="CO26" i="8" s="1" a="1"/>
  <c r="CO26" i="8" s="1"/>
  <c r="AJ40" i="1"/>
  <c r="CP40" i="1" s="1" a="1"/>
  <c r="CP40" i="1" s="1"/>
  <c r="AI27" i="10"/>
  <c r="CO27" i="10" s="1" a="1"/>
  <c r="CO27" i="10" s="1"/>
  <c r="AJ24" i="14"/>
  <c r="CP24" i="14" s="1" a="1"/>
  <c r="CP24" i="14" s="1"/>
  <c r="AJ41" i="11"/>
  <c r="CP41" i="11" s="1" a="1"/>
  <c r="CP41" i="11" s="1"/>
  <c r="AJ43" i="19"/>
  <c r="CP43" i="19" s="1" a="1"/>
  <c r="CP43" i="19" s="1"/>
  <c r="AI46" i="17"/>
  <c r="CO46" i="17" s="1" a="1"/>
  <c r="CO46" i="17" s="1"/>
  <c r="AJ19" i="6"/>
  <c r="CP19" i="6" s="1" a="1"/>
  <c r="CP19" i="6" s="1"/>
  <c r="AI46" i="2"/>
  <c r="CO46" i="2" s="1" a="1"/>
  <c r="CO46" i="2" s="1"/>
  <c r="AJ35" i="20"/>
  <c r="CP35" i="20" s="1" a="1"/>
  <c r="CP35" i="20" s="1"/>
  <c r="AJ28" i="1"/>
  <c r="CP28" i="1" s="1" a="1"/>
  <c r="CP28" i="1" s="1"/>
  <c r="CN69" i="1"/>
  <c r="CN101" i="1"/>
  <c r="CN98" i="5"/>
  <c r="CN66" i="5"/>
  <c r="CN64" i="21"/>
  <c r="CN96" i="21"/>
  <c r="CM102" i="21"/>
  <c r="CM70" i="21"/>
  <c r="CN115" i="17"/>
  <c r="CN83" i="17"/>
  <c r="AJ22" i="11"/>
  <c r="CP22" i="11" s="1" a="1"/>
  <c r="CP22" i="11" s="1"/>
  <c r="AI27" i="17"/>
  <c r="CO27" i="17" s="1" a="1"/>
  <c r="CO27" i="17" s="1"/>
  <c r="AJ35" i="12"/>
  <c r="CP35" i="12" s="1" a="1"/>
  <c r="CP35" i="12" s="1"/>
  <c r="AJ35" i="3"/>
  <c r="CP35" i="3" s="1" a="1"/>
  <c r="CP35" i="3" s="1"/>
  <c r="AI37" i="16"/>
  <c r="CO37" i="16" s="1" a="1"/>
  <c r="CO37" i="16" s="1"/>
  <c r="AJ35" i="7"/>
  <c r="CP35" i="7" s="1" a="1"/>
  <c r="CP35" i="7" s="1"/>
  <c r="AJ25" i="7"/>
  <c r="CP25" i="7" s="1" a="1"/>
  <c r="CP25" i="7" s="1"/>
  <c r="AJ17" i="13"/>
  <c r="CP17" i="13" s="1" a="1"/>
  <c r="CP17" i="13" s="1"/>
  <c r="AJ16" i="18"/>
  <c r="CP16" i="18" s="1" a="1"/>
  <c r="CP16" i="18" s="1"/>
  <c r="CM120" i="21"/>
  <c r="CM123" i="21" s="1"/>
  <c r="CM116" i="21" s="1"/>
  <c r="CM84" i="21"/>
  <c r="CM94" i="18"/>
  <c r="CM62" i="18"/>
  <c r="CM103" i="5"/>
  <c r="CM71" i="5"/>
  <c r="AH15" i="12"/>
  <c r="CN15" i="12" s="1" a="1"/>
  <c r="CN15" i="12" s="1"/>
  <c r="AG47" i="12"/>
  <c r="AI23" i="3"/>
  <c r="CO23" i="3" s="1" a="1"/>
  <c r="CO23" i="3" s="1"/>
  <c r="AJ46" i="21"/>
  <c r="CP46" i="21" s="1" a="1"/>
  <c r="CP46" i="21" s="1"/>
  <c r="AJ33" i="18"/>
  <c r="CP33" i="18" s="1" a="1"/>
  <c r="CP33" i="18" s="1"/>
  <c r="AJ41" i="16"/>
  <c r="CP41" i="16" s="1" a="1"/>
  <c r="CP41" i="16" s="1"/>
  <c r="AJ44" i="18"/>
  <c r="CP44" i="18" s="1" a="1"/>
  <c r="CP44" i="18" s="1"/>
  <c r="AJ21" i="4"/>
  <c r="CP21" i="4" s="1" a="1"/>
  <c r="CP21" i="4" s="1"/>
  <c r="AJ33" i="9"/>
  <c r="CP33" i="9" s="1" a="1"/>
  <c r="CP33" i="9" s="1"/>
  <c r="CN72" i="21"/>
  <c r="CN104" i="21"/>
  <c r="CM67" i="17"/>
  <c r="CM99" i="17"/>
  <c r="CN107" i="8"/>
  <c r="CN75" i="8"/>
  <c r="CM93" i="18"/>
  <c r="CM61" i="18"/>
  <c r="AI35" i="8"/>
  <c r="CO35" i="8" s="1" a="1"/>
  <c r="CO35" i="8" s="1"/>
  <c r="AJ42" i="6"/>
  <c r="CP42" i="6" s="1" a="1"/>
  <c r="CP42" i="6" s="1"/>
  <c r="AJ39" i="13"/>
  <c r="CP39" i="13" s="1" a="1"/>
  <c r="CP39" i="13" s="1"/>
  <c r="AJ29" i="6"/>
  <c r="CP29" i="6" s="1" a="1"/>
  <c r="CP29" i="6" s="1"/>
  <c r="CN103" i="7"/>
  <c r="CN71" i="7"/>
  <c r="CN65" i="6"/>
  <c r="CN97" i="6"/>
  <c r="CN100" i="16"/>
  <c r="CN68" i="16"/>
  <c r="CM93" i="12"/>
  <c r="CM61" i="12"/>
  <c r="CN111" i="4"/>
  <c r="CN79" i="4"/>
  <c r="CM112" i="13"/>
  <c r="CM80" i="13"/>
  <c r="CM94" i="11"/>
  <c r="CM62" i="11"/>
  <c r="CM93" i="13"/>
  <c r="CM61" i="13"/>
  <c r="CM112" i="20"/>
  <c r="CM80" i="20"/>
  <c r="CM110" i="9"/>
  <c r="CM78" i="9"/>
  <c r="CN69" i="3"/>
  <c r="CN101" i="3"/>
  <c r="CM108" i="20"/>
  <c r="CM76" i="20"/>
  <c r="CN83" i="10"/>
  <c r="CN115" i="10"/>
  <c r="CN112" i="18"/>
  <c r="CN80" i="18"/>
  <c r="CN95" i="16"/>
  <c r="CN63" i="16"/>
  <c r="CN105" i="7"/>
  <c r="CN73" i="7"/>
  <c r="CM63" i="4"/>
  <c r="CM95" i="4"/>
  <c r="CN92" i="13"/>
  <c r="CN60" i="13"/>
  <c r="CN109" i="18"/>
  <c r="CN77" i="18"/>
  <c r="CM113" i="10"/>
  <c r="CM81" i="10"/>
  <c r="CN99" i="18"/>
  <c r="CN67" i="18"/>
  <c r="CM115" i="21"/>
  <c r="CM83" i="21"/>
  <c r="CN65" i="11"/>
  <c r="CN97" i="11"/>
  <c r="CN100" i="9"/>
  <c r="CN68" i="9"/>
  <c r="AI15" i="2"/>
  <c r="CO15" i="2" s="1" a="1"/>
  <c r="CO15" i="2" s="1"/>
  <c r="AH47" i="2"/>
  <c r="AI29" i="20"/>
  <c r="CO29" i="20" s="1" a="1"/>
  <c r="CO29" i="20" s="1"/>
  <c r="AJ27" i="2"/>
  <c r="CP27" i="2" s="1" a="1"/>
  <c r="CP27" i="2" s="1"/>
  <c r="AJ23" i="1"/>
  <c r="CP23" i="1" s="1" a="1"/>
  <c r="CP23" i="1" s="1"/>
  <c r="AI29" i="14"/>
  <c r="CO29" i="14" s="1" a="1"/>
  <c r="CO29" i="14" s="1"/>
  <c r="AJ23" i="19"/>
  <c r="CP23" i="19" s="1" a="1"/>
  <c r="CP23" i="19" s="1"/>
  <c r="CN76" i="14"/>
  <c r="CN108" i="14"/>
  <c r="CM54" i="1"/>
  <c r="CM86" i="1"/>
  <c r="AJ22" i="8"/>
  <c r="CP22" i="8" s="1" a="1"/>
  <c r="CP22" i="8" s="1"/>
  <c r="AI42" i="5"/>
  <c r="CO42" i="5" s="1" a="1"/>
  <c r="CO42" i="5" s="1"/>
  <c r="AJ18" i="17"/>
  <c r="CP18" i="17" s="1" a="1"/>
  <c r="CP18" i="17" s="1"/>
  <c r="AJ31" i="7"/>
  <c r="CP31" i="7" s="1" a="1"/>
  <c r="CP31" i="7" s="1"/>
  <c r="AI39" i="4"/>
  <c r="CO39" i="4" s="1" a="1"/>
  <c r="CO39" i="4" s="1"/>
  <c r="AI42" i="4"/>
  <c r="CO42" i="4" s="1" a="1"/>
  <c r="CO42" i="4" s="1"/>
  <c r="AI36" i="2"/>
  <c r="CO36" i="2" s="1" a="1"/>
  <c r="CO36" i="2" s="1"/>
  <c r="AJ36" i="4"/>
  <c r="CP36" i="4" s="1" a="1"/>
  <c r="CP36" i="4" s="1"/>
  <c r="AJ30" i="17"/>
  <c r="CP30" i="17" s="1" a="1"/>
  <c r="CP30" i="17" s="1"/>
  <c r="AJ40" i="9"/>
  <c r="CP40" i="9" s="1" a="1"/>
  <c r="CP40" i="9" s="1"/>
  <c r="AJ23" i="12"/>
  <c r="CP23" i="12" s="1" a="1"/>
  <c r="CP23" i="12" s="1"/>
  <c r="AI32" i="4"/>
  <c r="CO32" i="4" s="1" a="1"/>
  <c r="CO32" i="4" s="1"/>
  <c r="AJ36" i="10"/>
  <c r="CP36" i="10" s="1" a="1"/>
  <c r="CP36" i="10" s="1"/>
  <c r="AJ31" i="6"/>
  <c r="CP31" i="6" s="1" a="1"/>
  <c r="CP31" i="6" s="1"/>
  <c r="AI36" i="21"/>
  <c r="CO36" i="21" s="1" a="1"/>
  <c r="CO36" i="21" s="1"/>
  <c r="AI30" i="15"/>
  <c r="CO30" i="15" s="1" a="1"/>
  <c r="CO30" i="15" s="1"/>
  <c r="AI34" i="9"/>
  <c r="CO34" i="9" s="1" a="1"/>
  <c r="CO34" i="9" s="1"/>
  <c r="AJ32" i="17"/>
  <c r="CP32" i="17" s="1" a="1"/>
  <c r="CP32" i="17" s="1"/>
  <c r="AI28" i="10"/>
  <c r="CO28" i="10" s="1" a="1"/>
  <c r="CO28" i="10" s="1"/>
  <c r="AI23" i="2"/>
  <c r="CO23" i="2" s="1" a="1"/>
  <c r="CO23" i="2" s="1"/>
  <c r="AJ37" i="12"/>
  <c r="CP37" i="12" s="1" a="1"/>
  <c r="CP37" i="12" s="1"/>
  <c r="AI26" i="9"/>
  <c r="CO26" i="9" s="1" a="1"/>
  <c r="CO26" i="9" s="1"/>
  <c r="AJ25" i="11"/>
  <c r="CP25" i="11" s="1" a="1"/>
  <c r="CP25" i="11" s="1"/>
  <c r="AI17" i="2"/>
  <c r="CO17" i="2" s="1" a="1"/>
  <c r="CO17" i="2" s="1"/>
  <c r="AJ45" i="13"/>
  <c r="CP45" i="13" s="1" a="1"/>
  <c r="CP45" i="13" s="1"/>
  <c r="AJ18" i="1"/>
  <c r="CP18" i="1" s="1" a="1"/>
  <c r="CP18" i="1" s="1"/>
  <c r="AJ22" i="4"/>
  <c r="CP22" i="4" s="1" a="1"/>
  <c r="CP22" i="4" s="1"/>
  <c r="AI22" i="15"/>
  <c r="CO22" i="15" s="1" a="1"/>
  <c r="CO22" i="15" s="1"/>
  <c r="AI34" i="4"/>
  <c r="CO34" i="4" s="1" a="1"/>
  <c r="CO34" i="4" s="1"/>
  <c r="AI29" i="5"/>
  <c r="CO29" i="5" s="1" a="1"/>
  <c r="CO29" i="5" s="1"/>
  <c r="AJ18" i="14"/>
  <c r="CP18" i="14" s="1" a="1"/>
  <c r="CP18" i="14" s="1"/>
  <c r="AJ37" i="13"/>
  <c r="CP37" i="13" s="1" a="1"/>
  <c r="CP37" i="13" s="1"/>
  <c r="AJ43" i="9"/>
  <c r="CP43" i="9" s="1" a="1"/>
  <c r="CP43" i="9" s="1"/>
  <c r="AJ22" i="17"/>
  <c r="CP22" i="17" s="1" a="1"/>
  <c r="CP22" i="17" s="1"/>
  <c r="AI40" i="14"/>
  <c r="CO40" i="14" s="1" a="1"/>
  <c r="CO40" i="14" s="1"/>
  <c r="AI32" i="16"/>
  <c r="CO32" i="16" s="1" a="1"/>
  <c r="CO32" i="16" s="1"/>
  <c r="AI37" i="6"/>
  <c r="CO37" i="6" s="1" a="1"/>
  <c r="CO37" i="6" s="1"/>
  <c r="AJ20" i="9"/>
  <c r="CP20" i="9" s="1" a="1"/>
  <c r="CP20" i="9" s="1"/>
  <c r="AI23" i="14"/>
  <c r="CO23" i="14" s="1" a="1"/>
  <c r="CO23" i="14" s="1"/>
  <c r="CM86" i="13"/>
  <c r="CM54" i="13"/>
  <c r="AJ37" i="1"/>
  <c r="CP37" i="1" s="1" a="1"/>
  <c r="CP37" i="1" s="1"/>
  <c r="CN110" i="7"/>
  <c r="CN78" i="7"/>
  <c r="CM57" i="7"/>
  <c r="CM89" i="7"/>
  <c r="CM96" i="14"/>
  <c r="CM64" i="14"/>
  <c r="CN111" i="6"/>
  <c r="CN79" i="6"/>
  <c r="CN82" i="1"/>
  <c r="CN114" i="1"/>
  <c r="CN90" i="11"/>
  <c r="CN58" i="11"/>
  <c r="CN59" i="11"/>
  <c r="CN91" i="11"/>
  <c r="CN56" i="8"/>
  <c r="CN88" i="8"/>
  <c r="CN87" i="4"/>
  <c r="CN55" i="4"/>
  <c r="CM90" i="17"/>
  <c r="CM58" i="17"/>
  <c r="CN93" i="16"/>
  <c r="CN61" i="16"/>
  <c r="AJ20" i="5"/>
  <c r="CP20" i="5" s="1" a="1"/>
  <c r="CP20" i="5" s="1"/>
  <c r="AJ24" i="3"/>
  <c r="CP24" i="3" s="1" a="1"/>
  <c r="CP24" i="3" s="1"/>
  <c r="AJ43" i="17"/>
  <c r="CP43" i="17" s="1" a="1"/>
  <c r="CP43" i="17" s="1"/>
  <c r="AJ25" i="15"/>
  <c r="CP25" i="15" s="1" a="1"/>
  <c r="CP25" i="15" s="1"/>
  <c r="CM100" i="10"/>
  <c r="CM68" i="10"/>
  <c r="CN72" i="11"/>
  <c r="CN104" i="11"/>
  <c r="CN56" i="1"/>
  <c r="CN88" i="1"/>
  <c r="CN99" i="5"/>
  <c r="CN67" i="5"/>
  <c r="CM109" i="9"/>
  <c r="CM77" i="9"/>
  <c r="CN75" i="20"/>
  <c r="CN107" i="20"/>
  <c r="CM72" i="17"/>
  <c r="CM104" i="17"/>
  <c r="CM95" i="20"/>
  <c r="CM63" i="20"/>
  <c r="CN80" i="6"/>
  <c r="CN112" i="6"/>
  <c r="CN104" i="19"/>
  <c r="CN72" i="19"/>
  <c r="CN92" i="7"/>
  <c r="CN60" i="7"/>
  <c r="CN108" i="18"/>
  <c r="CN76" i="18"/>
  <c r="CM82" i="8"/>
  <c r="CM114" i="8"/>
  <c r="CN59" i="14"/>
  <c r="CN91" i="14"/>
  <c r="CM79" i="17"/>
  <c r="CM111" i="17"/>
  <c r="CM90" i="18"/>
  <c r="CM58" i="18"/>
  <c r="CM98" i="21"/>
  <c r="CM66" i="21"/>
  <c r="CN108" i="15"/>
  <c r="CN76" i="15"/>
  <c r="CN91" i="12"/>
  <c r="CN59" i="12"/>
  <c r="CN114" i="18"/>
  <c r="CN82" i="18"/>
  <c r="CN82" i="20"/>
  <c r="CN114" i="20"/>
  <c r="CN56" i="11"/>
  <c r="CN88" i="11"/>
  <c r="CN56" i="14"/>
  <c r="CN88" i="14"/>
  <c r="CM84" i="6"/>
  <c r="CM120" i="6"/>
  <c r="CM123" i="6" s="1"/>
  <c r="CM116" i="6" s="1"/>
  <c r="CM104" i="13"/>
  <c r="CM72" i="13"/>
  <c r="AJ36" i="15"/>
  <c r="CP36" i="15" s="1" a="1"/>
  <c r="CP36" i="15" s="1"/>
  <c r="AJ23" i="7"/>
  <c r="CP23" i="7" s="1" a="1"/>
  <c r="CP23" i="7" s="1"/>
  <c r="AI40" i="18"/>
  <c r="CO40" i="18" s="1" a="1"/>
  <c r="CO40" i="18" s="1"/>
  <c r="CM112" i="2"/>
  <c r="CM80" i="2"/>
  <c r="CM82" i="15"/>
  <c r="CM114" i="15"/>
  <c r="CM117" i="8"/>
  <c r="CM85" i="8"/>
  <c r="CN101" i="18"/>
  <c r="CN69" i="18"/>
  <c r="CN97" i="16"/>
  <c r="CN65" i="16"/>
  <c r="CN81" i="21"/>
  <c r="CN113" i="21"/>
  <c r="CN99" i="4"/>
  <c r="CN67" i="4"/>
  <c r="CM98" i="12"/>
  <c r="CM66" i="12"/>
  <c r="AI28" i="8"/>
  <c r="CO28" i="8" s="1" a="1"/>
  <c r="CO28" i="8" s="1"/>
  <c r="AJ19" i="20"/>
  <c r="CP19" i="20" s="1" a="1"/>
  <c r="CP19" i="20" s="1"/>
  <c r="AJ22" i="5"/>
  <c r="CP22" i="5" s="1" a="1"/>
  <c r="CP22" i="5" s="1"/>
  <c r="CM87" i="11"/>
  <c r="CM55" i="11"/>
  <c r="CN104" i="12"/>
  <c r="CN72" i="12"/>
  <c r="CM88" i="12"/>
  <c r="CM56" i="12"/>
  <c r="CN96" i="5"/>
  <c r="CN64" i="5"/>
  <c r="CM79" i="15"/>
  <c r="CM111" i="15"/>
  <c r="AI44" i="4"/>
  <c r="CO44" i="4" s="1" a="1"/>
  <c r="CO44" i="4" s="1"/>
  <c r="AI16" i="11"/>
  <c r="CO16" i="11" s="1" a="1"/>
  <c r="CO16" i="11" s="1"/>
  <c r="AJ33" i="12"/>
  <c r="CP33" i="12" s="1" a="1"/>
  <c r="CP33" i="12" s="1"/>
  <c r="AI24" i="21"/>
  <c r="CO24" i="21" s="1" a="1"/>
  <c r="CO24" i="21" s="1"/>
  <c r="AI17" i="12"/>
  <c r="CO17" i="12" s="1" a="1"/>
  <c r="CO17" i="12" s="1"/>
  <c r="CN88" i="19"/>
  <c r="CN56" i="19"/>
  <c r="CM95" i="12"/>
  <c r="CM63" i="12"/>
  <c r="CN58" i="9"/>
  <c r="CN90" i="9"/>
  <c r="CN91" i="2"/>
  <c r="CN59" i="2"/>
  <c r="CN60" i="1"/>
  <c r="CN92" i="1"/>
  <c r="CM87" i="12"/>
  <c r="CM55" i="12"/>
  <c r="CN83" i="20"/>
  <c r="CN115" i="20"/>
  <c r="CN61" i="1"/>
  <c r="CN93" i="1"/>
  <c r="CM103" i="9"/>
  <c r="CM71" i="9"/>
  <c r="CM69" i="21"/>
  <c r="CM101" i="21"/>
  <c r="CN91" i="15"/>
  <c r="CN59" i="15"/>
  <c r="AJ30" i="1"/>
  <c r="CP30" i="1" s="1" a="1"/>
  <c r="CP30" i="1" s="1"/>
  <c r="AJ27" i="5"/>
  <c r="CP27" i="5" s="1" a="1"/>
  <c r="CP27" i="5" s="1"/>
  <c r="AJ25" i="21"/>
  <c r="CP25" i="21" s="1" a="1"/>
  <c r="CP25" i="21" s="1"/>
  <c r="AI31" i="21"/>
  <c r="CO31" i="21" s="1" a="1"/>
  <c r="CO31" i="21" s="1"/>
  <c r="AJ44" i="17"/>
  <c r="CP44" i="17" s="1" a="1"/>
  <c r="CP44" i="17" s="1"/>
  <c r="CN92" i="17"/>
  <c r="CN60" i="17"/>
  <c r="CM72" i="4"/>
  <c r="CM104" i="4"/>
  <c r="CM94" i="17"/>
  <c r="CM62" i="17"/>
  <c r="CN108" i="2"/>
  <c r="CN76" i="2"/>
  <c r="CM75" i="3"/>
  <c r="CM107" i="3"/>
  <c r="CN113" i="18"/>
  <c r="CN81" i="18"/>
  <c r="AI45" i="21"/>
  <c r="CO45" i="21" s="1" a="1"/>
  <c r="CO45" i="21" s="1"/>
  <c r="AI23" i="18"/>
  <c r="CO23" i="18" s="1" a="1"/>
  <c r="CO23" i="18" s="1"/>
  <c r="AI32" i="5"/>
  <c r="CO32" i="5" s="1" a="1"/>
  <c r="CO32" i="5" s="1"/>
  <c r="CN77" i="21"/>
  <c r="CN109" i="21"/>
  <c r="CM65" i="3"/>
  <c r="CM97" i="3"/>
  <c r="CM115" i="3"/>
  <c r="CM83" i="3"/>
  <c r="CN71" i="14"/>
  <c r="CN103" i="14"/>
  <c r="CN81" i="1"/>
  <c r="CN113" i="1"/>
  <c r="CM66" i="6"/>
  <c r="CM98" i="6"/>
  <c r="CN113" i="9"/>
  <c r="CN81" i="9"/>
  <c r="CN106" i="2"/>
  <c r="CN74" i="2"/>
  <c r="CL86" i="18"/>
  <c r="CL54" i="18"/>
  <c r="AJ33" i="21"/>
  <c r="CP33" i="21" s="1" a="1"/>
  <c r="CP33" i="21" s="1"/>
  <c r="AI28" i="17"/>
  <c r="CO28" i="17" s="1" a="1"/>
  <c r="CO28" i="17" s="1"/>
  <c r="AJ36" i="8"/>
  <c r="CP36" i="8" s="1" a="1"/>
  <c r="CP36" i="8" s="1"/>
  <c r="AI22" i="18"/>
  <c r="CO22" i="18" s="1" a="1"/>
  <c r="CO22" i="18" s="1"/>
  <c r="CM92" i="14"/>
  <c r="CM60" i="14"/>
  <c r="CM55" i="5"/>
  <c r="CM87" i="5"/>
  <c r="CL54" i="21"/>
  <c r="CL86" i="21"/>
  <c r="AJ32" i="7"/>
  <c r="CP32" i="7" s="1" a="1"/>
  <c r="CP32" i="7" s="1"/>
  <c r="AJ26" i="6"/>
  <c r="CP26" i="6" s="1" a="1"/>
  <c r="CP26" i="6" s="1"/>
  <c r="AJ29" i="16"/>
  <c r="CP29" i="16" s="1" a="1"/>
  <c r="CP29" i="16" s="1"/>
  <c r="AI22" i="12"/>
  <c r="CO22" i="12" s="1" a="1"/>
  <c r="CO22" i="12" s="1"/>
  <c r="AJ40" i="4"/>
  <c r="CP40" i="4" s="1" a="1"/>
  <c r="CP40" i="4" s="1"/>
  <c r="AI41" i="13"/>
  <c r="CO41" i="13" s="1" a="1"/>
  <c r="CO41" i="13" s="1"/>
  <c r="AI23" i="11"/>
  <c r="CO23" i="11" s="1" a="1"/>
  <c r="CO23" i="11" s="1"/>
  <c r="AI22" i="13"/>
  <c r="CO22" i="13" s="1" a="1"/>
  <c r="CO22" i="13" s="1"/>
  <c r="AI41" i="20"/>
  <c r="CO41" i="20" s="1" a="1"/>
  <c r="CO41" i="20" s="1"/>
  <c r="AI39" i="9"/>
  <c r="CO39" i="9" s="1" a="1"/>
  <c r="CO39" i="9" s="1"/>
  <c r="AJ30" i="3"/>
  <c r="CP30" i="3" s="1" a="1"/>
  <c r="CP30" i="3" s="1"/>
  <c r="AI37" i="20"/>
  <c r="CO37" i="20" s="1" a="1"/>
  <c r="CO37" i="20" s="1"/>
  <c r="AJ44" i="10"/>
  <c r="CP44" i="10" s="1" a="1"/>
  <c r="CP44" i="10" s="1"/>
  <c r="AJ41" i="18"/>
  <c r="CP41" i="18" s="1" a="1"/>
  <c r="CP41" i="18" s="1"/>
  <c r="AJ24" i="16"/>
  <c r="CP24" i="16" s="1" a="1"/>
  <c r="CP24" i="16" s="1"/>
  <c r="AJ34" i="7"/>
  <c r="CP34" i="7" s="1" a="1"/>
  <c r="CP34" i="7" s="1"/>
  <c r="AI24" i="4"/>
  <c r="CO24" i="4" s="1" a="1"/>
  <c r="CO24" i="4" s="1"/>
  <c r="AJ21" i="13"/>
  <c r="CP21" i="13" s="1" a="1"/>
  <c r="CP21" i="13" s="1"/>
  <c r="AJ38" i="18"/>
  <c r="CP38" i="18" s="1" a="1"/>
  <c r="CP38" i="18" s="1"/>
  <c r="AI42" i="10"/>
  <c r="CO42" i="10" s="1" a="1"/>
  <c r="CO42" i="10" s="1"/>
  <c r="AJ28" i="18"/>
  <c r="CP28" i="18" s="1" a="1"/>
  <c r="CP28" i="18" s="1"/>
  <c r="AI44" i="21"/>
  <c r="CO44" i="21" s="1" a="1"/>
  <c r="CO44" i="21" s="1"/>
  <c r="AJ26" i="11"/>
  <c r="CP26" i="11" s="1" a="1"/>
  <c r="CP26" i="11" s="1"/>
  <c r="AJ29" i="9"/>
  <c r="CP29" i="9" s="1" a="1"/>
  <c r="CP29" i="9" s="1"/>
  <c r="CN109" i="15"/>
  <c r="CN77" i="15"/>
  <c r="CN115" i="15"/>
  <c r="CN83" i="15"/>
  <c r="CN104" i="7"/>
  <c r="CN72" i="7"/>
  <c r="CN82" i="3"/>
  <c r="CN114" i="3"/>
  <c r="AJ37" i="14"/>
  <c r="CP37" i="14" s="1" a="1"/>
  <c r="CP37" i="14" s="1"/>
  <c r="CN78" i="20"/>
  <c r="CN110" i="20"/>
  <c r="CN80" i="9"/>
  <c r="CN112" i="9"/>
  <c r="CN82" i="14"/>
  <c r="CN114" i="14"/>
  <c r="CN103" i="12"/>
  <c r="CN71" i="12"/>
  <c r="CM91" i="3"/>
  <c r="CM59" i="3"/>
  <c r="CM71" i="15"/>
  <c r="CM103" i="15"/>
  <c r="CM84" i="4"/>
  <c r="CM120" i="4"/>
  <c r="CM123" i="4" s="1"/>
  <c r="CM116" i="4" s="1"/>
  <c r="CN70" i="9"/>
  <c r="CN102" i="9"/>
  <c r="CM84" i="5"/>
  <c r="CM120" i="5"/>
  <c r="CM123" i="5" s="1"/>
  <c r="CM116" i="5" s="1"/>
  <c r="CM85" i="16"/>
  <c r="CM117" i="16"/>
  <c r="CM106" i="18"/>
  <c r="CM74" i="18"/>
  <c r="CN102" i="5"/>
  <c r="CN70" i="5"/>
  <c r="CN101" i="9"/>
  <c r="CN69" i="9"/>
  <c r="CN112" i="19"/>
  <c r="CN80" i="19"/>
  <c r="CN111" i="8"/>
  <c r="CN79" i="8"/>
  <c r="CN113" i="17"/>
  <c r="CN81" i="17"/>
  <c r="CN120" i="9"/>
  <c r="CN123" i="9" s="1"/>
  <c r="CN116" i="9" s="1"/>
  <c r="CN84" i="9"/>
  <c r="CM78" i="19"/>
  <c r="CM110" i="19"/>
  <c r="CN59" i="10"/>
  <c r="CN91" i="10"/>
  <c r="CM57" i="5"/>
  <c r="CM89" i="5"/>
  <c r="CN75" i="6"/>
  <c r="CN107" i="6"/>
  <c r="CN95" i="8"/>
  <c r="CN63" i="8"/>
  <c r="CN64" i="9"/>
  <c r="CN96" i="9"/>
  <c r="CM105" i="11"/>
  <c r="CM73" i="11"/>
  <c r="CN56" i="20"/>
  <c r="CN88" i="20"/>
  <c r="CM102" i="11"/>
  <c r="CM70" i="11"/>
  <c r="CN78" i="6"/>
  <c r="CN110" i="6"/>
  <c r="CM59" i="4"/>
  <c r="CM91" i="4"/>
  <c r="CN60" i="15"/>
  <c r="CN92" i="15"/>
  <c r="CM89" i="18"/>
  <c r="CM57" i="18"/>
  <c r="CN117" i="12"/>
  <c r="CN85" i="12"/>
  <c r="CM54" i="19"/>
  <c r="CM86" i="19"/>
  <c r="AJ39" i="7"/>
  <c r="CP39" i="7" s="1" a="1"/>
  <c r="CP39" i="7" s="1"/>
  <c r="AI18" i="7"/>
  <c r="CO18" i="7" s="1" a="1"/>
  <c r="CO18" i="7" s="1"/>
  <c r="AI25" i="14"/>
  <c r="CO25" i="14" s="1" a="1"/>
  <c r="CO25" i="14" s="1"/>
  <c r="AJ40" i="6"/>
  <c r="CP40" i="6" s="1" a="1"/>
  <c r="CP40" i="6" s="1"/>
  <c r="AJ43" i="1"/>
  <c r="CP43" i="1" s="1" a="1"/>
  <c r="CP43" i="1" s="1"/>
  <c r="AJ19" i="11"/>
  <c r="CP19" i="11" s="1" a="1"/>
  <c r="CP19" i="11" s="1"/>
  <c r="AJ20" i="11"/>
  <c r="CP20" i="11" s="1" a="1"/>
  <c r="CP20" i="11" s="1"/>
  <c r="AJ17" i="8"/>
  <c r="CP17" i="8" s="1" a="1"/>
  <c r="CP17" i="8" s="1"/>
  <c r="AJ16" i="4"/>
  <c r="CP16" i="4" s="1" a="1"/>
  <c r="CP16" i="4" s="1"/>
  <c r="AI19" i="17"/>
  <c r="CO19" i="17" s="1" a="1"/>
  <c r="CO19" i="17" s="1"/>
  <c r="AJ22" i="16"/>
  <c r="CP22" i="16" s="1" a="1"/>
  <c r="CP22" i="16" s="1"/>
  <c r="CN81" i="3"/>
  <c r="CN113" i="3"/>
  <c r="CM56" i="7"/>
  <c r="CM88" i="7"/>
  <c r="CM101" i="14"/>
  <c r="CM69" i="14"/>
  <c r="CN60" i="6"/>
  <c r="CN92" i="6"/>
  <c r="CN59" i="8"/>
  <c r="CN91" i="8"/>
  <c r="AI29" i="10"/>
  <c r="CO29" i="10" s="1" a="1"/>
  <c r="CO29" i="10" s="1"/>
  <c r="AJ33" i="11"/>
  <c r="CP33" i="11" s="1" a="1"/>
  <c r="CP33" i="11" s="1"/>
  <c r="AJ17" i="1"/>
  <c r="CP17" i="1" s="1" a="1"/>
  <c r="CP17" i="1" s="1"/>
  <c r="AJ28" i="5"/>
  <c r="CP28" i="5" s="1" a="1"/>
  <c r="CP28" i="5" s="1"/>
  <c r="AI38" i="9"/>
  <c r="CO38" i="9" s="1" a="1"/>
  <c r="CO38" i="9" s="1"/>
  <c r="AJ36" i="20"/>
  <c r="CP36" i="20" s="1" a="1"/>
  <c r="CP36" i="20" s="1"/>
  <c r="AI33" i="17"/>
  <c r="CO33" i="17" s="1" a="1"/>
  <c r="CO33" i="17" s="1"/>
  <c r="AI24" i="20"/>
  <c r="CO24" i="20" s="1" a="1"/>
  <c r="CO24" i="20" s="1"/>
  <c r="AJ41" i="6"/>
  <c r="CP41" i="6" s="1" a="1"/>
  <c r="CP41" i="6" s="1"/>
  <c r="AJ33" i="19"/>
  <c r="CP33" i="19" s="1" a="1"/>
  <c r="CP33" i="19" s="1"/>
  <c r="AJ21" i="7"/>
  <c r="CP21" i="7" s="1" a="1"/>
  <c r="CP21" i="7" s="1"/>
  <c r="AJ37" i="18"/>
  <c r="CP37" i="18" s="1" a="1"/>
  <c r="CP37" i="18" s="1"/>
  <c r="AI43" i="8"/>
  <c r="CO43" i="8" s="1" a="1"/>
  <c r="CO43" i="8" s="1"/>
  <c r="AJ20" i="14"/>
  <c r="CP20" i="14" s="1" a="1"/>
  <c r="CP20" i="14" s="1"/>
  <c r="AI40" i="17"/>
  <c r="CO40" i="17" s="1" a="1"/>
  <c r="CO40" i="17" s="1"/>
  <c r="AI19" i="18"/>
  <c r="CO19" i="18" s="1" a="1"/>
  <c r="CO19" i="18" s="1"/>
  <c r="AI27" i="21"/>
  <c r="CO27" i="21" s="1" a="1"/>
  <c r="CO27" i="21" s="1"/>
  <c r="AJ37" i="15"/>
  <c r="CP37" i="15" s="1" a="1"/>
  <c r="CP37" i="15" s="1"/>
  <c r="AJ20" i="12"/>
  <c r="CP20" i="12" s="1" a="1"/>
  <c r="CP20" i="12" s="1"/>
  <c r="AJ43" i="18"/>
  <c r="CP43" i="18" s="1" a="1"/>
  <c r="CP43" i="18" s="1"/>
  <c r="AJ43" i="20"/>
  <c r="CP43" i="20" s="1" a="1"/>
  <c r="CP43" i="20" s="1"/>
  <c r="AJ17" i="11"/>
  <c r="CP17" i="11" s="1" a="1"/>
  <c r="CP17" i="11" s="1"/>
  <c r="AJ17" i="14"/>
  <c r="CP17" i="14" s="1" a="1"/>
  <c r="CP17" i="14" s="1"/>
  <c r="AI45" i="6"/>
  <c r="CO45" i="6" s="1" a="1"/>
  <c r="CO45" i="6" s="1"/>
  <c r="AI33" i="13"/>
  <c r="CO33" i="13" s="1" a="1"/>
  <c r="CO33" i="13" s="1"/>
  <c r="CM105" i="10"/>
  <c r="CM73" i="10"/>
  <c r="CN61" i="3"/>
  <c r="CN93" i="3"/>
  <c r="AI41" i="2"/>
  <c r="CO41" i="2" s="1" a="1"/>
  <c r="CO41" i="2" s="1"/>
  <c r="AI43" i="15"/>
  <c r="CO43" i="15" s="1" a="1"/>
  <c r="CO43" i="15" s="1"/>
  <c r="AI46" i="8"/>
  <c r="CO46" i="8" s="1" a="1"/>
  <c r="CO46" i="8" s="1"/>
  <c r="AJ30" i="18"/>
  <c r="CP30" i="18" s="1" a="1"/>
  <c r="CP30" i="18" s="1"/>
  <c r="AJ26" i="16"/>
  <c r="CP26" i="16" s="1" a="1"/>
  <c r="CP26" i="16" s="1"/>
  <c r="AJ42" i="21"/>
  <c r="CP42" i="21" s="1" a="1"/>
  <c r="CP42" i="21" s="1"/>
  <c r="AJ28" i="4"/>
  <c r="CP28" i="4" s="1" a="1"/>
  <c r="CP28" i="4" s="1"/>
  <c r="AI27" i="12"/>
  <c r="CO27" i="12" s="1" a="1"/>
  <c r="CO27" i="12" s="1"/>
  <c r="AJ25" i="5"/>
  <c r="CP25" i="5" s="1" a="1"/>
  <c r="CP25" i="5" s="1"/>
  <c r="AI40" i="15"/>
  <c r="CO40" i="15" s="1" a="1"/>
  <c r="CO40" i="15" s="1"/>
  <c r="CM115" i="9"/>
  <c r="CM83" i="9"/>
  <c r="CN120" i="19"/>
  <c r="CN123" i="19" s="1"/>
  <c r="CN116" i="19" s="1"/>
  <c r="CN84" i="19"/>
  <c r="CM69" i="8"/>
  <c r="CM101" i="8"/>
  <c r="CN114" i="2"/>
  <c r="CN82" i="2"/>
  <c r="AI15" i="4"/>
  <c r="CO15" i="4" s="1" a="1"/>
  <c r="CO15" i="4" s="1"/>
  <c r="AJ17" i="19"/>
  <c r="CP17" i="19" s="1" a="1"/>
  <c r="CP17" i="19" s="1"/>
  <c r="AI24" i="12"/>
  <c r="CO24" i="12" s="1" a="1"/>
  <c r="CO24" i="12" s="1"/>
  <c r="AJ19" i="9"/>
  <c r="CP19" i="9" s="1" a="1"/>
  <c r="CP19" i="9" s="1"/>
  <c r="AJ20" i="2"/>
  <c r="CP20" i="2" s="1" a="1"/>
  <c r="CP20" i="2" s="1"/>
  <c r="AJ21" i="1"/>
  <c r="CP21" i="1" s="1" a="1"/>
  <c r="CP21" i="1" s="1"/>
  <c r="AI16" i="12"/>
  <c r="CO16" i="12" s="1" a="1"/>
  <c r="CO16" i="12" s="1"/>
  <c r="AJ44" i="20"/>
  <c r="CP44" i="20" s="1" a="1"/>
  <c r="CP44" i="20" s="1"/>
  <c r="AJ22" i="1"/>
  <c r="CP22" i="1" s="1" a="1"/>
  <c r="CP22" i="1" s="1"/>
  <c r="AI32" i="9"/>
  <c r="CO32" i="9" s="1" a="1"/>
  <c r="CO32" i="9" s="1"/>
  <c r="AI30" i="21"/>
  <c r="CO30" i="21" s="1" a="1"/>
  <c r="CO30" i="21" s="1"/>
  <c r="AJ20" i="15"/>
  <c r="CP20" i="15" s="1" a="1"/>
  <c r="CP20" i="15" s="1"/>
  <c r="CN83" i="6"/>
  <c r="CN115" i="6"/>
  <c r="CM100" i="13"/>
  <c r="CM68" i="13"/>
  <c r="CN83" i="14"/>
  <c r="CN115" i="14"/>
  <c r="CN77" i="1"/>
  <c r="CN109" i="1"/>
  <c r="CN83" i="1"/>
  <c r="CN115" i="1"/>
  <c r="AJ21" i="17"/>
  <c r="CP21" i="17" s="1" a="1"/>
  <c r="CP21" i="17" s="1"/>
  <c r="AI33" i="4"/>
  <c r="CO33" i="4" s="1" a="1"/>
  <c r="CO33" i="4" s="1"/>
  <c r="AI23" i="17"/>
  <c r="CO23" i="17" s="1" a="1"/>
  <c r="CO23" i="17" s="1"/>
  <c r="AJ37" i="2"/>
  <c r="CP37" i="2" s="1" a="1"/>
  <c r="CP37" i="2" s="1"/>
  <c r="AI36" i="3"/>
  <c r="CO36" i="3" s="1" a="1"/>
  <c r="CO36" i="3" s="1"/>
  <c r="AJ42" i="18"/>
  <c r="CP42" i="18" s="1" a="1"/>
  <c r="CP42" i="18" s="1"/>
  <c r="CM120" i="14"/>
  <c r="CM123" i="14" s="1"/>
  <c r="CM116" i="14" s="1"/>
  <c r="CM84" i="14"/>
  <c r="CN99" i="7"/>
  <c r="CN67" i="7"/>
  <c r="AJ38" i="21"/>
  <c r="CP38" i="21" s="1" a="1"/>
  <c r="CP38" i="21" s="1"/>
  <c r="AI26" i="3"/>
  <c r="CO26" i="3" s="1" a="1"/>
  <c r="CO26" i="3" s="1"/>
  <c r="AI44" i="3"/>
  <c r="CO44" i="3" s="1" a="1"/>
  <c r="CO44" i="3" s="1"/>
  <c r="AJ32" i="14"/>
  <c r="CP32" i="14" s="1" a="1"/>
  <c r="CP32" i="14" s="1"/>
  <c r="AJ42" i="1"/>
  <c r="CP42" i="1" s="1" a="1"/>
  <c r="CP42" i="1" s="1"/>
  <c r="AI27" i="6"/>
  <c r="CO27" i="6" s="1" a="1"/>
  <c r="CO27" i="6" s="1"/>
  <c r="AJ42" i="9"/>
  <c r="CP42" i="9" s="1" a="1"/>
  <c r="CP42" i="9" s="1"/>
  <c r="AJ35" i="2"/>
  <c r="CP35" i="2" s="1" a="1"/>
  <c r="CP35" i="2" s="1"/>
  <c r="CN94" i="16"/>
  <c r="CN62" i="16"/>
  <c r="CM105" i="13"/>
  <c r="CM73" i="13"/>
  <c r="CN110" i="12"/>
  <c r="CN78" i="12"/>
  <c r="AI21" i="14"/>
  <c r="CO21" i="14" s="1" a="1"/>
  <c r="CO21" i="14" s="1"/>
  <c r="AI16" i="5"/>
  <c r="CO16" i="5" s="1" a="1"/>
  <c r="CO16" i="5" s="1"/>
  <c r="CN78" i="8"/>
  <c r="CN110" i="8"/>
  <c r="CN96" i="12"/>
  <c r="CN64" i="12"/>
  <c r="CN102" i="13"/>
  <c r="CN70" i="13"/>
  <c r="CN87" i="17"/>
  <c r="CN55" i="17"/>
  <c r="CN114" i="16"/>
  <c r="CN82" i="16"/>
  <c r="CN107" i="13"/>
  <c r="CN75" i="13"/>
  <c r="CM90" i="14"/>
  <c r="CM58" i="14"/>
  <c r="CN59" i="6"/>
  <c r="CN91" i="6"/>
  <c r="CM64" i="6"/>
  <c r="CM96" i="6"/>
  <c r="CN63" i="9"/>
  <c r="CN95" i="9"/>
  <c r="CN107" i="17"/>
  <c r="CN75" i="17"/>
  <c r="CN58" i="10"/>
  <c r="CN90" i="10"/>
  <c r="CN61" i="14"/>
  <c r="CN93" i="14"/>
  <c r="CN55" i="1"/>
  <c r="CN87" i="1"/>
  <c r="CM90" i="2"/>
  <c r="CM58" i="2"/>
  <c r="CM93" i="2"/>
  <c r="CM61" i="2"/>
  <c r="CN98" i="18"/>
  <c r="CN66" i="18"/>
  <c r="CM101" i="2"/>
  <c r="CM69" i="2"/>
  <c r="CM103" i="11"/>
  <c r="CM71" i="11"/>
  <c r="CN85" i="9"/>
  <c r="CN117" i="9"/>
  <c r="AJ38" i="15"/>
  <c r="CP38" i="15" s="1" a="1"/>
  <c r="CP38" i="15" s="1"/>
  <c r="AJ44" i="15"/>
  <c r="CP44" i="15" s="1" a="1"/>
  <c r="CP44" i="15" s="1"/>
  <c r="AJ33" i="7"/>
  <c r="CP33" i="7" s="1" a="1"/>
  <c r="CP33" i="7" s="1"/>
  <c r="AJ43" i="3"/>
  <c r="CP43" i="3" s="1" a="1"/>
  <c r="CP43" i="3" s="1"/>
  <c r="CN113" i="8"/>
  <c r="CN81" i="8"/>
  <c r="AI15" i="1"/>
  <c r="CO15" i="1" s="1" a="1"/>
  <c r="CO15" i="1" s="1"/>
  <c r="AJ39" i="20"/>
  <c r="CP39" i="20" s="1" a="1"/>
  <c r="CP39" i="20" s="1"/>
  <c r="AJ41" i="9"/>
  <c r="CP41" i="9" s="1" a="1"/>
  <c r="CP41" i="9" s="1"/>
  <c r="AJ43" i="14"/>
  <c r="CP43" i="14" s="1" a="1"/>
  <c r="CP43" i="14" s="1"/>
  <c r="AJ32" i="12"/>
  <c r="CP32" i="12" s="1" a="1"/>
  <c r="CP32" i="12" s="1"/>
  <c r="AI20" i="3"/>
  <c r="CO20" i="3" s="1" a="1"/>
  <c r="CO20" i="3" s="1"/>
  <c r="AI32" i="15"/>
  <c r="CO32" i="15" s="1" a="1"/>
  <c r="CO32" i="15" s="1"/>
  <c r="AI45" i="4"/>
  <c r="CO45" i="4" s="1" a="1"/>
  <c r="CO45" i="4" s="1"/>
  <c r="CM115" i="8"/>
  <c r="CM83" i="8"/>
  <c r="CM63" i="6"/>
  <c r="CM95" i="6"/>
  <c r="CM54" i="15"/>
  <c r="CM86" i="15"/>
  <c r="AJ31" i="9"/>
  <c r="CP31" i="9" s="1" a="1"/>
  <c r="CP31" i="9" s="1"/>
  <c r="AI45" i="5"/>
  <c r="CO45" i="5" s="1" a="1"/>
  <c r="CO45" i="5" s="1"/>
  <c r="AI46" i="16"/>
  <c r="CO46" i="16" s="1" a="1"/>
  <c r="CO46" i="16" s="1"/>
  <c r="AI35" i="18"/>
  <c r="CO35" i="18" s="1" a="1"/>
  <c r="CO35" i="18" s="1"/>
  <c r="AJ31" i="5"/>
  <c r="CP31" i="5" s="1" a="1"/>
  <c r="CP31" i="5" s="1"/>
  <c r="AJ30" i="9"/>
  <c r="CP30" i="9" s="1" a="1"/>
  <c r="CP30" i="9" s="1"/>
  <c r="AJ41" i="19"/>
  <c r="CP41" i="19" s="1" a="1"/>
  <c r="CP41" i="19" s="1"/>
  <c r="AJ40" i="8"/>
  <c r="CP40" i="8" s="1" a="1"/>
  <c r="CP40" i="8" s="1"/>
  <c r="AJ42" i="17"/>
  <c r="CP42" i="17" s="1" a="1"/>
  <c r="CP42" i="17" s="1"/>
  <c r="AJ45" i="9"/>
  <c r="CP45" i="9" s="1" a="1"/>
  <c r="CP45" i="9" s="1"/>
  <c r="AI39" i="19"/>
  <c r="CO39" i="19" s="1" a="1"/>
  <c r="CO39" i="19" s="1"/>
  <c r="AJ20" i="10"/>
  <c r="CP20" i="10" s="1" a="1"/>
  <c r="CP20" i="10" s="1"/>
  <c r="AI18" i="5"/>
  <c r="CO18" i="5" s="1" a="1"/>
  <c r="CO18" i="5" s="1"/>
  <c r="AJ36" i="6"/>
  <c r="CP36" i="6" s="1" a="1"/>
  <c r="CP36" i="6" s="1"/>
  <c r="AJ24" i="8"/>
  <c r="CP24" i="8" s="1" a="1"/>
  <c r="CP24" i="8" s="1"/>
  <c r="AJ25" i="9"/>
  <c r="CP25" i="9" s="1" a="1"/>
  <c r="CP25" i="9" s="1"/>
  <c r="AI34" i="11"/>
  <c r="CO34" i="11" s="1" a="1"/>
  <c r="CO34" i="11" s="1"/>
  <c r="AJ17" i="20"/>
  <c r="CP17" i="20" s="1" a="1"/>
  <c r="CP17" i="20" s="1"/>
  <c r="AI31" i="11"/>
  <c r="CO31" i="11" s="1" a="1"/>
  <c r="CO31" i="11" s="1"/>
  <c r="AJ39" i="6"/>
  <c r="CP39" i="6" s="1" a="1"/>
  <c r="CP39" i="6" s="1"/>
  <c r="AI20" i="4"/>
  <c r="CO20" i="4" s="1" a="1"/>
  <c r="CO20" i="4" s="1"/>
  <c r="AJ21" i="15"/>
  <c r="CP21" i="15" s="1" a="1"/>
  <c r="CP21" i="15" s="1"/>
  <c r="AI18" i="18"/>
  <c r="CO18" i="18" s="1" a="1"/>
  <c r="CO18" i="18" s="1"/>
  <c r="AJ46" i="12"/>
  <c r="CP46" i="12" s="1" a="1"/>
  <c r="CP46" i="12" s="1"/>
  <c r="AI15" i="13"/>
  <c r="CO15" i="13" s="1" a="1"/>
  <c r="CO15" i="13" s="1"/>
  <c r="AH47" i="13"/>
  <c r="CN110" i="16"/>
  <c r="CN78" i="16"/>
  <c r="CM103" i="20"/>
  <c r="CM71" i="20"/>
  <c r="CM100" i="3"/>
  <c r="CM68" i="3"/>
  <c r="CN109" i="5"/>
  <c r="CN77" i="5"/>
  <c r="CN57" i="10"/>
  <c r="CN89" i="10"/>
  <c r="CM111" i="11"/>
  <c r="CM79" i="11"/>
  <c r="CN96" i="2"/>
  <c r="CN64" i="2"/>
  <c r="AJ42" i="3"/>
  <c r="CP42" i="3" s="1" a="1"/>
  <c r="CP42" i="3" s="1"/>
  <c r="AI17" i="7"/>
  <c r="CO17" i="7" s="1" a="1"/>
  <c r="CO17" i="7" s="1"/>
  <c r="AI30" i="14"/>
  <c r="CO30" i="14" s="1" a="1"/>
  <c r="CO30" i="14" s="1"/>
  <c r="AJ21" i="6"/>
  <c r="CP21" i="6" s="1" a="1"/>
  <c r="CP21" i="6" s="1"/>
  <c r="AJ20" i="8"/>
  <c r="CP20" i="8" s="1" a="1"/>
  <c r="CP20" i="8" s="1"/>
  <c r="CN99" i="19"/>
  <c r="CN67" i="19"/>
  <c r="CM91" i="21"/>
  <c r="CM59" i="21"/>
  <c r="CM90" i="21"/>
  <c r="CM58" i="21"/>
  <c r="CM89" i="13"/>
  <c r="CM57" i="13"/>
  <c r="CN105" i="17"/>
  <c r="CN73" i="17"/>
  <c r="CM104" i="10"/>
  <c r="CM72" i="10"/>
  <c r="CN106" i="5"/>
  <c r="CN74" i="5"/>
  <c r="CM73" i="15"/>
  <c r="CM105" i="15"/>
  <c r="CM97" i="2"/>
  <c r="CM65" i="2"/>
  <c r="CN63" i="10"/>
  <c r="CN95" i="10"/>
  <c r="CN77" i="8"/>
  <c r="CN109" i="8"/>
  <c r="CN97" i="13"/>
  <c r="CN65" i="13"/>
  <c r="CN90" i="19"/>
  <c r="CN58" i="19"/>
  <c r="CM89" i="2"/>
  <c r="CM57" i="2"/>
  <c r="CN62" i="9"/>
  <c r="CN94" i="9"/>
  <c r="CN73" i="21"/>
  <c r="CN105" i="21"/>
  <c r="CM67" i="21"/>
  <c r="CM99" i="21"/>
  <c r="CM88" i="3"/>
  <c r="CM56" i="3"/>
  <c r="CN114" i="11"/>
  <c r="CN82" i="11"/>
  <c r="CN103" i="13"/>
  <c r="CN71" i="13"/>
  <c r="CN91" i="17"/>
  <c r="CN59" i="17"/>
  <c r="CN99" i="15"/>
  <c r="CN67" i="15"/>
  <c r="CN70" i="3"/>
  <c r="CN102" i="3"/>
  <c r="CN54" i="11"/>
  <c r="CN86" i="11"/>
  <c r="AI34" i="10"/>
  <c r="CO34" i="10" s="1" a="1"/>
  <c r="CO34" i="10" s="1"/>
  <c r="AJ22" i="3"/>
  <c r="CP22" i="3" s="1" a="1"/>
  <c r="CP22" i="3" s="1"/>
  <c r="CN61" i="20"/>
  <c r="CN93" i="20"/>
  <c r="CM60" i="19"/>
  <c r="CM92" i="19"/>
  <c r="CN90" i="13"/>
  <c r="CN58" i="13"/>
  <c r="CN73" i="20"/>
  <c r="CN105" i="20"/>
  <c r="CN112" i="15"/>
  <c r="CN80" i="15"/>
  <c r="CM95" i="11"/>
  <c r="CM63" i="11"/>
  <c r="CM105" i="14"/>
  <c r="CM73" i="14"/>
  <c r="CN74" i="6"/>
  <c r="CN106" i="6"/>
  <c r="CM86" i="17"/>
  <c r="CM54" i="17"/>
  <c r="CM110" i="10"/>
  <c r="CM78" i="10"/>
  <c r="CN61" i="9"/>
  <c r="CN93" i="9"/>
  <c r="AI44" i="9"/>
  <c r="CO44" i="9" s="1" a="1"/>
  <c r="CO44" i="9" s="1"/>
  <c r="AJ45" i="19"/>
  <c r="CP45" i="19" s="1" a="1"/>
  <c r="CP45" i="19" s="1"/>
  <c r="CM54" i="7"/>
  <c r="CM86" i="7"/>
  <c r="AI30" i="8"/>
  <c r="CO30" i="8" s="1" a="1"/>
  <c r="CO30" i="8" s="1"/>
  <c r="AJ43" i="2"/>
  <c r="CP43" i="2" s="1" a="1"/>
  <c r="CP43" i="2" s="1"/>
  <c r="CN66" i="14"/>
  <c r="CN98" i="14"/>
  <c r="CM63" i="7"/>
  <c r="CM95" i="7"/>
  <c r="CN108" i="19"/>
  <c r="CN76" i="19"/>
  <c r="CN99" i="16"/>
  <c r="CN67" i="16"/>
  <c r="CN96" i="4"/>
  <c r="CN64" i="4"/>
  <c r="CN78" i="21"/>
  <c r="CN110" i="21"/>
  <c r="CM81" i="19"/>
  <c r="CM113" i="19"/>
  <c r="CN96" i="18"/>
  <c r="CN64" i="18"/>
  <c r="CM62" i="8"/>
  <c r="CM94" i="8"/>
  <c r="CM99" i="2"/>
  <c r="CM67" i="2"/>
  <c r="CN104" i="16"/>
  <c r="CN72" i="16"/>
  <c r="CN107" i="7"/>
  <c r="CN75" i="7"/>
  <c r="CN109" i="12"/>
  <c r="CN77" i="12"/>
  <c r="CM86" i="14"/>
  <c r="CM54" i="14"/>
  <c r="AJ44" i="6"/>
  <c r="CP44" i="6" s="1" a="1"/>
  <c r="CP44" i="6" s="1"/>
  <c r="AI29" i="13"/>
  <c r="CO29" i="13" s="1" a="1"/>
  <c r="CO29" i="13" s="1"/>
  <c r="AJ44" i="14"/>
  <c r="CP44" i="14" s="1" a="1"/>
  <c r="CP44" i="14" s="1"/>
  <c r="AJ38" i="1"/>
  <c r="CP38" i="1" s="1" a="1"/>
  <c r="CP38" i="1" s="1"/>
  <c r="AJ44" i="1"/>
  <c r="CP44" i="1" s="1" a="1"/>
  <c r="CP44" i="1" s="1"/>
  <c r="CM104" i="3"/>
  <c r="CM72" i="3"/>
  <c r="CN65" i="1"/>
  <c r="CN97" i="1"/>
  <c r="CN105" i="18"/>
  <c r="CN73" i="18"/>
  <c r="CN98" i="16"/>
  <c r="CN66" i="16"/>
  <c r="CN91" i="13"/>
  <c r="CN59" i="13"/>
  <c r="CN87" i="2"/>
  <c r="CN55" i="2"/>
  <c r="AI45" i="14"/>
  <c r="CO45" i="14" s="1" a="1"/>
  <c r="CO45" i="14" s="1"/>
  <c r="AJ28" i="7"/>
  <c r="CP28" i="7" s="1" a="1"/>
  <c r="CP28" i="7" s="1"/>
  <c r="CN66" i="3"/>
  <c r="CN98" i="3"/>
  <c r="CM112" i="14"/>
  <c r="CM80" i="14"/>
  <c r="CM99" i="20"/>
  <c r="CM67" i="20"/>
  <c r="CN88" i="18"/>
  <c r="CN56" i="18"/>
  <c r="AH15" i="18"/>
  <c r="CN15" i="18" s="1" a="1"/>
  <c r="CN15" i="18" s="1"/>
  <c r="AG47" i="18"/>
  <c r="AJ23" i="16"/>
  <c r="CP23" i="16" s="1" a="1"/>
  <c r="CP23" i="16" s="1"/>
  <c r="AI34" i="13"/>
  <c r="CO34" i="13" s="1" a="1"/>
  <c r="CO34" i="13" s="1"/>
  <c r="AJ39" i="12"/>
  <c r="CP39" i="12" s="1" a="1"/>
  <c r="CP39" i="12" s="1"/>
  <c r="CN73" i="6"/>
  <c r="CN105" i="6"/>
  <c r="CM117" i="14"/>
  <c r="CM85" i="14"/>
  <c r="CM63" i="15"/>
  <c r="CM95" i="15"/>
  <c r="CM57" i="21"/>
  <c r="CM89" i="21"/>
  <c r="CN57" i="6"/>
  <c r="CN89" i="6"/>
  <c r="AH15" i="21"/>
  <c r="CN15" i="21" s="1" a="1"/>
  <c r="CN15" i="21" s="1"/>
  <c r="AG47" i="21"/>
  <c r="AJ39" i="8"/>
  <c r="CP39" i="8" s="1" a="1"/>
  <c r="CP39" i="8" s="1"/>
  <c r="AJ25" i="12"/>
  <c r="CP25" i="12" s="1" a="1"/>
  <c r="CP25" i="12" s="1"/>
  <c r="AJ31" i="13"/>
  <c r="CP31" i="13" s="1" a="1"/>
  <c r="CP31" i="13" s="1"/>
  <c r="AJ16" i="17"/>
  <c r="CP16" i="17" s="1" a="1"/>
  <c r="CP16" i="17" s="1"/>
  <c r="AJ43" i="16"/>
  <c r="CP43" i="16" s="1" a="1"/>
  <c r="CP43" i="16" s="1"/>
  <c r="AJ36" i="13"/>
  <c r="CP36" i="13" s="1" a="1"/>
  <c r="CP36" i="13" s="1"/>
  <c r="AI19" i="14"/>
  <c r="CO19" i="14" s="1" a="1"/>
  <c r="CO19" i="14" s="1"/>
  <c r="AJ20" i="6"/>
  <c r="CP20" i="6" s="1" a="1"/>
  <c r="CP20" i="6" s="1"/>
  <c r="AI25" i="6"/>
  <c r="CO25" i="6" s="1" a="1"/>
  <c r="CO25" i="6" s="1"/>
  <c r="AJ24" i="9"/>
  <c r="CP24" i="9" s="1" a="1"/>
  <c r="CP24" i="9" s="1"/>
  <c r="AJ36" i="17"/>
  <c r="CP36" i="17" s="1" a="1"/>
  <c r="CP36" i="17" s="1"/>
  <c r="AJ19" i="10"/>
  <c r="CP19" i="10" s="1" a="1"/>
  <c r="CP19" i="10" s="1"/>
  <c r="AJ22" i="14"/>
  <c r="CP22" i="14" s="1" a="1"/>
  <c r="CP22" i="14" s="1"/>
  <c r="AJ16" i="1"/>
  <c r="CP16" i="1" s="1" a="1"/>
  <c r="CP16" i="1" s="1"/>
  <c r="AI19" i="2"/>
  <c r="CO19" i="2" s="1" a="1"/>
  <c r="CO19" i="2" s="1"/>
  <c r="AI22" i="2"/>
  <c r="CO22" i="2" s="1" a="1"/>
  <c r="CO22" i="2" s="1"/>
  <c r="AJ27" i="18"/>
  <c r="CP27" i="18" s="1" a="1"/>
  <c r="CP27" i="18" s="1"/>
  <c r="AI30" i="2"/>
  <c r="CO30" i="2" s="1" a="1"/>
  <c r="CO30" i="2" s="1"/>
  <c r="AI32" i="11"/>
  <c r="CO32" i="11" s="1" a="1"/>
  <c r="CO32" i="11" s="1"/>
  <c r="AJ46" i="9"/>
  <c r="CP46" i="9" s="1" a="1"/>
  <c r="CP46" i="9" s="1"/>
  <c r="CN67" i="6"/>
  <c r="CN99" i="6"/>
  <c r="CN64" i="10"/>
  <c r="CN96" i="10"/>
  <c r="CM89" i="3"/>
  <c r="CM57" i="3"/>
  <c r="CM86" i="10"/>
  <c r="CM54" i="10"/>
  <c r="AJ42" i="8"/>
  <c r="CP42" i="8" s="1" a="1"/>
  <c r="CP42" i="8" s="1"/>
  <c r="CM102" i="17"/>
  <c r="CM70" i="17"/>
  <c r="CN69" i="20"/>
  <c r="CN101" i="20"/>
  <c r="CN77" i="10"/>
  <c r="CN109" i="10"/>
  <c r="CM108" i="11"/>
  <c r="CM76" i="11"/>
  <c r="CM97" i="18"/>
  <c r="CM65" i="18"/>
  <c r="CN108" i="5"/>
  <c r="CN76" i="5"/>
  <c r="CL86" i="8"/>
  <c r="CL54" i="8"/>
  <c r="AI44" i="8"/>
  <c r="CO44" i="8" s="1" a="1"/>
  <c r="CO44" i="8" s="1"/>
  <c r="AI24" i="6"/>
  <c r="CO24" i="6" s="1" a="1"/>
  <c r="CO24" i="6" s="1"/>
  <c r="CN115" i="13"/>
  <c r="CN83" i="13"/>
  <c r="CM91" i="20"/>
  <c r="CM59" i="20"/>
  <c r="CN99" i="9"/>
  <c r="CN67" i="9"/>
  <c r="CM92" i="5"/>
  <c r="CM60" i="5"/>
  <c r="CN72" i="14"/>
  <c r="CN104" i="14"/>
  <c r="CM109" i="14"/>
  <c r="CM77" i="14"/>
  <c r="CN62" i="10"/>
  <c r="CN94" i="10"/>
  <c r="CM57" i="4"/>
  <c r="CM89" i="4"/>
  <c r="CN115" i="19"/>
  <c r="CN83" i="19"/>
  <c r="CN102" i="12"/>
  <c r="CN70" i="12"/>
  <c r="CN87" i="9"/>
  <c r="CN55" i="9"/>
  <c r="CM78" i="5"/>
  <c r="CM110" i="5"/>
  <c r="CN88" i="16"/>
  <c r="CN56" i="16"/>
  <c r="CN72" i="6"/>
  <c r="CN104" i="6"/>
  <c r="CN68" i="1"/>
  <c r="CN100" i="1"/>
  <c r="CM111" i="10"/>
  <c r="CM79" i="10"/>
  <c r="CN104" i="15"/>
  <c r="CN72" i="15"/>
  <c r="CM57" i="15"/>
  <c r="CM89" i="15"/>
  <c r="CM65" i="15"/>
  <c r="CM97" i="15"/>
  <c r="CN74" i="10"/>
  <c r="CN106" i="10"/>
  <c r="CN94" i="15"/>
  <c r="CN62" i="15"/>
  <c r="CM69" i="7"/>
  <c r="CM101" i="7"/>
  <c r="CN114" i="5"/>
  <c r="CN82" i="5"/>
  <c r="CN95" i="13"/>
  <c r="CN63" i="13"/>
  <c r="CM109" i="20"/>
  <c r="CM77" i="20"/>
  <c r="CM102" i="18"/>
  <c r="CM70" i="18"/>
  <c r="AI15" i="19"/>
  <c r="CO15" i="19" s="1" a="1"/>
  <c r="CO15" i="19" s="1"/>
  <c r="AH47" i="19"/>
  <c r="AJ39" i="16"/>
  <c r="CP39" i="16" s="1" a="1"/>
  <c r="CP39" i="16" s="1"/>
  <c r="AI32" i="20"/>
  <c r="CO32" i="20" s="1" a="1"/>
  <c r="CO32" i="20" s="1"/>
  <c r="AI29" i="3"/>
  <c r="CO29" i="3" s="1" a="1"/>
  <c r="CO29" i="3" s="1"/>
  <c r="AJ38" i="5"/>
  <c r="CP38" i="5" s="1" a="1"/>
  <c r="CP38" i="5" s="1"/>
  <c r="AJ18" i="10"/>
  <c r="CP18" i="10" s="1" a="1"/>
  <c r="CP18" i="10" s="1"/>
  <c r="AI40" i="11"/>
  <c r="CO40" i="11" s="1" a="1"/>
  <c r="CO40" i="11" s="1"/>
  <c r="AJ25" i="2"/>
  <c r="CP25" i="2" s="1" a="1"/>
  <c r="CP25" i="2" s="1"/>
  <c r="CM64" i="17"/>
  <c r="CM96" i="17"/>
  <c r="CN117" i="11"/>
  <c r="CN85" i="11"/>
  <c r="CN107" i="19"/>
  <c r="CN75" i="19"/>
  <c r="CN87" i="13"/>
  <c r="CN55" i="13"/>
  <c r="AJ28" i="19"/>
  <c r="CP28" i="19" s="1" a="1"/>
  <c r="CP28" i="19" s="1"/>
  <c r="AI20" i="21"/>
  <c r="CO20" i="21" s="1" a="1"/>
  <c r="CO20" i="21" s="1"/>
  <c r="AI19" i="21"/>
  <c r="CO19" i="21" s="1" a="1"/>
  <c r="CO19" i="21" s="1"/>
  <c r="AI18" i="13"/>
  <c r="CO18" i="13" s="1" a="1"/>
  <c r="CO18" i="13" s="1"/>
  <c r="AJ34" i="17"/>
  <c r="CP34" i="17" s="1" a="1"/>
  <c r="CP34" i="17" s="1"/>
  <c r="AI33" i="10"/>
  <c r="CO33" i="10" s="1" a="1"/>
  <c r="CO33" i="10" s="1"/>
  <c r="AJ35" i="5"/>
  <c r="CP35" i="5" s="1" a="1"/>
  <c r="CP35" i="5" s="1"/>
  <c r="AI34" i="15"/>
  <c r="CO34" i="15" s="1" a="1"/>
  <c r="CO34" i="15" s="1"/>
  <c r="AI26" i="2"/>
  <c r="CO26" i="2" s="1" a="1"/>
  <c r="CO26" i="2" s="1"/>
  <c r="AJ24" i="10"/>
  <c r="CP24" i="10" s="1" a="1"/>
  <c r="CP24" i="10" s="1"/>
  <c r="AJ38" i="8"/>
  <c r="CP38" i="8" s="1" a="1"/>
  <c r="CP38" i="8" s="1"/>
  <c r="AJ26" i="13"/>
  <c r="CP26" i="13" s="1" a="1"/>
  <c r="CP26" i="13" s="1"/>
  <c r="AJ19" i="19"/>
  <c r="CP19" i="19" s="1" a="1"/>
  <c r="CP19" i="19" s="1"/>
  <c r="AI18" i="2"/>
  <c r="CO18" i="2" s="1" a="1"/>
  <c r="CO18" i="2" s="1"/>
  <c r="AJ23" i="9"/>
  <c r="CP23" i="9" s="1" a="1"/>
  <c r="CP23" i="9" s="1"/>
  <c r="AJ34" i="21"/>
  <c r="CP34" i="21" s="1" a="1"/>
  <c r="CP34" i="21" s="1"/>
  <c r="AI28" i="21"/>
  <c r="CO28" i="21" s="1" a="1"/>
  <c r="CO28" i="21" s="1"/>
  <c r="AI17" i="3"/>
  <c r="CO17" i="3" s="1" a="1"/>
  <c r="CO17" i="3" s="1"/>
  <c r="AJ43" i="11"/>
  <c r="CP43" i="11" s="1" a="1"/>
  <c r="CP43" i="11" s="1"/>
  <c r="AJ32" i="13"/>
  <c r="CP32" i="13" s="1" a="1"/>
  <c r="CP32" i="13" s="1"/>
  <c r="AJ20" i="17"/>
  <c r="CP20" i="17" s="1" a="1"/>
  <c r="CP20" i="17" s="1"/>
  <c r="AJ28" i="15"/>
  <c r="CP28" i="15" s="1" a="1"/>
  <c r="CP28" i="15" s="1"/>
  <c r="AJ31" i="3"/>
  <c r="CP31" i="3" s="1" a="1"/>
  <c r="CP31" i="3" s="1"/>
  <c r="AH47" i="11"/>
  <c r="CM106" i="21"/>
  <c r="CM74" i="21"/>
  <c r="CM108" i="10"/>
  <c r="CM76" i="10"/>
  <c r="AJ22" i="20"/>
  <c r="CP22" i="20" s="1" a="1"/>
  <c r="CP22" i="20" s="1"/>
  <c r="AI21" i="19"/>
  <c r="CO21" i="19" s="1" a="1"/>
  <c r="CO21" i="19" s="1"/>
  <c r="AJ19" i="13"/>
  <c r="CP19" i="13" s="1" a="1"/>
  <c r="CP19" i="13" s="1"/>
  <c r="AJ34" i="20"/>
  <c r="CP34" i="20" s="1" a="1"/>
  <c r="CP34" i="20" s="1"/>
  <c r="AJ41" i="15"/>
  <c r="CP41" i="15" s="1" a="1"/>
  <c r="CP41" i="15" s="1"/>
  <c r="AI24" i="11"/>
  <c r="CO24" i="11" s="1" a="1"/>
  <c r="CO24" i="11" s="1"/>
  <c r="AI34" i="14"/>
  <c r="CO34" i="14" s="1" a="1"/>
  <c r="CO34" i="14" s="1"/>
  <c r="AJ35" i="6"/>
  <c r="CP35" i="6" s="1" a="1"/>
  <c r="CP35" i="6" s="1"/>
  <c r="CN56" i="9"/>
  <c r="CN88" i="9"/>
  <c r="CN111" i="19"/>
  <c r="CN79" i="19"/>
  <c r="CM90" i="12"/>
  <c r="CM58" i="12"/>
  <c r="CN101" i="5"/>
  <c r="CN69" i="5"/>
  <c r="CM99" i="13"/>
  <c r="CM67" i="13"/>
  <c r="CM99" i="8"/>
  <c r="CM67" i="8"/>
  <c r="AJ27" i="14"/>
  <c r="CP27" i="14" s="1" a="1"/>
  <c r="CP27" i="14" s="1"/>
  <c r="AI24" i="7"/>
  <c r="CO24" i="7" s="1" a="1"/>
  <c r="CO24" i="7" s="1"/>
  <c r="AJ37" i="19"/>
  <c r="CP37" i="19" s="1" a="1"/>
  <c r="CP37" i="19" s="1"/>
  <c r="AJ28" i="16"/>
  <c r="CP28" i="16" s="1" a="1"/>
  <c r="CP28" i="16" s="1"/>
  <c r="AJ25" i="4"/>
  <c r="CP25" i="4" s="1" a="1"/>
  <c r="CP25" i="4" s="1"/>
  <c r="AJ39" i="21"/>
  <c r="CP39" i="21" s="1" a="1"/>
  <c r="CP39" i="21" s="1"/>
  <c r="AI42" i="19"/>
  <c r="CO42" i="19" s="1" a="1"/>
  <c r="CO42" i="19" s="1"/>
  <c r="AJ25" i="18"/>
  <c r="CP25" i="18" s="1" a="1"/>
  <c r="CP25" i="18" s="1"/>
  <c r="AI23" i="8"/>
  <c r="CO23" i="8" s="1" a="1"/>
  <c r="CO23" i="8" s="1"/>
  <c r="AI28" i="2"/>
  <c r="CO28" i="2" s="1" a="1"/>
  <c r="CO28" i="2" s="1"/>
  <c r="AJ33" i="16"/>
  <c r="CP33" i="16" s="1" a="1"/>
  <c r="CP33" i="16" s="1"/>
  <c r="AJ36" i="7"/>
  <c r="CP36" i="7" s="1" a="1"/>
  <c r="CP36" i="7" s="1"/>
  <c r="AJ38" i="12"/>
  <c r="CP38" i="12" s="1" a="1"/>
  <c r="CP38" i="12" s="1"/>
  <c r="CM106" i="13"/>
  <c r="CM74" i="13"/>
  <c r="CM92" i="20"/>
  <c r="CM60" i="20"/>
  <c r="CM86" i="5"/>
  <c r="CM54" i="5"/>
  <c r="AI33" i="3"/>
  <c r="CO33" i="3" s="1" a="1"/>
  <c r="CO33" i="3" s="1"/>
  <c r="AJ26" i="1"/>
  <c r="CP26" i="1" s="1" a="1"/>
  <c r="CP26" i="1" s="1"/>
  <c r="AJ34" i="18"/>
  <c r="CP34" i="18" s="1" a="1"/>
  <c r="CP34" i="18" s="1"/>
  <c r="AJ27" i="16"/>
  <c r="CP27" i="16" s="1" a="1"/>
  <c r="CP27" i="16" s="1"/>
  <c r="AJ20" i="13"/>
  <c r="CP20" i="13" s="1" a="1"/>
  <c r="CP20" i="13" s="1"/>
  <c r="AJ16" i="2"/>
  <c r="CP16" i="2" s="1" a="1"/>
  <c r="CP16" i="2" s="1"/>
  <c r="CN92" i="8"/>
  <c r="CN60" i="8"/>
  <c r="CM97" i="10"/>
  <c r="CM65" i="10"/>
  <c r="AJ27" i="3"/>
  <c r="CP27" i="3" s="1" a="1"/>
  <c r="CP27" i="3" s="1"/>
  <c r="AI41" i="14"/>
  <c r="CO41" i="14" s="1" a="1"/>
  <c r="CO41" i="14" s="1"/>
  <c r="AI28" i="20"/>
  <c r="CO28" i="20" s="1" a="1"/>
  <c r="CO28" i="20" s="1"/>
  <c r="AJ17" i="18"/>
  <c r="CP17" i="18" s="1" a="1"/>
  <c r="CP17" i="18" s="1"/>
  <c r="CN113" i="13"/>
  <c r="CN81" i="13"/>
  <c r="CN70" i="10"/>
  <c r="CN102" i="10"/>
  <c r="CN88" i="15"/>
  <c r="CN56" i="15"/>
  <c r="AJ34" i="6"/>
  <c r="CP34" i="6" s="1" a="1"/>
  <c r="CP34" i="6" s="1"/>
  <c r="AI46" i="14"/>
  <c r="CO46" i="14" s="1" a="1"/>
  <c r="CO46" i="14" s="1"/>
  <c r="AI24" i="15"/>
  <c r="CO24" i="15" s="1" a="1"/>
  <c r="CO24" i="15" s="1"/>
  <c r="AI18" i="21"/>
  <c r="CO18" i="21" s="1" a="1"/>
  <c r="CO18" i="21" s="1"/>
  <c r="AJ18" i="6"/>
  <c r="CP18" i="6" s="1" a="1"/>
  <c r="CP18" i="6" s="1"/>
  <c r="CM90" i="5"/>
  <c r="CM58" i="5"/>
  <c r="CM120" i="10"/>
  <c r="CM123" i="10" s="1"/>
  <c r="CM116" i="10" s="1"/>
  <c r="CM84" i="10"/>
  <c r="CN90" i="16"/>
  <c r="CN58" i="16"/>
  <c r="CN78" i="1"/>
  <c r="CN110" i="1"/>
  <c r="CN66" i="1"/>
  <c r="CN98" i="1"/>
  <c r="CM113" i="20"/>
  <c r="CM81" i="20"/>
  <c r="CN93" i="7"/>
  <c r="CN61" i="7"/>
  <c r="CN62" i="21"/>
  <c r="CN94" i="21"/>
  <c r="CN66" i="20"/>
  <c r="CN98" i="20"/>
  <c r="CN111" i="16"/>
  <c r="CN79" i="16"/>
  <c r="CN110" i="11"/>
  <c r="CN78" i="11"/>
  <c r="CM64" i="16"/>
  <c r="CM96" i="16"/>
  <c r="CM92" i="3"/>
  <c r="CM60" i="3"/>
  <c r="CN105" i="12"/>
  <c r="CN73" i="12"/>
  <c r="CN75" i="14"/>
  <c r="CN107" i="14"/>
  <c r="CN95" i="17"/>
  <c r="CN63" i="17"/>
  <c r="CM109" i="2"/>
  <c r="CM77" i="2"/>
  <c r="CM120" i="3"/>
  <c r="CM123" i="3" s="1"/>
  <c r="CM116" i="3" s="1"/>
  <c r="CM84" i="3"/>
  <c r="CM87" i="14"/>
  <c r="CM55" i="14"/>
  <c r="CN76" i="9"/>
  <c r="CN108" i="9"/>
  <c r="CN88" i="5"/>
  <c r="CN56" i="5"/>
  <c r="CN110" i="2"/>
  <c r="CN78" i="2"/>
  <c r="CM111" i="13"/>
  <c r="CM79" i="13"/>
  <c r="CM85" i="15"/>
  <c r="CM117" i="15"/>
  <c r="CN91" i="7"/>
  <c r="CN59" i="7"/>
  <c r="AJ28" i="6"/>
  <c r="CP28" i="6" s="1" a="1"/>
  <c r="CP28" i="6" s="1"/>
  <c r="AJ25" i="10"/>
  <c r="CP25" i="10" s="1" a="1"/>
  <c r="CP25" i="10" s="1"/>
  <c r="AI18" i="3"/>
  <c r="CO18" i="3" s="1" a="1"/>
  <c r="CO18" i="3" s="1"/>
  <c r="CM107" i="11"/>
  <c r="CM75" i="11"/>
  <c r="AI31" i="17"/>
  <c r="CO31" i="17" s="1" a="1"/>
  <c r="CO31" i="17" s="1"/>
  <c r="AJ30" i="20"/>
  <c r="CP30" i="20" s="1" a="1"/>
  <c r="CP30" i="20" s="1"/>
  <c r="AJ38" i="10"/>
  <c r="CP38" i="10" s="1" a="1"/>
  <c r="CP38" i="10" s="1"/>
  <c r="AI37" i="11"/>
  <c r="CO37" i="11" s="1" a="1"/>
  <c r="CO37" i="11" s="1"/>
  <c r="AI26" i="18"/>
  <c r="CO26" i="18" s="1" a="1"/>
  <c r="CO26" i="18" s="1"/>
  <c r="AJ37" i="5"/>
  <c r="CP37" i="5" s="1" a="1"/>
  <c r="CP37" i="5" s="1"/>
  <c r="CN89" i="16"/>
  <c r="CN57" i="16"/>
  <c r="CM71" i="21"/>
  <c r="CM103" i="21"/>
  <c r="AI15" i="15"/>
  <c r="CO15" i="15" s="1" a="1"/>
  <c r="CO15" i="15" s="1"/>
  <c r="AH47" i="15"/>
  <c r="AJ44" i="13"/>
  <c r="CP44" i="13" s="1" a="1"/>
  <c r="CP44" i="13" s="1"/>
  <c r="AI20" i="20"/>
  <c r="CO20" i="20" s="1" a="1"/>
  <c r="CO20" i="20" s="1"/>
  <c r="AJ28" i="9"/>
  <c r="CP28" i="9" s="1" a="1"/>
  <c r="CP28" i="9" s="1"/>
  <c r="AI21" i="5"/>
  <c r="CO21" i="5" s="1" a="1"/>
  <c r="CO21" i="5" s="1"/>
  <c r="AJ33" i="14"/>
  <c r="CP33" i="14" s="1" a="1"/>
  <c r="CP33" i="14" s="1"/>
  <c r="AI38" i="14"/>
  <c r="CO38" i="14" s="1" a="1"/>
  <c r="CO38" i="14" s="1"/>
  <c r="AJ23" i="10"/>
  <c r="CP23" i="10" s="1" a="1"/>
  <c r="CP23" i="10" s="1"/>
  <c r="AI18" i="4"/>
  <c r="CO18" i="4" s="1" a="1"/>
  <c r="CO18" i="4" s="1"/>
  <c r="AJ44" i="19"/>
  <c r="CP44" i="19" s="1" a="1"/>
  <c r="CP44" i="19" s="1"/>
  <c r="AJ31" i="12"/>
  <c r="CP31" i="12" s="1" a="1"/>
  <c r="CP31" i="12" s="1"/>
  <c r="AJ16" i="9"/>
  <c r="CP16" i="9" s="1" a="1"/>
  <c r="CP16" i="9" s="1"/>
  <c r="AI39" i="5"/>
  <c r="CO39" i="5" s="1" a="1"/>
  <c r="CO39" i="5" s="1"/>
  <c r="AJ17" i="16"/>
  <c r="CP17" i="16" s="1" a="1"/>
  <c r="CP17" i="16" s="1"/>
  <c r="AJ33" i="6"/>
  <c r="CP33" i="6" s="1" a="1"/>
  <c r="CP33" i="6" s="1"/>
  <c r="AJ29" i="1"/>
  <c r="CP29" i="1" s="1" a="1"/>
  <c r="CP29" i="1" s="1"/>
  <c r="AI40" i="10"/>
  <c r="CO40" i="10" s="1" a="1"/>
  <c r="CO40" i="10" s="1"/>
  <c r="AJ33" i="15"/>
  <c r="CP33" i="15" s="1" a="1"/>
  <c r="CP33" i="15" s="1"/>
  <c r="AI18" i="15"/>
  <c r="CO18" i="15" s="1" a="1"/>
  <c r="CO18" i="15" s="1"/>
  <c r="AI26" i="15"/>
  <c r="CO26" i="15" s="1" a="1"/>
  <c r="CO26" i="15" s="1"/>
  <c r="AJ35" i="10"/>
  <c r="CP35" i="10" s="1" a="1"/>
  <c r="CP35" i="10" s="1"/>
  <c r="AJ23" i="15"/>
  <c r="CP23" i="15" s="1" a="1"/>
  <c r="CP23" i="15" s="1"/>
  <c r="AI30" i="7"/>
  <c r="CO30" i="7" s="1" a="1"/>
  <c r="CO30" i="7" s="1"/>
  <c r="AJ43" i="5"/>
  <c r="CP43" i="5" s="1" a="1"/>
  <c r="CP43" i="5" s="1"/>
  <c r="AJ24" i="13"/>
  <c r="CP24" i="13" s="1" a="1"/>
  <c r="CP24" i="13" s="1"/>
  <c r="AI38" i="20"/>
  <c r="CO38" i="20" s="1" a="1"/>
  <c r="CO38" i="20" s="1"/>
  <c r="AI31" i="18"/>
  <c r="CO31" i="18" s="1" a="1"/>
  <c r="CO31" i="18" s="1"/>
  <c r="CN73" i="1"/>
  <c r="CN105" i="1"/>
  <c r="CN100" i="2"/>
  <c r="CN68" i="2"/>
  <c r="CN91" i="19"/>
  <c r="CN59" i="19"/>
  <c r="CN71" i="1"/>
  <c r="CN103" i="1"/>
  <c r="CM82" i="6"/>
  <c r="CM114" i="6"/>
  <c r="CM58" i="4"/>
  <c r="CM90" i="4"/>
  <c r="CM56" i="6"/>
  <c r="CM88" i="6"/>
  <c r="CN104" i="2"/>
  <c r="CN72" i="2"/>
  <c r="CL86" i="16"/>
  <c r="CL54" i="16"/>
  <c r="AI25" i="17"/>
  <c r="CO25" i="17" s="1" a="1"/>
  <c r="CO25" i="17" s="1"/>
  <c r="AJ46" i="11"/>
  <c r="CP46" i="11" s="1" a="1"/>
  <c r="CP46" i="11" s="1"/>
  <c r="AJ36" i="19"/>
  <c r="CP36" i="19" s="1" a="1"/>
  <c r="CP36" i="19" s="1"/>
  <c r="AJ16" i="13"/>
  <c r="CP16" i="13" s="1" a="1"/>
  <c r="CP16" i="13" s="1"/>
  <c r="CM76" i="4"/>
  <c r="CM108" i="4"/>
  <c r="CN69" i="10"/>
  <c r="CN101" i="10"/>
  <c r="CN85" i="6"/>
  <c r="CN117" i="6"/>
  <c r="CN110" i="17"/>
  <c r="CN78" i="17"/>
  <c r="CN106" i="15"/>
  <c r="CN74" i="15"/>
  <c r="CN80" i="8"/>
  <c r="CN112" i="8"/>
  <c r="CN79" i="20"/>
  <c r="CN111" i="20"/>
  <c r="CN115" i="5"/>
  <c r="CN83" i="5"/>
  <c r="CN72" i="1"/>
  <c r="CN104" i="1"/>
  <c r="CM73" i="5"/>
  <c r="CM105" i="5"/>
  <c r="CN80" i="21"/>
  <c r="CN112" i="21"/>
  <c r="CN98" i="11"/>
  <c r="CN66" i="11"/>
  <c r="CN87" i="19"/>
  <c r="CN55" i="19"/>
  <c r="CN85" i="20"/>
  <c r="CN117" i="20"/>
  <c r="CN79" i="21"/>
  <c r="CN111" i="21"/>
  <c r="CN78" i="3"/>
  <c r="CN110" i="3"/>
  <c r="CN97" i="7"/>
  <c r="CN65" i="7"/>
  <c r="CN92" i="16"/>
  <c r="CN60" i="16"/>
  <c r="CN93" i="19"/>
  <c r="CN61" i="19"/>
  <c r="CM81" i="16"/>
  <c r="CM113" i="16"/>
  <c r="CN55" i="3"/>
  <c r="CN87" i="3"/>
  <c r="AJ15" i="11"/>
  <c r="CP15" i="11" s="1" a="1"/>
  <c r="CP15" i="11" s="1"/>
  <c r="AI35" i="21"/>
  <c r="CO35" i="21" s="1" a="1"/>
  <c r="CO35" i="21" s="1"/>
  <c r="AI37" i="10"/>
  <c r="CO37" i="10" s="1" a="1"/>
  <c r="CO37" i="10" s="1"/>
  <c r="CN120" i="18"/>
  <c r="CN123" i="18" s="1"/>
  <c r="CN116" i="18" s="1"/>
  <c r="CN84" i="18"/>
  <c r="CN65" i="14"/>
  <c r="CN97" i="14"/>
  <c r="CN68" i="21"/>
  <c r="CN100" i="21"/>
  <c r="CN57" i="11"/>
  <c r="CN89" i="11"/>
  <c r="CN87" i="16"/>
  <c r="CN55" i="16"/>
  <c r="CN98" i="8"/>
  <c r="CN66" i="8"/>
  <c r="CM77" i="6"/>
  <c r="CM109" i="6"/>
  <c r="CN60" i="9"/>
  <c r="CN92" i="9"/>
  <c r="AI15" i="17"/>
  <c r="CO15" i="17" s="1" a="1"/>
  <c r="CO15" i="17" s="1"/>
  <c r="CN112" i="5"/>
  <c r="CN80" i="5"/>
  <c r="CL86" i="9"/>
  <c r="CL54" i="9"/>
  <c r="AJ30" i="5"/>
  <c r="CP30" i="5" s="1" a="1"/>
  <c r="CP30" i="5" s="1"/>
  <c r="CM101" i="12"/>
  <c r="CM69" i="12"/>
  <c r="CM120" i="20"/>
  <c r="CM123" i="20" s="1"/>
  <c r="CM116" i="20" s="1"/>
  <c r="CM84" i="20"/>
  <c r="CM77" i="16"/>
  <c r="CM109" i="16"/>
  <c r="CM73" i="19"/>
  <c r="CM105" i="19"/>
  <c r="CN62" i="20"/>
  <c r="CN94" i="20"/>
  <c r="CN113" i="7"/>
  <c r="CN81" i="7"/>
  <c r="CN101" i="4"/>
  <c r="CN69" i="4"/>
  <c r="CM69" i="19"/>
  <c r="CM101" i="19"/>
  <c r="CN109" i="4"/>
  <c r="CN77" i="4"/>
  <c r="CN111" i="2"/>
  <c r="CN79" i="2"/>
  <c r="AI15" i="14"/>
  <c r="CO15" i="14" s="1" a="1"/>
  <c r="CO15" i="14" s="1"/>
  <c r="AH47" i="14"/>
  <c r="AI35" i="13"/>
  <c r="CO35" i="13" s="1" a="1"/>
  <c r="CO35" i="13" s="1"/>
  <c r="AI21" i="20"/>
  <c r="CO21" i="20" s="1" a="1"/>
  <c r="CO21" i="20" s="1"/>
  <c r="CM97" i="5"/>
  <c r="CM65" i="5"/>
  <c r="CN115" i="2"/>
  <c r="CN83" i="2"/>
  <c r="CM65" i="4"/>
  <c r="CM97" i="4"/>
  <c r="CN103" i="2"/>
  <c r="CN71" i="2"/>
  <c r="CM76" i="21"/>
  <c r="CM108" i="21"/>
  <c r="CN94" i="13"/>
  <c r="CN62" i="13"/>
  <c r="CN113" i="12"/>
  <c r="CN81" i="12"/>
  <c r="CN63" i="1"/>
  <c r="CN95" i="1"/>
  <c r="CN54" i="20"/>
  <c r="CN86" i="20"/>
  <c r="AJ21" i="8"/>
  <c r="CP21" i="8" s="1" a="1"/>
  <c r="CP21" i="8" s="1"/>
  <c r="AI26" i="10"/>
  <c r="CO26" i="10" s="1" a="1"/>
  <c r="CO26" i="10" s="1"/>
  <c r="CM65" i="19"/>
  <c r="CM97" i="19"/>
  <c r="CN85" i="10"/>
  <c r="CN117" i="10"/>
  <c r="CN92" i="18"/>
  <c r="CN60" i="18"/>
  <c r="CN56" i="21"/>
  <c r="CN88" i="21"/>
  <c r="CM105" i="2"/>
  <c r="CM73" i="2"/>
  <c r="CN65" i="21"/>
  <c r="CN97" i="21"/>
  <c r="AJ42" i="13"/>
  <c r="CP42" i="13" s="1" a="1"/>
  <c r="CP42" i="13" s="1"/>
  <c r="AJ31" i="10"/>
  <c r="CP31" i="10" s="1" a="1"/>
  <c r="CP31" i="10" s="1"/>
  <c r="AJ17" i="15"/>
  <c r="CP17" i="15" s="1" a="1"/>
  <c r="CP17" i="15" s="1"/>
  <c r="CM92" i="2"/>
  <c r="CM60" i="2"/>
  <c r="CM76" i="17"/>
  <c r="CM108" i="17"/>
  <c r="CN58" i="3"/>
  <c r="CN90" i="3"/>
  <c r="CM106" i="11"/>
  <c r="CM74" i="11"/>
  <c r="CN112" i="7"/>
  <c r="CN80" i="7"/>
  <c r="CN87" i="15"/>
  <c r="CN55" i="15"/>
  <c r="AI19" i="5"/>
  <c r="CO19" i="5" s="1" a="1"/>
  <c r="CO19" i="5" s="1"/>
  <c r="AI45" i="10"/>
  <c r="CO45" i="10" s="1" a="1"/>
  <c r="CO45" i="10" s="1"/>
  <c r="AJ19" i="16"/>
  <c r="CP19" i="16" s="1" a="1"/>
  <c r="CP19" i="16" s="1"/>
  <c r="AJ39" i="1"/>
  <c r="CP39" i="1" s="1" a="1"/>
  <c r="CP39" i="1" s="1"/>
  <c r="AJ27" i="1"/>
  <c r="CP27" i="1" s="1" a="1"/>
  <c r="CP27" i="1" s="1"/>
  <c r="AI42" i="20"/>
  <c r="CO42" i="20" s="1" a="1"/>
  <c r="CO42" i="20" s="1"/>
  <c r="AJ22" i="7"/>
  <c r="CP22" i="7" s="1" a="1"/>
  <c r="CP22" i="7" s="1"/>
  <c r="AJ23" i="21"/>
  <c r="CP23" i="21" s="1" a="1"/>
  <c r="CP23" i="21" s="1"/>
  <c r="AJ27" i="20"/>
  <c r="CP27" i="20" s="1" a="1"/>
  <c r="CP27" i="20" s="1"/>
  <c r="AJ40" i="16"/>
  <c r="CP40" i="16" s="1" a="1"/>
  <c r="CP40" i="16" s="1"/>
  <c r="AJ39" i="11"/>
  <c r="CP39" i="11" s="1" a="1"/>
  <c r="CP39" i="11" s="1"/>
  <c r="AI25" i="16"/>
  <c r="CO25" i="16" s="1" a="1"/>
  <c r="CO25" i="16" s="1"/>
  <c r="AI21" i="3"/>
  <c r="CO21" i="3" s="1" a="1"/>
  <c r="CO21" i="3" s="1"/>
  <c r="AJ34" i="12"/>
  <c r="CP34" i="12" s="1" a="1"/>
  <c r="CP34" i="12" s="1"/>
  <c r="AJ36" i="14"/>
  <c r="CP36" i="14" s="1" a="1"/>
  <c r="CP36" i="14" s="1"/>
  <c r="AJ24" i="17"/>
  <c r="CP24" i="17" s="1" a="1"/>
  <c r="CP24" i="17" s="1"/>
  <c r="AI38" i="2"/>
  <c r="CO38" i="2" s="1" a="1"/>
  <c r="CO38" i="2" s="1"/>
  <c r="AI45" i="3"/>
  <c r="CO45" i="3" s="1" a="1"/>
  <c r="CO45" i="3" s="1"/>
  <c r="AI16" i="14"/>
  <c r="CO16" i="14" s="1" a="1"/>
  <c r="CO16" i="14" s="1"/>
  <c r="AJ37" i="9"/>
  <c r="CP37" i="9" s="1" a="1"/>
  <c r="CP37" i="9" s="1"/>
  <c r="AJ17" i="5"/>
  <c r="CP17" i="5" s="1" a="1"/>
  <c r="CP17" i="5" s="1"/>
  <c r="AJ39" i="2"/>
  <c r="CP39" i="2" s="1" a="1"/>
  <c r="CP39" i="2" s="1"/>
  <c r="AI40" i="13"/>
  <c r="CO40" i="13" s="1" a="1"/>
  <c r="CO40" i="13" s="1"/>
  <c r="AI46" i="15"/>
  <c r="CO46" i="15" s="1" a="1"/>
  <c r="CO46" i="15" s="1"/>
  <c r="AJ20" i="7"/>
  <c r="CP20" i="7" s="1" a="1"/>
  <c r="CP20" i="7" s="1"/>
  <c r="CN102" i="2"/>
  <c r="CN70" i="2"/>
  <c r="CN61" i="10"/>
  <c r="CN93" i="10"/>
  <c r="CM112" i="10"/>
  <c r="CM80" i="10"/>
  <c r="CM58" i="7"/>
  <c r="CM90" i="7"/>
  <c r="CM68" i="4"/>
  <c r="CM100" i="4"/>
  <c r="CM66" i="7"/>
  <c r="CM98" i="7"/>
  <c r="AI15" i="10"/>
  <c r="CO15" i="10" s="1" a="1"/>
  <c r="CO15" i="10" s="1"/>
  <c r="AH47" i="10"/>
  <c r="AI36" i="11"/>
  <c r="CO36" i="11" s="1" a="1"/>
  <c r="CO36" i="11" s="1"/>
  <c r="CN95" i="5"/>
  <c r="CN63" i="5"/>
  <c r="CN90" i="15"/>
  <c r="CN58" i="15"/>
  <c r="CN70" i="20"/>
  <c r="CN102" i="20"/>
  <c r="CN92" i="12"/>
  <c r="CN60" i="12"/>
  <c r="CN100" i="18"/>
  <c r="CN68" i="18"/>
  <c r="CN61" i="6"/>
  <c r="CN93" i="6"/>
  <c r="CN96" i="13"/>
  <c r="CN64" i="13"/>
  <c r="CN76" i="3"/>
  <c r="CN108" i="3"/>
  <c r="CM105" i="3"/>
  <c r="CM73" i="3"/>
  <c r="AH15" i="8"/>
  <c r="CN15" i="8" s="1" a="1"/>
  <c r="CN15" i="8" s="1"/>
  <c r="AG47" i="8"/>
  <c r="AJ18" i="16"/>
  <c r="CP18" i="16" s="1" a="1"/>
  <c r="CP18" i="16" s="1"/>
  <c r="AI32" i="21"/>
  <c r="CO32" i="21" s="1" a="1"/>
  <c r="CO32" i="21" s="1"/>
  <c r="CM79" i="7"/>
  <c r="CM111" i="7"/>
  <c r="CN113" i="15"/>
  <c r="CN81" i="15"/>
  <c r="CN109" i="7"/>
  <c r="CN77" i="7"/>
  <c r="CN100" i="12"/>
  <c r="CN68" i="12"/>
  <c r="CN88" i="4"/>
  <c r="CN56" i="4"/>
  <c r="CM102" i="14"/>
  <c r="CM70" i="14"/>
  <c r="CM115" i="11"/>
  <c r="CM83" i="11"/>
  <c r="CN112" i="17"/>
  <c r="CN80" i="17"/>
  <c r="CM98" i="13"/>
  <c r="CM66" i="13"/>
  <c r="CM89" i="12"/>
  <c r="CM57" i="12"/>
  <c r="CN62" i="6"/>
  <c r="CN94" i="6"/>
  <c r="CN103" i="8"/>
  <c r="CN71" i="8"/>
  <c r="CN103" i="19"/>
  <c r="CN71" i="19"/>
  <c r="CM114" i="13"/>
  <c r="CM82" i="13"/>
  <c r="CN71" i="3"/>
  <c r="CN103" i="3"/>
  <c r="CN100" i="15"/>
  <c r="CN68" i="15"/>
  <c r="CN58" i="1"/>
  <c r="CN90" i="1"/>
  <c r="CN107" i="16"/>
  <c r="CN75" i="16"/>
  <c r="CN61" i="21"/>
  <c r="CN93" i="21"/>
  <c r="CM107" i="18"/>
  <c r="CM75" i="18"/>
  <c r="CN109" i="13"/>
  <c r="CN77" i="13"/>
  <c r="CM96" i="20"/>
  <c r="CM64" i="20"/>
  <c r="CN57" i="20"/>
  <c r="CN89" i="20"/>
  <c r="CN103" i="18"/>
  <c r="CN71" i="18"/>
  <c r="CM96" i="3"/>
  <c r="CM64" i="3"/>
  <c r="CN79" i="3"/>
  <c r="CN111" i="3"/>
  <c r="CM120" i="11"/>
  <c r="CM123" i="11" s="1"/>
  <c r="CM116" i="11" s="1"/>
  <c r="CM84" i="11"/>
  <c r="CN102" i="15"/>
  <c r="CN70" i="15"/>
  <c r="AJ34" i="1"/>
  <c r="CP34" i="1" s="1" a="1"/>
  <c r="CP34" i="1" s="1"/>
  <c r="AJ29" i="2"/>
  <c r="CP29" i="2" s="1" a="1"/>
  <c r="CP29" i="2" s="1"/>
  <c r="AJ20" i="19"/>
  <c r="CP20" i="19" s="1" a="1"/>
  <c r="CP20" i="19" s="1"/>
  <c r="AJ32" i="1"/>
  <c r="CP32" i="1" s="1" a="1"/>
  <c r="CP32" i="1" s="1"/>
  <c r="AI43" i="6"/>
  <c r="CO43" i="6" s="1" a="1"/>
  <c r="CO43" i="6" s="1"/>
  <c r="AI19" i="4"/>
  <c r="CO19" i="4" s="1" a="1"/>
  <c r="CO19" i="4" s="1"/>
  <c r="AI17" i="6"/>
  <c r="CO17" i="6" s="1" a="1"/>
  <c r="CO17" i="6" s="1"/>
  <c r="AJ33" i="2"/>
  <c r="CP33" i="2" s="1" a="1"/>
  <c r="CP33" i="2" s="1"/>
  <c r="CM111" i="12"/>
  <c r="CM79" i="12"/>
  <c r="CM59" i="16"/>
  <c r="CM91" i="16"/>
  <c r="CN75" i="9"/>
  <c r="CN107" i="9"/>
  <c r="CN75" i="1"/>
  <c r="CN107" i="1"/>
  <c r="CM79" i="5"/>
  <c r="CM111" i="5"/>
  <c r="CN90" i="8"/>
  <c r="CN58" i="8"/>
  <c r="AI37" i="4"/>
  <c r="CO37" i="4" s="1" a="1"/>
  <c r="CO37" i="4" s="1"/>
  <c r="AJ30" i="10"/>
  <c r="CP30" i="10" s="1" a="1"/>
  <c r="CP30" i="10" s="1"/>
  <c r="AJ46" i="6"/>
  <c r="CP46" i="6" s="1" a="1"/>
  <c r="CP46" i="6" s="1"/>
  <c r="AJ39" i="17"/>
  <c r="CP39" i="17" s="1" a="1"/>
  <c r="CP39" i="17" s="1"/>
  <c r="AJ35" i="15"/>
  <c r="CP35" i="15" s="1" a="1"/>
  <c r="CP35" i="15" s="1"/>
  <c r="AJ41" i="8"/>
  <c r="CP41" i="8" s="1" a="1"/>
  <c r="CP41" i="8" s="1"/>
  <c r="AJ40" i="20"/>
  <c r="CP40" i="20" s="1" a="1"/>
  <c r="CP40" i="20" s="1"/>
  <c r="AJ44" i="5"/>
  <c r="CP44" i="5" s="1" a="1"/>
  <c r="CP44" i="5" s="1"/>
  <c r="AJ33" i="1"/>
  <c r="CP33" i="1" s="1" a="1"/>
  <c r="CP33" i="1" s="1"/>
  <c r="AI34" i="5"/>
  <c r="CO34" i="5" s="1" a="1"/>
  <c r="CO34" i="5" s="1"/>
  <c r="AJ41" i="21"/>
  <c r="CP41" i="21" s="1" a="1"/>
  <c r="CP41" i="21" s="1"/>
  <c r="AJ27" i="11"/>
  <c r="CP27" i="11" s="1" a="1"/>
  <c r="CP27" i="11" s="1"/>
  <c r="AJ16" i="19"/>
  <c r="CP16" i="19" s="1" a="1"/>
  <c r="CP16" i="19" s="1"/>
  <c r="AJ46" i="20"/>
  <c r="CP46" i="20" s="1" a="1"/>
  <c r="CP46" i="20" s="1"/>
  <c r="AJ40" i="21"/>
  <c r="CP40" i="21" s="1" a="1"/>
  <c r="CP40" i="21" s="1"/>
  <c r="AJ39" i="3"/>
  <c r="CP39" i="3" s="1" a="1"/>
  <c r="CP39" i="3" s="1"/>
  <c r="AJ26" i="7"/>
  <c r="CP26" i="7" s="1" a="1"/>
  <c r="CP26" i="7" s="1"/>
  <c r="AJ21" i="16"/>
  <c r="CP21" i="16" s="1" a="1"/>
  <c r="CP21" i="16" s="1"/>
  <c r="AJ22" i="19"/>
  <c r="CP22" i="19" s="1" a="1"/>
  <c r="CP22" i="19" s="1"/>
  <c r="AI42" i="16"/>
  <c r="CO42" i="16" s="1" a="1"/>
  <c r="CO42" i="16" s="1"/>
  <c r="AJ16" i="3"/>
  <c r="CP16" i="3" s="1" a="1"/>
  <c r="CP16" i="3" s="1"/>
  <c r="CN76" i="8"/>
  <c r="CN108" i="8"/>
  <c r="CN70" i="1"/>
  <c r="CN102" i="1"/>
  <c r="CM54" i="6"/>
  <c r="CM86" i="6"/>
  <c r="AJ30" i="16"/>
  <c r="AJ45" i="18"/>
  <c r="CP45" i="18" s="1" a="1"/>
  <c r="CP45" i="18" s="1"/>
  <c r="AJ26" i="14"/>
  <c r="CP26" i="14" s="1" a="1"/>
  <c r="CP26" i="14" s="1"/>
  <c r="AJ29" i="21"/>
  <c r="CP29" i="21" s="1" a="1"/>
  <c r="CP29" i="21" s="1"/>
  <c r="AJ18" i="11"/>
  <c r="CP18" i="11" s="1" a="1"/>
  <c r="CP18" i="11" s="1"/>
  <c r="AJ16" i="16"/>
  <c r="CP16" i="16" s="1" a="1"/>
  <c r="CP16" i="16" s="1"/>
  <c r="AJ27" i="8"/>
  <c r="CP27" i="8" s="1" a="1"/>
  <c r="CP27" i="8" s="1"/>
  <c r="AI38" i="6"/>
  <c r="CO38" i="6" s="1" a="1"/>
  <c r="CO38" i="6" s="1"/>
  <c r="AJ21" i="9"/>
  <c r="CP21" i="9" s="1" a="1"/>
  <c r="CP21" i="9" s="1"/>
  <c r="AJ22" i="9"/>
  <c r="CP22" i="9" s="1" a="1"/>
  <c r="CP22" i="9" s="1"/>
  <c r="CM64" i="19"/>
  <c r="CM96" i="19"/>
  <c r="AI15" i="7"/>
  <c r="CO15" i="7" s="1" a="1"/>
  <c r="CO15" i="7" s="1"/>
  <c r="AH47" i="7"/>
  <c r="AI28" i="13"/>
  <c r="CO28" i="13" s="1" a="1"/>
  <c r="CO28" i="13" s="1"/>
  <c r="AJ16" i="8"/>
  <c r="CP16" i="8" s="1" a="1"/>
  <c r="CP16" i="8" s="1"/>
  <c r="CN91" i="18"/>
  <c r="CN59" i="18"/>
  <c r="CM102" i="8"/>
  <c r="CM70" i="8"/>
  <c r="CN120" i="16"/>
  <c r="CN123" i="16" s="1"/>
  <c r="CN116" i="16" s="1"/>
  <c r="CN84" i="16"/>
  <c r="AI30" i="12"/>
  <c r="CO30" i="12" s="1" a="1"/>
  <c r="CO30" i="12" s="1"/>
  <c r="AI16" i="10"/>
  <c r="CO16" i="10" s="1" a="1"/>
  <c r="CO16" i="10" s="1"/>
  <c r="AJ45" i="2"/>
  <c r="CP45" i="2" s="1" a="1"/>
  <c r="CP45" i="2" s="1"/>
  <c r="AI38" i="16"/>
  <c r="CO38" i="16" s="1" a="1"/>
  <c r="CO38" i="16" s="1"/>
  <c r="AI34" i="19"/>
  <c r="CO34" i="19" s="1" a="1"/>
  <c r="CO34" i="19" s="1"/>
  <c r="AJ23" i="20"/>
  <c r="CP23" i="20" s="1" a="1"/>
  <c r="CP23" i="20" s="1"/>
  <c r="AJ42" i="7"/>
  <c r="CP42" i="7" s="1" a="1"/>
  <c r="CP42" i="7" s="1"/>
  <c r="AJ30" i="4"/>
  <c r="CP30" i="4" s="1" a="1"/>
  <c r="CP30" i="4" s="1"/>
  <c r="AI30" i="19"/>
  <c r="CO30" i="19" s="1" a="1"/>
  <c r="CO30" i="19" s="1"/>
  <c r="AJ38" i="4"/>
  <c r="CP38" i="4" s="1" a="1"/>
  <c r="CP38" i="4" s="1"/>
  <c r="AJ40" i="2"/>
  <c r="CP40" i="2" s="1" a="1"/>
  <c r="CP40" i="2" s="1"/>
  <c r="CN114" i="4"/>
  <c r="CN82" i="4"/>
  <c r="CN59" i="1"/>
  <c r="CN91" i="1"/>
  <c r="CM100" i="11"/>
  <c r="CM68" i="11"/>
  <c r="CN71" i="10"/>
  <c r="CN103" i="10"/>
  <c r="AI15" i="5"/>
  <c r="CO15" i="5" s="1" a="1"/>
  <c r="CO15" i="5" s="1"/>
  <c r="AH47" i="5"/>
  <c r="AI26" i="5"/>
  <c r="CO26" i="5" s="1" a="1"/>
  <c r="CO26" i="5" s="1"/>
  <c r="AJ44" i="2"/>
  <c r="CP44" i="2" s="1" a="1"/>
  <c r="CP44" i="2" s="1"/>
  <c r="AI26" i="4"/>
  <c r="CO26" i="4" s="1" a="1"/>
  <c r="CO26" i="4" s="1"/>
  <c r="AJ32" i="2"/>
  <c r="CP32" i="2" s="1" a="1"/>
  <c r="CP32" i="2" s="1"/>
  <c r="AI37" i="21"/>
  <c r="CO37" i="21" s="1" a="1"/>
  <c r="CO37" i="21" s="1"/>
  <c r="AJ23" i="13"/>
  <c r="CP23" i="13" s="1" a="1"/>
  <c r="CP23" i="13" s="1"/>
  <c r="AJ42" i="12"/>
  <c r="CP42" i="12" s="1" a="1"/>
  <c r="CP42" i="12" s="1"/>
  <c r="AJ24" i="1"/>
  <c r="CP24" i="1" s="1" a="1"/>
  <c r="CP24" i="1" s="1"/>
  <c r="AH47" i="20"/>
  <c r="CN97" i="12"/>
  <c r="CN65" i="12"/>
  <c r="CL54" i="12"/>
  <c r="CL86" i="12"/>
  <c r="AI26" i="19"/>
  <c r="CO26" i="19" s="1" a="1"/>
  <c r="CO26" i="19" s="1"/>
  <c r="AJ46" i="10"/>
  <c r="CP46" i="10" s="1" a="1"/>
  <c r="CP46" i="10" s="1"/>
  <c r="AJ21" i="18"/>
  <c r="CP21" i="18" s="1" a="1"/>
  <c r="CP21" i="18" s="1"/>
  <c r="AJ17" i="21"/>
  <c r="CP17" i="21" s="1" a="1"/>
  <c r="CP17" i="21" s="1"/>
  <c r="AI34" i="2"/>
  <c r="CO34" i="2" s="1" a="1"/>
  <c r="CO34" i="2" s="1"/>
  <c r="AJ26" i="21"/>
  <c r="CP26" i="21" s="1" a="1"/>
  <c r="CP26" i="21" s="1"/>
  <c r="CM57" i="19"/>
  <c r="CM89" i="19"/>
  <c r="AI21" i="2"/>
  <c r="CO21" i="2" s="1" a="1"/>
  <c r="CO21" i="2" s="1"/>
  <c r="AI37" i="17"/>
  <c r="CO37" i="17" s="1" a="1"/>
  <c r="CO37" i="17" s="1"/>
  <c r="AJ19" i="3"/>
  <c r="CP19" i="3" s="1" a="1"/>
  <c r="CP19" i="3" s="1"/>
  <c r="AI35" i="11"/>
  <c r="CO35" i="11" s="1" a="1"/>
  <c r="CO35" i="11" s="1"/>
  <c r="AJ41" i="7"/>
  <c r="CP41" i="7" s="1" a="1"/>
  <c r="CP41" i="7" s="1"/>
  <c r="AJ16" i="15"/>
  <c r="CP16" i="15" s="1" a="1"/>
  <c r="CP16" i="15" s="1"/>
  <c r="CN106" i="19"/>
  <c r="CN74" i="19"/>
  <c r="CM114" i="21"/>
  <c r="CM82" i="21"/>
  <c r="CM114" i="12"/>
  <c r="CM82" i="12"/>
  <c r="CN67" i="3"/>
  <c r="CN99" i="3"/>
  <c r="CN73" i="8"/>
  <c r="CN105" i="8"/>
  <c r="CN117" i="7"/>
  <c r="CN85" i="7"/>
  <c r="CM109" i="3"/>
  <c r="CM77" i="3"/>
  <c r="CM83" i="16"/>
  <c r="CM115" i="16"/>
  <c r="CM113" i="2"/>
  <c r="CM81" i="2"/>
  <c r="CN102" i="19"/>
  <c r="CN70" i="19"/>
  <c r="CN98" i="19"/>
  <c r="CN66" i="19"/>
  <c r="CN98" i="4"/>
  <c r="CN66" i="4"/>
  <c r="CN104" i="5"/>
  <c r="CN72" i="5"/>
  <c r="CN82" i="10"/>
  <c r="CN114" i="10"/>
  <c r="CN66" i="9"/>
  <c r="CN98" i="9"/>
  <c r="CN94" i="5"/>
  <c r="CN62" i="5"/>
  <c r="CM55" i="7"/>
  <c r="CM87" i="7"/>
  <c r="CM86" i="2"/>
  <c r="CM54" i="2"/>
  <c r="AJ31" i="2"/>
  <c r="CP31" i="2" s="1" a="1"/>
  <c r="CP31" i="2" s="1"/>
  <c r="AJ22" i="10"/>
  <c r="CP22" i="10" s="1" a="1"/>
  <c r="CP22" i="10" s="1"/>
  <c r="AI41" i="10"/>
  <c r="CO41" i="10" s="1" a="1"/>
  <c r="CO41" i="10" s="1"/>
  <c r="AI19" i="7"/>
  <c r="CO19" i="7" s="1" a="1"/>
  <c r="CO19" i="7" s="1"/>
  <c r="AI29" i="4"/>
  <c r="CO29" i="4" s="1" a="1"/>
  <c r="CO29" i="4" s="1"/>
  <c r="AI27" i="7"/>
  <c r="CO27" i="7" s="1" a="1"/>
  <c r="CO27" i="7" s="1"/>
  <c r="CM92" i="11"/>
  <c r="CM60" i="11"/>
  <c r="CN64" i="8"/>
  <c r="CN96" i="8"/>
  <c r="AJ24" i="5"/>
  <c r="CP24" i="5" s="1" a="1"/>
  <c r="CP24" i="5" s="1"/>
  <c r="AJ19" i="15"/>
  <c r="CP19" i="15" s="1" a="1"/>
  <c r="CP19" i="15" s="1"/>
  <c r="AJ31" i="20"/>
  <c r="CP31" i="20" s="1" a="1"/>
  <c r="CP31" i="20" s="1"/>
  <c r="AJ21" i="12"/>
  <c r="CP21" i="12" s="1" a="1"/>
  <c r="CP21" i="12" s="1"/>
  <c r="AJ29" i="18"/>
  <c r="CP29" i="18" s="1" a="1"/>
  <c r="CP29" i="18" s="1"/>
  <c r="AJ22" i="6"/>
  <c r="CP22" i="6" s="1" a="1"/>
  <c r="CP22" i="6" s="1"/>
  <c r="AJ25" i="13"/>
  <c r="CP25" i="13" s="1" a="1"/>
  <c r="CP25" i="13" s="1"/>
  <c r="AJ37" i="3"/>
  <c r="CP37" i="3" s="1" a="1"/>
  <c r="CP37" i="3" s="1"/>
  <c r="AI34" i="3"/>
  <c r="CO34" i="3" s="1" a="1"/>
  <c r="CO34" i="3" s="1"/>
  <c r="CM80" i="4"/>
  <c r="CM112" i="4"/>
  <c r="CN120" i="12"/>
  <c r="CN123" i="12" s="1"/>
  <c r="CN116" i="12" s="1"/>
  <c r="CN84" i="12"/>
  <c r="AI40" i="7"/>
  <c r="CO40" i="7" s="1" a="1"/>
  <c r="CO40" i="7" s="1"/>
  <c r="AJ42" i="15"/>
  <c r="CP42" i="15" s="1" a="1"/>
  <c r="CP42" i="15" s="1"/>
  <c r="AJ38" i="7"/>
  <c r="CP38" i="7" s="1" a="1"/>
  <c r="CP38" i="7" s="1"/>
  <c r="AJ29" i="12"/>
  <c r="CP29" i="12" s="1" a="1"/>
  <c r="CP29" i="12" s="1"/>
  <c r="AJ17" i="4"/>
  <c r="CP17" i="4" s="1" a="1"/>
  <c r="CP17" i="4" s="1"/>
  <c r="AI31" i="14"/>
  <c r="CO31" i="14" s="1" a="1"/>
  <c r="CO31" i="14" s="1"/>
  <c r="AI44" i="11"/>
  <c r="CO44" i="11" s="1" a="1"/>
  <c r="CO44" i="11" s="1"/>
  <c r="AJ41" i="17"/>
  <c r="CP41" i="17" s="1" a="1"/>
  <c r="CP41" i="17" s="1"/>
  <c r="AI27" i="13"/>
  <c r="CO27" i="13" s="1" a="1"/>
  <c r="CO27" i="13" s="1"/>
  <c r="AI18" i="12"/>
  <c r="CO18" i="12" s="1" a="1"/>
  <c r="CO18" i="12" s="1"/>
  <c r="AJ23" i="6"/>
  <c r="CP23" i="6" s="1" a="1"/>
  <c r="CP23" i="6" s="1"/>
  <c r="AJ32" i="8"/>
  <c r="CP32" i="8" s="1" a="1"/>
  <c r="CP32" i="8" s="1"/>
  <c r="AJ32" i="19"/>
  <c r="CP32" i="19" s="1" a="1"/>
  <c r="CP32" i="19" s="1"/>
  <c r="AI43" i="13"/>
  <c r="CO43" i="13" s="1" a="1"/>
  <c r="CO43" i="13" s="1"/>
  <c r="AJ32" i="3"/>
  <c r="CP32" i="3" s="1" a="1"/>
  <c r="CP32" i="3" s="1"/>
  <c r="AJ29" i="15"/>
  <c r="CP29" i="15" s="1" a="1"/>
  <c r="CP29" i="15" s="1"/>
  <c r="AJ19" i="1"/>
  <c r="CP19" i="1" s="1" a="1"/>
  <c r="CP19" i="1" s="1"/>
  <c r="AJ36" i="16"/>
  <c r="CP36" i="16" s="1" a="1"/>
  <c r="CP36" i="16" s="1"/>
  <c r="AJ22" i="21"/>
  <c r="CP22" i="21" s="1" a="1"/>
  <c r="CP22" i="21" s="1"/>
  <c r="AI36" i="18"/>
  <c r="CO36" i="18" s="1" a="1"/>
  <c r="CO36" i="18" s="1"/>
  <c r="AJ38" i="13"/>
  <c r="CP38" i="13" s="1" a="1"/>
  <c r="CP38" i="13" s="1"/>
  <c r="AI25" i="20"/>
  <c r="CO25" i="20" s="1" a="1"/>
  <c r="CO25" i="20" s="1"/>
  <c r="AJ18" i="20"/>
  <c r="CP18" i="20" s="1" a="1"/>
  <c r="CP18" i="20" s="1"/>
  <c r="AJ32" i="18"/>
  <c r="CP32" i="18" s="1" a="1"/>
  <c r="CP32" i="18" s="1"/>
  <c r="AI25" i="3"/>
  <c r="CO25" i="3" s="1" a="1"/>
  <c r="CO25" i="3" s="1"/>
  <c r="AJ40" i="3"/>
  <c r="CP40" i="3" s="1" a="1"/>
  <c r="CP40" i="3" s="1"/>
  <c r="AI45" i="11"/>
  <c r="CO45" i="11" s="1" a="1"/>
  <c r="CO45" i="11" s="1"/>
  <c r="AJ31" i="15"/>
  <c r="CP31" i="15" s="1" a="1"/>
  <c r="CP31" i="15" s="1"/>
  <c r="CN120" i="17"/>
  <c r="CN123" i="17" s="1"/>
  <c r="CN116" i="17" s="1"/>
  <c r="CN84" i="17"/>
  <c r="CN100" i="7"/>
  <c r="CN68" i="7"/>
  <c r="CN56" i="10"/>
  <c r="CN88" i="10"/>
  <c r="CN114" i="7"/>
  <c r="CN82" i="7"/>
  <c r="CN105" i="16"/>
  <c r="CN73" i="16"/>
  <c r="CN65" i="20"/>
  <c r="CN97" i="20"/>
  <c r="CM89" i="9"/>
  <c r="CM57" i="9"/>
  <c r="CM117" i="18"/>
  <c r="CM85" i="18"/>
  <c r="AH15" i="16"/>
  <c r="CN15" i="16" s="1" a="1"/>
  <c r="CN15" i="16" s="1"/>
  <c r="CN10" i="16" s="1"/>
  <c r="CN30" i="16" s="1"/>
  <c r="CN101" i="16" s="1"/>
  <c r="AG47" i="16"/>
  <c r="AI40" i="12"/>
  <c r="CO40" i="12" s="1" a="1"/>
  <c r="CO40" i="12" s="1"/>
  <c r="AI20" i="16"/>
  <c r="CO20" i="16" s="1" a="1"/>
  <c r="CO20" i="16" s="1"/>
  <c r="AJ36" i="9"/>
  <c r="CP36" i="9" s="1" a="1"/>
  <c r="CP36" i="9" s="1"/>
  <c r="AJ36" i="1"/>
  <c r="CP36" i="1" s="1" a="1"/>
  <c r="CP36" i="1" s="1"/>
  <c r="AI40" i="5"/>
  <c r="CO40" i="5" s="1" a="1"/>
  <c r="CO40" i="5" s="1"/>
  <c r="AJ19" i="8"/>
  <c r="CP19" i="8" s="1" a="1"/>
  <c r="CP19" i="8" s="1"/>
  <c r="CN81" i="11"/>
  <c r="CN113" i="11"/>
  <c r="CN84" i="1"/>
  <c r="CN120" i="1"/>
  <c r="CN123" i="1" s="1"/>
  <c r="CN116" i="1" s="1"/>
  <c r="CN95" i="19"/>
  <c r="CN63" i="19"/>
  <c r="CM78" i="15"/>
  <c r="CM110" i="15"/>
  <c r="CM117" i="3"/>
  <c r="CM85" i="3"/>
  <c r="CN85" i="1"/>
  <c r="CN117" i="1"/>
  <c r="CM101" i="13"/>
  <c r="CM69" i="13"/>
  <c r="CM113" i="14"/>
  <c r="CM81" i="14"/>
  <c r="CN107" i="12"/>
  <c r="CN75" i="12"/>
  <c r="CM68" i="19"/>
  <c r="CM100" i="19"/>
  <c r="CM104" i="8"/>
  <c r="CM72" i="8"/>
  <c r="CN55" i="20"/>
  <c r="CN87" i="20"/>
  <c r="CN88" i="17"/>
  <c r="CN56" i="17"/>
  <c r="CM117" i="13"/>
  <c r="CM85" i="13"/>
  <c r="CN120" i="8"/>
  <c r="CN123" i="8" s="1"/>
  <c r="CN116" i="8" s="1"/>
  <c r="CN84" i="8"/>
  <c r="CN99" i="12"/>
  <c r="CN67" i="12"/>
  <c r="CN80" i="1"/>
  <c r="CN112" i="1"/>
  <c r="CN112" i="12"/>
  <c r="CN80" i="12"/>
  <c r="CN69" i="11"/>
  <c r="CN101" i="11"/>
  <c r="CM112" i="3"/>
  <c r="CM80" i="3"/>
  <c r="CN107" i="5"/>
  <c r="CN75" i="5"/>
  <c r="CM57" i="8"/>
  <c r="CM89" i="8"/>
  <c r="AJ37" i="8"/>
  <c r="CP37" i="8" s="1" a="1"/>
  <c r="CP37" i="8" s="1"/>
  <c r="AJ31" i="1"/>
  <c r="CP31" i="1" s="1" a="1"/>
  <c r="CP31" i="1" s="1"/>
  <c r="CN74" i="17"/>
  <c r="CN106" i="17"/>
  <c r="CN106" i="16"/>
  <c r="CN74" i="16"/>
  <c r="CN117" i="5"/>
  <c r="CN85" i="5"/>
  <c r="CM77" i="19"/>
  <c r="CM109" i="19"/>
  <c r="CN120" i="15"/>
  <c r="CN123" i="15" s="1"/>
  <c r="CN116" i="15" s="1"/>
  <c r="CN84" i="15"/>
  <c r="CN109" i="11"/>
  <c r="CN77" i="11"/>
  <c r="CN102" i="4"/>
  <c r="CN70" i="4"/>
  <c r="CN117" i="4"/>
  <c r="CN85" i="4"/>
  <c r="CM71" i="6"/>
  <c r="CM103" i="6"/>
  <c r="CM106" i="14"/>
  <c r="CM74" i="14"/>
  <c r="CN102" i="16"/>
  <c r="CN70" i="16"/>
  <c r="CN69" i="16" l="1"/>
  <c r="CN45" i="7" a="1"/>
  <c r="CN45" i="7" s="1"/>
  <c r="AI45" i="7"/>
  <c r="CM84" i="7"/>
  <c r="CM120" i="7"/>
  <c r="CM123" i="7" s="1"/>
  <c r="CM116" i="7" s="1"/>
  <c r="CN37" i="7" a="1"/>
  <c r="CN37" i="7" s="1"/>
  <c r="AI37" i="7"/>
  <c r="CM76" i="7"/>
  <c r="CM108" i="7"/>
  <c r="CN24" i="2" a="1"/>
  <c r="CN24" i="2" s="1"/>
  <c r="AI24" i="2"/>
  <c r="CM95" i="2"/>
  <c r="CM63" i="2"/>
  <c r="CN27" i="15" a="1"/>
  <c r="CN27" i="15" s="1"/>
  <c r="AI27" i="15"/>
  <c r="CM98" i="15"/>
  <c r="CM66" i="15"/>
  <c r="CN15" i="3" a="1"/>
  <c r="CN15" i="3" s="1"/>
  <c r="AI15" i="3"/>
  <c r="CM86" i="3"/>
  <c r="CM54" i="3"/>
  <c r="CN21" i="21" a="1"/>
  <c r="CN21" i="21" s="1"/>
  <c r="AI21" i="21"/>
  <c r="CM92" i="21"/>
  <c r="CM60" i="21"/>
  <c r="CN33" i="20" a="1"/>
  <c r="CN33" i="20" s="1"/>
  <c r="AI33" i="20"/>
  <c r="CN25" i="1" a="1"/>
  <c r="CN25" i="1" s="1"/>
  <c r="AI25" i="1"/>
  <c r="CM104" i="20"/>
  <c r="CM72" i="20"/>
  <c r="CM64" i="1"/>
  <c r="CM96" i="1"/>
  <c r="CN35" i="1" a="1"/>
  <c r="CN35" i="1" s="1"/>
  <c r="AI35" i="1"/>
  <c r="CN29" i="8" a="1"/>
  <c r="CN29" i="8" s="1"/>
  <c r="AI29" i="8"/>
  <c r="CM74" i="1"/>
  <c r="CM106" i="1"/>
  <c r="CM100" i="8"/>
  <c r="CM68" i="8"/>
  <c r="CN29" i="17" a="1"/>
  <c r="CN29" i="17" s="1"/>
  <c r="AI29" i="17"/>
  <c r="CN44" i="7" a="1"/>
  <c r="CN44" i="7" s="1"/>
  <c r="AI44" i="7"/>
  <c r="CM68" i="17"/>
  <c r="CM100" i="17"/>
  <c r="CM83" i="7"/>
  <c r="CM115" i="7"/>
  <c r="AH47" i="1"/>
  <c r="CN23" i="4" a="1"/>
  <c r="CN23" i="4" s="1"/>
  <c r="AI23" i="4"/>
  <c r="CN21" i="10" a="1"/>
  <c r="CN21" i="10" s="1"/>
  <c r="AI21" i="10"/>
  <c r="AI47" i="10" s="1"/>
  <c r="CM62" i="4"/>
  <c r="CM94" i="4"/>
  <c r="CM92" i="10"/>
  <c r="CM60" i="10"/>
  <c r="CN39" i="18" a="1"/>
  <c r="CN39" i="18" s="1"/>
  <c r="AI39" i="18"/>
  <c r="CN26" i="17" a="1"/>
  <c r="CN26" i="17" s="1"/>
  <c r="AI26" i="17"/>
  <c r="CN28" i="11" a="1"/>
  <c r="CN28" i="11" s="1"/>
  <c r="AI28" i="11"/>
  <c r="CM78" i="18"/>
  <c r="CM110" i="18"/>
  <c r="CM97" i="17"/>
  <c r="CM65" i="17"/>
  <c r="CM67" i="11"/>
  <c r="CM9" i="11"/>
  <c r="CM99" i="11"/>
  <c r="CN38" i="17" a="1"/>
  <c r="CN38" i="17" s="1"/>
  <c r="AI38" i="17"/>
  <c r="CM109" i="17"/>
  <c r="CM77" i="17"/>
  <c r="CM106" i="4"/>
  <c r="CM74" i="4"/>
  <c r="CN24" i="18" a="1"/>
  <c r="CN24" i="18" s="1"/>
  <c r="AI24" i="18"/>
  <c r="CN44" i="12" a="1"/>
  <c r="CN44" i="12" s="1"/>
  <c r="AI44" i="12"/>
  <c r="CM95" i="18"/>
  <c r="CM63" i="18"/>
  <c r="CM115" i="12"/>
  <c r="CM83" i="12"/>
  <c r="CN35" i="4" a="1"/>
  <c r="CN35" i="4" s="1"/>
  <c r="AI35" i="4"/>
  <c r="AH47" i="4"/>
  <c r="CN30" i="6" a="1"/>
  <c r="CN30" i="6" s="1"/>
  <c r="AI30" i="6"/>
  <c r="CM69" i="6"/>
  <c r="CM101" i="6"/>
  <c r="CN39" i="14" a="1"/>
  <c r="CN39" i="14" s="1"/>
  <c r="AI39" i="14"/>
  <c r="CN35" i="9" a="1"/>
  <c r="CN35" i="9" s="1"/>
  <c r="AI35" i="9"/>
  <c r="CM78" i="14"/>
  <c r="CM110" i="14"/>
  <c r="CM106" i="9"/>
  <c r="CM74" i="9"/>
  <c r="AI47" i="3"/>
  <c r="CN111" i="12"/>
  <c r="CN79" i="12"/>
  <c r="AJ36" i="18"/>
  <c r="CP36" i="18" s="1" a="1"/>
  <c r="CP36" i="18" s="1"/>
  <c r="AK32" i="8"/>
  <c r="CQ32" i="8" s="1" a="1"/>
  <c r="CQ32" i="8" s="1"/>
  <c r="AJ40" i="7"/>
  <c r="CP40" i="7" s="1" a="1"/>
  <c r="CP40" i="7" s="1"/>
  <c r="AK37" i="3"/>
  <c r="CQ37" i="3" s="1" a="1"/>
  <c r="CQ37" i="3" s="1"/>
  <c r="AJ19" i="7"/>
  <c r="CP19" i="7" s="1" a="1"/>
  <c r="CP19" i="7" s="1"/>
  <c r="AK31" i="2"/>
  <c r="CQ31" i="2" s="1" a="1"/>
  <c r="CQ31" i="2" s="1"/>
  <c r="AK19" i="3"/>
  <c r="CQ19" i="3" s="1" a="1"/>
  <c r="CQ19" i="3" s="1"/>
  <c r="CN86" i="5"/>
  <c r="CN54" i="5"/>
  <c r="AJ30" i="19"/>
  <c r="CP30" i="19" s="1" a="1"/>
  <c r="CP30" i="19" s="1"/>
  <c r="AJ16" i="10"/>
  <c r="CP16" i="10" s="1" a="1"/>
  <c r="CP16" i="10" s="1"/>
  <c r="CO98" i="11"/>
  <c r="CO66" i="11"/>
  <c r="AK36" i="9"/>
  <c r="CQ36" i="9" s="1" a="1"/>
  <c r="CQ36" i="9" s="1"/>
  <c r="CN64" i="3"/>
  <c r="CN96" i="3"/>
  <c r="CN64" i="20"/>
  <c r="CN96" i="20"/>
  <c r="CO93" i="21"/>
  <c r="CO61" i="21"/>
  <c r="CO71" i="3"/>
  <c r="CO103" i="3"/>
  <c r="CO94" i="6"/>
  <c r="CO62" i="6"/>
  <c r="CO80" i="17"/>
  <c r="CO112" i="17"/>
  <c r="CO68" i="12"/>
  <c r="CO100" i="12"/>
  <c r="CO96" i="13"/>
  <c r="CO64" i="13"/>
  <c r="CO70" i="20"/>
  <c r="CO102" i="20"/>
  <c r="CO55" i="15"/>
  <c r="CO87" i="15"/>
  <c r="CN108" i="17"/>
  <c r="CN76" i="17"/>
  <c r="CO92" i="18"/>
  <c r="CO60" i="18"/>
  <c r="AK23" i="13"/>
  <c r="CQ23" i="13" s="1" a="1"/>
  <c r="CQ23" i="13" s="1"/>
  <c r="AK32" i="2"/>
  <c r="CQ32" i="2" s="1" a="1"/>
  <c r="CQ32" i="2" s="1"/>
  <c r="CO69" i="4"/>
  <c r="CO101" i="4"/>
  <c r="CN73" i="19"/>
  <c r="CN105" i="19"/>
  <c r="CN101" i="12"/>
  <c r="CN69" i="12"/>
  <c r="CO87" i="8"/>
  <c r="CO55" i="8"/>
  <c r="AK27" i="8"/>
  <c r="CQ27" i="8" s="1" a="1"/>
  <c r="CQ27" i="8" s="1"/>
  <c r="AK26" i="14"/>
  <c r="CQ26" i="14" s="1" a="1"/>
  <c r="CQ26" i="14" s="1"/>
  <c r="AK22" i="19"/>
  <c r="CQ22" i="19" s="1" a="1"/>
  <c r="CQ22" i="19" s="1"/>
  <c r="AK40" i="21"/>
  <c r="CQ40" i="21" s="1" a="1"/>
  <c r="CQ40" i="21" s="1"/>
  <c r="AK27" i="11"/>
  <c r="CQ27" i="11" s="1" a="1"/>
  <c r="CQ27" i="11" s="1"/>
  <c r="AK44" i="5"/>
  <c r="CQ44" i="5" s="1" a="1"/>
  <c r="CQ44" i="5" s="1"/>
  <c r="AK35" i="15"/>
  <c r="CQ35" i="15" s="1" a="1"/>
  <c r="CQ35" i="15" s="1"/>
  <c r="AJ37" i="4"/>
  <c r="CP37" i="4" s="1" a="1"/>
  <c r="CP37" i="4" s="1"/>
  <c r="AJ17" i="6"/>
  <c r="CP17" i="6" s="1" a="1"/>
  <c r="CP17" i="6" s="1"/>
  <c r="AK20" i="19"/>
  <c r="CQ20" i="19" s="1" a="1"/>
  <c r="CQ20" i="19" s="1"/>
  <c r="AK34" i="1"/>
  <c r="CQ34" i="1" s="1" a="1"/>
  <c r="CQ34" i="1" s="1"/>
  <c r="AJ15" i="10"/>
  <c r="CP15" i="10" s="1" a="1"/>
  <c r="CP15" i="10" s="1"/>
  <c r="AK20" i="7"/>
  <c r="CQ20" i="7" s="1" a="1"/>
  <c r="CQ20" i="7" s="1"/>
  <c r="AK17" i="5"/>
  <c r="CQ17" i="5" s="1" a="1"/>
  <c r="CQ17" i="5" s="1"/>
  <c r="AJ38" i="2"/>
  <c r="CP38" i="2" s="1" a="1"/>
  <c r="CP38" i="2" s="1"/>
  <c r="AK34" i="12"/>
  <c r="CQ34" i="12" s="1" a="1"/>
  <c r="CQ34" i="12" s="1"/>
  <c r="AK40" i="16"/>
  <c r="CQ40" i="16" s="1" a="1"/>
  <c r="CQ40" i="16" s="1"/>
  <c r="AJ42" i="20"/>
  <c r="CP42" i="20" s="1" a="1"/>
  <c r="CP42" i="20" s="1"/>
  <c r="AJ45" i="10"/>
  <c r="CP45" i="10" s="1" a="1"/>
  <c r="CP45" i="10" s="1"/>
  <c r="AK17" i="15"/>
  <c r="CQ17" i="15" s="1" a="1"/>
  <c r="CQ17" i="15" s="1"/>
  <c r="AJ37" i="10"/>
  <c r="CP37" i="10" s="1" a="1"/>
  <c r="CP37" i="10" s="1"/>
  <c r="CO107" i="19"/>
  <c r="CO75" i="19"/>
  <c r="CN96" i="17"/>
  <c r="CN64" i="17"/>
  <c r="CN102" i="18"/>
  <c r="CN70" i="18"/>
  <c r="CO114" i="5"/>
  <c r="CO82" i="5"/>
  <c r="CO62" i="15"/>
  <c r="CO94" i="15"/>
  <c r="CN89" i="15"/>
  <c r="CN57" i="15"/>
  <c r="CO72" i="6"/>
  <c r="CO104" i="6"/>
  <c r="CO102" i="12"/>
  <c r="CO70" i="12"/>
  <c r="CO94" i="10"/>
  <c r="CO62" i="10"/>
  <c r="CO99" i="9"/>
  <c r="CO67" i="9"/>
  <c r="AJ15" i="15"/>
  <c r="CP15" i="15" s="1" a="1"/>
  <c r="CP15" i="15" s="1"/>
  <c r="AI47" i="15"/>
  <c r="AK37" i="5"/>
  <c r="CQ37" i="5" s="1" a="1"/>
  <c r="CQ37" i="5" s="1"/>
  <c r="AK38" i="10"/>
  <c r="CQ38" i="10" s="1" a="1"/>
  <c r="CQ38" i="10" s="1"/>
  <c r="AK28" i="6"/>
  <c r="CQ28" i="6" s="1" a="1"/>
  <c r="CQ28" i="6" s="1"/>
  <c r="AJ18" i="21"/>
  <c r="CP18" i="21" s="1" a="1"/>
  <c r="CP18" i="21" s="1"/>
  <c r="AJ28" i="20"/>
  <c r="CP28" i="20" s="1" a="1"/>
  <c r="CP28" i="20" s="1"/>
  <c r="AK16" i="2"/>
  <c r="CQ16" i="2" s="1" a="1"/>
  <c r="CQ16" i="2" s="1"/>
  <c r="AK26" i="1"/>
  <c r="CQ26" i="1" s="1" a="1"/>
  <c r="CQ26" i="1" s="1"/>
  <c r="AK33" i="16"/>
  <c r="CQ33" i="16" s="1" a="1"/>
  <c r="CQ33" i="16" s="1"/>
  <c r="AJ42" i="19"/>
  <c r="CP42" i="19" s="1" a="1"/>
  <c r="CP42" i="19" s="1"/>
  <c r="AK37" i="19"/>
  <c r="CQ37" i="19" s="1" a="1"/>
  <c r="CQ37" i="19" s="1"/>
  <c r="AJ24" i="11"/>
  <c r="CP24" i="11" s="1" a="1"/>
  <c r="CP24" i="11" s="1"/>
  <c r="AK19" i="13"/>
  <c r="CQ19" i="13" s="1" a="1"/>
  <c r="CQ19" i="13" s="1"/>
  <c r="CO114" i="11"/>
  <c r="CO82" i="11"/>
  <c r="CO94" i="9"/>
  <c r="CO62" i="9"/>
  <c r="CO109" i="8"/>
  <c r="CO77" i="8"/>
  <c r="CO106" i="5"/>
  <c r="CO74" i="5"/>
  <c r="CN58" i="21"/>
  <c r="CN90" i="21"/>
  <c r="CN79" i="11"/>
  <c r="CN111" i="11"/>
  <c r="CO78" i="16"/>
  <c r="CO110" i="16"/>
  <c r="AJ32" i="11"/>
  <c r="CP32" i="11" s="1" a="1"/>
  <c r="CP32" i="11" s="1"/>
  <c r="AK22" i="14"/>
  <c r="CQ22" i="14" s="1" a="1"/>
  <c r="CQ22" i="14" s="1"/>
  <c r="AK24" i="9"/>
  <c r="CQ24" i="9" s="1" a="1"/>
  <c r="CQ24" i="9" s="1"/>
  <c r="AK36" i="13"/>
  <c r="CQ36" i="13" s="1" a="1"/>
  <c r="CQ36" i="13" s="1"/>
  <c r="AK31" i="13"/>
  <c r="CQ31" i="13" s="1" a="1"/>
  <c r="CQ31" i="13" s="1"/>
  <c r="CO62" i="16"/>
  <c r="CO94" i="16"/>
  <c r="AK44" i="14"/>
  <c r="CQ44" i="14" s="1" a="1"/>
  <c r="CQ44" i="14" s="1"/>
  <c r="AK45" i="19"/>
  <c r="CQ45" i="19" s="1" a="1"/>
  <c r="CQ45" i="19" s="1"/>
  <c r="AK22" i="3"/>
  <c r="CQ22" i="3" s="1" a="1"/>
  <c r="CQ22" i="3" s="1"/>
  <c r="AJ17" i="7"/>
  <c r="CP17" i="7" s="1" a="1"/>
  <c r="CP17" i="7" s="1"/>
  <c r="CO117" i="12"/>
  <c r="CO85" i="12"/>
  <c r="CN91" i="4"/>
  <c r="CN59" i="4"/>
  <c r="CO56" i="20"/>
  <c r="CO88" i="20"/>
  <c r="CO107" i="6"/>
  <c r="CO75" i="6"/>
  <c r="CO120" i="9"/>
  <c r="CO123" i="9" s="1"/>
  <c r="CO116" i="9" s="1"/>
  <c r="CO84" i="9"/>
  <c r="CN106" i="18"/>
  <c r="CN74" i="18"/>
  <c r="CO102" i="9"/>
  <c r="CO70" i="9"/>
  <c r="CN120" i="4"/>
  <c r="CN123" i="4" s="1"/>
  <c r="CN116" i="4" s="1"/>
  <c r="CN84" i="4"/>
  <c r="CO103" i="12"/>
  <c r="CO71" i="12"/>
  <c r="CN54" i="1"/>
  <c r="CN86" i="1"/>
  <c r="AK43" i="3"/>
  <c r="CQ43" i="3" s="1" a="1"/>
  <c r="CQ43" i="3" s="1"/>
  <c r="AK35" i="2"/>
  <c r="CQ35" i="2" s="1" a="1"/>
  <c r="CQ35" i="2" s="1"/>
  <c r="AK38" i="21"/>
  <c r="CQ38" i="21" s="1" a="1"/>
  <c r="CQ38" i="21" s="1"/>
  <c r="AJ23" i="17"/>
  <c r="CP23" i="17" s="1" a="1"/>
  <c r="CP23" i="17" s="1"/>
  <c r="AK20" i="15"/>
  <c r="CQ20" i="15" s="1" a="1"/>
  <c r="CQ20" i="15" s="1"/>
  <c r="AK44" i="20"/>
  <c r="CQ44" i="20" s="1" a="1"/>
  <c r="CQ44" i="20" s="1"/>
  <c r="CO113" i="21"/>
  <c r="CO81" i="21"/>
  <c r="CN114" i="15"/>
  <c r="CN82" i="15"/>
  <c r="CO88" i="11"/>
  <c r="CO56" i="11"/>
  <c r="CO76" i="15"/>
  <c r="CO108" i="15"/>
  <c r="CO59" i="14"/>
  <c r="CO91" i="14"/>
  <c r="CO104" i="19"/>
  <c r="CO72" i="19"/>
  <c r="CO75" i="20"/>
  <c r="CO107" i="20"/>
  <c r="CO88" i="8"/>
  <c r="CO56" i="8"/>
  <c r="CO79" i="6"/>
  <c r="CO111" i="6"/>
  <c r="AK29" i="9"/>
  <c r="CQ29" i="9" s="1" a="1"/>
  <c r="CQ29" i="9" s="1"/>
  <c r="AJ42" i="10"/>
  <c r="CP42" i="10" s="1" a="1"/>
  <c r="CP42" i="10" s="1"/>
  <c r="AK34" i="7"/>
  <c r="CQ34" i="7" s="1" a="1"/>
  <c r="CQ34" i="7" s="1"/>
  <c r="AJ37" i="20"/>
  <c r="CP37" i="20" s="1" a="1"/>
  <c r="CP37" i="20" s="1"/>
  <c r="AJ22" i="13"/>
  <c r="CP22" i="13" s="1" a="1"/>
  <c r="CP22" i="13" s="1"/>
  <c r="AJ22" i="12"/>
  <c r="CP22" i="12" s="1" a="1"/>
  <c r="CP22" i="12" s="1"/>
  <c r="AK33" i="21"/>
  <c r="CQ33" i="21" s="1" a="1"/>
  <c r="CQ33" i="21" s="1"/>
  <c r="AJ23" i="18"/>
  <c r="CP23" i="18" s="1" a="1"/>
  <c r="CP23" i="18" s="1"/>
  <c r="AK27" i="5"/>
  <c r="CQ27" i="5" s="1" a="1"/>
  <c r="CQ27" i="5" s="1"/>
  <c r="AK33" i="12"/>
  <c r="CQ33" i="12" s="1" a="1"/>
  <c r="CQ33" i="12" s="1"/>
  <c r="AJ28" i="8"/>
  <c r="CP28" i="8" s="1" a="1"/>
  <c r="CP28" i="8" s="1"/>
  <c r="AK36" i="15"/>
  <c r="CQ36" i="15" s="1" a="1"/>
  <c r="CQ36" i="15" s="1"/>
  <c r="AK20" i="5"/>
  <c r="CQ20" i="5" s="1" a="1"/>
  <c r="CQ20" i="5" s="1"/>
  <c r="AK37" i="1"/>
  <c r="CQ37" i="1" s="1" a="1"/>
  <c r="CQ37" i="1" s="1"/>
  <c r="AK20" i="9"/>
  <c r="CQ20" i="9" s="1" a="1"/>
  <c r="CQ20" i="9" s="1"/>
  <c r="AK22" i="17"/>
  <c r="CQ22" i="17" s="1" a="1"/>
  <c r="CQ22" i="17" s="1"/>
  <c r="AK18" i="14"/>
  <c r="CQ18" i="14" s="1" a="1"/>
  <c r="CQ18" i="14" s="1"/>
  <c r="AJ22" i="15"/>
  <c r="CP22" i="15" s="1" a="1"/>
  <c r="CP22" i="15" s="1"/>
  <c r="AJ17" i="2"/>
  <c r="CP17" i="2" s="1" a="1"/>
  <c r="CP17" i="2" s="1"/>
  <c r="AK37" i="12"/>
  <c r="CQ37" i="12" s="1" a="1"/>
  <c r="CQ37" i="12" s="1"/>
  <c r="AJ34" i="9"/>
  <c r="CP34" i="9" s="1" a="1"/>
  <c r="CP34" i="9" s="1"/>
  <c r="AK36" i="10"/>
  <c r="CQ36" i="10" s="1" a="1"/>
  <c r="CQ36" i="10" s="1"/>
  <c r="AJ36" i="2"/>
  <c r="CP36" i="2" s="1" a="1"/>
  <c r="CP36" i="2" s="1"/>
  <c r="AK18" i="17"/>
  <c r="CQ18" i="17" s="1" a="1"/>
  <c r="CQ18" i="17" s="1"/>
  <c r="AK23" i="1"/>
  <c r="CQ23" i="1" s="1" a="1"/>
  <c r="CQ23" i="1" s="1"/>
  <c r="CO68" i="6"/>
  <c r="CO100" i="6"/>
  <c r="CN74" i="8"/>
  <c r="CN106" i="8"/>
  <c r="CO80" i="16"/>
  <c r="CO112" i="16"/>
  <c r="CN62" i="3"/>
  <c r="CN94" i="3"/>
  <c r="AK25" i="7"/>
  <c r="CQ25" i="7" s="1" a="1"/>
  <c r="CQ25" i="7" s="1"/>
  <c r="AK35" i="12"/>
  <c r="CQ35" i="12" s="1" a="1"/>
  <c r="CQ35" i="12" s="1"/>
  <c r="AK28" i="1"/>
  <c r="CQ28" i="1" s="1" a="1"/>
  <c r="CQ28" i="1" s="1"/>
  <c r="AJ46" i="17"/>
  <c r="CP46" i="17" s="1" a="1"/>
  <c r="CP46" i="17" s="1"/>
  <c r="AK24" i="14"/>
  <c r="CQ24" i="14" s="1" a="1"/>
  <c r="CQ24" i="14" s="1"/>
  <c r="AK46" i="19"/>
  <c r="CQ46" i="19" s="1" a="1"/>
  <c r="CQ46" i="19" s="1"/>
  <c r="AK28" i="14"/>
  <c r="CQ28" i="14" s="1" a="1"/>
  <c r="CQ28" i="14" s="1"/>
  <c r="AK31" i="16"/>
  <c r="CQ31" i="16" s="1" a="1"/>
  <c r="CQ31" i="16" s="1"/>
  <c r="AK31" i="4"/>
  <c r="CQ31" i="4" s="1" a="1"/>
  <c r="CQ31" i="4" s="1"/>
  <c r="AK46" i="5"/>
  <c r="CQ46" i="5" s="1" a="1"/>
  <c r="CQ46" i="5" s="1"/>
  <c r="CO107" i="5"/>
  <c r="CO75" i="5"/>
  <c r="CO80" i="12"/>
  <c r="CO112" i="12"/>
  <c r="CN117" i="13"/>
  <c r="CN85" i="13"/>
  <c r="CN68" i="19"/>
  <c r="CN100" i="19"/>
  <c r="CO95" i="19"/>
  <c r="CO63" i="19"/>
  <c r="CO97" i="20"/>
  <c r="CO65" i="20"/>
  <c r="CO100" i="7"/>
  <c r="CO68" i="7"/>
  <c r="CN112" i="4"/>
  <c r="CN80" i="4"/>
  <c r="CN92" i="11"/>
  <c r="CN60" i="11"/>
  <c r="CN87" i="7"/>
  <c r="CN55" i="7"/>
  <c r="CO98" i="9"/>
  <c r="CO66" i="9"/>
  <c r="CN113" i="2"/>
  <c r="CN81" i="2"/>
  <c r="CO117" i="7"/>
  <c r="CO85" i="7"/>
  <c r="CN82" i="21"/>
  <c r="CN114" i="21"/>
  <c r="CN89" i="19"/>
  <c r="CN57" i="19"/>
  <c r="AK15" i="20"/>
  <c r="CQ15" i="20" s="1" a="1"/>
  <c r="CQ15" i="20" s="1"/>
  <c r="AK20" i="1"/>
  <c r="CQ20" i="1" s="1" a="1"/>
  <c r="CQ20" i="1" s="1"/>
  <c r="AK16" i="6"/>
  <c r="CQ16" i="6" s="1" a="1"/>
  <c r="CQ16" i="6" s="1"/>
  <c r="AK20" i="18"/>
  <c r="CQ20" i="18" s="1" a="1"/>
  <c r="CQ20" i="18" s="1"/>
  <c r="CN90" i="12"/>
  <c r="CN58" i="12"/>
  <c r="AK38" i="7"/>
  <c r="CQ38" i="7" s="1" a="1"/>
  <c r="CQ38" i="7" s="1"/>
  <c r="AI15" i="16"/>
  <c r="CO15" i="16" s="1" a="1"/>
  <c r="CO15" i="16" s="1"/>
  <c r="CO10" i="16" s="1"/>
  <c r="CO30" i="16" s="1"/>
  <c r="CO69" i="16" s="1"/>
  <c r="AH47" i="16"/>
  <c r="AK40" i="3"/>
  <c r="CQ40" i="3" s="1" a="1"/>
  <c r="CQ40" i="3" s="1"/>
  <c r="AJ27" i="13"/>
  <c r="CP27" i="13" s="1" a="1"/>
  <c r="CP27" i="13" s="1"/>
  <c r="CO90" i="8"/>
  <c r="CO58" i="8"/>
  <c r="AJ25" i="3"/>
  <c r="CP25" i="3" s="1" a="1"/>
  <c r="CP25" i="3" s="1"/>
  <c r="AK22" i="21"/>
  <c r="CQ22" i="21" s="1" a="1"/>
  <c r="CQ22" i="21" s="1"/>
  <c r="AK23" i="6"/>
  <c r="CQ23" i="6" s="1" a="1"/>
  <c r="CQ23" i="6" s="1"/>
  <c r="AK29" i="12"/>
  <c r="CQ29" i="12" s="1" a="1"/>
  <c r="CQ29" i="12" s="1"/>
  <c r="AK25" i="13"/>
  <c r="CQ25" i="13" s="1" a="1"/>
  <c r="CQ25" i="13" s="1"/>
  <c r="AK16" i="15"/>
  <c r="CQ16" i="15" s="1" a="1"/>
  <c r="CQ16" i="15" s="1"/>
  <c r="AJ37" i="17"/>
  <c r="CP37" i="17" s="1" a="1"/>
  <c r="CP37" i="17" s="1"/>
  <c r="AK21" i="18"/>
  <c r="CQ21" i="18" s="1" a="1"/>
  <c r="CQ21" i="18" s="1"/>
  <c r="CN76" i="21"/>
  <c r="CN108" i="21"/>
  <c r="CN97" i="4"/>
  <c r="CN65" i="4"/>
  <c r="AJ15" i="5"/>
  <c r="CP15" i="5" s="1" a="1"/>
  <c r="CP15" i="5" s="1"/>
  <c r="AI47" i="5"/>
  <c r="AK30" i="4"/>
  <c r="CQ30" i="4" s="1" a="1"/>
  <c r="CQ30" i="4" s="1"/>
  <c r="AJ34" i="19"/>
  <c r="CP34" i="19" s="1" a="1"/>
  <c r="CP34" i="19" s="1"/>
  <c r="AJ30" i="12"/>
  <c r="CP30" i="12" s="1" a="1"/>
  <c r="CP30" i="12" s="1"/>
  <c r="AK16" i="8"/>
  <c r="CQ16" i="8" s="1" a="1"/>
  <c r="CQ16" i="8" s="1"/>
  <c r="CO93" i="9"/>
  <c r="CO61" i="9"/>
  <c r="CO55" i="16"/>
  <c r="CO87" i="16"/>
  <c r="CO120" i="18"/>
  <c r="CO123" i="18" s="1"/>
  <c r="CO116" i="18" s="1"/>
  <c r="CO84" i="18"/>
  <c r="CO60" i="16"/>
  <c r="CO92" i="16"/>
  <c r="CO117" i="20"/>
  <c r="CO85" i="20"/>
  <c r="CO112" i="21"/>
  <c r="CO80" i="21"/>
  <c r="CO78" i="17"/>
  <c r="CO110" i="17"/>
  <c r="CN90" i="4"/>
  <c r="CN58" i="4"/>
  <c r="CO100" i="2"/>
  <c r="CO68" i="2"/>
  <c r="CN71" i="21"/>
  <c r="CN103" i="21"/>
  <c r="CN117" i="15"/>
  <c r="CN85" i="15"/>
  <c r="CO108" i="9"/>
  <c r="CO76" i="9"/>
  <c r="CN60" i="3"/>
  <c r="CN92" i="3"/>
  <c r="CO66" i="20"/>
  <c r="CO98" i="20"/>
  <c r="CO66" i="1"/>
  <c r="CO98" i="1"/>
  <c r="CN90" i="5"/>
  <c r="CN58" i="5"/>
  <c r="CO102" i="10"/>
  <c r="CO70" i="10"/>
  <c r="CN106" i="13"/>
  <c r="CN74" i="13"/>
  <c r="AK36" i="19"/>
  <c r="CQ36" i="19" s="1" a="1"/>
  <c r="CQ36" i="19" s="1"/>
  <c r="AJ25" i="17"/>
  <c r="CP25" i="17" s="1" a="1"/>
  <c r="CP25" i="17" s="1"/>
  <c r="AJ31" i="18"/>
  <c r="CP31" i="18" s="1" a="1"/>
  <c r="CP31" i="18" s="1"/>
  <c r="AK43" i="5"/>
  <c r="CQ43" i="5" s="1" a="1"/>
  <c r="CQ43" i="5" s="1"/>
  <c r="AK23" i="15"/>
  <c r="CQ23" i="15" s="1" a="1"/>
  <c r="CQ23" i="15" s="1"/>
  <c r="AJ18" i="15"/>
  <c r="CP18" i="15" s="1" a="1"/>
  <c r="CP18" i="15" s="1"/>
  <c r="AK33" i="6"/>
  <c r="CQ33" i="6" s="1" a="1"/>
  <c r="CQ33" i="6" s="1"/>
  <c r="AK31" i="12"/>
  <c r="CQ31" i="12" s="1" a="1"/>
  <c r="CQ31" i="12" s="1"/>
  <c r="AK23" i="10"/>
  <c r="CQ23" i="10" s="1" a="1"/>
  <c r="CQ23" i="10" s="1"/>
  <c r="AK28" i="9"/>
  <c r="CQ28" i="9" s="1" a="1"/>
  <c r="CQ28" i="9" s="1"/>
  <c r="CN97" i="18"/>
  <c r="CN65" i="18"/>
  <c r="CO101" i="20"/>
  <c r="CO69" i="20"/>
  <c r="CN95" i="15"/>
  <c r="CN63" i="15"/>
  <c r="CN80" i="14"/>
  <c r="CN112" i="14"/>
  <c r="CO91" i="13"/>
  <c r="CO59" i="13"/>
  <c r="CN72" i="3"/>
  <c r="CN104" i="3"/>
  <c r="CN99" i="2"/>
  <c r="CN67" i="2"/>
  <c r="CO110" i="21"/>
  <c r="CO78" i="21"/>
  <c r="CN95" i="7"/>
  <c r="CN63" i="7"/>
  <c r="CO106" i="6"/>
  <c r="CO74" i="6"/>
  <c r="CN92" i="19"/>
  <c r="CN60" i="19"/>
  <c r="AK43" i="11"/>
  <c r="CQ43" i="11" s="1" a="1"/>
  <c r="CQ43" i="11" s="1"/>
  <c r="AK23" i="9"/>
  <c r="CQ23" i="9" s="1" a="1"/>
  <c r="CQ23" i="9" s="1"/>
  <c r="AK38" i="8"/>
  <c r="CQ38" i="8" s="1" a="1"/>
  <c r="CQ38" i="8" s="1"/>
  <c r="AK35" i="5"/>
  <c r="CQ35" i="5" s="1" a="1"/>
  <c r="CQ35" i="5" s="1"/>
  <c r="AJ19" i="21"/>
  <c r="CP19" i="21" s="1" a="1"/>
  <c r="CP19" i="21" s="1"/>
  <c r="AJ40" i="11"/>
  <c r="CP40" i="11" s="1" a="1"/>
  <c r="CP40" i="11" s="1"/>
  <c r="AK39" i="16"/>
  <c r="CQ39" i="16" s="1" a="1"/>
  <c r="CQ39" i="16" s="1"/>
  <c r="CO113" i="8"/>
  <c r="CO81" i="8"/>
  <c r="CN101" i="2"/>
  <c r="CN69" i="2"/>
  <c r="CN90" i="2"/>
  <c r="CN58" i="2"/>
  <c r="CN64" i="6"/>
  <c r="CN96" i="6"/>
  <c r="CO82" i="16"/>
  <c r="CO114" i="16"/>
  <c r="CO64" i="12"/>
  <c r="CO96" i="12"/>
  <c r="AK23" i="16"/>
  <c r="CQ23" i="16" s="1" a="1"/>
  <c r="CQ23" i="16" s="1"/>
  <c r="CO99" i="7"/>
  <c r="CO67" i="7"/>
  <c r="CN100" i="13"/>
  <c r="CN68" i="13"/>
  <c r="CO114" i="2"/>
  <c r="CO82" i="2"/>
  <c r="CN83" i="9"/>
  <c r="CN115" i="9"/>
  <c r="CO91" i="8"/>
  <c r="CO59" i="8"/>
  <c r="CO113" i="3"/>
  <c r="CO81" i="3"/>
  <c r="AK46" i="12"/>
  <c r="CQ46" i="12" s="1" a="1"/>
  <c r="CQ46" i="12" s="1"/>
  <c r="AJ20" i="4"/>
  <c r="CP20" i="4" s="1" a="1"/>
  <c r="CP20" i="4" s="1"/>
  <c r="AK17" i="20"/>
  <c r="CQ17" i="20" s="1" a="1"/>
  <c r="CQ17" i="20" s="1"/>
  <c r="AK36" i="6"/>
  <c r="CQ36" i="6" s="1" a="1"/>
  <c r="CQ36" i="6" s="1"/>
  <c r="AK45" i="9"/>
  <c r="CQ45" i="9" s="1" a="1"/>
  <c r="CQ45" i="9" s="1"/>
  <c r="AJ35" i="18"/>
  <c r="CP35" i="18" s="1" a="1"/>
  <c r="CP35" i="18" s="1"/>
  <c r="AK31" i="9"/>
  <c r="CQ31" i="9" s="1" a="1"/>
  <c r="CQ31" i="9" s="1"/>
  <c r="AJ45" i="4"/>
  <c r="CP45" i="4" s="1" a="1"/>
  <c r="CP45" i="4" s="1"/>
  <c r="AK32" i="12"/>
  <c r="CQ32" i="12" s="1" a="1"/>
  <c r="CQ32" i="12" s="1"/>
  <c r="CO104" i="7"/>
  <c r="CO72" i="7"/>
  <c r="CN87" i="5"/>
  <c r="CN55" i="5"/>
  <c r="CO113" i="9"/>
  <c r="CO81" i="9"/>
  <c r="CO71" i="14"/>
  <c r="CO103" i="14"/>
  <c r="CO113" i="18"/>
  <c r="CO81" i="18"/>
  <c r="CN104" i="4"/>
  <c r="CN72" i="4"/>
  <c r="CN69" i="21"/>
  <c r="CN101" i="21"/>
  <c r="CN87" i="12"/>
  <c r="CN55" i="12"/>
  <c r="CO90" i="9"/>
  <c r="CO58" i="9"/>
  <c r="AJ15" i="4"/>
  <c r="CP15" i="4" s="1" a="1"/>
  <c r="CP15" i="4" s="1"/>
  <c r="AI47" i="4"/>
  <c r="AK42" i="21"/>
  <c r="CQ42" i="21" s="1" a="1"/>
  <c r="CQ42" i="21" s="1"/>
  <c r="AJ43" i="15"/>
  <c r="CP43" i="15" s="1" a="1"/>
  <c r="CP43" i="15" s="1"/>
  <c r="AK17" i="11"/>
  <c r="CQ17" i="11" s="1" a="1"/>
  <c r="CQ17" i="11" s="1"/>
  <c r="AK37" i="15"/>
  <c r="CQ37" i="15" s="1" a="1"/>
  <c r="CQ37" i="15" s="1"/>
  <c r="AK20" i="14"/>
  <c r="CQ20" i="14" s="1" a="1"/>
  <c r="CQ20" i="14" s="1"/>
  <c r="AK33" i="19"/>
  <c r="CQ33" i="19" s="1" a="1"/>
  <c r="CQ33" i="19" s="1"/>
  <c r="AK36" i="20"/>
  <c r="CQ36" i="20" s="1" a="1"/>
  <c r="CQ36" i="20" s="1"/>
  <c r="AK17" i="8"/>
  <c r="CQ17" i="8" s="1" a="1"/>
  <c r="CQ17" i="8" s="1"/>
  <c r="AK40" i="6"/>
  <c r="CQ40" i="6" s="1" a="1"/>
  <c r="CQ40" i="6" s="1"/>
  <c r="CO97" i="11"/>
  <c r="CO65" i="11"/>
  <c r="CO109" i="18"/>
  <c r="CO77" i="18"/>
  <c r="CO63" i="16"/>
  <c r="CO95" i="16"/>
  <c r="CO69" i="3"/>
  <c r="CO101" i="3"/>
  <c r="CN62" i="11"/>
  <c r="CN94" i="11"/>
  <c r="CO68" i="16"/>
  <c r="CO100" i="16"/>
  <c r="CN93" i="18"/>
  <c r="CN61" i="18"/>
  <c r="CN84" i="21"/>
  <c r="CN120" i="21"/>
  <c r="CN123" i="21" s="1"/>
  <c r="CN116" i="21" s="1"/>
  <c r="CO83" i="17"/>
  <c r="CO115" i="17"/>
  <c r="CO69" i="1"/>
  <c r="CO101" i="1"/>
  <c r="CN55" i="11"/>
  <c r="CN87" i="11"/>
  <c r="CO64" i="15"/>
  <c r="CO96" i="15"/>
  <c r="CN76" i="6"/>
  <c r="CN108" i="6"/>
  <c r="CN100" i="5"/>
  <c r="CN68" i="5"/>
  <c r="CO61" i="4"/>
  <c r="CO93" i="4"/>
  <c r="CO96" i="11"/>
  <c r="CO64" i="11"/>
  <c r="CN94" i="2"/>
  <c r="CN62" i="2"/>
  <c r="CN101" i="15"/>
  <c r="CN69" i="15"/>
  <c r="CN103" i="4"/>
  <c r="CN71" i="4"/>
  <c r="CO111" i="9"/>
  <c r="CO79" i="9"/>
  <c r="CN113" i="4"/>
  <c r="CN81" i="4"/>
  <c r="CN113" i="5"/>
  <c r="CN81" i="5"/>
  <c r="CO94" i="19"/>
  <c r="CO62" i="19"/>
  <c r="CO98" i="2"/>
  <c r="CO66" i="2"/>
  <c r="AK29" i="6"/>
  <c r="CQ29" i="6" s="1" a="1"/>
  <c r="CQ29" i="6" s="1"/>
  <c r="AJ35" i="8"/>
  <c r="CP35" i="8" s="1" a="1"/>
  <c r="CP35" i="8" s="1"/>
  <c r="AK41" i="16"/>
  <c r="CQ41" i="16" s="1" a="1"/>
  <c r="CQ41" i="16" s="1"/>
  <c r="AJ23" i="3"/>
  <c r="CP23" i="3" s="1" a="1"/>
  <c r="CP23" i="3" s="1"/>
  <c r="CO106" i="7"/>
  <c r="CO74" i="7"/>
  <c r="CN98" i="17"/>
  <c r="CN66" i="17"/>
  <c r="CO74" i="20"/>
  <c r="CO106" i="20"/>
  <c r="CN66" i="10"/>
  <c r="CN98" i="10"/>
  <c r="CN74" i="14"/>
  <c r="CN106" i="14"/>
  <c r="CO109" i="11"/>
  <c r="CO77" i="11"/>
  <c r="CO74" i="16"/>
  <c r="CO106" i="16"/>
  <c r="AK36" i="5"/>
  <c r="CQ36" i="5" s="1" a="1"/>
  <c r="CQ36" i="5" s="1"/>
  <c r="AK41" i="12"/>
  <c r="CQ41" i="12" s="1" a="1"/>
  <c r="CQ41" i="12" s="1"/>
  <c r="AJ46" i="13"/>
  <c r="CP46" i="13" s="1" a="1"/>
  <c r="CP46" i="13" s="1"/>
  <c r="AJ29" i="19"/>
  <c r="CP29" i="19" s="1" a="1"/>
  <c r="CP29" i="19" s="1"/>
  <c r="AK24" i="19"/>
  <c r="CQ24" i="19" s="1" a="1"/>
  <c r="CQ24" i="19" s="1"/>
  <c r="AK26" i="20"/>
  <c r="CQ26" i="20" s="1" a="1"/>
  <c r="CQ26" i="20" s="1"/>
  <c r="AK29" i="7"/>
  <c r="CQ29" i="7" s="1" a="1"/>
  <c r="CQ29" i="7" s="1"/>
  <c r="AJ41" i="4"/>
  <c r="CP41" i="4" s="1" a="1"/>
  <c r="CP41" i="4" s="1"/>
  <c r="AJ21" i="11"/>
  <c r="CP21" i="11" s="1" a="1"/>
  <c r="CP21" i="11" s="1"/>
  <c r="AJ16" i="7"/>
  <c r="CP16" i="7" s="1" a="1"/>
  <c r="CP16" i="7" s="1"/>
  <c r="AK27" i="9"/>
  <c r="CQ27" i="9" s="1" a="1"/>
  <c r="CQ27" i="9" s="1"/>
  <c r="AJ42" i="2"/>
  <c r="CP42" i="2" s="1" a="1"/>
  <c r="CP42" i="2" s="1"/>
  <c r="AK46" i="7"/>
  <c r="CQ46" i="7" s="1" a="1"/>
  <c r="CQ46" i="7" s="1"/>
  <c r="AJ43" i="21"/>
  <c r="CP43" i="21" s="1" a="1"/>
  <c r="CP43" i="21" s="1"/>
  <c r="AJ18" i="19"/>
  <c r="CP18" i="19" s="1" a="1"/>
  <c r="CP18" i="19" s="1"/>
  <c r="CO82" i="4"/>
  <c r="CO114" i="4"/>
  <c r="CN55" i="21"/>
  <c r="CN87" i="21"/>
  <c r="CM86" i="9"/>
  <c r="CM54" i="9"/>
  <c r="AJ19" i="12"/>
  <c r="CP19" i="12" s="1" a="1"/>
  <c r="CP19" i="12" s="1"/>
  <c r="CN111" i="5"/>
  <c r="CN79" i="5"/>
  <c r="AJ44" i="11"/>
  <c r="CP44" i="11" s="1" a="1"/>
  <c r="CP44" i="11" s="1"/>
  <c r="AK29" i="15"/>
  <c r="CQ29" i="15" s="1" a="1"/>
  <c r="CQ29" i="15" s="1"/>
  <c r="CO94" i="13"/>
  <c r="CO62" i="13"/>
  <c r="CN91" i="16"/>
  <c r="CN59" i="16"/>
  <c r="AJ25" i="20"/>
  <c r="CP25" i="20" s="1" a="1"/>
  <c r="CP25" i="20" s="1"/>
  <c r="AK32" i="3"/>
  <c r="CQ32" i="3" s="1" a="1"/>
  <c r="CQ32" i="3" s="1"/>
  <c r="AK41" i="17"/>
  <c r="CQ41" i="17" s="1" a="1"/>
  <c r="CQ41" i="17" s="1"/>
  <c r="AK31" i="20"/>
  <c r="CQ31" i="20" s="1" a="1"/>
  <c r="CQ31" i="20" s="1"/>
  <c r="AK19" i="8"/>
  <c r="CQ19" i="8" s="1" a="1"/>
  <c r="CQ19" i="8" s="1"/>
  <c r="AJ20" i="16"/>
  <c r="CP20" i="16" s="1" a="1"/>
  <c r="CP20" i="16" s="1"/>
  <c r="CO70" i="15"/>
  <c r="CO102" i="15"/>
  <c r="CO109" i="13"/>
  <c r="CO77" i="13"/>
  <c r="CO75" i="16"/>
  <c r="CO107" i="16"/>
  <c r="CN114" i="13"/>
  <c r="CN82" i="13"/>
  <c r="CN83" i="11"/>
  <c r="CN115" i="11"/>
  <c r="CO77" i="7"/>
  <c r="CO109" i="7"/>
  <c r="CO93" i="6"/>
  <c r="CO61" i="6"/>
  <c r="CO58" i="15"/>
  <c r="CO90" i="15"/>
  <c r="CN98" i="7"/>
  <c r="CN66" i="7"/>
  <c r="CN80" i="10"/>
  <c r="CN112" i="10"/>
  <c r="CO112" i="7"/>
  <c r="CO80" i="7"/>
  <c r="CN92" i="2"/>
  <c r="CN60" i="2"/>
  <c r="CO97" i="21"/>
  <c r="CO65" i="21"/>
  <c r="CO117" i="10"/>
  <c r="CO85" i="10"/>
  <c r="AJ37" i="21"/>
  <c r="CP37" i="21" s="1" a="1"/>
  <c r="CP37" i="21" s="1"/>
  <c r="AJ26" i="4"/>
  <c r="CP26" i="4" s="1" a="1"/>
  <c r="CP26" i="4" s="1"/>
  <c r="CO111" i="2"/>
  <c r="CO79" i="2"/>
  <c r="CN109" i="16"/>
  <c r="CN77" i="16"/>
  <c r="CN99" i="13"/>
  <c r="CN67" i="13"/>
  <c r="AK22" i="9"/>
  <c r="CQ22" i="9" s="1" a="1"/>
  <c r="CQ22" i="9" s="1"/>
  <c r="AK16" i="16"/>
  <c r="CQ16" i="16" s="1" a="1"/>
  <c r="CQ16" i="16" s="1"/>
  <c r="AK45" i="18"/>
  <c r="CQ45" i="18" s="1" a="1"/>
  <c r="CQ45" i="18" s="1"/>
  <c r="AK21" i="16"/>
  <c r="CQ21" i="16" s="1" a="1"/>
  <c r="CQ21" i="16" s="1"/>
  <c r="AK46" i="20"/>
  <c r="CQ46" i="20" s="1" a="1"/>
  <c r="CQ46" i="20" s="1"/>
  <c r="AK41" i="21"/>
  <c r="CQ41" i="21" s="1" a="1"/>
  <c r="CQ41" i="21" s="1"/>
  <c r="AK39" i="17"/>
  <c r="CQ39" i="17" s="1" a="1"/>
  <c r="CQ39" i="17" s="1"/>
  <c r="AJ19" i="4"/>
  <c r="CP19" i="4" s="1" a="1"/>
  <c r="CP19" i="4" s="1"/>
  <c r="AK29" i="2"/>
  <c r="CQ29" i="2" s="1" a="1"/>
  <c r="CQ29" i="2" s="1"/>
  <c r="AJ32" i="21"/>
  <c r="CP32" i="21" s="1" a="1"/>
  <c r="CP32" i="21" s="1"/>
  <c r="CN107" i="11"/>
  <c r="CN75" i="11"/>
  <c r="AJ46" i="15"/>
  <c r="CP46" i="15" s="1" a="1"/>
  <c r="CP46" i="15" s="1"/>
  <c r="AK37" i="9"/>
  <c r="CQ37" i="9" s="1" a="1"/>
  <c r="CQ37" i="9" s="1"/>
  <c r="AJ21" i="3"/>
  <c r="CP21" i="3" s="1" a="1"/>
  <c r="CP21" i="3" s="1"/>
  <c r="AK27" i="20"/>
  <c r="CQ27" i="20" s="1" a="1"/>
  <c r="CQ27" i="20" s="1"/>
  <c r="AK27" i="1"/>
  <c r="CQ27" i="1" s="1" a="1"/>
  <c r="CQ27" i="1" s="1"/>
  <c r="AJ19" i="5"/>
  <c r="CP19" i="5" s="1" a="1"/>
  <c r="CP19" i="5" s="1"/>
  <c r="AK31" i="10"/>
  <c r="CQ31" i="10" s="1" a="1"/>
  <c r="CQ31" i="10" s="1"/>
  <c r="AJ35" i="13"/>
  <c r="CP35" i="13" s="1" a="1"/>
  <c r="CP35" i="13" s="1"/>
  <c r="CN86" i="17"/>
  <c r="CN54" i="17"/>
  <c r="CO106" i="10"/>
  <c r="CO74" i="10"/>
  <c r="CO72" i="15"/>
  <c r="CO104" i="15"/>
  <c r="CO56" i="16"/>
  <c r="CO88" i="16"/>
  <c r="CO115" i="19"/>
  <c r="CO83" i="19"/>
  <c r="CN77" i="14"/>
  <c r="CN109" i="14"/>
  <c r="CN59" i="20"/>
  <c r="CN91" i="20"/>
  <c r="AJ26" i="18"/>
  <c r="CP26" i="18" s="1" a="1"/>
  <c r="CP26" i="18" s="1"/>
  <c r="AK30" i="20"/>
  <c r="CQ30" i="20" s="1" a="1"/>
  <c r="CQ30" i="20" s="1"/>
  <c r="AJ24" i="15"/>
  <c r="CP24" i="15" s="1" a="1"/>
  <c r="CP24" i="15" s="1"/>
  <c r="AJ41" i="14"/>
  <c r="CP41" i="14" s="1" a="1"/>
  <c r="CP41" i="14" s="1"/>
  <c r="AK20" i="13"/>
  <c r="CQ20" i="13" s="1" a="1"/>
  <c r="CQ20" i="13" s="1"/>
  <c r="AJ33" i="3"/>
  <c r="CP33" i="3" s="1" a="1"/>
  <c r="CP33" i="3" s="1"/>
  <c r="AJ28" i="2"/>
  <c r="CP28" i="2" s="1" a="1"/>
  <c r="CP28" i="2" s="1"/>
  <c r="AK39" i="21"/>
  <c r="CQ39" i="21" s="1" a="1"/>
  <c r="CQ39" i="21" s="1"/>
  <c r="AJ24" i="7"/>
  <c r="CP24" i="7" s="1" a="1"/>
  <c r="CP24" i="7" s="1"/>
  <c r="AK35" i="6"/>
  <c r="CQ35" i="6" s="1" a="1"/>
  <c r="CQ35" i="6" s="1"/>
  <c r="AJ21" i="19"/>
  <c r="CP21" i="19" s="1" a="1"/>
  <c r="CP21" i="19" s="1"/>
  <c r="CN56" i="3"/>
  <c r="CN88" i="3"/>
  <c r="CN89" i="2"/>
  <c r="CN57" i="2"/>
  <c r="CO95" i="10"/>
  <c r="CO63" i="10"/>
  <c r="CN72" i="10"/>
  <c r="CN104" i="10"/>
  <c r="CN59" i="21"/>
  <c r="CN91" i="21"/>
  <c r="CN68" i="3"/>
  <c r="CN100" i="3"/>
  <c r="CN86" i="19"/>
  <c r="CN54" i="19"/>
  <c r="AK42" i="8"/>
  <c r="CQ42" i="8" s="1" a="1"/>
  <c r="CQ42" i="8" s="1"/>
  <c r="AJ30" i="2"/>
  <c r="CP30" i="2" s="1" a="1"/>
  <c r="CP30" i="2" s="1"/>
  <c r="AJ19" i="2"/>
  <c r="CP19" i="2" s="1" a="1"/>
  <c r="CP19" i="2" s="1"/>
  <c r="AJ25" i="6"/>
  <c r="CP25" i="6" s="1" a="1"/>
  <c r="CP25" i="6" s="1"/>
  <c r="AK43" i="16"/>
  <c r="CQ43" i="16" s="1" a="1"/>
  <c r="CQ43" i="16" s="1"/>
  <c r="AK25" i="12"/>
  <c r="CQ25" i="12" s="1" a="1"/>
  <c r="CQ25" i="12" s="1"/>
  <c r="CO78" i="12"/>
  <c r="CO110" i="12"/>
  <c r="CM86" i="18"/>
  <c r="CM54" i="18"/>
  <c r="AK28" i="7"/>
  <c r="CQ28" i="7" s="1" a="1"/>
  <c r="CQ28" i="7" s="1"/>
  <c r="AJ29" i="13"/>
  <c r="CP29" i="13" s="1" a="1"/>
  <c r="CP29" i="13" s="1"/>
  <c r="AK43" i="2"/>
  <c r="CQ43" i="2" s="1" a="1"/>
  <c r="CQ43" i="2" s="1"/>
  <c r="AJ44" i="9"/>
  <c r="CP44" i="9" s="1" a="1"/>
  <c r="CP44" i="9" s="1"/>
  <c r="AK20" i="8"/>
  <c r="CQ20" i="8" s="1" a="1"/>
  <c r="CQ20" i="8" s="1"/>
  <c r="AK42" i="3"/>
  <c r="CQ42" i="3" s="1" a="1"/>
  <c r="CQ42" i="3" s="1"/>
  <c r="CO78" i="6"/>
  <c r="CO110" i="6"/>
  <c r="CN73" i="11"/>
  <c r="CN105" i="11"/>
  <c r="CN89" i="5"/>
  <c r="CN57" i="5"/>
  <c r="CO112" i="19"/>
  <c r="CO80" i="19"/>
  <c r="CN117" i="16"/>
  <c r="CN85" i="16"/>
  <c r="CO82" i="14"/>
  <c r="CO114" i="14"/>
  <c r="AJ15" i="1"/>
  <c r="CP15" i="1" s="1" a="1"/>
  <c r="CP15" i="1" s="1"/>
  <c r="AI47" i="1"/>
  <c r="AK33" i="7"/>
  <c r="CQ33" i="7" s="1" a="1"/>
  <c r="CQ33" i="7" s="1"/>
  <c r="AJ16" i="5"/>
  <c r="CP16" i="5" s="1" a="1"/>
  <c r="CP16" i="5" s="1"/>
  <c r="AK42" i="9"/>
  <c r="CQ42" i="9" s="1" a="1"/>
  <c r="CQ42" i="9" s="1"/>
  <c r="AK32" i="14"/>
  <c r="CQ32" i="14" s="1" a="1"/>
  <c r="CQ32" i="14" s="1"/>
  <c r="AK42" i="18"/>
  <c r="CQ42" i="18" s="1" a="1"/>
  <c r="CQ42" i="18" s="1"/>
  <c r="AJ33" i="4"/>
  <c r="CP33" i="4" s="1" a="1"/>
  <c r="CP33" i="4" s="1"/>
  <c r="AJ30" i="21"/>
  <c r="CP30" i="21" s="1" a="1"/>
  <c r="CP30" i="21" s="1"/>
  <c r="AJ16" i="12"/>
  <c r="CP16" i="12" s="1" a="1"/>
  <c r="CP16" i="12" s="1"/>
  <c r="AK19" i="9"/>
  <c r="CQ19" i="9" s="1" a="1"/>
  <c r="CQ19" i="9" s="1"/>
  <c r="CO65" i="16"/>
  <c r="CO97" i="16"/>
  <c r="CN112" i="2"/>
  <c r="CN80" i="2"/>
  <c r="CN104" i="13"/>
  <c r="CN72" i="13"/>
  <c r="CO82" i="20"/>
  <c r="CO114" i="20"/>
  <c r="CN66" i="21"/>
  <c r="CN98" i="21"/>
  <c r="CN82" i="8"/>
  <c r="CN114" i="8"/>
  <c r="CO112" i="6"/>
  <c r="CO80" i="6"/>
  <c r="CN77" i="9"/>
  <c r="CN109" i="9"/>
  <c r="CO104" i="11"/>
  <c r="CO72" i="11"/>
  <c r="CO61" i="16"/>
  <c r="CO93" i="16"/>
  <c r="CO91" i="11"/>
  <c r="CO59" i="11"/>
  <c r="CN64" i="14"/>
  <c r="CN96" i="14"/>
  <c r="AK26" i="11"/>
  <c r="CQ26" i="11" s="1" a="1"/>
  <c r="CQ26" i="11" s="1"/>
  <c r="AK38" i="18"/>
  <c r="CQ38" i="18" s="1" a="1"/>
  <c r="CQ38" i="18" s="1"/>
  <c r="AK24" i="16"/>
  <c r="CQ24" i="16" s="1" a="1"/>
  <c r="CQ24" i="16" s="1"/>
  <c r="AK30" i="3"/>
  <c r="CQ30" i="3" s="1" a="1"/>
  <c r="CQ30" i="3" s="1"/>
  <c r="AJ23" i="11"/>
  <c r="CP23" i="11" s="1" a="1"/>
  <c r="CP23" i="11" s="1"/>
  <c r="AK29" i="16"/>
  <c r="CQ29" i="16" s="1" a="1"/>
  <c r="CQ29" i="16" s="1"/>
  <c r="AJ22" i="18"/>
  <c r="CP22" i="18" s="1" a="1"/>
  <c r="CP22" i="18" s="1"/>
  <c r="AJ45" i="21"/>
  <c r="CP45" i="21" s="1" a="1"/>
  <c r="CP45" i="21" s="1"/>
  <c r="AK44" i="17"/>
  <c r="CQ44" i="17" s="1" a="1"/>
  <c r="CQ44" i="17" s="1"/>
  <c r="AK30" i="1"/>
  <c r="CQ30" i="1" s="1" a="1"/>
  <c r="CQ30" i="1" s="1"/>
  <c r="AJ16" i="11"/>
  <c r="CP16" i="11" s="1" a="1"/>
  <c r="CP16" i="11" s="1"/>
  <c r="AK25" i="15"/>
  <c r="CQ25" i="15" s="1" a="1"/>
  <c r="CQ25" i="15" s="1"/>
  <c r="AJ37" i="6"/>
  <c r="CP37" i="6" s="1" a="1"/>
  <c r="CP37" i="6" s="1"/>
  <c r="AJ29" i="5"/>
  <c r="CP29" i="5" s="1" a="1"/>
  <c r="CP29" i="5" s="1"/>
  <c r="AK22" i="4"/>
  <c r="CQ22" i="4" s="1" a="1"/>
  <c r="CQ22" i="4" s="1"/>
  <c r="AK25" i="11"/>
  <c r="CQ25" i="11" s="1" a="1"/>
  <c r="CQ25" i="11" s="1"/>
  <c r="AJ23" i="2"/>
  <c r="CP23" i="2" s="1" a="1"/>
  <c r="CP23" i="2" s="1"/>
  <c r="AJ30" i="15"/>
  <c r="CP30" i="15" s="1" a="1"/>
  <c r="CP30" i="15" s="1"/>
  <c r="AJ32" i="4"/>
  <c r="CP32" i="4" s="1" a="1"/>
  <c r="CP32" i="4" s="1"/>
  <c r="AK40" i="9"/>
  <c r="CQ40" i="9" s="1" a="1"/>
  <c r="CQ40" i="9" s="1"/>
  <c r="AJ42" i="4"/>
  <c r="CP42" i="4" s="1" a="1"/>
  <c r="CP42" i="4" s="1"/>
  <c r="AJ42" i="5"/>
  <c r="CP42" i="5" s="1" a="1"/>
  <c r="CP42" i="5" s="1"/>
  <c r="AK23" i="19"/>
  <c r="CQ23" i="19" s="1" a="1"/>
  <c r="CQ23" i="19" s="1"/>
  <c r="AK27" i="2"/>
  <c r="CQ27" i="2" s="1" a="1"/>
  <c r="CQ27" i="2" s="1"/>
  <c r="CO104" i="9"/>
  <c r="CO72" i="9"/>
  <c r="CO104" i="18"/>
  <c r="CO72" i="18"/>
  <c r="CM86" i="12"/>
  <c r="CM54" i="12"/>
  <c r="AK35" i="7"/>
  <c r="CQ35" i="7" s="1" a="1"/>
  <c r="CQ35" i="7" s="1"/>
  <c r="AJ27" i="17"/>
  <c r="CP27" i="17" s="1" a="1"/>
  <c r="CP27" i="17" s="1"/>
  <c r="AK35" i="20"/>
  <c r="CQ35" i="20" s="1" a="1"/>
  <c r="CQ35" i="20" s="1"/>
  <c r="AJ27" i="10"/>
  <c r="CP27" i="10" s="1" a="1"/>
  <c r="CP27" i="10" s="1"/>
  <c r="AJ35" i="14"/>
  <c r="CP35" i="14" s="1" a="1"/>
  <c r="CP35" i="14" s="1"/>
  <c r="AK38" i="11"/>
  <c r="CQ38" i="11" s="1" a="1"/>
  <c r="CQ38" i="11" s="1"/>
  <c r="AK35" i="16"/>
  <c r="CQ35" i="16" s="1" a="1"/>
  <c r="CQ35" i="16" s="1"/>
  <c r="CO80" i="1"/>
  <c r="CO112" i="1"/>
  <c r="CO56" i="17"/>
  <c r="CO88" i="17"/>
  <c r="CO107" i="12"/>
  <c r="CO75" i="12"/>
  <c r="CO117" i="1"/>
  <c r="CO85" i="1"/>
  <c r="CO84" i="1"/>
  <c r="CO120" i="1"/>
  <c r="CO123" i="1" s="1"/>
  <c r="CO116" i="1" s="1"/>
  <c r="CO73" i="16"/>
  <c r="CO105" i="16"/>
  <c r="CO114" i="10"/>
  <c r="CO82" i="10"/>
  <c r="CO98" i="19"/>
  <c r="CO66" i="19"/>
  <c r="CN115" i="16"/>
  <c r="CN83" i="16"/>
  <c r="CO105" i="8"/>
  <c r="CO73" i="8"/>
  <c r="CO106" i="19"/>
  <c r="CO74" i="19"/>
  <c r="AK43" i="4"/>
  <c r="CQ43" i="4" s="1" a="1"/>
  <c r="CQ43" i="4" s="1"/>
  <c r="AJ16" i="21"/>
  <c r="CP16" i="21" s="1" a="1"/>
  <c r="CP16" i="21" s="1"/>
  <c r="CN84" i="20"/>
  <c r="CN120" i="20"/>
  <c r="CN123" i="20" s="1"/>
  <c r="CN116" i="20" s="1"/>
  <c r="CO111" i="19"/>
  <c r="CO79" i="19"/>
  <c r="AJ43" i="13"/>
  <c r="CP43" i="13" s="1" a="1"/>
  <c r="CP43" i="13" s="1"/>
  <c r="AK19" i="15"/>
  <c r="CQ19" i="15" s="1" a="1"/>
  <c r="CQ19" i="15" s="1"/>
  <c r="AJ41" i="10"/>
  <c r="CP41" i="10" s="1" a="1"/>
  <c r="CP41" i="10" s="1"/>
  <c r="AK41" i="7"/>
  <c r="CQ41" i="7" s="1" a="1"/>
  <c r="CQ41" i="7" s="1"/>
  <c r="AJ21" i="2"/>
  <c r="CP21" i="2" s="1" a="1"/>
  <c r="CP21" i="2" s="1"/>
  <c r="AK26" i="21"/>
  <c r="CQ26" i="21" s="1" a="1"/>
  <c r="CQ26" i="21" s="1"/>
  <c r="CO115" i="2"/>
  <c r="CO83" i="2"/>
  <c r="AK40" i="2"/>
  <c r="CQ40" i="2" s="1" a="1"/>
  <c r="CQ40" i="2" s="1"/>
  <c r="AJ38" i="16"/>
  <c r="CP38" i="16" s="1" a="1"/>
  <c r="CP38" i="16" s="1"/>
  <c r="AJ28" i="13"/>
  <c r="CP28" i="13" s="1" a="1"/>
  <c r="CP28" i="13" s="1"/>
  <c r="CO92" i="9"/>
  <c r="CO60" i="9"/>
  <c r="CO89" i="11"/>
  <c r="CO57" i="11"/>
  <c r="CO87" i="3"/>
  <c r="CO55" i="3"/>
  <c r="CO97" i="7"/>
  <c r="CO65" i="7"/>
  <c r="CO87" i="19"/>
  <c r="CO55" i="19"/>
  <c r="CN105" i="5"/>
  <c r="CN73" i="5"/>
  <c r="CO111" i="20"/>
  <c r="CO79" i="20"/>
  <c r="CO85" i="6"/>
  <c r="CO117" i="6"/>
  <c r="CN82" i="6"/>
  <c r="CN114" i="6"/>
  <c r="CO57" i="16"/>
  <c r="CO89" i="16"/>
  <c r="AJ36" i="11"/>
  <c r="CP36" i="11" s="1" a="1"/>
  <c r="CP36" i="11" s="1"/>
  <c r="CN111" i="13"/>
  <c r="CN79" i="13"/>
  <c r="CN55" i="14"/>
  <c r="CN87" i="14"/>
  <c r="CO63" i="17"/>
  <c r="CO95" i="17"/>
  <c r="CN96" i="16"/>
  <c r="CN64" i="16"/>
  <c r="CO94" i="21"/>
  <c r="CO62" i="21"/>
  <c r="CO78" i="1"/>
  <c r="CO110" i="1"/>
  <c r="CO113" i="13"/>
  <c r="CO81" i="13"/>
  <c r="CN65" i="10"/>
  <c r="CN97" i="10"/>
  <c r="CN54" i="14"/>
  <c r="CN86" i="14"/>
  <c r="CN74" i="21"/>
  <c r="CN106" i="21"/>
  <c r="AK35" i="10"/>
  <c r="CQ35" i="10" s="1" a="1"/>
  <c r="CQ35" i="10" s="1"/>
  <c r="AK33" i="15"/>
  <c r="CQ33" i="15" s="1" a="1"/>
  <c r="CQ33" i="15" s="1"/>
  <c r="AK17" i="16"/>
  <c r="CQ17" i="16" s="1" a="1"/>
  <c r="CQ17" i="16" s="1"/>
  <c r="AK44" i="19"/>
  <c r="CQ44" i="19" s="1" a="1"/>
  <c r="CQ44" i="19" s="1"/>
  <c r="AJ38" i="14"/>
  <c r="CP38" i="14" s="1" a="1"/>
  <c r="CP38" i="14" s="1"/>
  <c r="AJ20" i="20"/>
  <c r="CP20" i="20" s="1" a="1"/>
  <c r="CP20" i="20" s="1"/>
  <c r="CN102" i="17"/>
  <c r="CN70" i="17"/>
  <c r="CN57" i="3"/>
  <c r="CN89" i="3"/>
  <c r="CN85" i="14"/>
  <c r="CN117" i="14"/>
  <c r="CO66" i="16"/>
  <c r="CO98" i="16"/>
  <c r="CO109" i="12"/>
  <c r="CO77" i="12"/>
  <c r="CN62" i="8"/>
  <c r="CN94" i="8"/>
  <c r="CO64" i="4"/>
  <c r="CO96" i="4"/>
  <c r="CO66" i="14"/>
  <c r="CO98" i="14"/>
  <c r="CN73" i="14"/>
  <c r="CN105" i="14"/>
  <c r="CO80" i="15"/>
  <c r="CO112" i="15"/>
  <c r="CO61" i="20"/>
  <c r="CO93" i="20"/>
  <c r="AJ17" i="3"/>
  <c r="CP17" i="3" s="1" a="1"/>
  <c r="CP17" i="3" s="1"/>
  <c r="AJ18" i="2"/>
  <c r="CP18" i="2" s="1" a="1"/>
  <c r="CP18" i="2" s="1"/>
  <c r="AK24" i="10"/>
  <c r="CQ24" i="10" s="1" a="1"/>
  <c r="CQ24" i="10" s="1"/>
  <c r="AJ33" i="10"/>
  <c r="CP33" i="10" s="1" a="1"/>
  <c r="CP33" i="10" s="1"/>
  <c r="AJ20" i="21"/>
  <c r="CP20" i="21" s="1" a="1"/>
  <c r="CP20" i="21" s="1"/>
  <c r="AJ29" i="3"/>
  <c r="CP29" i="3" s="1" a="1"/>
  <c r="CP29" i="3" s="1"/>
  <c r="CN63" i="6"/>
  <c r="CN95" i="6"/>
  <c r="CO98" i="18"/>
  <c r="CO66" i="18"/>
  <c r="CO55" i="1"/>
  <c r="CO87" i="1"/>
  <c r="CO90" i="10"/>
  <c r="CO58" i="10"/>
  <c r="CO59" i="6"/>
  <c r="CO91" i="6"/>
  <c r="CO55" i="17"/>
  <c r="CO87" i="17"/>
  <c r="CO110" i="8"/>
  <c r="CO78" i="8"/>
  <c r="AK39" i="12"/>
  <c r="CQ39" i="12" s="1" a="1"/>
  <c r="CQ39" i="12" s="1"/>
  <c r="CN84" i="14"/>
  <c r="CN120" i="14"/>
  <c r="CN123" i="14" s="1"/>
  <c r="CN116" i="14" s="1"/>
  <c r="CO83" i="1"/>
  <c r="CO115" i="1"/>
  <c r="CO115" i="6"/>
  <c r="CO83" i="6"/>
  <c r="CN69" i="8"/>
  <c r="CN101" i="8"/>
  <c r="CN73" i="10"/>
  <c r="CN105" i="10"/>
  <c r="CO92" i="6"/>
  <c r="CO60" i="6"/>
  <c r="CN86" i="13"/>
  <c r="CN54" i="13"/>
  <c r="AK39" i="6"/>
  <c r="CQ39" i="6" s="1" a="1"/>
  <c r="CQ39" i="6" s="1"/>
  <c r="AJ34" i="11"/>
  <c r="CP34" i="11" s="1" a="1"/>
  <c r="CP34" i="11" s="1"/>
  <c r="AJ18" i="5"/>
  <c r="CP18" i="5" s="1" a="1"/>
  <c r="CP18" i="5" s="1"/>
  <c r="AK41" i="19"/>
  <c r="CQ41" i="19" s="1" a="1"/>
  <c r="CQ41" i="19" s="1"/>
  <c r="AJ46" i="16"/>
  <c r="CP46" i="16" s="1" a="1"/>
  <c r="CP46" i="16" s="1"/>
  <c r="AK43" i="14"/>
  <c r="CQ43" i="14" s="1" a="1"/>
  <c r="CQ43" i="14" s="1"/>
  <c r="CO83" i="15"/>
  <c r="CO115" i="15"/>
  <c r="CN60" i="14"/>
  <c r="CN92" i="14"/>
  <c r="CN66" i="6"/>
  <c r="CN98" i="6"/>
  <c r="CN83" i="3"/>
  <c r="CN115" i="3"/>
  <c r="CN75" i="3"/>
  <c r="CN107" i="3"/>
  <c r="CO60" i="17"/>
  <c r="CO92" i="17"/>
  <c r="CN71" i="9"/>
  <c r="CN103" i="9"/>
  <c r="CO60" i="1"/>
  <c r="CO92" i="1"/>
  <c r="CN95" i="12"/>
  <c r="CN63" i="12"/>
  <c r="AK26" i="16"/>
  <c r="CQ26" i="16" s="1" a="1"/>
  <c r="CQ26" i="16" s="1"/>
  <c r="AJ41" i="2"/>
  <c r="CP41" i="2" s="1" a="1"/>
  <c r="CP41" i="2" s="1"/>
  <c r="AJ33" i="13"/>
  <c r="CP33" i="13" s="1" a="1"/>
  <c r="CP33" i="13" s="1"/>
  <c r="AK43" i="20"/>
  <c r="CQ43" i="20" s="1" a="1"/>
  <c r="CQ43" i="20" s="1"/>
  <c r="AJ27" i="21"/>
  <c r="CP27" i="21" s="1" a="1"/>
  <c r="CP27" i="21" s="1"/>
  <c r="AJ43" i="8"/>
  <c r="CP43" i="8" s="1" a="1"/>
  <c r="CP43" i="8" s="1"/>
  <c r="AK41" i="6"/>
  <c r="CQ41" i="6" s="1" a="1"/>
  <c r="CQ41" i="6" s="1"/>
  <c r="AJ38" i="9"/>
  <c r="CP38" i="9" s="1" a="1"/>
  <c r="CP38" i="9" s="1"/>
  <c r="AK33" i="11"/>
  <c r="CQ33" i="11" s="1" a="1"/>
  <c r="CQ33" i="11" s="1"/>
  <c r="AK22" i="16"/>
  <c r="CQ22" i="16" s="1" a="1"/>
  <c r="CQ22" i="16" s="1"/>
  <c r="AK20" i="11"/>
  <c r="CQ20" i="11" s="1" a="1"/>
  <c r="CQ20" i="11" s="1"/>
  <c r="AJ25" i="14"/>
  <c r="CP25" i="14" s="1" a="1"/>
  <c r="CP25" i="14" s="1"/>
  <c r="CN83" i="21"/>
  <c r="CN115" i="21"/>
  <c r="CO92" i="13"/>
  <c r="CO60" i="13"/>
  <c r="CO112" i="18"/>
  <c r="CO80" i="18"/>
  <c r="CN78" i="9"/>
  <c r="CN110" i="9"/>
  <c r="CN112" i="13"/>
  <c r="CN80" i="13"/>
  <c r="CO65" i="6"/>
  <c r="CO97" i="6"/>
  <c r="CO107" i="8"/>
  <c r="CO75" i="8"/>
  <c r="CN70" i="21"/>
  <c r="CN102" i="21"/>
  <c r="CN88" i="12"/>
  <c r="CN56" i="12"/>
  <c r="CN115" i="4"/>
  <c r="CN83" i="4"/>
  <c r="CO93" i="5"/>
  <c r="CO61" i="5"/>
  <c r="CN111" i="18"/>
  <c r="CN79" i="18"/>
  <c r="CO82" i="17"/>
  <c r="CO114" i="17"/>
  <c r="CN103" i="16"/>
  <c r="CN71" i="16"/>
  <c r="CO114" i="9"/>
  <c r="CO82" i="9"/>
  <c r="CN105" i="4"/>
  <c r="CN73" i="4"/>
  <c r="CO57" i="1"/>
  <c r="CO89" i="1"/>
  <c r="CN67" i="10"/>
  <c r="CN99" i="10"/>
  <c r="CN75" i="21"/>
  <c r="CN107" i="21"/>
  <c r="CO62" i="12"/>
  <c r="CO94" i="12"/>
  <c r="CO69" i="17"/>
  <c r="CO101" i="17"/>
  <c r="CN110" i="4"/>
  <c r="CN78" i="4"/>
  <c r="CO93" i="8"/>
  <c r="CO61" i="8"/>
  <c r="CN68" i="14"/>
  <c r="CN100" i="14"/>
  <c r="CN68" i="20"/>
  <c r="CN100" i="20"/>
  <c r="AK33" i="9"/>
  <c r="CQ33" i="9" s="1" a="1"/>
  <c r="CQ33" i="9" s="1"/>
  <c r="AK33" i="18"/>
  <c r="CQ33" i="18" s="1" a="1"/>
  <c r="CQ33" i="18" s="1"/>
  <c r="CO55" i="18"/>
  <c r="CO87" i="18"/>
  <c r="CN108" i="16"/>
  <c r="CN76" i="16"/>
  <c r="CO93" i="11"/>
  <c r="CO61" i="11"/>
  <c r="CN117" i="2"/>
  <c r="CN85" i="2"/>
  <c r="CO114" i="19"/>
  <c r="CO82" i="19"/>
  <c r="CO79" i="1"/>
  <c r="CO111" i="1"/>
  <c r="CO88" i="9"/>
  <c r="CO56" i="9"/>
  <c r="CN71" i="6"/>
  <c r="CN103" i="6"/>
  <c r="CO84" i="15"/>
  <c r="CO120" i="15"/>
  <c r="CO123" i="15" s="1"/>
  <c r="CO116" i="15" s="1"/>
  <c r="CO74" i="17"/>
  <c r="CO106" i="17"/>
  <c r="AK41" i="1"/>
  <c r="CQ41" i="1" s="1" a="1"/>
  <c r="CQ41" i="1" s="1"/>
  <c r="AK17" i="17"/>
  <c r="CQ17" i="17" s="1" a="1"/>
  <c r="CQ17" i="17" s="1"/>
  <c r="AK36" i="12"/>
  <c r="CQ36" i="12" s="1" a="1"/>
  <c r="CQ36" i="12" s="1"/>
  <c r="AK46" i="1"/>
  <c r="CQ46" i="1" s="1" a="1"/>
  <c r="CQ46" i="1" s="1"/>
  <c r="AK45" i="1"/>
  <c r="CQ45" i="1" s="1" a="1"/>
  <c r="CQ45" i="1" s="1"/>
  <c r="AK34" i="16"/>
  <c r="CQ34" i="16" s="1" a="1"/>
  <c r="CQ34" i="16" s="1"/>
  <c r="AK43" i="10"/>
  <c r="CQ43" i="10" s="1" a="1"/>
  <c r="CQ43" i="10" s="1"/>
  <c r="AK27" i="19"/>
  <c r="CQ27" i="19" s="1" a="1"/>
  <c r="CQ27" i="19" s="1"/>
  <c r="AJ44" i="16"/>
  <c r="CP44" i="16" s="1" a="1"/>
  <c r="CP44" i="16" s="1"/>
  <c r="AK34" i="8"/>
  <c r="CQ34" i="8" s="1" a="1"/>
  <c r="CQ34" i="8" s="1"/>
  <c r="AK35" i="19"/>
  <c r="CQ35" i="19" s="1" a="1"/>
  <c r="CQ35" i="19" s="1"/>
  <c r="CO103" i="10"/>
  <c r="CO71" i="10"/>
  <c r="CN102" i="8"/>
  <c r="CN70" i="8"/>
  <c r="AI15" i="9"/>
  <c r="CO15" i="9" s="1" a="1"/>
  <c r="CO15" i="9" s="1"/>
  <c r="AH47" i="9"/>
  <c r="AJ45" i="20"/>
  <c r="CP45" i="20" s="1" a="1"/>
  <c r="CP45" i="20" s="1"/>
  <c r="AK40" i="19"/>
  <c r="CQ40" i="19" s="1" a="1"/>
  <c r="CQ40" i="19" s="1"/>
  <c r="AK38" i="13"/>
  <c r="CQ38" i="13" s="1" a="1"/>
  <c r="CQ38" i="13" s="1"/>
  <c r="AK31" i="1"/>
  <c r="CQ31" i="1" s="1" a="1"/>
  <c r="CQ31" i="1" s="1"/>
  <c r="AJ40" i="5"/>
  <c r="CP40" i="5" s="1" a="1"/>
  <c r="CP40" i="5" s="1"/>
  <c r="AJ40" i="12"/>
  <c r="CP40" i="12" s="1" a="1"/>
  <c r="CP40" i="12" s="1"/>
  <c r="CN84" i="11"/>
  <c r="CN120" i="11"/>
  <c r="CN123" i="11" s="1"/>
  <c r="CN116" i="11" s="1"/>
  <c r="CO103" i="18"/>
  <c r="CO71" i="18"/>
  <c r="CO58" i="1"/>
  <c r="CO90" i="1"/>
  <c r="CO103" i="19"/>
  <c r="CO71" i="19"/>
  <c r="CN89" i="12"/>
  <c r="CN57" i="12"/>
  <c r="CN70" i="14"/>
  <c r="CN102" i="14"/>
  <c r="CO81" i="15"/>
  <c r="CO113" i="15"/>
  <c r="CN73" i="3"/>
  <c r="CN105" i="3"/>
  <c r="CO100" i="18"/>
  <c r="CO68" i="18"/>
  <c r="CO95" i="5"/>
  <c r="CO63" i="5"/>
  <c r="CN100" i="4"/>
  <c r="CN68" i="4"/>
  <c r="CO93" i="10"/>
  <c r="CO61" i="10"/>
  <c r="CN106" i="11"/>
  <c r="CN74" i="11"/>
  <c r="CN105" i="2"/>
  <c r="CN73" i="2"/>
  <c r="CN97" i="19"/>
  <c r="CN65" i="19"/>
  <c r="AK24" i="1"/>
  <c r="CQ24" i="1" s="1" a="1"/>
  <c r="CQ24" i="1" s="1"/>
  <c r="AK44" i="2"/>
  <c r="CQ44" i="2" s="1" a="1"/>
  <c r="CQ44" i="2" s="1"/>
  <c r="CO77" i="4"/>
  <c r="CO109" i="4"/>
  <c r="CO113" i="7"/>
  <c r="CO81" i="7"/>
  <c r="CO120" i="2"/>
  <c r="CO123" i="2" s="1"/>
  <c r="CO116" i="2" s="1"/>
  <c r="CO84" i="2"/>
  <c r="CN86" i="7"/>
  <c r="CN54" i="7"/>
  <c r="AK21" i="9"/>
  <c r="CQ21" i="9" s="1" a="1"/>
  <c r="CQ21" i="9" s="1"/>
  <c r="AK18" i="11"/>
  <c r="CQ18" i="11" s="1" a="1"/>
  <c r="CQ18" i="11" s="1"/>
  <c r="AK30" i="16"/>
  <c r="AK16" i="3"/>
  <c r="CQ16" i="3" s="1" a="1"/>
  <c r="CQ16" i="3" s="1"/>
  <c r="AK26" i="7"/>
  <c r="CQ26" i="7" s="1" a="1"/>
  <c r="CQ26" i="7" s="1"/>
  <c r="AK16" i="19"/>
  <c r="CQ16" i="19" s="1" a="1"/>
  <c r="CQ16" i="19" s="1"/>
  <c r="AJ34" i="5"/>
  <c r="CP34" i="5" s="1" a="1"/>
  <c r="CP34" i="5" s="1"/>
  <c r="AK40" i="20"/>
  <c r="CQ40" i="20" s="1" a="1"/>
  <c r="CQ40" i="20" s="1"/>
  <c r="AK46" i="6"/>
  <c r="CQ46" i="6" s="1" a="1"/>
  <c r="CQ46" i="6" s="1"/>
  <c r="AJ43" i="6"/>
  <c r="CP43" i="6" s="1" a="1"/>
  <c r="CP43" i="6" s="1"/>
  <c r="AK18" i="16"/>
  <c r="CQ18" i="16" s="1" a="1"/>
  <c r="CQ18" i="16" s="1"/>
  <c r="AJ40" i="13"/>
  <c r="CP40" i="13" s="1" a="1"/>
  <c r="CP40" i="13" s="1"/>
  <c r="AJ16" i="14"/>
  <c r="CP16" i="14" s="1" a="1"/>
  <c r="CP16" i="14" s="1"/>
  <c r="AK24" i="17"/>
  <c r="CQ24" i="17" s="1" a="1"/>
  <c r="CQ24" i="17" s="1"/>
  <c r="AJ25" i="16"/>
  <c r="CP25" i="16" s="1" a="1"/>
  <c r="CP25" i="16" s="1"/>
  <c r="AK23" i="21"/>
  <c r="CQ23" i="21" s="1" a="1"/>
  <c r="CQ23" i="21" s="1"/>
  <c r="AK39" i="1"/>
  <c r="CQ39" i="1" s="1" a="1"/>
  <c r="CQ39" i="1" s="1"/>
  <c r="AK42" i="13"/>
  <c r="CQ42" i="13" s="1" a="1"/>
  <c r="CQ42" i="13" s="1"/>
  <c r="AJ26" i="10"/>
  <c r="CP26" i="10" s="1" a="1"/>
  <c r="CP26" i="10" s="1"/>
  <c r="CO101" i="5"/>
  <c r="CO69" i="5"/>
  <c r="AJ15" i="17"/>
  <c r="CP15" i="17" s="1" a="1"/>
  <c r="CP15" i="17" s="1"/>
  <c r="AJ35" i="21"/>
  <c r="CP35" i="21" s="1" a="1"/>
  <c r="CP35" i="21" s="1"/>
  <c r="CO117" i="11"/>
  <c r="CO85" i="11"/>
  <c r="CN77" i="20"/>
  <c r="CN109" i="20"/>
  <c r="CN101" i="7"/>
  <c r="CN69" i="7"/>
  <c r="CN79" i="10"/>
  <c r="CN111" i="10"/>
  <c r="CN110" i="5"/>
  <c r="CN78" i="5"/>
  <c r="CO72" i="14"/>
  <c r="CO104" i="14"/>
  <c r="CO115" i="13"/>
  <c r="CO83" i="13"/>
  <c r="AJ31" i="17"/>
  <c r="CP31" i="17" s="1" a="1"/>
  <c r="CP31" i="17" s="1"/>
  <c r="AJ18" i="3"/>
  <c r="CP18" i="3" s="1" a="1"/>
  <c r="CP18" i="3" s="1"/>
  <c r="AJ46" i="14"/>
  <c r="CP46" i="14" s="1" a="1"/>
  <c r="CP46" i="14" s="1"/>
  <c r="AK27" i="16"/>
  <c r="CQ27" i="16" s="1" a="1"/>
  <c r="CQ27" i="16" s="1"/>
  <c r="AK38" i="12"/>
  <c r="CQ38" i="12" s="1" a="1"/>
  <c r="CQ38" i="12" s="1"/>
  <c r="AJ23" i="8"/>
  <c r="CP23" i="8" s="1" a="1"/>
  <c r="CP23" i="8" s="1"/>
  <c r="AK25" i="4"/>
  <c r="CQ25" i="4" s="1" a="1"/>
  <c r="CQ25" i="4" s="1"/>
  <c r="AK27" i="14"/>
  <c r="CQ27" i="14" s="1" a="1"/>
  <c r="CQ27" i="14" s="1"/>
  <c r="AJ34" i="14"/>
  <c r="CP34" i="14" s="1" a="1"/>
  <c r="CP34" i="14" s="1"/>
  <c r="AK41" i="15"/>
  <c r="CQ41" i="15" s="1" a="1"/>
  <c r="CQ41" i="15" s="1"/>
  <c r="AK22" i="20"/>
  <c r="CQ22" i="20" s="1" a="1"/>
  <c r="CQ22" i="20" s="1"/>
  <c r="CO102" i="3"/>
  <c r="CO70" i="3"/>
  <c r="CO59" i="17"/>
  <c r="CO91" i="17"/>
  <c r="CN67" i="21"/>
  <c r="CN99" i="21"/>
  <c r="CO90" i="19"/>
  <c r="CO58" i="19"/>
  <c r="CN97" i="2"/>
  <c r="CN65" i="2"/>
  <c r="CO73" i="17"/>
  <c r="CO105" i="17"/>
  <c r="CO99" i="19"/>
  <c r="CO67" i="19"/>
  <c r="CO96" i="2"/>
  <c r="CO64" i="2"/>
  <c r="CO89" i="10"/>
  <c r="CO57" i="10"/>
  <c r="CN71" i="20"/>
  <c r="CN103" i="20"/>
  <c r="AJ15" i="19"/>
  <c r="CP15" i="19" s="1" a="1"/>
  <c r="CP15" i="19" s="1"/>
  <c r="AI47" i="19"/>
  <c r="AJ24" i="6"/>
  <c r="CP24" i="6" s="1" a="1"/>
  <c r="CP24" i="6" s="1"/>
  <c r="AK27" i="18"/>
  <c r="CQ27" i="18" s="1" a="1"/>
  <c r="CQ27" i="18" s="1"/>
  <c r="AK16" i="1"/>
  <c r="CQ16" i="1" s="1" a="1"/>
  <c r="CQ16" i="1" s="1"/>
  <c r="AK19" i="10"/>
  <c r="CQ19" i="10" s="1" a="1"/>
  <c r="CQ19" i="10" s="1"/>
  <c r="AK20" i="6"/>
  <c r="CQ20" i="6" s="1" a="1"/>
  <c r="CQ20" i="6" s="1"/>
  <c r="AK16" i="17"/>
  <c r="CQ16" i="17" s="1" a="1"/>
  <c r="CQ16" i="17" s="1"/>
  <c r="AK39" i="8"/>
  <c r="CQ39" i="8" s="1" a="1"/>
  <c r="CQ39" i="8" s="1"/>
  <c r="AI15" i="18"/>
  <c r="CO15" i="18" s="1" a="1"/>
  <c r="CO15" i="18" s="1"/>
  <c r="AH47" i="18"/>
  <c r="AJ45" i="14"/>
  <c r="CP45" i="14" s="1" a="1"/>
  <c r="CP45" i="14" s="1"/>
  <c r="AK44" i="1"/>
  <c r="CQ44" i="1" s="1" a="1"/>
  <c r="CQ44" i="1" s="1"/>
  <c r="AK44" i="6"/>
  <c r="CQ44" i="6" s="1" a="1"/>
  <c r="CQ44" i="6" s="1"/>
  <c r="AJ30" i="8"/>
  <c r="CP30" i="8" s="1" a="1"/>
  <c r="CP30" i="8" s="1"/>
  <c r="AJ34" i="10"/>
  <c r="CP34" i="10" s="1" a="1"/>
  <c r="CP34" i="10" s="1"/>
  <c r="AK21" i="6"/>
  <c r="CQ21" i="6" s="1" a="1"/>
  <c r="CQ21" i="6" s="1"/>
  <c r="CN89" i="18"/>
  <c r="CN57" i="18"/>
  <c r="CO96" i="9"/>
  <c r="CO64" i="9"/>
  <c r="CO91" i="10"/>
  <c r="CO59" i="10"/>
  <c r="CO81" i="17"/>
  <c r="CO113" i="17"/>
  <c r="CO101" i="9"/>
  <c r="CO69" i="9"/>
  <c r="CN103" i="15"/>
  <c r="CN71" i="15"/>
  <c r="CO112" i="9"/>
  <c r="CO80" i="9"/>
  <c r="AK44" i="15"/>
  <c r="CQ44" i="15" s="1" a="1"/>
  <c r="CQ44" i="15" s="1"/>
  <c r="AJ21" i="14"/>
  <c r="CP21" i="14" s="1" a="1"/>
  <c r="CP21" i="14" s="1"/>
  <c r="AJ27" i="6"/>
  <c r="CP27" i="6" s="1" a="1"/>
  <c r="CP27" i="6" s="1"/>
  <c r="AJ44" i="3"/>
  <c r="CP44" i="3" s="1" a="1"/>
  <c r="CP44" i="3" s="1"/>
  <c r="AJ36" i="3"/>
  <c r="CP36" i="3" s="1" a="1"/>
  <c r="CP36" i="3" s="1"/>
  <c r="AK21" i="17"/>
  <c r="CQ21" i="17" s="1" a="1"/>
  <c r="CQ21" i="17" s="1"/>
  <c r="AJ32" i="9"/>
  <c r="CP32" i="9" s="1" a="1"/>
  <c r="CP32" i="9" s="1"/>
  <c r="AK21" i="1"/>
  <c r="CQ21" i="1" s="1" a="1"/>
  <c r="CQ21" i="1" s="1"/>
  <c r="AJ24" i="12"/>
  <c r="CP24" i="12" s="1" a="1"/>
  <c r="CP24" i="12" s="1"/>
  <c r="CN111" i="15"/>
  <c r="CN79" i="15"/>
  <c r="CN98" i="12"/>
  <c r="CN66" i="12"/>
  <c r="CO69" i="18"/>
  <c r="CO101" i="18"/>
  <c r="CN84" i="6"/>
  <c r="CN120" i="6"/>
  <c r="CN123" i="6" s="1"/>
  <c r="CN116" i="6" s="1"/>
  <c r="CO114" i="18"/>
  <c r="CO82" i="18"/>
  <c r="CN90" i="18"/>
  <c r="CN58" i="18"/>
  <c r="CO108" i="18"/>
  <c r="CO76" i="18"/>
  <c r="CN63" i="20"/>
  <c r="CN95" i="20"/>
  <c r="CO99" i="5"/>
  <c r="CO67" i="5"/>
  <c r="CN68" i="10"/>
  <c r="CN100" i="10"/>
  <c r="CN90" i="17"/>
  <c r="CN58" i="17"/>
  <c r="CO90" i="11"/>
  <c r="CO58" i="11"/>
  <c r="CN89" i="7"/>
  <c r="CN57" i="7"/>
  <c r="AJ44" i="21"/>
  <c r="CP44" i="21" s="1" a="1"/>
  <c r="CP44" i="21" s="1"/>
  <c r="AK21" i="13"/>
  <c r="CQ21" i="13" s="1" a="1"/>
  <c r="CQ21" i="13" s="1"/>
  <c r="AK41" i="18"/>
  <c r="CQ41" i="18" s="1" a="1"/>
  <c r="CQ41" i="18" s="1"/>
  <c r="AJ39" i="9"/>
  <c r="CP39" i="9" s="1" a="1"/>
  <c r="CP39" i="9" s="1"/>
  <c r="AJ41" i="13"/>
  <c r="CP41" i="13" s="1" a="1"/>
  <c r="CP41" i="13" s="1"/>
  <c r="AK26" i="6"/>
  <c r="CQ26" i="6" s="1" a="1"/>
  <c r="CQ26" i="6" s="1"/>
  <c r="AK36" i="8"/>
  <c r="CQ36" i="8" s="1" a="1"/>
  <c r="CQ36" i="8" s="1"/>
  <c r="AJ31" i="21"/>
  <c r="CP31" i="21" s="1" a="1"/>
  <c r="CP31" i="21" s="1"/>
  <c r="AJ17" i="12"/>
  <c r="CP17" i="12" s="1" a="1"/>
  <c r="CP17" i="12" s="1"/>
  <c r="AJ44" i="4"/>
  <c r="CP44" i="4" s="1" a="1"/>
  <c r="CP44" i="4" s="1"/>
  <c r="AK22" i="5"/>
  <c r="CQ22" i="5" s="1" a="1"/>
  <c r="CQ22" i="5" s="1"/>
  <c r="AJ40" i="18"/>
  <c r="CP40" i="18" s="1" a="1"/>
  <c r="CP40" i="18" s="1"/>
  <c r="AK43" i="17"/>
  <c r="CQ43" i="17" s="1" a="1"/>
  <c r="CQ43" i="17" s="1"/>
  <c r="AJ32" i="16"/>
  <c r="CP32" i="16" s="1" a="1"/>
  <c r="CP32" i="16" s="1"/>
  <c r="AK43" i="9"/>
  <c r="CQ43" i="9" s="1" a="1"/>
  <c r="CQ43" i="9" s="1"/>
  <c r="AJ34" i="4"/>
  <c r="CP34" i="4" s="1" a="1"/>
  <c r="CP34" i="4" s="1"/>
  <c r="AK18" i="1"/>
  <c r="CQ18" i="1" s="1" a="1"/>
  <c r="CQ18" i="1" s="1"/>
  <c r="AJ28" i="10"/>
  <c r="CP28" i="10" s="1" a="1"/>
  <c r="CP28" i="10" s="1"/>
  <c r="AJ36" i="21"/>
  <c r="CP36" i="21" s="1" a="1"/>
  <c r="CP36" i="21" s="1"/>
  <c r="AK23" i="12"/>
  <c r="CQ23" i="12" s="1" a="1"/>
  <c r="CQ23" i="12" s="1"/>
  <c r="AK30" i="17"/>
  <c r="CQ30" i="17" s="1" a="1"/>
  <c r="CQ30" i="17" s="1"/>
  <c r="AJ39" i="4"/>
  <c r="CP39" i="4" s="1" a="1"/>
  <c r="CP39" i="4" s="1"/>
  <c r="AK22" i="8"/>
  <c r="CQ22" i="8" s="1" a="1"/>
  <c r="CQ22" i="8" s="1"/>
  <c r="AJ29" i="14"/>
  <c r="CP29" i="14" s="1" a="1"/>
  <c r="CP29" i="14" s="1"/>
  <c r="AJ29" i="20"/>
  <c r="CP29" i="20" s="1" a="1"/>
  <c r="CP29" i="20" s="1"/>
  <c r="CO110" i="13"/>
  <c r="CO78" i="13"/>
  <c r="CO60" i="4"/>
  <c r="CO92" i="4"/>
  <c r="CO117" i="21"/>
  <c r="CO85" i="21"/>
  <c r="AI15" i="12"/>
  <c r="CO15" i="12" s="1" a="1"/>
  <c r="CO15" i="12" s="1"/>
  <c r="AH47" i="12"/>
  <c r="AK16" i="18"/>
  <c r="CQ16" i="18" s="1" a="1"/>
  <c r="CQ16" i="18" s="1"/>
  <c r="AJ37" i="16"/>
  <c r="CP37" i="16" s="1" a="1"/>
  <c r="CP37" i="16" s="1"/>
  <c r="AK22" i="11"/>
  <c r="CQ22" i="11" s="1" a="1"/>
  <c r="CQ22" i="11" s="1"/>
  <c r="AJ46" i="2"/>
  <c r="CP46" i="2" s="1" a="1"/>
  <c r="CP46" i="2" s="1"/>
  <c r="AK43" i="19"/>
  <c r="CQ43" i="19" s="1" a="1"/>
  <c r="CQ43" i="19" s="1"/>
  <c r="AK40" i="1"/>
  <c r="CQ40" i="1" s="1" a="1"/>
  <c r="CQ40" i="1" s="1"/>
  <c r="AK17" i="9"/>
  <c r="CQ17" i="9" s="1" a="1"/>
  <c r="CQ17" i="9" s="1"/>
  <c r="AJ32" i="6"/>
  <c r="CP32" i="6" s="1" a="1"/>
  <c r="CP32" i="6" s="1"/>
  <c r="AK45" i="15"/>
  <c r="CQ45" i="15" s="1" a="1"/>
  <c r="CQ45" i="15" s="1"/>
  <c r="AK35" i="17"/>
  <c r="CQ35" i="17" s="1" a="1"/>
  <c r="CQ35" i="17" s="1"/>
  <c r="CN80" i="3"/>
  <c r="CN112" i="3"/>
  <c r="CO99" i="12"/>
  <c r="CO67" i="12"/>
  <c r="CO55" i="20"/>
  <c r="CO87" i="20"/>
  <c r="CN81" i="14"/>
  <c r="CN113" i="14"/>
  <c r="CN85" i="3"/>
  <c r="CN117" i="3"/>
  <c r="CN117" i="18"/>
  <c r="CN85" i="18"/>
  <c r="CO82" i="7"/>
  <c r="CO114" i="7"/>
  <c r="CO84" i="17"/>
  <c r="CO120" i="17"/>
  <c r="CO123" i="17" s="1"/>
  <c r="CO116" i="17" s="1"/>
  <c r="CO104" i="5"/>
  <c r="CO72" i="5"/>
  <c r="CO67" i="3"/>
  <c r="CO99" i="3"/>
  <c r="CO97" i="12"/>
  <c r="CO65" i="12"/>
  <c r="AK32" i="10"/>
  <c r="CQ32" i="10" s="1" a="1"/>
  <c r="CQ32" i="10" s="1"/>
  <c r="AJ31" i="8"/>
  <c r="CP31" i="8" s="1" a="1"/>
  <c r="CP31" i="8" s="1"/>
  <c r="CN96" i="19"/>
  <c r="CN64" i="19"/>
  <c r="CO70" i="1"/>
  <c r="CO102" i="1"/>
  <c r="AK36" i="16"/>
  <c r="CQ36" i="16" s="1" a="1"/>
  <c r="CQ36" i="16" s="1"/>
  <c r="AJ27" i="7"/>
  <c r="CP27" i="7" s="1" a="1"/>
  <c r="CP27" i="7" s="1"/>
  <c r="AK46" i="10"/>
  <c r="CQ46" i="10" s="1" a="1"/>
  <c r="CQ46" i="10" s="1"/>
  <c r="CO108" i="8"/>
  <c r="CO76" i="8"/>
  <c r="CO75" i="1"/>
  <c r="CO107" i="1"/>
  <c r="CM54" i="16"/>
  <c r="CM86" i="16"/>
  <c r="AJ45" i="11"/>
  <c r="CP45" i="11" s="1" a="1"/>
  <c r="CP45" i="11" s="1"/>
  <c r="AK32" i="18"/>
  <c r="CQ32" i="18" s="1" a="1"/>
  <c r="CQ32" i="18" s="1"/>
  <c r="AK19" i="1"/>
  <c r="CQ19" i="1" s="1" a="1"/>
  <c r="CQ19" i="1" s="1"/>
  <c r="AK32" i="19"/>
  <c r="CQ32" i="19" s="1" a="1"/>
  <c r="CQ32" i="19" s="1"/>
  <c r="AJ18" i="12"/>
  <c r="CP18" i="12" s="1" a="1"/>
  <c r="CP18" i="12" s="1"/>
  <c r="AJ31" i="14"/>
  <c r="CP31" i="14" s="1" a="1"/>
  <c r="CP31" i="14" s="1"/>
  <c r="AK42" i="15"/>
  <c r="CQ42" i="15" s="1" a="1"/>
  <c r="CQ42" i="15" s="1"/>
  <c r="AJ34" i="3"/>
  <c r="CP34" i="3" s="1" a="1"/>
  <c r="CP34" i="3" s="1"/>
  <c r="AK29" i="18"/>
  <c r="CQ29" i="18" s="1" a="1"/>
  <c r="CQ29" i="18" s="1"/>
  <c r="AK24" i="5"/>
  <c r="CQ24" i="5" s="1" a="1"/>
  <c r="CQ24" i="5" s="1"/>
  <c r="AJ29" i="4"/>
  <c r="CP29" i="4" s="1" a="1"/>
  <c r="CP29" i="4" s="1"/>
  <c r="AK22" i="10"/>
  <c r="CQ22" i="10" s="1" a="1"/>
  <c r="CQ22" i="10" s="1"/>
  <c r="AJ35" i="11"/>
  <c r="CP35" i="11" s="1" a="1"/>
  <c r="CP35" i="11" s="1"/>
  <c r="AJ34" i="2"/>
  <c r="CP34" i="2" s="1" a="1"/>
  <c r="CP34" i="2" s="1"/>
  <c r="AJ26" i="19"/>
  <c r="CP26" i="19" s="1" a="1"/>
  <c r="CP26" i="19" s="1"/>
  <c r="CO113" i="12"/>
  <c r="CO81" i="12"/>
  <c r="CN97" i="5"/>
  <c r="CN65" i="5"/>
  <c r="AK38" i="4"/>
  <c r="CQ38" i="4" s="1" a="1"/>
  <c r="CQ38" i="4" s="1"/>
  <c r="AK42" i="7"/>
  <c r="CQ42" i="7" s="1" a="1"/>
  <c r="CQ42" i="7" s="1"/>
  <c r="AK45" i="2"/>
  <c r="CQ45" i="2" s="1" a="1"/>
  <c r="CQ45" i="2" s="1"/>
  <c r="CN77" i="6"/>
  <c r="CN109" i="6"/>
  <c r="CO100" i="21"/>
  <c r="CO68" i="21"/>
  <c r="CN113" i="16"/>
  <c r="CN81" i="16"/>
  <c r="CO78" i="3"/>
  <c r="CO110" i="3"/>
  <c r="CO72" i="1"/>
  <c r="CO104" i="1"/>
  <c r="CO112" i="8"/>
  <c r="CO80" i="8"/>
  <c r="CO101" i="10"/>
  <c r="CO69" i="10"/>
  <c r="CO104" i="2"/>
  <c r="CO72" i="2"/>
  <c r="CO71" i="1"/>
  <c r="CO103" i="1"/>
  <c r="CM86" i="8"/>
  <c r="CM54" i="8"/>
  <c r="CO110" i="2"/>
  <c r="CO78" i="2"/>
  <c r="CN84" i="3"/>
  <c r="CN120" i="3"/>
  <c r="CN123" i="3" s="1"/>
  <c r="CN116" i="3" s="1"/>
  <c r="CO75" i="14"/>
  <c r="CO107" i="14"/>
  <c r="CO110" i="11"/>
  <c r="CO78" i="11"/>
  <c r="CO93" i="7"/>
  <c r="CO61" i="7"/>
  <c r="CO58" i="16"/>
  <c r="CO90" i="16"/>
  <c r="CO92" i="8"/>
  <c r="CO60" i="8"/>
  <c r="CN60" i="20"/>
  <c r="CN92" i="20"/>
  <c r="AJ15" i="14"/>
  <c r="CP15" i="14" s="1" a="1"/>
  <c r="CP15" i="14" s="1"/>
  <c r="AI47" i="14"/>
  <c r="AK30" i="5"/>
  <c r="CQ30" i="5" s="1" a="1"/>
  <c r="CQ30" i="5" s="1"/>
  <c r="CO86" i="11"/>
  <c r="CO54" i="11"/>
  <c r="AK46" i="11"/>
  <c r="CQ46" i="11" s="1" a="1"/>
  <c r="CQ46" i="11" s="1"/>
  <c r="AJ38" i="20"/>
  <c r="CP38" i="20" s="1" a="1"/>
  <c r="CP38" i="20" s="1"/>
  <c r="AJ30" i="7"/>
  <c r="CP30" i="7" s="1" a="1"/>
  <c r="CP30" i="7" s="1"/>
  <c r="AJ40" i="10"/>
  <c r="CP40" i="10" s="1" a="1"/>
  <c r="CP40" i="10" s="1"/>
  <c r="AJ39" i="5"/>
  <c r="CP39" i="5" s="1" a="1"/>
  <c r="CP39" i="5" s="1"/>
  <c r="AK33" i="14"/>
  <c r="CQ33" i="14" s="1" a="1"/>
  <c r="CQ33" i="14" s="1"/>
  <c r="AK44" i="13"/>
  <c r="CQ44" i="13" s="1" a="1"/>
  <c r="CQ44" i="13" s="1"/>
  <c r="CN76" i="11"/>
  <c r="CN108" i="11"/>
  <c r="CO96" i="10"/>
  <c r="CO64" i="10"/>
  <c r="CO57" i="6"/>
  <c r="CO89" i="6"/>
  <c r="CO73" i="6"/>
  <c r="CO105" i="6"/>
  <c r="CO88" i="18"/>
  <c r="CO56" i="18"/>
  <c r="CO66" i="3"/>
  <c r="CO98" i="3"/>
  <c r="CO105" i="18"/>
  <c r="CO73" i="18"/>
  <c r="CO107" i="7"/>
  <c r="CO75" i="7"/>
  <c r="CO96" i="18"/>
  <c r="CO64" i="18"/>
  <c r="CO67" i="16"/>
  <c r="CO99" i="16"/>
  <c r="CO73" i="20"/>
  <c r="CO105" i="20"/>
  <c r="AK31" i="3"/>
  <c r="CQ31" i="3" s="1" a="1"/>
  <c r="CQ31" i="3" s="1"/>
  <c r="AK20" i="17"/>
  <c r="CQ20" i="17" s="1" a="1"/>
  <c r="CQ20" i="17" s="1"/>
  <c r="AJ28" i="21"/>
  <c r="CP28" i="21" s="1" a="1"/>
  <c r="CP28" i="21" s="1"/>
  <c r="AK19" i="19"/>
  <c r="CQ19" i="19" s="1" a="1"/>
  <c r="CQ19" i="19" s="1"/>
  <c r="AJ26" i="2"/>
  <c r="CP26" i="2" s="1" a="1"/>
  <c r="CP26" i="2" s="1"/>
  <c r="AK34" i="17"/>
  <c r="CQ34" i="17" s="1" a="1"/>
  <c r="CQ34" i="17" s="1"/>
  <c r="AK28" i="19"/>
  <c r="CQ28" i="19" s="1" a="1"/>
  <c r="CQ28" i="19" s="1"/>
  <c r="AK25" i="2"/>
  <c r="CQ25" i="2" s="1" a="1"/>
  <c r="CQ25" i="2" s="1"/>
  <c r="AK18" i="10"/>
  <c r="CQ18" i="10" s="1" a="1"/>
  <c r="CQ18" i="10" s="1"/>
  <c r="AJ32" i="20"/>
  <c r="CP32" i="20" s="1" a="1"/>
  <c r="CP32" i="20" s="1"/>
  <c r="CN83" i="8"/>
  <c r="CN115" i="8"/>
  <c r="CO117" i="9"/>
  <c r="CO85" i="9"/>
  <c r="CN93" i="2"/>
  <c r="CN61" i="2"/>
  <c r="CO75" i="17"/>
  <c r="CO107" i="17"/>
  <c r="CN58" i="14"/>
  <c r="CN90" i="14"/>
  <c r="CM86" i="21"/>
  <c r="CM54" i="21"/>
  <c r="CO77" i="1"/>
  <c r="CO109" i="1"/>
  <c r="CN69" i="14"/>
  <c r="CN101" i="14"/>
  <c r="AJ15" i="13"/>
  <c r="CP15" i="13" s="1" a="1"/>
  <c r="CP15" i="13" s="1"/>
  <c r="AI47" i="13"/>
  <c r="AJ18" i="18"/>
  <c r="CP18" i="18" s="1" a="1"/>
  <c r="CP18" i="18" s="1"/>
  <c r="AK25" i="9"/>
  <c r="CQ25" i="9" s="1" a="1"/>
  <c r="CQ25" i="9" s="1"/>
  <c r="AK20" i="10"/>
  <c r="CQ20" i="10" s="1" a="1"/>
  <c r="CQ20" i="10" s="1"/>
  <c r="AK42" i="17"/>
  <c r="CQ42" i="17" s="1" a="1"/>
  <c r="CQ42" i="17" s="1"/>
  <c r="AK30" i="9"/>
  <c r="CQ30" i="9" s="1" a="1"/>
  <c r="CQ30" i="9" s="1"/>
  <c r="AJ32" i="15"/>
  <c r="CP32" i="15" s="1" a="1"/>
  <c r="CP32" i="15" s="1"/>
  <c r="AK41" i="9"/>
  <c r="CQ41" i="9" s="1" a="1"/>
  <c r="CQ41" i="9" s="1"/>
  <c r="CO77" i="15"/>
  <c r="CO109" i="15"/>
  <c r="CO81" i="1"/>
  <c r="CO113" i="1"/>
  <c r="CN65" i="3"/>
  <c r="CN97" i="3"/>
  <c r="CO108" i="2"/>
  <c r="CO76" i="2"/>
  <c r="CO61" i="1"/>
  <c r="CO93" i="1"/>
  <c r="CO91" i="2"/>
  <c r="CO59" i="2"/>
  <c r="CO88" i="19"/>
  <c r="CO56" i="19"/>
  <c r="AJ40" i="15"/>
  <c r="CP40" i="15" s="1" a="1"/>
  <c r="CP40" i="15" s="1"/>
  <c r="AJ27" i="12"/>
  <c r="CP27" i="12" s="1" a="1"/>
  <c r="CP27" i="12" s="1"/>
  <c r="AK30" i="18"/>
  <c r="CQ30" i="18" s="1" a="1"/>
  <c r="CQ30" i="18" s="1"/>
  <c r="AJ45" i="6"/>
  <c r="CP45" i="6" s="1" a="1"/>
  <c r="CP45" i="6" s="1"/>
  <c r="AK43" i="18"/>
  <c r="CQ43" i="18" s="1" a="1"/>
  <c r="CQ43" i="18" s="1"/>
  <c r="AJ19" i="18"/>
  <c r="CP19" i="18" s="1" a="1"/>
  <c r="CP19" i="18" s="1"/>
  <c r="AK37" i="18"/>
  <c r="CQ37" i="18" s="1" a="1"/>
  <c r="CQ37" i="18" s="1"/>
  <c r="AJ24" i="20"/>
  <c r="CP24" i="20" s="1" a="1"/>
  <c r="CP24" i="20" s="1"/>
  <c r="AK28" i="5"/>
  <c r="CQ28" i="5" s="1" a="1"/>
  <c r="CQ28" i="5" s="1"/>
  <c r="AJ29" i="10"/>
  <c r="CP29" i="10" s="1" a="1"/>
  <c r="CP29" i="10" s="1"/>
  <c r="AJ19" i="17"/>
  <c r="CP19" i="17" s="1" a="1"/>
  <c r="CP19" i="17" s="1"/>
  <c r="AK19" i="11"/>
  <c r="CQ19" i="11" s="1" a="1"/>
  <c r="CQ19" i="11" s="1"/>
  <c r="AJ18" i="7"/>
  <c r="CP18" i="7" s="1" a="1"/>
  <c r="CP18" i="7" s="1"/>
  <c r="CO76" i="14"/>
  <c r="CO108" i="14"/>
  <c r="CO99" i="18"/>
  <c r="CO67" i="18"/>
  <c r="CN95" i="4"/>
  <c r="CN63" i="4"/>
  <c r="CO115" i="10"/>
  <c r="CO83" i="10"/>
  <c r="CN80" i="20"/>
  <c r="CN112" i="20"/>
  <c r="CO79" i="4"/>
  <c r="CO111" i="4"/>
  <c r="CO103" i="7"/>
  <c r="CO71" i="7"/>
  <c r="CN99" i="17"/>
  <c r="CN67" i="17"/>
  <c r="CN103" i="5"/>
  <c r="CN71" i="5"/>
  <c r="CO96" i="21"/>
  <c r="CO64" i="21"/>
  <c r="CN63" i="21"/>
  <c r="CN95" i="21"/>
  <c r="CO90" i="20"/>
  <c r="CO58" i="20"/>
  <c r="CO94" i="7"/>
  <c r="CO62" i="7"/>
  <c r="CO63" i="3"/>
  <c r="CO95" i="3"/>
  <c r="CN62" i="14"/>
  <c r="CN94" i="14"/>
  <c r="CN79" i="14"/>
  <c r="CN111" i="14"/>
  <c r="CO108" i="13"/>
  <c r="CO76" i="13"/>
  <c r="CO120" i="13"/>
  <c r="CO123" i="13" s="1"/>
  <c r="CO116" i="13" s="1"/>
  <c r="CO84" i="13"/>
  <c r="CN65" i="9"/>
  <c r="CN97" i="9"/>
  <c r="CO71" i="17"/>
  <c r="CO103" i="17"/>
  <c r="CO102" i="6"/>
  <c r="CO70" i="6"/>
  <c r="CO75" i="4"/>
  <c r="CO107" i="4"/>
  <c r="CO102" i="7"/>
  <c r="CO70" i="7"/>
  <c r="AK39" i="13"/>
  <c r="CQ39" i="13" s="1" a="1"/>
  <c r="CQ39" i="13" s="1"/>
  <c r="AK21" i="4"/>
  <c r="CQ21" i="4" s="1" a="1"/>
  <c r="CQ21" i="4" s="1"/>
  <c r="AK46" i="21"/>
  <c r="CQ46" i="21" s="1" a="1"/>
  <c r="CQ46" i="21" s="1"/>
  <c r="CO88" i="13"/>
  <c r="CO56" i="13"/>
  <c r="CO74" i="3"/>
  <c r="CO106" i="3"/>
  <c r="CO90" i="6"/>
  <c r="CO58" i="6"/>
  <c r="CO112" i="11"/>
  <c r="CO80" i="11"/>
  <c r="CN65" i="8"/>
  <c r="CN97" i="8"/>
  <c r="CN78" i="10"/>
  <c r="CN110" i="10"/>
  <c r="CO85" i="4"/>
  <c r="CO117" i="4"/>
  <c r="CN109" i="19"/>
  <c r="CN77" i="19"/>
  <c r="CN54" i="6"/>
  <c r="CN86" i="6"/>
  <c r="AJ41" i="3"/>
  <c r="CP41" i="3" s="1" a="1"/>
  <c r="CP41" i="3" s="1"/>
  <c r="AK28" i="12"/>
  <c r="CQ28" i="12" s="1" a="1"/>
  <c r="CQ28" i="12" s="1"/>
  <c r="AK16" i="20"/>
  <c r="CQ16" i="20" s="1" a="1"/>
  <c r="CQ16" i="20" s="1"/>
  <c r="AJ42" i="14"/>
  <c r="CP42" i="14" s="1" a="1"/>
  <c r="CP42" i="14" s="1"/>
  <c r="AJ46" i="3"/>
  <c r="CP46" i="3" s="1" a="1"/>
  <c r="CP46" i="3" s="1"/>
  <c r="AJ46" i="18"/>
  <c r="CP46" i="18" s="1" a="1"/>
  <c r="CP46" i="18" s="1"/>
  <c r="AK43" i="7"/>
  <c r="CQ43" i="7" s="1" a="1"/>
  <c r="CQ43" i="7" s="1"/>
  <c r="AK45" i="17"/>
  <c r="CQ45" i="17" s="1" a="1"/>
  <c r="CQ45" i="17" s="1"/>
  <c r="AK33" i="5"/>
  <c r="CQ33" i="5" s="1" a="1"/>
  <c r="CQ33" i="5" s="1"/>
  <c r="AK28" i="3"/>
  <c r="CQ28" i="3" s="1" a="1"/>
  <c r="CQ28" i="3" s="1"/>
  <c r="AK26" i="12"/>
  <c r="CQ26" i="12" s="1" a="1"/>
  <c r="CQ26" i="12" s="1"/>
  <c r="CN100" i="11"/>
  <c r="CN68" i="11"/>
  <c r="CO84" i="16"/>
  <c r="CO120" i="16"/>
  <c r="CO123" i="16" s="1"/>
  <c r="CO116" i="16" s="1"/>
  <c r="AJ25" i="19"/>
  <c r="CP25" i="19" s="1" a="1"/>
  <c r="CP25" i="19" s="1"/>
  <c r="AK31" i="15"/>
  <c r="CQ31" i="15" s="1" a="1"/>
  <c r="CQ31" i="15" s="1"/>
  <c r="AK22" i="6"/>
  <c r="CQ22" i="6" s="1" a="1"/>
  <c r="CQ22" i="6" s="1"/>
  <c r="CO63" i="1"/>
  <c r="CO95" i="1"/>
  <c r="AK37" i="8"/>
  <c r="CQ37" i="8" s="1" a="1"/>
  <c r="CQ37" i="8" s="1"/>
  <c r="AK36" i="1"/>
  <c r="CQ36" i="1" s="1" a="1"/>
  <c r="CQ36" i="1" s="1"/>
  <c r="CO79" i="3"/>
  <c r="CO111" i="3"/>
  <c r="CO57" i="20"/>
  <c r="CO89" i="20"/>
  <c r="CN107" i="18"/>
  <c r="CN75" i="18"/>
  <c r="CO68" i="15"/>
  <c r="CO100" i="15"/>
  <c r="CO103" i="8"/>
  <c r="CO71" i="8"/>
  <c r="CN98" i="13"/>
  <c r="CN66" i="13"/>
  <c r="CO56" i="4"/>
  <c r="CO88" i="4"/>
  <c r="CN111" i="7"/>
  <c r="CN79" i="7"/>
  <c r="CO76" i="3"/>
  <c r="CO108" i="3"/>
  <c r="CO60" i="12"/>
  <c r="CO92" i="12"/>
  <c r="CN90" i="7"/>
  <c r="CN58" i="7"/>
  <c r="CO102" i="2"/>
  <c r="CO70" i="2"/>
  <c r="CO58" i="3"/>
  <c r="CO90" i="3"/>
  <c r="CO88" i="21"/>
  <c r="CO56" i="21"/>
  <c r="AK42" i="12"/>
  <c r="CQ42" i="12" s="1" a="1"/>
  <c r="CQ42" i="12" s="1"/>
  <c r="AJ26" i="5"/>
  <c r="CP26" i="5" s="1" a="1"/>
  <c r="CP26" i="5" s="1"/>
  <c r="CN101" i="19"/>
  <c r="CN69" i="19"/>
  <c r="CO94" i="20"/>
  <c r="CO62" i="20"/>
  <c r="CN55" i="10"/>
  <c r="CN87" i="10"/>
  <c r="AJ15" i="7"/>
  <c r="CP15" i="7" s="1" a="1"/>
  <c r="CP15" i="7" s="1"/>
  <c r="AI47" i="7"/>
  <c r="AJ38" i="6"/>
  <c r="CP38" i="6" s="1" a="1"/>
  <c r="CP38" i="6" s="1"/>
  <c r="AK29" i="21"/>
  <c r="CQ29" i="21" s="1" a="1"/>
  <c r="CQ29" i="21" s="1"/>
  <c r="AJ42" i="16"/>
  <c r="CP42" i="16" s="1" a="1"/>
  <c r="CP42" i="16" s="1"/>
  <c r="AK39" i="3"/>
  <c r="CQ39" i="3" s="1" a="1"/>
  <c r="CQ39" i="3" s="1"/>
  <c r="AK33" i="1"/>
  <c r="CQ33" i="1" s="1" a="1"/>
  <c r="CQ33" i="1" s="1"/>
  <c r="AK41" i="8"/>
  <c r="CQ41" i="8" s="1" a="1"/>
  <c r="CQ41" i="8" s="1"/>
  <c r="AK30" i="10"/>
  <c r="CQ30" i="10" s="1" a="1"/>
  <c r="CQ30" i="10" s="1"/>
  <c r="AK33" i="2"/>
  <c r="CQ33" i="2" s="1" a="1"/>
  <c r="CQ33" i="2" s="1"/>
  <c r="AK32" i="1"/>
  <c r="CQ32" i="1" s="1" a="1"/>
  <c r="CQ32" i="1" s="1"/>
  <c r="CN54" i="10"/>
  <c r="CN86" i="10"/>
  <c r="AK39" i="2"/>
  <c r="CQ39" i="2" s="1" a="1"/>
  <c r="CQ39" i="2" s="1"/>
  <c r="AJ45" i="3"/>
  <c r="CP45" i="3" s="1" a="1"/>
  <c r="CP45" i="3" s="1"/>
  <c r="AK36" i="14"/>
  <c r="CQ36" i="14" s="1" a="1"/>
  <c r="CQ36" i="14" s="1"/>
  <c r="AK39" i="11"/>
  <c r="CQ39" i="11" s="1" a="1"/>
  <c r="CQ39" i="11" s="1"/>
  <c r="AK22" i="7"/>
  <c r="CQ22" i="7" s="1" a="1"/>
  <c r="CQ22" i="7" s="1"/>
  <c r="AK19" i="16"/>
  <c r="CQ19" i="16" s="1" a="1"/>
  <c r="CQ19" i="16" s="1"/>
  <c r="AK21" i="8"/>
  <c r="CQ21" i="8" s="1" a="1"/>
  <c r="CQ21" i="8" s="1"/>
  <c r="AJ21" i="20"/>
  <c r="CP21" i="20" s="1" a="1"/>
  <c r="CP21" i="20" s="1"/>
  <c r="AI47" i="11"/>
  <c r="CO87" i="13"/>
  <c r="CO55" i="13"/>
  <c r="CO95" i="13"/>
  <c r="CO63" i="13"/>
  <c r="CN97" i="15"/>
  <c r="CN65" i="15"/>
  <c r="CO68" i="1"/>
  <c r="CO100" i="1"/>
  <c r="CO87" i="9"/>
  <c r="CO55" i="9"/>
  <c r="CN89" i="4"/>
  <c r="CN57" i="4"/>
  <c r="CN92" i="5"/>
  <c r="CN60" i="5"/>
  <c r="CN86" i="15"/>
  <c r="CN54" i="15"/>
  <c r="AJ37" i="11"/>
  <c r="CP37" i="11" s="1" a="1"/>
  <c r="CP37" i="11" s="1"/>
  <c r="AK25" i="10"/>
  <c r="CQ25" i="10" s="1" a="1"/>
  <c r="CQ25" i="10" s="1"/>
  <c r="AK18" i="6"/>
  <c r="CQ18" i="6" s="1" a="1"/>
  <c r="CQ18" i="6" s="1"/>
  <c r="AK34" i="6"/>
  <c r="CQ34" i="6" s="1" a="1"/>
  <c r="CQ34" i="6" s="1"/>
  <c r="AK17" i="18"/>
  <c r="CQ17" i="18" s="1" a="1"/>
  <c r="CQ17" i="18" s="1"/>
  <c r="AK27" i="3"/>
  <c r="CQ27" i="3" s="1" a="1"/>
  <c r="CQ27" i="3" s="1"/>
  <c r="AK34" i="18"/>
  <c r="CQ34" i="18" s="1" a="1"/>
  <c r="CQ34" i="18" s="1"/>
  <c r="AK36" i="7"/>
  <c r="CQ36" i="7" s="1" a="1"/>
  <c r="CQ36" i="7" s="1"/>
  <c r="AK25" i="18"/>
  <c r="CQ25" i="18" s="1" a="1"/>
  <c r="CQ25" i="18" s="1"/>
  <c r="AK28" i="16"/>
  <c r="CQ28" i="16" s="1" a="1"/>
  <c r="CQ28" i="16" s="1"/>
  <c r="AK34" i="20"/>
  <c r="CQ34" i="20" s="1" a="1"/>
  <c r="CQ34" i="20" s="1"/>
  <c r="CO67" i="15"/>
  <c r="CO99" i="15"/>
  <c r="CO103" i="13"/>
  <c r="CO71" i="13"/>
  <c r="CO105" i="21"/>
  <c r="CO73" i="21"/>
  <c r="CO97" i="13"/>
  <c r="CO65" i="13"/>
  <c r="CN105" i="15"/>
  <c r="CN73" i="15"/>
  <c r="CN89" i="13"/>
  <c r="CN57" i="13"/>
  <c r="CO109" i="5"/>
  <c r="CO77" i="5"/>
  <c r="AJ44" i="8"/>
  <c r="CP44" i="8" s="1" a="1"/>
  <c r="CP44" i="8" s="1"/>
  <c r="AK46" i="9"/>
  <c r="CQ46" i="9" s="1" a="1"/>
  <c r="CQ46" i="9" s="1"/>
  <c r="AJ22" i="2"/>
  <c r="CP22" i="2" s="1" a="1"/>
  <c r="CP22" i="2" s="1"/>
  <c r="AK36" i="17"/>
  <c r="CQ36" i="17" s="1" a="1"/>
  <c r="CQ36" i="17" s="1"/>
  <c r="AJ19" i="14"/>
  <c r="CP19" i="14" s="1" a="1"/>
  <c r="CP19" i="14" s="1"/>
  <c r="CN105" i="13"/>
  <c r="CN73" i="13"/>
  <c r="AK38" i="1"/>
  <c r="CQ38" i="1" s="1" a="1"/>
  <c r="CQ38" i="1" s="1"/>
  <c r="AJ30" i="14"/>
  <c r="CP30" i="14" s="1" a="1"/>
  <c r="CP30" i="14" s="1"/>
  <c r="CO60" i="15"/>
  <c r="CO92" i="15"/>
  <c r="CN102" i="11"/>
  <c r="CN70" i="11"/>
  <c r="CO95" i="8"/>
  <c r="CO63" i="8"/>
  <c r="CN110" i="19"/>
  <c r="CN78" i="19"/>
  <c r="CO111" i="8"/>
  <c r="CO79" i="8"/>
  <c r="CO102" i="5"/>
  <c r="CO70" i="5"/>
  <c r="CN120" i="5"/>
  <c r="CN123" i="5" s="1"/>
  <c r="CN116" i="5" s="1"/>
  <c r="CN84" i="5"/>
  <c r="CN59" i="3"/>
  <c r="CN91" i="3"/>
  <c r="CO78" i="20"/>
  <c r="CO110" i="20"/>
  <c r="AK38" i="15"/>
  <c r="CQ38" i="15" s="1" a="1"/>
  <c r="CQ38" i="15" s="1"/>
  <c r="AK42" i="1"/>
  <c r="CQ42" i="1" s="1" a="1"/>
  <c r="CQ42" i="1" s="1"/>
  <c r="AJ26" i="3"/>
  <c r="CP26" i="3" s="1" a="1"/>
  <c r="CP26" i="3" s="1"/>
  <c r="AK37" i="2"/>
  <c r="CQ37" i="2" s="1" a="1"/>
  <c r="CQ37" i="2" s="1"/>
  <c r="AK22" i="1"/>
  <c r="CQ22" i="1" s="1" a="1"/>
  <c r="CQ22" i="1" s="1"/>
  <c r="AK20" i="2"/>
  <c r="CQ20" i="2" s="1" a="1"/>
  <c r="CQ20" i="2" s="1"/>
  <c r="AK17" i="19"/>
  <c r="CQ17" i="19" s="1" a="1"/>
  <c r="CQ17" i="19" s="1"/>
  <c r="CO96" i="5"/>
  <c r="CO64" i="5"/>
  <c r="CO67" i="4"/>
  <c r="CO99" i="4"/>
  <c r="CN85" i="8"/>
  <c r="CN117" i="8"/>
  <c r="CO56" i="14"/>
  <c r="CO88" i="14"/>
  <c r="CO91" i="12"/>
  <c r="CO59" i="12"/>
  <c r="CN111" i="17"/>
  <c r="CN79" i="17"/>
  <c r="CO92" i="7"/>
  <c r="CO60" i="7"/>
  <c r="CN104" i="17"/>
  <c r="CN72" i="17"/>
  <c r="CO56" i="1"/>
  <c r="CO88" i="1"/>
  <c r="CO55" i="4"/>
  <c r="CO87" i="4"/>
  <c r="CO82" i="1"/>
  <c r="CO114" i="1"/>
  <c r="CO110" i="7"/>
  <c r="CO78" i="7"/>
  <c r="AK37" i="14"/>
  <c r="CQ37" i="14" s="1" a="1"/>
  <c r="CQ37" i="14" s="1"/>
  <c r="AK28" i="18"/>
  <c r="CQ28" i="18" s="1" a="1"/>
  <c r="CQ28" i="18" s="1"/>
  <c r="AJ24" i="4"/>
  <c r="CP24" i="4" s="1" a="1"/>
  <c r="CP24" i="4" s="1"/>
  <c r="AK44" i="10"/>
  <c r="CQ44" i="10" s="1" a="1"/>
  <c r="CQ44" i="10" s="1"/>
  <c r="AJ41" i="20"/>
  <c r="CP41" i="20" s="1" a="1"/>
  <c r="CP41" i="20" s="1"/>
  <c r="AK40" i="4"/>
  <c r="CQ40" i="4" s="1" a="1"/>
  <c r="CQ40" i="4" s="1"/>
  <c r="AK32" i="7"/>
  <c r="CQ32" i="7" s="1" a="1"/>
  <c r="CQ32" i="7" s="1"/>
  <c r="AJ28" i="17"/>
  <c r="CP28" i="17" s="1" a="1"/>
  <c r="CP28" i="17" s="1"/>
  <c r="AJ32" i="5"/>
  <c r="CP32" i="5" s="1" a="1"/>
  <c r="CP32" i="5" s="1"/>
  <c r="AK25" i="21"/>
  <c r="CQ25" i="21" s="1" a="1"/>
  <c r="CQ25" i="21" s="1"/>
  <c r="AJ24" i="21"/>
  <c r="CP24" i="21" s="1" a="1"/>
  <c r="CP24" i="21" s="1"/>
  <c r="AK19" i="20"/>
  <c r="CQ19" i="20" s="1" a="1"/>
  <c r="CQ19" i="20" s="1"/>
  <c r="AK23" i="7"/>
  <c r="CQ23" i="7" s="1" a="1"/>
  <c r="CQ23" i="7" s="1"/>
  <c r="AK24" i="3"/>
  <c r="CQ24" i="3" s="1" a="1"/>
  <c r="CQ24" i="3" s="1"/>
  <c r="AJ23" i="14"/>
  <c r="CP23" i="14" s="1" a="1"/>
  <c r="CP23" i="14" s="1"/>
  <c r="AJ40" i="14"/>
  <c r="CP40" i="14" s="1" a="1"/>
  <c r="CP40" i="14" s="1"/>
  <c r="AK37" i="13"/>
  <c r="CQ37" i="13" s="1" a="1"/>
  <c r="CQ37" i="13" s="1"/>
  <c r="AK45" i="13"/>
  <c r="CQ45" i="13" s="1" a="1"/>
  <c r="CQ45" i="13" s="1"/>
  <c r="AJ26" i="9"/>
  <c r="CP26" i="9" s="1" a="1"/>
  <c r="CP26" i="9" s="1"/>
  <c r="AK32" i="17"/>
  <c r="CQ32" i="17" s="1" a="1"/>
  <c r="CQ32" i="17" s="1"/>
  <c r="AK31" i="6"/>
  <c r="CQ31" i="6" s="1" a="1"/>
  <c r="CQ31" i="6" s="1"/>
  <c r="AK36" i="4"/>
  <c r="CQ36" i="4" s="1" a="1"/>
  <c r="CQ36" i="4" s="1"/>
  <c r="AK31" i="7"/>
  <c r="CQ31" i="7" s="1" a="1"/>
  <c r="CQ31" i="7" s="1"/>
  <c r="CN86" i="2"/>
  <c r="CN54" i="2"/>
  <c r="CO81" i="6"/>
  <c r="CO113" i="6"/>
  <c r="CO115" i="18"/>
  <c r="CO83" i="18"/>
  <c r="AK17" i="13"/>
  <c r="CQ17" i="13" s="1" a="1"/>
  <c r="CQ17" i="13" s="1"/>
  <c r="AK35" i="3"/>
  <c r="CQ35" i="3" s="1" a="1"/>
  <c r="CQ35" i="3" s="1"/>
  <c r="AK19" i="6"/>
  <c r="CQ19" i="6" s="1" a="1"/>
  <c r="CQ19" i="6" s="1"/>
  <c r="AK41" i="11"/>
  <c r="CQ41" i="11" s="1" a="1"/>
  <c r="CQ41" i="11" s="1"/>
  <c r="AJ26" i="8"/>
  <c r="CP26" i="8" s="1" a="1"/>
  <c r="CP26" i="8" s="1"/>
  <c r="AJ39" i="10"/>
  <c r="CP39" i="10" s="1" a="1"/>
  <c r="CP39" i="10" s="1"/>
  <c r="AK46" i="4"/>
  <c r="CQ46" i="4" s="1" a="1"/>
  <c r="CQ46" i="4" s="1"/>
  <c r="AJ38" i="19"/>
  <c r="CP38" i="19" s="1" a="1"/>
  <c r="CP38" i="19" s="1"/>
  <c r="CN57" i="8"/>
  <c r="CN89" i="8"/>
  <c r="CO101" i="11"/>
  <c r="CO69" i="11"/>
  <c r="CO120" i="8"/>
  <c r="CO123" i="8" s="1"/>
  <c r="CO116" i="8" s="1"/>
  <c r="CO84" i="8"/>
  <c r="CN72" i="8"/>
  <c r="CN104" i="8"/>
  <c r="CN101" i="13"/>
  <c r="CN69" i="13"/>
  <c r="CN110" i="15"/>
  <c r="CN78" i="15"/>
  <c r="CO113" i="11"/>
  <c r="CO81" i="11"/>
  <c r="CN89" i="9"/>
  <c r="CN57" i="9"/>
  <c r="CO88" i="10"/>
  <c r="CO56" i="10"/>
  <c r="CO84" i="12"/>
  <c r="CO120" i="12"/>
  <c r="CO123" i="12" s="1"/>
  <c r="CO116" i="12" s="1"/>
  <c r="CO96" i="8"/>
  <c r="CO64" i="8"/>
  <c r="CO94" i="5"/>
  <c r="CO62" i="5"/>
  <c r="CO66" i="4"/>
  <c r="CO98" i="4"/>
  <c r="CO102" i="19"/>
  <c r="CO70" i="19"/>
  <c r="CN77" i="3"/>
  <c r="CN109" i="3"/>
  <c r="CN114" i="12"/>
  <c r="CN82" i="12"/>
  <c r="CO86" i="20"/>
  <c r="CO54" i="20"/>
  <c r="AJ29" i="11"/>
  <c r="CP29" i="11" s="1" a="1"/>
  <c r="CP29" i="11" s="1"/>
  <c r="AK45" i="16"/>
  <c r="CQ45" i="16" s="1" a="1"/>
  <c r="CQ45" i="16" s="1"/>
  <c r="CO112" i="5"/>
  <c r="CO80" i="5"/>
  <c r="CO107" i="9"/>
  <c r="CO75" i="9"/>
  <c r="AK18" i="20"/>
  <c r="CQ18" i="20" s="1" a="1"/>
  <c r="CQ18" i="20" s="1"/>
  <c r="AK17" i="4"/>
  <c r="CQ17" i="4" s="1" a="1"/>
  <c r="CQ17" i="4" s="1"/>
  <c r="AK21" i="12"/>
  <c r="CQ21" i="12" s="1" a="1"/>
  <c r="CQ21" i="12" s="1"/>
  <c r="AK17" i="21"/>
  <c r="CQ17" i="21" s="1" a="1"/>
  <c r="CQ17" i="21" s="1"/>
  <c r="CO103" i="2"/>
  <c r="CO71" i="2"/>
  <c r="AK23" i="20"/>
  <c r="CQ23" i="20" s="1" a="1"/>
  <c r="CQ23" i="20" s="1"/>
  <c r="CO98" i="8"/>
  <c r="CO66" i="8"/>
  <c r="CO65" i="14"/>
  <c r="CO97" i="14"/>
  <c r="CO93" i="19"/>
  <c r="CO61" i="19"/>
  <c r="CO111" i="21"/>
  <c r="CO79" i="21"/>
  <c r="CO115" i="5"/>
  <c r="CO83" i="5"/>
  <c r="CO74" i="15"/>
  <c r="CO106" i="15"/>
  <c r="CN108" i="4"/>
  <c r="CN76" i="4"/>
  <c r="CN56" i="6"/>
  <c r="CN88" i="6"/>
  <c r="CO91" i="19"/>
  <c r="CO59" i="19"/>
  <c r="CO73" i="1"/>
  <c r="CO105" i="1"/>
  <c r="AI15" i="8"/>
  <c r="CO15" i="8" s="1" a="1"/>
  <c r="CO15" i="8" s="1"/>
  <c r="AH47" i="8"/>
  <c r="CO91" i="7"/>
  <c r="CO59" i="7"/>
  <c r="CO88" i="5"/>
  <c r="CO56" i="5"/>
  <c r="CN109" i="2"/>
  <c r="CN77" i="2"/>
  <c r="CO105" i="12"/>
  <c r="CO73" i="12"/>
  <c r="CO79" i="16"/>
  <c r="CO111" i="16"/>
  <c r="CN81" i="20"/>
  <c r="CN113" i="20"/>
  <c r="CN84" i="10"/>
  <c r="CN120" i="10"/>
  <c r="CN123" i="10" s="1"/>
  <c r="CN116" i="10" s="1"/>
  <c r="CO56" i="15"/>
  <c r="CO88" i="15"/>
  <c r="CN76" i="10"/>
  <c r="CN108" i="10"/>
  <c r="AK15" i="11"/>
  <c r="CQ15" i="11" s="1" a="1"/>
  <c r="CQ15" i="11" s="1"/>
  <c r="AK16" i="13"/>
  <c r="CQ16" i="13" s="1" a="1"/>
  <c r="CQ16" i="13" s="1"/>
  <c r="AK24" i="13"/>
  <c r="CQ24" i="13" s="1" a="1"/>
  <c r="CQ24" i="13" s="1"/>
  <c r="AJ26" i="15"/>
  <c r="CP26" i="15" s="1" a="1"/>
  <c r="CP26" i="15" s="1"/>
  <c r="AK29" i="1"/>
  <c r="CQ29" i="1" s="1" a="1"/>
  <c r="CQ29" i="1" s="1"/>
  <c r="AK16" i="9"/>
  <c r="CQ16" i="9" s="1" a="1"/>
  <c r="CQ16" i="9" s="1"/>
  <c r="AJ18" i="4"/>
  <c r="CP18" i="4" s="1" a="1"/>
  <c r="CP18" i="4" s="1"/>
  <c r="AJ21" i="5"/>
  <c r="CP21" i="5" s="1" a="1"/>
  <c r="CP21" i="5" s="1"/>
  <c r="CO108" i="5"/>
  <c r="CO76" i="5"/>
  <c r="CO109" i="10"/>
  <c r="CO77" i="10"/>
  <c r="CO67" i="6"/>
  <c r="CO99" i="6"/>
  <c r="CN57" i="21"/>
  <c r="CN89" i="21"/>
  <c r="CN67" i="20"/>
  <c r="CN99" i="20"/>
  <c r="CO87" i="2"/>
  <c r="CO55" i="2"/>
  <c r="CO65" i="1"/>
  <c r="CO97" i="1"/>
  <c r="CO72" i="16"/>
  <c r="CO104" i="16"/>
  <c r="CN113" i="19"/>
  <c r="CN81" i="19"/>
  <c r="CO108" i="19"/>
  <c r="CO76" i="19"/>
  <c r="CN95" i="11"/>
  <c r="CN63" i="11"/>
  <c r="CO90" i="13"/>
  <c r="CO58" i="13"/>
  <c r="AK28" i="15"/>
  <c r="CQ28" i="15" s="1" a="1"/>
  <c r="CQ28" i="15" s="1"/>
  <c r="AK32" i="13"/>
  <c r="CQ32" i="13" s="1" a="1"/>
  <c r="CQ32" i="13" s="1"/>
  <c r="AK34" i="21"/>
  <c r="CQ34" i="21" s="1" a="1"/>
  <c r="CQ34" i="21" s="1"/>
  <c r="AK26" i="13"/>
  <c r="CQ26" i="13" s="1" a="1"/>
  <c r="CQ26" i="13" s="1"/>
  <c r="AJ34" i="15"/>
  <c r="CP34" i="15" s="1" a="1"/>
  <c r="CP34" i="15" s="1"/>
  <c r="AJ18" i="13"/>
  <c r="CP18" i="13" s="1" a="1"/>
  <c r="CP18" i="13" s="1"/>
  <c r="AK38" i="5"/>
  <c r="CQ38" i="5" s="1" a="1"/>
  <c r="CQ38" i="5" s="1"/>
  <c r="CN103" i="11"/>
  <c r="CN71" i="11"/>
  <c r="CO61" i="14"/>
  <c r="CO93" i="14"/>
  <c r="CO95" i="9"/>
  <c r="CO63" i="9"/>
  <c r="CO107" i="13"/>
  <c r="CO75" i="13"/>
  <c r="CO102" i="13"/>
  <c r="CO70" i="13"/>
  <c r="AI15" i="21"/>
  <c r="CO15" i="21" s="1" a="1"/>
  <c r="CO15" i="21" s="1"/>
  <c r="AH47" i="21"/>
  <c r="AJ34" i="13"/>
  <c r="CP34" i="13" s="1" a="1"/>
  <c r="CP34" i="13" s="1"/>
  <c r="CO83" i="14"/>
  <c r="CO115" i="14"/>
  <c r="CO120" i="19"/>
  <c r="CO123" i="19" s="1"/>
  <c r="CO116" i="19" s="1"/>
  <c r="CO84" i="19"/>
  <c r="CO61" i="3"/>
  <c r="CO93" i="3"/>
  <c r="CN88" i="7"/>
  <c r="CN56" i="7"/>
  <c r="AK21" i="15"/>
  <c r="CQ21" i="15" s="1" a="1"/>
  <c r="CQ21" i="15" s="1"/>
  <c r="AJ31" i="11"/>
  <c r="CP31" i="11" s="1" a="1"/>
  <c r="CP31" i="11" s="1"/>
  <c r="AK24" i="8"/>
  <c r="CQ24" i="8" s="1" a="1"/>
  <c r="CQ24" i="8" s="1"/>
  <c r="AJ39" i="19"/>
  <c r="CP39" i="19" s="1" a="1"/>
  <c r="CP39" i="19" s="1"/>
  <c r="AK40" i="8"/>
  <c r="CQ40" i="8" s="1" a="1"/>
  <c r="CQ40" i="8" s="1"/>
  <c r="AK31" i="5"/>
  <c r="CQ31" i="5" s="1" a="1"/>
  <c r="CQ31" i="5" s="1"/>
  <c r="AJ45" i="5"/>
  <c r="CP45" i="5" s="1" a="1"/>
  <c r="CP45" i="5" s="1"/>
  <c r="AJ20" i="3"/>
  <c r="CP20" i="3" s="1" a="1"/>
  <c r="CP20" i="3" s="1"/>
  <c r="AK39" i="20"/>
  <c r="CQ39" i="20" s="1" a="1"/>
  <c r="CQ39" i="20" s="1"/>
  <c r="CO82" i="3"/>
  <c r="CO114" i="3"/>
  <c r="CO106" i="2"/>
  <c r="CO74" i="2"/>
  <c r="CO109" i="21"/>
  <c r="CO77" i="21"/>
  <c r="CN94" i="17"/>
  <c r="CN62" i="17"/>
  <c r="CO59" i="15"/>
  <c r="CO91" i="15"/>
  <c r="CO83" i="20"/>
  <c r="CO115" i="20"/>
  <c r="CN86" i="4"/>
  <c r="CN54" i="4"/>
  <c r="AK25" i="5"/>
  <c r="CQ25" i="5" s="1" a="1"/>
  <c r="CQ25" i="5" s="1"/>
  <c r="AK28" i="4"/>
  <c r="CQ28" i="4" s="1" a="1"/>
  <c r="CQ28" i="4" s="1"/>
  <c r="AJ46" i="8"/>
  <c r="CP46" i="8" s="1" a="1"/>
  <c r="CP46" i="8" s="1"/>
  <c r="AK17" i="14"/>
  <c r="CQ17" i="14" s="1" a="1"/>
  <c r="CQ17" i="14" s="1"/>
  <c r="AK20" i="12"/>
  <c r="CQ20" i="12" s="1" a="1"/>
  <c r="CQ20" i="12" s="1"/>
  <c r="AJ40" i="17"/>
  <c r="CP40" i="17" s="1" a="1"/>
  <c r="CP40" i="17" s="1"/>
  <c r="AK21" i="7"/>
  <c r="CQ21" i="7" s="1" a="1"/>
  <c r="CQ21" i="7" s="1"/>
  <c r="AJ33" i="17"/>
  <c r="CP33" i="17" s="1" a="1"/>
  <c r="CP33" i="17" s="1"/>
  <c r="AK17" i="1"/>
  <c r="CQ17" i="1" s="1" a="1"/>
  <c r="CQ17" i="1" s="1"/>
  <c r="AK16" i="4"/>
  <c r="CQ16" i="4" s="1" a="1"/>
  <c r="CQ16" i="4" s="1"/>
  <c r="AK43" i="1"/>
  <c r="CQ43" i="1" s="1" a="1"/>
  <c r="CQ43" i="1" s="1"/>
  <c r="AK39" i="7"/>
  <c r="CQ39" i="7" s="1" a="1"/>
  <c r="CQ39" i="7" s="1"/>
  <c r="CO100" i="9"/>
  <c r="CO68" i="9"/>
  <c r="CN81" i="10"/>
  <c r="CN113" i="10"/>
  <c r="CO105" i="7"/>
  <c r="CO73" i="7"/>
  <c r="CN76" i="20"/>
  <c r="CN108" i="20"/>
  <c r="CN93" i="13"/>
  <c r="CN61" i="13"/>
  <c r="CN93" i="12"/>
  <c r="CN61" i="12"/>
  <c r="CO104" i="21"/>
  <c r="CO72" i="21"/>
  <c r="CN94" i="18"/>
  <c r="CN62" i="18"/>
  <c r="CO98" i="5"/>
  <c r="CO66" i="5"/>
  <c r="CO104" i="12"/>
  <c r="CO72" i="12"/>
  <c r="CN67" i="8"/>
  <c r="CN99" i="8"/>
  <c r="CO75" i="15"/>
  <c r="CO107" i="15"/>
  <c r="CO91" i="5"/>
  <c r="CO59" i="5"/>
  <c r="CO76" i="1"/>
  <c r="CO108" i="1"/>
  <c r="CO91" i="9"/>
  <c r="CO59" i="9"/>
  <c r="CO61" i="17"/>
  <c r="CO93" i="17"/>
  <c r="CO57" i="14"/>
  <c r="CO89" i="14"/>
  <c r="CN93" i="15"/>
  <c r="CN61" i="15"/>
  <c r="CN88" i="2"/>
  <c r="CN56" i="2"/>
  <c r="CO108" i="12"/>
  <c r="CO76" i="12"/>
  <c r="CN105" i="9"/>
  <c r="CN73" i="9"/>
  <c r="CO107" i="10"/>
  <c r="CO75" i="10"/>
  <c r="CN107" i="2"/>
  <c r="CN75" i="2"/>
  <c r="CO57" i="17"/>
  <c r="CO89" i="17"/>
  <c r="CO62" i="1"/>
  <c r="CO94" i="1"/>
  <c r="AJ15" i="2"/>
  <c r="CP15" i="2" s="1" a="1"/>
  <c r="CP15" i="2" s="1"/>
  <c r="AI47" i="2"/>
  <c r="AK42" i="6"/>
  <c r="CQ42" i="6" s="1" a="1"/>
  <c r="CQ42" i="6" s="1"/>
  <c r="AK44" i="18"/>
  <c r="CQ44" i="18" s="1" a="1"/>
  <c r="CQ44" i="18" s="1"/>
  <c r="CO96" i="7"/>
  <c r="CO64" i="7"/>
  <c r="CO106" i="12"/>
  <c r="CO74" i="12"/>
  <c r="CO67" i="1"/>
  <c r="CO99" i="1"/>
  <c r="CN117" i="17"/>
  <c r="CN85" i="17"/>
  <c r="CO63" i="14"/>
  <c r="CO95" i="14"/>
  <c r="CO117" i="19"/>
  <c r="CO85" i="19"/>
  <c r="CO67" i="14"/>
  <c r="CO99" i="14"/>
  <c r="CO70" i="16"/>
  <c r="CO102" i="16"/>
  <c r="CO70" i="4"/>
  <c r="CO102" i="4"/>
  <c r="CO117" i="5"/>
  <c r="CO85" i="5"/>
  <c r="AJ15" i="6"/>
  <c r="CP15" i="6" s="1" a="1"/>
  <c r="CP15" i="6" s="1"/>
  <c r="AI47" i="6"/>
  <c r="AJ18" i="8"/>
  <c r="CP18" i="8" s="1" a="1"/>
  <c r="CP18" i="8" s="1"/>
  <c r="AK30" i="11"/>
  <c r="CQ30" i="11" s="1" a="1"/>
  <c r="CQ30" i="11" s="1"/>
  <c r="AK45" i="8"/>
  <c r="CQ45" i="8" s="1" a="1"/>
  <c r="CQ45" i="8" s="1"/>
  <c r="AJ33" i="8"/>
  <c r="CP33" i="8" s="1" a="1"/>
  <c r="CP33" i="8" s="1"/>
  <c r="AJ30" i="13"/>
  <c r="CP30" i="13" s="1" a="1"/>
  <c r="CP30" i="13" s="1"/>
  <c r="AJ39" i="15"/>
  <c r="CP39" i="15" s="1" a="1"/>
  <c r="CP39" i="15" s="1"/>
  <c r="AK42" i="11"/>
  <c r="CQ42" i="11" s="1" a="1"/>
  <c r="CQ42" i="11" s="1"/>
  <c r="AJ18" i="9"/>
  <c r="CP18" i="9" s="1" a="1"/>
  <c r="CP18" i="9" s="1"/>
  <c r="AK17" i="10"/>
  <c r="CQ17" i="10" s="1" a="1"/>
  <c r="CQ17" i="10" s="1"/>
  <c r="AK45" i="12"/>
  <c r="CQ45" i="12" s="1" a="1"/>
  <c r="CQ45" i="12" s="1"/>
  <c r="AK25" i="8"/>
  <c r="CQ25" i="8" s="1" a="1"/>
  <c r="CQ25" i="8" s="1"/>
  <c r="AK23" i="5"/>
  <c r="CQ23" i="5" s="1" a="1"/>
  <c r="CQ23" i="5" s="1"/>
  <c r="AK27" i="4"/>
  <c r="CQ27" i="4" s="1" a="1"/>
  <c r="CQ27" i="4" s="1"/>
  <c r="AK31" i="19"/>
  <c r="CQ31" i="19" s="1" a="1"/>
  <c r="CQ31" i="19" s="1"/>
  <c r="AJ38" i="3"/>
  <c r="CP38" i="3" s="1" a="1"/>
  <c r="CP38" i="3" s="1"/>
  <c r="AJ43" i="12"/>
  <c r="CP43" i="12" s="1" a="1"/>
  <c r="CP43" i="12" s="1"/>
  <c r="AI47" i="20"/>
  <c r="CO59" i="1"/>
  <c r="CO91" i="1"/>
  <c r="CO87" i="6"/>
  <c r="CO55" i="6"/>
  <c r="CO91" i="18"/>
  <c r="CO59" i="18"/>
  <c r="AK41" i="5"/>
  <c r="CQ41" i="5" s="1" a="1"/>
  <c r="CQ41" i="5" s="1"/>
  <c r="CO101" i="16" l="1"/>
  <c r="CO27" i="15" a="1"/>
  <c r="CO27" i="15" s="1"/>
  <c r="AJ27" i="15"/>
  <c r="CO37" i="7" a="1"/>
  <c r="CO37" i="7" s="1"/>
  <c r="AJ37" i="7"/>
  <c r="CN98" i="15"/>
  <c r="CN66" i="15"/>
  <c r="CN108" i="7"/>
  <c r="CN76" i="7"/>
  <c r="CO24" i="2" a="1"/>
  <c r="CO24" i="2" s="1"/>
  <c r="AJ24" i="2"/>
  <c r="CO45" i="7" a="1"/>
  <c r="CO45" i="7" s="1"/>
  <c r="AJ45" i="7"/>
  <c r="CN95" i="2"/>
  <c r="CN63" i="2"/>
  <c r="CN120" i="7"/>
  <c r="CN123" i="7" s="1"/>
  <c r="CN116" i="7" s="1"/>
  <c r="CN84" i="7"/>
  <c r="AI47" i="17"/>
  <c r="CO21" i="21" a="1"/>
  <c r="CO21" i="21" s="1"/>
  <c r="AJ21" i="21"/>
  <c r="CN60" i="21"/>
  <c r="CN92" i="21"/>
  <c r="CO25" i="1" a="1"/>
  <c r="CO25" i="1" s="1"/>
  <c r="AJ25" i="1"/>
  <c r="CN64" i="1"/>
  <c r="CN96" i="1"/>
  <c r="CO33" i="20" a="1"/>
  <c r="CO33" i="20" s="1"/>
  <c r="AJ33" i="20"/>
  <c r="CO15" i="3" a="1"/>
  <c r="CO15" i="3" s="1"/>
  <c r="AJ15" i="3"/>
  <c r="AJ47" i="3" s="1"/>
  <c r="CN104" i="20"/>
  <c r="CN72" i="20"/>
  <c r="CN54" i="3"/>
  <c r="CN86" i="3"/>
  <c r="CO28" i="11" a="1"/>
  <c r="CO28" i="11" s="1"/>
  <c r="AJ28" i="11"/>
  <c r="AJ47" i="11" s="1"/>
  <c r="CN9" i="11"/>
  <c r="CN67" i="11"/>
  <c r="CN99" i="11"/>
  <c r="CO26" i="17" a="1"/>
  <c r="CO26" i="17" s="1"/>
  <c r="AJ26" i="17"/>
  <c r="CO21" i="10" a="1"/>
  <c r="CO21" i="10" s="1"/>
  <c r="AJ21" i="10"/>
  <c r="CN97" i="17"/>
  <c r="CN65" i="17"/>
  <c r="CN60" i="10"/>
  <c r="CN92" i="10"/>
  <c r="CO44" i="7" a="1"/>
  <c r="CO44" i="7" s="1"/>
  <c r="AJ44" i="7"/>
  <c r="AJ47" i="7" s="1"/>
  <c r="CO29" i="8" a="1"/>
  <c r="CO29" i="8" s="1"/>
  <c r="AJ29" i="8"/>
  <c r="CO39" i="18" a="1"/>
  <c r="CO39" i="18" s="1"/>
  <c r="AJ39" i="18"/>
  <c r="CO23" i="4" a="1"/>
  <c r="CO23" i="4" s="1"/>
  <c r="AJ23" i="4"/>
  <c r="CN83" i="7"/>
  <c r="CN115" i="7"/>
  <c r="CN100" i="8"/>
  <c r="CN68" i="8"/>
  <c r="CN78" i="18"/>
  <c r="CN110" i="18"/>
  <c r="CN94" i="4"/>
  <c r="CN62" i="4"/>
  <c r="CO29" i="17" a="1"/>
  <c r="CO29" i="17" s="1"/>
  <c r="AJ29" i="17"/>
  <c r="CO35" i="1" a="1"/>
  <c r="CO35" i="1" s="1"/>
  <c r="AJ35" i="1"/>
  <c r="CN100" i="17"/>
  <c r="CN68" i="17"/>
  <c r="CN74" i="1"/>
  <c r="CN106" i="1"/>
  <c r="CO38" i="17" a="1"/>
  <c r="CO38" i="17" s="1"/>
  <c r="AJ38" i="17"/>
  <c r="CN77" i="17"/>
  <c r="CN109" i="17"/>
  <c r="CO30" i="6" a="1"/>
  <c r="CO30" i="6" s="1"/>
  <c r="AJ30" i="6"/>
  <c r="CO44" i="12" a="1"/>
  <c r="CO44" i="12" s="1"/>
  <c r="AJ44" i="12"/>
  <c r="CO35" i="9" a="1"/>
  <c r="CO35" i="9" s="1"/>
  <c r="AJ35" i="9"/>
  <c r="CN83" i="12"/>
  <c r="CN115" i="12"/>
  <c r="CN101" i="6"/>
  <c r="CN69" i="6"/>
  <c r="CN74" i="9"/>
  <c r="CN106" i="9"/>
  <c r="CO35" i="4" a="1"/>
  <c r="CO35" i="4" s="1"/>
  <c r="AJ35" i="4"/>
  <c r="AJ47" i="4" s="1"/>
  <c r="CO24" i="18" a="1"/>
  <c r="CO24" i="18" s="1"/>
  <c r="AJ24" i="18"/>
  <c r="CO39" i="14" a="1"/>
  <c r="CO39" i="14" s="1"/>
  <c r="AJ39" i="14"/>
  <c r="AJ47" i="14" s="1"/>
  <c r="CN106" i="4"/>
  <c r="CN74" i="4"/>
  <c r="CN95" i="18"/>
  <c r="CN63" i="18"/>
  <c r="CN78" i="14"/>
  <c r="CN110" i="14"/>
  <c r="AJ47" i="20"/>
  <c r="AK40" i="17"/>
  <c r="CQ40" i="17" s="1" a="1"/>
  <c r="CQ40" i="17" s="1"/>
  <c r="AL41" i="5"/>
  <c r="CR41" i="5" s="1" a="1"/>
  <c r="CR41" i="5" s="1"/>
  <c r="AL27" i="4"/>
  <c r="CR27" i="4" s="1" a="1"/>
  <c r="CR27" i="4" s="1"/>
  <c r="AK39" i="15"/>
  <c r="CQ39" i="15" s="1" a="1"/>
  <c r="CQ39" i="15" s="1"/>
  <c r="AL20" i="12"/>
  <c r="CR20" i="12" s="1" a="1"/>
  <c r="CR20" i="12" s="1"/>
  <c r="AL31" i="5"/>
  <c r="CR31" i="5" s="1" a="1"/>
  <c r="CR31" i="5" s="1"/>
  <c r="CO82" i="12"/>
  <c r="CO114" i="12"/>
  <c r="CP94" i="5"/>
  <c r="CP62" i="5"/>
  <c r="CP56" i="10"/>
  <c r="CP88" i="10"/>
  <c r="CO101" i="13"/>
  <c r="CO69" i="13"/>
  <c r="CO89" i="8"/>
  <c r="CO57" i="8"/>
  <c r="CO86" i="2"/>
  <c r="CO54" i="2"/>
  <c r="CP82" i="1"/>
  <c r="CP114" i="1"/>
  <c r="CO72" i="17"/>
  <c r="CO104" i="17"/>
  <c r="CP88" i="14"/>
  <c r="CP56" i="14"/>
  <c r="CP96" i="5"/>
  <c r="CP64" i="5"/>
  <c r="CP78" i="20"/>
  <c r="CP110" i="20"/>
  <c r="CP79" i="8"/>
  <c r="CP111" i="8"/>
  <c r="CP60" i="15"/>
  <c r="CP92" i="15"/>
  <c r="CN54" i="21"/>
  <c r="CN86" i="21"/>
  <c r="AK18" i="13"/>
  <c r="CQ18" i="13" s="1" a="1"/>
  <c r="CQ18" i="13" s="1"/>
  <c r="AL32" i="13"/>
  <c r="CR32" i="13" s="1" a="1"/>
  <c r="CR32" i="13" s="1"/>
  <c r="AL16" i="9"/>
  <c r="CR16" i="9" s="1" a="1"/>
  <c r="CR16" i="9" s="1"/>
  <c r="AL24" i="13"/>
  <c r="CR24" i="13" s="1" a="1"/>
  <c r="CR24" i="13" s="1"/>
  <c r="AL18" i="20"/>
  <c r="CR18" i="20" s="1" a="1"/>
  <c r="CR18" i="20" s="1"/>
  <c r="AL45" i="16"/>
  <c r="CR45" i="16" s="1" a="1"/>
  <c r="CR45" i="16" s="1"/>
  <c r="AK26" i="8"/>
  <c r="CQ26" i="8" s="1" a="1"/>
  <c r="CQ26" i="8" s="1"/>
  <c r="AL17" i="13"/>
  <c r="CR17" i="13" s="1" a="1"/>
  <c r="CR17" i="13" s="1"/>
  <c r="AL31" i="6"/>
  <c r="CR31" i="6" s="1" a="1"/>
  <c r="CR31" i="6" s="1"/>
  <c r="AL24" i="3"/>
  <c r="CR24" i="3" s="1" a="1"/>
  <c r="CR24" i="3" s="1"/>
  <c r="AL25" i="21"/>
  <c r="CR25" i="21" s="1" a="1"/>
  <c r="CR25" i="21" s="1"/>
  <c r="AL40" i="4"/>
  <c r="CR40" i="4" s="1" a="1"/>
  <c r="CR40" i="4" s="1"/>
  <c r="AL28" i="18"/>
  <c r="CR28" i="18" s="1" a="1"/>
  <c r="CR28" i="18" s="1"/>
  <c r="AL17" i="19"/>
  <c r="CR17" i="19" s="1" a="1"/>
  <c r="CR17" i="19" s="1"/>
  <c r="AK26" i="3"/>
  <c r="CQ26" i="3" s="1" a="1"/>
  <c r="CQ26" i="3" s="1"/>
  <c r="AL25" i="18"/>
  <c r="CR25" i="18" s="1" a="1"/>
  <c r="CR25" i="18" s="1"/>
  <c r="AL27" i="3"/>
  <c r="CR27" i="3" s="1" a="1"/>
  <c r="CR27" i="3" s="1"/>
  <c r="AL25" i="10"/>
  <c r="CR25" i="10" s="1" a="1"/>
  <c r="CR25" i="10" s="1"/>
  <c r="CO60" i="20"/>
  <c r="CO92" i="20"/>
  <c r="CP110" i="11"/>
  <c r="CP78" i="11"/>
  <c r="CP69" i="10"/>
  <c r="CP101" i="10"/>
  <c r="CP110" i="3"/>
  <c r="CP78" i="3"/>
  <c r="CO86" i="7"/>
  <c r="CO54" i="7"/>
  <c r="AL28" i="3"/>
  <c r="CR28" i="3" s="1" a="1"/>
  <c r="CR28" i="3" s="1"/>
  <c r="AL28" i="12"/>
  <c r="CR28" i="12" s="1" a="1"/>
  <c r="CR28" i="12" s="1"/>
  <c r="AL21" i="4"/>
  <c r="CR21" i="4" s="1" a="1"/>
  <c r="CR21" i="4" s="1"/>
  <c r="AL19" i="11"/>
  <c r="CR19" i="11" s="1" a="1"/>
  <c r="CR19" i="11" s="1"/>
  <c r="AK24" i="20"/>
  <c r="CQ24" i="20" s="1" a="1"/>
  <c r="CQ24" i="20" s="1"/>
  <c r="AK45" i="6"/>
  <c r="CQ45" i="6" s="1" a="1"/>
  <c r="CQ45" i="6" s="1"/>
  <c r="AL41" i="9"/>
  <c r="CR41" i="9" s="1" a="1"/>
  <c r="CR41" i="9" s="1"/>
  <c r="AL42" i="17"/>
  <c r="CR42" i="17" s="1" a="1"/>
  <c r="CR42" i="17" s="1"/>
  <c r="AK18" i="18"/>
  <c r="CQ18" i="18" s="1" a="1"/>
  <c r="CQ18" i="18" s="1"/>
  <c r="CP99" i="19"/>
  <c r="CP67" i="19"/>
  <c r="CO99" i="21"/>
  <c r="CO67" i="21"/>
  <c r="CP115" i="13"/>
  <c r="CP83" i="13"/>
  <c r="CO111" i="10"/>
  <c r="CO79" i="10"/>
  <c r="CP117" i="11"/>
  <c r="CP85" i="11"/>
  <c r="AK15" i="14"/>
  <c r="CQ15" i="14" s="1" a="1"/>
  <c r="CQ15" i="14" s="1"/>
  <c r="AL38" i="4"/>
  <c r="CR38" i="4" s="1" a="1"/>
  <c r="CR38" i="4" s="1"/>
  <c r="AK26" i="19"/>
  <c r="CQ26" i="19" s="1" a="1"/>
  <c r="CQ26" i="19" s="1"/>
  <c r="AK29" i="4"/>
  <c r="CQ29" i="4" s="1" a="1"/>
  <c r="CQ29" i="4" s="1"/>
  <c r="AL42" i="15"/>
  <c r="CR42" i="15" s="1" a="1"/>
  <c r="CR42" i="15" s="1"/>
  <c r="AL19" i="1"/>
  <c r="CR19" i="1" s="1" a="1"/>
  <c r="CR19" i="1" s="1"/>
  <c r="AK27" i="7"/>
  <c r="CQ27" i="7" s="1" a="1"/>
  <c r="CQ27" i="7" s="1"/>
  <c r="AK32" i="6"/>
  <c r="CQ32" i="6" s="1" a="1"/>
  <c r="CQ32" i="6" s="1"/>
  <c r="AK46" i="2"/>
  <c r="CQ46" i="2" s="1" a="1"/>
  <c r="CQ46" i="2" s="1"/>
  <c r="CO100" i="20"/>
  <c r="CO68" i="20"/>
  <c r="CP69" i="17"/>
  <c r="CP101" i="17"/>
  <c r="CO71" i="16"/>
  <c r="CO103" i="16"/>
  <c r="CO83" i="4"/>
  <c r="CO115" i="4"/>
  <c r="CP97" i="6"/>
  <c r="CP65" i="6"/>
  <c r="CP92" i="13"/>
  <c r="CP60" i="13"/>
  <c r="AK32" i="9"/>
  <c r="CQ32" i="9" s="1" a="1"/>
  <c r="CQ32" i="9" s="1"/>
  <c r="AK27" i="6"/>
  <c r="CQ27" i="6" s="1" a="1"/>
  <c r="CQ27" i="6" s="1"/>
  <c r="AL21" i="6"/>
  <c r="CR21" i="6" s="1" a="1"/>
  <c r="CR21" i="6" s="1"/>
  <c r="AL44" i="1"/>
  <c r="CR44" i="1" s="1" a="1"/>
  <c r="CR44" i="1" s="1"/>
  <c r="CP78" i="8"/>
  <c r="CP110" i="8"/>
  <c r="CP55" i="1"/>
  <c r="CP87" i="1"/>
  <c r="AK15" i="19"/>
  <c r="CQ15" i="19" s="1" a="1"/>
  <c r="CQ15" i="19" s="1"/>
  <c r="AJ47" i="19"/>
  <c r="AL41" i="15"/>
  <c r="CR41" i="15" s="1" a="1"/>
  <c r="CR41" i="15" s="1"/>
  <c r="AK23" i="8"/>
  <c r="CQ23" i="8" s="1" a="1"/>
  <c r="CQ23" i="8" s="1"/>
  <c r="AK46" i="14"/>
  <c r="CQ46" i="14" s="1" a="1"/>
  <c r="CQ46" i="14" s="1"/>
  <c r="CO97" i="10"/>
  <c r="CO65" i="10"/>
  <c r="CO64" i="16"/>
  <c r="CO96" i="16"/>
  <c r="CP117" i="6"/>
  <c r="CP85" i="6"/>
  <c r="CP65" i="7"/>
  <c r="CP97" i="7"/>
  <c r="CP60" i="9"/>
  <c r="CP92" i="9"/>
  <c r="CO111" i="12"/>
  <c r="CO79" i="12"/>
  <c r="CP109" i="13"/>
  <c r="CP77" i="13"/>
  <c r="CN54" i="9"/>
  <c r="CN86" i="9"/>
  <c r="AL27" i="19"/>
  <c r="CR27" i="19" s="1" a="1"/>
  <c r="CR27" i="19" s="1"/>
  <c r="AL17" i="17"/>
  <c r="CR17" i="17" s="1" a="1"/>
  <c r="CR17" i="17" s="1"/>
  <c r="AK25" i="14"/>
  <c r="CQ25" i="14" s="1" a="1"/>
  <c r="CQ25" i="14" s="1"/>
  <c r="AK38" i="9"/>
  <c r="CQ38" i="9" s="1" a="1"/>
  <c r="CQ38" i="9" s="1"/>
  <c r="AL43" i="20"/>
  <c r="CR43" i="20" s="1" a="1"/>
  <c r="CR43" i="20" s="1"/>
  <c r="AK18" i="5"/>
  <c r="CQ18" i="5" s="1" a="1"/>
  <c r="CQ18" i="5" s="1"/>
  <c r="AL24" i="10"/>
  <c r="CR24" i="10" s="1" a="1"/>
  <c r="CR24" i="10" s="1"/>
  <c r="AL17" i="16"/>
  <c r="CR17" i="16" s="1" a="1"/>
  <c r="CR17" i="16" s="1"/>
  <c r="AK36" i="11"/>
  <c r="CQ36" i="11" s="1" a="1"/>
  <c r="CQ36" i="11" s="1"/>
  <c r="AL40" i="2"/>
  <c r="CR40" i="2" s="1" a="1"/>
  <c r="CR40" i="2" s="1"/>
  <c r="AL41" i="7"/>
  <c r="CR41" i="7" s="1" a="1"/>
  <c r="CR41" i="7" s="1"/>
  <c r="AL43" i="4"/>
  <c r="CR43" i="4" s="1" a="1"/>
  <c r="CR43" i="4" s="1"/>
  <c r="AL35" i="16"/>
  <c r="CR35" i="16" s="1" a="1"/>
  <c r="CR35" i="16" s="1"/>
  <c r="AL27" i="2"/>
  <c r="CR27" i="2" s="1" a="1"/>
  <c r="CR27" i="2" s="1"/>
  <c r="AL40" i="9"/>
  <c r="CR40" i="9" s="1" a="1"/>
  <c r="CR40" i="9" s="1"/>
  <c r="AL25" i="11"/>
  <c r="CR25" i="11" s="1" a="1"/>
  <c r="CR25" i="11" s="1"/>
  <c r="AK37" i="6"/>
  <c r="CQ37" i="6" s="1" a="1"/>
  <c r="CQ37" i="6" s="1"/>
  <c r="AL44" i="17"/>
  <c r="CR44" i="17" s="1" a="1"/>
  <c r="CR44" i="17" s="1"/>
  <c r="AK23" i="11"/>
  <c r="CQ23" i="11" s="1" a="1"/>
  <c r="CQ23" i="11" s="1"/>
  <c r="AL26" i="11"/>
  <c r="CR26" i="11" s="1" a="1"/>
  <c r="CR26" i="11" s="1"/>
  <c r="AL19" i="9"/>
  <c r="CR19" i="9" s="1" a="1"/>
  <c r="CR19" i="9" s="1"/>
  <c r="AL42" i="18"/>
  <c r="CR42" i="18" s="1" a="1"/>
  <c r="CR42" i="18" s="1"/>
  <c r="AL33" i="7"/>
  <c r="CR33" i="7" s="1" a="1"/>
  <c r="CR33" i="7" s="1"/>
  <c r="CP59" i="8"/>
  <c r="CP91" i="8"/>
  <c r="CP67" i="7"/>
  <c r="CP99" i="7"/>
  <c r="CP82" i="16"/>
  <c r="CP114" i="16"/>
  <c r="CO101" i="2"/>
  <c r="CO69" i="2"/>
  <c r="CO92" i="19"/>
  <c r="CO60" i="19"/>
  <c r="CP78" i="21"/>
  <c r="CP110" i="21"/>
  <c r="CO80" i="14"/>
  <c r="CO112" i="14"/>
  <c r="CO97" i="18"/>
  <c r="CO65" i="18"/>
  <c r="CO106" i="13"/>
  <c r="CO74" i="13"/>
  <c r="CP66" i="1"/>
  <c r="CP98" i="1"/>
  <c r="CP76" i="9"/>
  <c r="CP108" i="9"/>
  <c r="CP100" i="2"/>
  <c r="CP68" i="2"/>
  <c r="CP80" i="21"/>
  <c r="CP112" i="21"/>
  <c r="CP87" i="16"/>
  <c r="CP55" i="16"/>
  <c r="CO59" i="16"/>
  <c r="CO91" i="16"/>
  <c r="CP103" i="3"/>
  <c r="CP71" i="3"/>
  <c r="CP68" i="15"/>
  <c r="CP100" i="15"/>
  <c r="CO114" i="21"/>
  <c r="CO82" i="21"/>
  <c r="CP66" i="9"/>
  <c r="CP98" i="9"/>
  <c r="CP68" i="7"/>
  <c r="CP100" i="7"/>
  <c r="CO100" i="19"/>
  <c r="CO68" i="19"/>
  <c r="CO62" i="3"/>
  <c r="CO94" i="3"/>
  <c r="CP76" i="15"/>
  <c r="CP108" i="15"/>
  <c r="AL32" i="12"/>
  <c r="CR32" i="12" s="1" a="1"/>
  <c r="CR32" i="12" s="1"/>
  <c r="AK20" i="4"/>
  <c r="CQ20" i="4" s="1" a="1"/>
  <c r="CQ20" i="4" s="1"/>
  <c r="AL23" i="16"/>
  <c r="CR23" i="16" s="1" a="1"/>
  <c r="CR23" i="16" s="1"/>
  <c r="AL39" i="16"/>
  <c r="CR39" i="16" s="1" a="1"/>
  <c r="CR39" i="16" s="1"/>
  <c r="AL35" i="5"/>
  <c r="CR35" i="5" s="1" a="1"/>
  <c r="CR35" i="5" s="1"/>
  <c r="AL31" i="12"/>
  <c r="CR31" i="12" s="1" a="1"/>
  <c r="CR31" i="12" s="1"/>
  <c r="AL43" i="5"/>
  <c r="CR43" i="5" s="1" a="1"/>
  <c r="CR43" i="5" s="1"/>
  <c r="AK34" i="19"/>
  <c r="CQ34" i="19" s="1" a="1"/>
  <c r="CQ34" i="19" s="1"/>
  <c r="CP93" i="21"/>
  <c r="CP61" i="21"/>
  <c r="CP111" i="3"/>
  <c r="CP79" i="3"/>
  <c r="CP70" i="16"/>
  <c r="CP102" i="16"/>
  <c r="CO85" i="17"/>
  <c r="CO117" i="17"/>
  <c r="CP62" i="1"/>
  <c r="CP94" i="1"/>
  <c r="CO105" i="9"/>
  <c r="CO73" i="9"/>
  <c r="CP89" i="14"/>
  <c r="CP57" i="14"/>
  <c r="CP91" i="5"/>
  <c r="CP59" i="5"/>
  <c r="CP72" i="12"/>
  <c r="CP104" i="12"/>
  <c r="CO93" i="12"/>
  <c r="CO61" i="12"/>
  <c r="CO113" i="10"/>
  <c r="CO81" i="10"/>
  <c r="CO62" i="17"/>
  <c r="CO94" i="17"/>
  <c r="CP106" i="2"/>
  <c r="CP74" i="2"/>
  <c r="CP120" i="19"/>
  <c r="CP123" i="19" s="1"/>
  <c r="CP116" i="19" s="1"/>
  <c r="CP84" i="19"/>
  <c r="CP102" i="13"/>
  <c r="CP70" i="13"/>
  <c r="CP90" i="13"/>
  <c r="CP58" i="13"/>
  <c r="CP104" i="16"/>
  <c r="CP72" i="16"/>
  <c r="CO89" i="21"/>
  <c r="CO57" i="21"/>
  <c r="CO54" i="15"/>
  <c r="CO86" i="15"/>
  <c r="AK37" i="10"/>
  <c r="CQ37" i="10" s="1" a="1"/>
  <c r="CQ37" i="10" s="1"/>
  <c r="AK42" i="20"/>
  <c r="CQ42" i="20" s="1" a="1"/>
  <c r="CQ42" i="20" s="1"/>
  <c r="AL17" i="5"/>
  <c r="CR17" i="5" s="1" a="1"/>
  <c r="CR17" i="5" s="1"/>
  <c r="CP73" i="1"/>
  <c r="CP105" i="1"/>
  <c r="CP74" i="15"/>
  <c r="CP106" i="15"/>
  <c r="CP93" i="19"/>
  <c r="CP61" i="19"/>
  <c r="CP94" i="13"/>
  <c r="CP62" i="13"/>
  <c r="CO87" i="10"/>
  <c r="CO55" i="10"/>
  <c r="CP102" i="2"/>
  <c r="CP70" i="2"/>
  <c r="CP103" i="8"/>
  <c r="CP71" i="8"/>
  <c r="AL17" i="10"/>
  <c r="CR17" i="10" s="1" a="1"/>
  <c r="CR17" i="10" s="1"/>
  <c r="AL43" i="1"/>
  <c r="CR43" i="1" s="1" a="1"/>
  <c r="CR43" i="1" s="1"/>
  <c r="AL17" i="14"/>
  <c r="CR17" i="14" s="1" a="1"/>
  <c r="CR17" i="14" s="1"/>
  <c r="AL39" i="20"/>
  <c r="CR39" i="20" s="1" a="1"/>
  <c r="CR39" i="20" s="1"/>
  <c r="AL40" i="8"/>
  <c r="CR40" i="8" s="1" a="1"/>
  <c r="CR40" i="8" s="1"/>
  <c r="AL21" i="15"/>
  <c r="CR21" i="15" s="1" a="1"/>
  <c r="CR21" i="15" s="1"/>
  <c r="CO73" i="15"/>
  <c r="CO105" i="15"/>
  <c r="CP67" i="15"/>
  <c r="CP99" i="15"/>
  <c r="CP68" i="1"/>
  <c r="CP100" i="1"/>
  <c r="CP56" i="21"/>
  <c r="CP88" i="21"/>
  <c r="CO100" i="11"/>
  <c r="CO68" i="11"/>
  <c r="CO109" i="19"/>
  <c r="CO77" i="19"/>
  <c r="CP112" i="11"/>
  <c r="CP80" i="11"/>
  <c r="CP71" i="17"/>
  <c r="CP103" i="17"/>
  <c r="CP108" i="13"/>
  <c r="CP76" i="13"/>
  <c r="CP62" i="7"/>
  <c r="CP94" i="7"/>
  <c r="CO103" i="5"/>
  <c r="CO71" i="5"/>
  <c r="CO112" i="20"/>
  <c r="CO80" i="20"/>
  <c r="CP108" i="14"/>
  <c r="CP76" i="14"/>
  <c r="CP91" i="2"/>
  <c r="CP59" i="2"/>
  <c r="CP81" i="1"/>
  <c r="CP113" i="1"/>
  <c r="CO93" i="2"/>
  <c r="CO61" i="2"/>
  <c r="CP73" i="20"/>
  <c r="CP105" i="20"/>
  <c r="CP75" i="7"/>
  <c r="CP107" i="7"/>
  <c r="CP88" i="18"/>
  <c r="CP56" i="18"/>
  <c r="CO108" i="11"/>
  <c r="CO76" i="11"/>
  <c r="AK21" i="20"/>
  <c r="CQ21" i="20" s="1" a="1"/>
  <c r="CQ21" i="20" s="1"/>
  <c r="AL39" i="11"/>
  <c r="CR39" i="11" s="1" a="1"/>
  <c r="CR39" i="11" s="1"/>
  <c r="AL30" i="10"/>
  <c r="CR30" i="10" s="1" a="1"/>
  <c r="CR30" i="10" s="1"/>
  <c r="AL39" i="3"/>
  <c r="CR39" i="3" s="1" a="1"/>
  <c r="CR39" i="3" s="1"/>
  <c r="CO97" i="5"/>
  <c r="CO65" i="5"/>
  <c r="CP93" i="6"/>
  <c r="CP61" i="6"/>
  <c r="CP84" i="17"/>
  <c r="CP120" i="17"/>
  <c r="CP123" i="17" s="1"/>
  <c r="CP116" i="17" s="1"/>
  <c r="CO85" i="3"/>
  <c r="CO117" i="3"/>
  <c r="CO112" i="3"/>
  <c r="CO80" i="3"/>
  <c r="CP110" i="13"/>
  <c r="CP78" i="13"/>
  <c r="CO58" i="17"/>
  <c r="CO90" i="17"/>
  <c r="CP76" i="18"/>
  <c r="CP108" i="18"/>
  <c r="CP101" i="18"/>
  <c r="CP69" i="18"/>
  <c r="CO71" i="15"/>
  <c r="CO103" i="15"/>
  <c r="CP59" i="10"/>
  <c r="CP91" i="10"/>
  <c r="CO86" i="13"/>
  <c r="CO54" i="13"/>
  <c r="AL28" i="19"/>
  <c r="CR28" i="19" s="1" a="1"/>
  <c r="CR28" i="19" s="1"/>
  <c r="AK28" i="21"/>
  <c r="CQ28" i="21" s="1" a="1"/>
  <c r="CQ28" i="21" s="1"/>
  <c r="AL44" i="13"/>
  <c r="CR44" i="13" s="1" a="1"/>
  <c r="CR44" i="13" s="1"/>
  <c r="AK40" i="10"/>
  <c r="CQ40" i="10" s="1" a="1"/>
  <c r="CQ40" i="10" s="1"/>
  <c r="AL46" i="11"/>
  <c r="CR46" i="11" s="1" a="1"/>
  <c r="CR46" i="11" s="1"/>
  <c r="CO105" i="2"/>
  <c r="CO73" i="2"/>
  <c r="CP95" i="5"/>
  <c r="CP63" i="5"/>
  <c r="CO70" i="14"/>
  <c r="CO102" i="14"/>
  <c r="CP75" i="16"/>
  <c r="CP107" i="16"/>
  <c r="CO102" i="8"/>
  <c r="CO70" i="8"/>
  <c r="CP56" i="9"/>
  <c r="CP88" i="9"/>
  <c r="CP93" i="11"/>
  <c r="CP61" i="11"/>
  <c r="AJ15" i="12"/>
  <c r="CP15" i="12" s="1" a="1"/>
  <c r="CP15" i="12" s="1"/>
  <c r="AI47" i="12"/>
  <c r="AK29" i="20"/>
  <c r="CQ29" i="20" s="1" a="1"/>
  <c r="CQ29" i="20" s="1"/>
  <c r="AL30" i="17"/>
  <c r="CR30" i="17" s="1" a="1"/>
  <c r="CR30" i="17" s="1"/>
  <c r="AK32" i="16"/>
  <c r="CQ32" i="16" s="1" a="1"/>
  <c r="CQ32" i="16" s="1"/>
  <c r="AK44" i="4"/>
  <c r="CQ44" i="4" s="1" a="1"/>
  <c r="CQ44" i="4" s="1"/>
  <c r="AL26" i="6"/>
  <c r="CR26" i="6" s="1" a="1"/>
  <c r="CR26" i="6" s="1"/>
  <c r="AL21" i="13"/>
  <c r="CR21" i="13" s="1" a="1"/>
  <c r="CR21" i="13" s="1"/>
  <c r="CP60" i="17"/>
  <c r="CP92" i="17"/>
  <c r="CO60" i="14"/>
  <c r="CO92" i="14"/>
  <c r="CO105" i="10"/>
  <c r="CO73" i="10"/>
  <c r="CO84" i="14"/>
  <c r="CO120" i="14"/>
  <c r="CO123" i="14" s="1"/>
  <c r="CO116" i="14" s="1"/>
  <c r="AL39" i="8"/>
  <c r="CR39" i="8" s="1" a="1"/>
  <c r="CR39" i="8" s="1"/>
  <c r="AL16" i="1"/>
  <c r="CR16" i="1" s="1" a="1"/>
  <c r="CR16" i="1" s="1"/>
  <c r="CO73" i="14"/>
  <c r="CO105" i="14"/>
  <c r="CP77" i="12"/>
  <c r="CP109" i="12"/>
  <c r="CO89" i="3"/>
  <c r="CO57" i="3"/>
  <c r="CO106" i="21"/>
  <c r="CO74" i="21"/>
  <c r="AK26" i="10"/>
  <c r="CQ26" i="10" s="1" a="1"/>
  <c r="CQ26" i="10" s="1"/>
  <c r="AK25" i="16"/>
  <c r="CQ25" i="16" s="1" a="1"/>
  <c r="CQ25" i="16" s="1"/>
  <c r="AL46" i="6"/>
  <c r="CR46" i="6" s="1" a="1"/>
  <c r="CR46" i="6" s="1"/>
  <c r="AL26" i="7"/>
  <c r="CR26" i="7" s="1" a="1"/>
  <c r="CR26" i="7" s="1"/>
  <c r="AL21" i="9"/>
  <c r="CR21" i="9" s="1" a="1"/>
  <c r="CR21" i="9" s="1"/>
  <c r="AK40" i="12"/>
  <c r="CQ40" i="12" s="1" a="1"/>
  <c r="CQ40" i="12" s="1"/>
  <c r="AL38" i="13"/>
  <c r="CR38" i="13" s="1" a="1"/>
  <c r="CR38" i="13" s="1"/>
  <c r="CP74" i="19"/>
  <c r="CP106" i="19"/>
  <c r="CP82" i="10"/>
  <c r="CP114" i="10"/>
  <c r="CP84" i="1"/>
  <c r="CP120" i="1"/>
  <c r="CP123" i="1" s="1"/>
  <c r="CP116" i="1" s="1"/>
  <c r="CP80" i="1"/>
  <c r="CP112" i="1"/>
  <c r="CP104" i="18"/>
  <c r="CP72" i="18"/>
  <c r="CP91" i="11"/>
  <c r="CP59" i="11"/>
  <c r="CP112" i="6"/>
  <c r="CP80" i="6"/>
  <c r="CO104" i="13"/>
  <c r="CO72" i="13"/>
  <c r="CO85" i="16"/>
  <c r="CO117" i="16"/>
  <c r="CO105" i="11"/>
  <c r="CO73" i="11"/>
  <c r="CO89" i="2"/>
  <c r="CO57" i="2"/>
  <c r="CO91" i="20"/>
  <c r="CO59" i="20"/>
  <c r="CP72" i="15"/>
  <c r="CP104" i="15"/>
  <c r="CO99" i="13"/>
  <c r="CO67" i="13"/>
  <c r="CO112" i="10"/>
  <c r="CO80" i="10"/>
  <c r="CP109" i="11"/>
  <c r="CP77" i="11"/>
  <c r="CP74" i="20"/>
  <c r="CP106" i="20"/>
  <c r="CP94" i="19"/>
  <c r="CP62" i="19"/>
  <c r="CO71" i="4"/>
  <c r="CO103" i="4"/>
  <c r="CP93" i="4"/>
  <c r="CP61" i="4"/>
  <c r="CP64" i="15"/>
  <c r="CP96" i="15"/>
  <c r="CO120" i="21"/>
  <c r="CO123" i="21" s="1"/>
  <c r="CO116" i="21" s="1"/>
  <c r="CO84" i="21"/>
  <c r="CP101" i="3"/>
  <c r="CP69" i="3"/>
  <c r="CO87" i="12"/>
  <c r="CO55" i="12"/>
  <c r="CP103" i="14"/>
  <c r="CP71" i="14"/>
  <c r="CO54" i="1"/>
  <c r="CO86" i="1"/>
  <c r="AL20" i="8"/>
  <c r="CR20" i="8" s="1" a="1"/>
  <c r="CR20" i="8" s="1"/>
  <c r="AL28" i="7"/>
  <c r="CR28" i="7" s="1" a="1"/>
  <c r="CR28" i="7" s="1"/>
  <c r="AL43" i="16"/>
  <c r="CR43" i="16" s="1" a="1"/>
  <c r="CR43" i="16" s="1"/>
  <c r="AK30" i="2"/>
  <c r="CQ30" i="2" s="1" a="1"/>
  <c r="CQ30" i="2" s="1"/>
  <c r="AK21" i="19"/>
  <c r="CQ21" i="19" s="1" a="1"/>
  <c r="CQ21" i="19" s="1"/>
  <c r="AL39" i="21"/>
  <c r="CR39" i="21" s="1" a="1"/>
  <c r="CR39" i="21" s="1"/>
  <c r="AK41" i="14"/>
  <c r="CQ41" i="14" s="1" a="1"/>
  <c r="CQ41" i="14" s="1"/>
  <c r="AK26" i="18"/>
  <c r="CQ26" i="18" s="1" a="1"/>
  <c r="CQ26" i="18" s="1"/>
  <c r="AK35" i="13"/>
  <c r="CQ35" i="13" s="1" a="1"/>
  <c r="CQ35" i="13" s="1"/>
  <c r="AL27" i="1"/>
  <c r="CR27" i="1" s="1" a="1"/>
  <c r="CR27" i="1" s="1"/>
  <c r="AL37" i="9"/>
  <c r="CR37" i="9" s="1" a="1"/>
  <c r="CR37" i="9" s="1"/>
  <c r="AL29" i="2"/>
  <c r="CR29" i="2" s="1" a="1"/>
  <c r="CR29" i="2" s="1"/>
  <c r="AL41" i="21"/>
  <c r="CR41" i="21" s="1" a="1"/>
  <c r="CR41" i="21" s="1"/>
  <c r="AL16" i="16"/>
  <c r="CR16" i="16" s="1" a="1"/>
  <c r="CR16" i="16" s="1"/>
  <c r="AK20" i="16"/>
  <c r="CQ20" i="16" s="1" a="1"/>
  <c r="CQ20" i="16" s="1"/>
  <c r="AL32" i="3"/>
  <c r="CR32" i="3" s="1" a="1"/>
  <c r="CR32" i="3" s="1"/>
  <c r="AL29" i="15"/>
  <c r="CR29" i="15" s="1" a="1"/>
  <c r="CR29" i="15" s="1"/>
  <c r="AK43" i="21"/>
  <c r="CQ43" i="21" s="1" a="1"/>
  <c r="CQ43" i="21" s="1"/>
  <c r="AL27" i="9"/>
  <c r="CR27" i="9" s="1" a="1"/>
  <c r="CR27" i="9" s="1"/>
  <c r="AL29" i="7"/>
  <c r="CR29" i="7" s="1" a="1"/>
  <c r="CR29" i="7" s="1"/>
  <c r="AK29" i="19"/>
  <c r="CQ29" i="19" s="1" a="1"/>
  <c r="CQ29" i="19" s="1"/>
  <c r="AK23" i="3"/>
  <c r="CQ23" i="3" s="1" a="1"/>
  <c r="CQ23" i="3" s="1"/>
  <c r="AL37" i="15"/>
  <c r="CR37" i="15" s="1" a="1"/>
  <c r="CR37" i="15" s="1"/>
  <c r="CO84" i="4"/>
  <c r="CO120" i="4"/>
  <c r="CO123" i="4" s="1"/>
  <c r="CO116" i="4" s="1"/>
  <c r="CP84" i="9"/>
  <c r="CP120" i="9"/>
  <c r="CP123" i="9" s="1"/>
  <c r="CP116" i="9" s="1"/>
  <c r="CP85" i="12"/>
  <c r="CP117" i="12"/>
  <c r="CP77" i="8"/>
  <c r="CP109" i="8"/>
  <c r="CP104" i="6"/>
  <c r="CP72" i="6"/>
  <c r="CO102" i="18"/>
  <c r="CO70" i="18"/>
  <c r="CP101" i="4"/>
  <c r="CP69" i="4"/>
  <c r="AL22" i="21"/>
  <c r="CR22" i="21" s="1" a="1"/>
  <c r="CR22" i="21" s="1"/>
  <c r="AL40" i="3"/>
  <c r="CR40" i="3" s="1" a="1"/>
  <c r="CR40" i="3" s="1"/>
  <c r="CP91" i="18"/>
  <c r="CP59" i="18"/>
  <c r="AL15" i="20"/>
  <c r="CR15" i="20" s="1" a="1"/>
  <c r="CR15" i="20" s="1"/>
  <c r="AL31" i="16"/>
  <c r="CR31" i="16" s="1" a="1"/>
  <c r="CR31" i="16" s="1"/>
  <c r="AK46" i="17"/>
  <c r="CQ46" i="17" s="1" a="1"/>
  <c r="CQ46" i="17" s="1"/>
  <c r="AL23" i="1"/>
  <c r="CR23" i="1" s="1" a="1"/>
  <c r="CR23" i="1" s="1"/>
  <c r="AK34" i="9"/>
  <c r="CQ34" i="9" s="1" a="1"/>
  <c r="CQ34" i="9" s="1"/>
  <c r="AL18" i="14"/>
  <c r="CR18" i="14" s="1" a="1"/>
  <c r="CR18" i="14" s="1"/>
  <c r="AL20" i="5"/>
  <c r="CR20" i="5" s="1" a="1"/>
  <c r="CR20" i="5" s="1"/>
  <c r="AL33" i="12"/>
  <c r="CR33" i="12" s="1" a="1"/>
  <c r="CR33" i="12" s="1"/>
  <c r="AK22" i="12"/>
  <c r="CQ22" i="12" s="1" a="1"/>
  <c r="CQ22" i="12" s="1"/>
  <c r="AK42" i="10"/>
  <c r="CQ42" i="10" s="1" a="1"/>
  <c r="CQ42" i="10" s="1"/>
  <c r="AK23" i="17"/>
  <c r="CQ23" i="17" s="1" a="1"/>
  <c r="CQ23" i="17" s="1"/>
  <c r="AL35" i="2"/>
  <c r="CR35" i="2" s="1" a="1"/>
  <c r="CR35" i="2" s="1"/>
  <c r="AL45" i="19"/>
  <c r="CR45" i="19" s="1" a="1"/>
  <c r="CR45" i="19" s="1"/>
  <c r="AL31" i="13"/>
  <c r="CR31" i="13" s="1" a="1"/>
  <c r="CR31" i="13" s="1"/>
  <c r="AL19" i="13"/>
  <c r="CR19" i="13" s="1" a="1"/>
  <c r="CR19" i="13" s="1"/>
  <c r="AL33" i="16"/>
  <c r="CR33" i="16" s="1" a="1"/>
  <c r="CR33" i="16" s="1"/>
  <c r="AK18" i="21"/>
  <c r="CQ18" i="21" s="1" a="1"/>
  <c r="CQ18" i="21" s="1"/>
  <c r="CP111" i="16"/>
  <c r="CP79" i="16"/>
  <c r="CP59" i="7"/>
  <c r="CP91" i="7"/>
  <c r="AL34" i="1"/>
  <c r="CR34" i="1" s="1" a="1"/>
  <c r="CR34" i="1" s="1"/>
  <c r="AL35" i="15"/>
  <c r="CR35" i="15" s="1" a="1"/>
  <c r="CR35" i="15" s="1"/>
  <c r="AL22" i="19"/>
  <c r="CR22" i="19" s="1" a="1"/>
  <c r="CR22" i="19" s="1"/>
  <c r="AL23" i="13"/>
  <c r="CR23" i="13" s="1" a="1"/>
  <c r="CR23" i="13" s="1"/>
  <c r="AK16" i="10"/>
  <c r="CQ16" i="10" s="1" a="1"/>
  <c r="CQ16" i="10" s="1"/>
  <c r="AL31" i="2"/>
  <c r="CR31" i="2" s="1" a="1"/>
  <c r="CR31" i="2" s="1"/>
  <c r="AL32" i="8"/>
  <c r="CR32" i="8" s="1" a="1"/>
  <c r="CR32" i="8" s="1"/>
  <c r="CP112" i="5"/>
  <c r="CP80" i="5"/>
  <c r="AK43" i="12"/>
  <c r="CQ43" i="12" s="1" a="1"/>
  <c r="CQ43" i="12" s="1"/>
  <c r="AK30" i="13"/>
  <c r="CQ30" i="13" s="1" a="1"/>
  <c r="CQ30" i="13" s="1"/>
  <c r="AK15" i="2"/>
  <c r="CQ15" i="2" s="1" a="1"/>
  <c r="CQ15" i="2" s="1"/>
  <c r="AJ47" i="2"/>
  <c r="AK33" i="17"/>
  <c r="CQ33" i="17" s="1" a="1"/>
  <c r="CQ33" i="17" s="1"/>
  <c r="AL25" i="5"/>
  <c r="CR25" i="5" s="1" a="1"/>
  <c r="CR25" i="5" s="1"/>
  <c r="CO77" i="3"/>
  <c r="CO109" i="3"/>
  <c r="CO89" i="9"/>
  <c r="CO57" i="9"/>
  <c r="CO104" i="8"/>
  <c r="CO72" i="8"/>
  <c r="CO54" i="6"/>
  <c r="CO86" i="6"/>
  <c r="CP87" i="4"/>
  <c r="CP55" i="4"/>
  <c r="CP92" i="7"/>
  <c r="CP60" i="7"/>
  <c r="CO59" i="3"/>
  <c r="CO91" i="3"/>
  <c r="CO110" i="19"/>
  <c r="CO78" i="19"/>
  <c r="AJ15" i="21"/>
  <c r="CP15" i="21" s="1" a="1"/>
  <c r="CP15" i="21" s="1"/>
  <c r="AI47" i="21"/>
  <c r="AK34" i="15"/>
  <c r="CQ34" i="15" s="1" a="1"/>
  <c r="CQ34" i="15" s="1"/>
  <c r="AL28" i="15"/>
  <c r="CR28" i="15" s="1" a="1"/>
  <c r="CR28" i="15" s="1"/>
  <c r="AL29" i="1"/>
  <c r="CR29" i="1" s="1" a="1"/>
  <c r="CR29" i="1" s="1"/>
  <c r="AL17" i="21"/>
  <c r="CR17" i="21" s="1" a="1"/>
  <c r="CR17" i="21" s="1"/>
  <c r="AK29" i="11"/>
  <c r="CQ29" i="11" s="1" a="1"/>
  <c r="CQ29" i="11" s="1"/>
  <c r="AK38" i="19"/>
  <c r="CQ38" i="19" s="1" a="1"/>
  <c r="CQ38" i="19" s="1"/>
  <c r="AL41" i="11"/>
  <c r="CR41" i="11" s="1" a="1"/>
  <c r="CR41" i="11" s="1"/>
  <c r="AL32" i="17"/>
  <c r="CR32" i="17" s="1" a="1"/>
  <c r="CR32" i="17" s="1"/>
  <c r="AL37" i="13"/>
  <c r="CR37" i="13" s="1" a="1"/>
  <c r="CR37" i="13" s="1"/>
  <c r="AL23" i="7"/>
  <c r="CR23" i="7" s="1" a="1"/>
  <c r="CR23" i="7" s="1"/>
  <c r="AK32" i="5"/>
  <c r="CQ32" i="5" s="1" a="1"/>
  <c r="CQ32" i="5" s="1"/>
  <c r="AK41" i="20"/>
  <c r="CQ41" i="20" s="1" a="1"/>
  <c r="CQ41" i="20" s="1"/>
  <c r="AL37" i="14"/>
  <c r="CR37" i="14" s="1" a="1"/>
  <c r="CR37" i="14" s="1"/>
  <c r="AL20" i="2"/>
  <c r="CR20" i="2" s="1" a="1"/>
  <c r="CR20" i="2" s="1"/>
  <c r="AL42" i="1"/>
  <c r="CR42" i="1" s="1" a="1"/>
  <c r="CR42" i="1" s="1"/>
  <c r="AK22" i="2"/>
  <c r="CQ22" i="2" s="1" a="1"/>
  <c r="CQ22" i="2" s="1"/>
  <c r="AL34" i="20"/>
  <c r="CR34" i="20" s="1" a="1"/>
  <c r="CR34" i="20" s="1"/>
  <c r="AL36" i="7"/>
  <c r="CR36" i="7" s="1" a="1"/>
  <c r="CR36" i="7" s="1"/>
  <c r="AL17" i="18"/>
  <c r="CR17" i="18" s="1" a="1"/>
  <c r="CR17" i="18" s="1"/>
  <c r="AK37" i="11"/>
  <c r="CQ37" i="11" s="1" a="1"/>
  <c r="CQ37" i="11" s="1"/>
  <c r="CP92" i="8"/>
  <c r="CP60" i="8"/>
  <c r="CP107" i="14"/>
  <c r="CP75" i="14"/>
  <c r="CP112" i="8"/>
  <c r="CP80" i="8"/>
  <c r="CO81" i="16"/>
  <c r="CO113" i="16"/>
  <c r="AK15" i="7"/>
  <c r="CQ15" i="7" s="1" a="1"/>
  <c r="CQ15" i="7" s="1"/>
  <c r="AK26" i="5"/>
  <c r="CQ26" i="5" s="1" a="1"/>
  <c r="CQ26" i="5" s="1"/>
  <c r="AL22" i="6"/>
  <c r="CR22" i="6" s="1" a="1"/>
  <c r="CR22" i="6" s="1"/>
  <c r="AL45" i="17"/>
  <c r="CR45" i="17" s="1" a="1"/>
  <c r="CR45" i="17" s="1"/>
  <c r="AK46" i="3"/>
  <c r="CQ46" i="3" s="1" a="1"/>
  <c r="CQ46" i="3" s="1"/>
  <c r="AK41" i="3"/>
  <c r="CQ41" i="3" s="1" a="1"/>
  <c r="CQ41" i="3" s="1"/>
  <c r="AL39" i="13"/>
  <c r="CR39" i="13" s="1" a="1"/>
  <c r="CR39" i="13" s="1"/>
  <c r="AK19" i="17"/>
  <c r="CQ19" i="17" s="1" a="1"/>
  <c r="CQ19" i="17" s="1"/>
  <c r="AL37" i="18"/>
  <c r="CR37" i="18" s="1" a="1"/>
  <c r="CR37" i="18" s="1"/>
  <c r="AL30" i="18"/>
  <c r="CR30" i="18" s="1" a="1"/>
  <c r="CR30" i="18" s="1"/>
  <c r="AK32" i="15"/>
  <c r="CQ32" i="15" s="1" a="1"/>
  <c r="CQ32" i="15" s="1"/>
  <c r="AL20" i="10"/>
  <c r="CR20" i="10" s="1" a="1"/>
  <c r="CR20" i="10" s="1"/>
  <c r="CO103" i="20"/>
  <c r="CO71" i="20"/>
  <c r="CP73" i="17"/>
  <c r="CP105" i="17"/>
  <c r="CP59" i="17"/>
  <c r="CP91" i="17"/>
  <c r="CP104" i="14"/>
  <c r="CP72" i="14"/>
  <c r="AK34" i="2"/>
  <c r="CQ34" i="2" s="1" a="1"/>
  <c r="CQ34" i="2" s="1"/>
  <c r="AL24" i="5"/>
  <c r="CR24" i="5" s="1" a="1"/>
  <c r="CR24" i="5" s="1"/>
  <c r="AK31" i="14"/>
  <c r="CQ31" i="14" s="1" a="1"/>
  <c r="CQ31" i="14" s="1"/>
  <c r="AL36" i="16"/>
  <c r="CR36" i="16" s="1" a="1"/>
  <c r="CR36" i="16" s="1"/>
  <c r="AK31" i="8"/>
  <c r="CQ31" i="8" s="1" a="1"/>
  <c r="CQ31" i="8" s="1"/>
  <c r="AL17" i="9"/>
  <c r="CR17" i="9" s="1" a="1"/>
  <c r="CR17" i="9" s="1"/>
  <c r="AL22" i="11"/>
  <c r="CR22" i="11" s="1" a="1"/>
  <c r="CR22" i="11" s="1"/>
  <c r="CO68" i="14"/>
  <c r="CO100" i="14"/>
  <c r="CP62" i="12"/>
  <c r="CP94" i="12"/>
  <c r="CP57" i="1"/>
  <c r="CP89" i="1"/>
  <c r="CP82" i="17"/>
  <c r="CP114" i="17"/>
  <c r="CO56" i="12"/>
  <c r="CO88" i="12"/>
  <c r="CO112" i="13"/>
  <c r="CO80" i="13"/>
  <c r="CO115" i="21"/>
  <c r="CO83" i="21"/>
  <c r="AL21" i="17"/>
  <c r="CR21" i="17" s="1" a="1"/>
  <c r="CR21" i="17" s="1"/>
  <c r="AK21" i="14"/>
  <c r="CQ21" i="14" s="1" a="1"/>
  <c r="CQ21" i="14" s="1"/>
  <c r="AK34" i="10"/>
  <c r="CQ34" i="10" s="1" a="1"/>
  <c r="CQ34" i="10" s="1"/>
  <c r="AK45" i="14"/>
  <c r="CQ45" i="14" s="1" a="1"/>
  <c r="CQ45" i="14" s="1"/>
  <c r="CP55" i="17"/>
  <c r="CP87" i="17"/>
  <c r="CP98" i="18"/>
  <c r="CP66" i="18"/>
  <c r="AK34" i="14"/>
  <c r="CQ34" i="14" s="1" a="1"/>
  <c r="CQ34" i="14" s="1"/>
  <c r="AL38" i="12"/>
  <c r="CR38" i="12" s="1" a="1"/>
  <c r="CR38" i="12" s="1"/>
  <c r="AK18" i="3"/>
  <c r="CQ18" i="3" s="1" a="1"/>
  <c r="CQ18" i="3" s="1"/>
  <c r="AK35" i="21"/>
  <c r="CQ35" i="21" s="1" a="1"/>
  <c r="CQ35" i="21" s="1"/>
  <c r="CP113" i="13"/>
  <c r="CP81" i="13"/>
  <c r="CP63" i="17"/>
  <c r="CP95" i="17"/>
  <c r="CP89" i="16"/>
  <c r="CP57" i="16"/>
  <c r="CP79" i="20"/>
  <c r="CP111" i="20"/>
  <c r="CP87" i="3"/>
  <c r="CP55" i="3"/>
  <c r="CP115" i="2"/>
  <c r="CP83" i="2"/>
  <c r="CO111" i="5"/>
  <c r="CO79" i="5"/>
  <c r="CP111" i="19"/>
  <c r="CP79" i="19"/>
  <c r="AJ15" i="9"/>
  <c r="CP15" i="9" s="1" a="1"/>
  <c r="CP15" i="9" s="1"/>
  <c r="AI47" i="9"/>
  <c r="AL35" i="19"/>
  <c r="CR35" i="19" s="1" a="1"/>
  <c r="CR35" i="19" s="1"/>
  <c r="AL43" i="10"/>
  <c r="CR43" i="10" s="1" a="1"/>
  <c r="CR43" i="10" s="1"/>
  <c r="AL45" i="1"/>
  <c r="CR45" i="1" s="1" a="1"/>
  <c r="CR45" i="1" s="1"/>
  <c r="AL41" i="1"/>
  <c r="CR41" i="1" s="1" a="1"/>
  <c r="CR41" i="1" s="1"/>
  <c r="AL33" i="18"/>
  <c r="CR33" i="18" s="1" a="1"/>
  <c r="CR33" i="18" s="1"/>
  <c r="AL20" i="11"/>
  <c r="CR20" i="11" s="1" a="1"/>
  <c r="CR20" i="11" s="1"/>
  <c r="AL41" i="6"/>
  <c r="CR41" i="6" s="1" a="1"/>
  <c r="CR41" i="6" s="1"/>
  <c r="AK33" i="13"/>
  <c r="CQ33" i="13" s="1" a="1"/>
  <c r="CQ33" i="13" s="1"/>
  <c r="AK46" i="16"/>
  <c r="CQ46" i="16" s="1" a="1"/>
  <c r="CQ46" i="16" s="1"/>
  <c r="AK34" i="11"/>
  <c r="CQ34" i="11" s="1" a="1"/>
  <c r="CQ34" i="11" s="1"/>
  <c r="AK18" i="2"/>
  <c r="CQ18" i="2" s="1" a="1"/>
  <c r="CQ18" i="2" s="1"/>
  <c r="AK20" i="20"/>
  <c r="CQ20" i="20" s="1" a="1"/>
  <c r="CQ20" i="20" s="1"/>
  <c r="AL33" i="15"/>
  <c r="CR33" i="15" s="1" a="1"/>
  <c r="CR33" i="15" s="1"/>
  <c r="AK28" i="13"/>
  <c r="CQ28" i="13" s="1" a="1"/>
  <c r="CQ28" i="13" s="1"/>
  <c r="AK41" i="10"/>
  <c r="CQ41" i="10" s="1" a="1"/>
  <c r="CQ41" i="10" s="1"/>
  <c r="AL38" i="11"/>
  <c r="CR38" i="11" s="1" a="1"/>
  <c r="CR38" i="11" s="1"/>
  <c r="AL35" i="20"/>
  <c r="CR35" i="20" s="1" a="1"/>
  <c r="CR35" i="20" s="1"/>
  <c r="AL23" i="19"/>
  <c r="CR23" i="19" s="1" a="1"/>
  <c r="CR23" i="19" s="1"/>
  <c r="AK32" i="4"/>
  <c r="CQ32" i="4" s="1" a="1"/>
  <c r="CQ32" i="4" s="1"/>
  <c r="AL22" i="4"/>
  <c r="CR22" i="4" s="1" a="1"/>
  <c r="CR22" i="4" s="1"/>
  <c r="AL25" i="15"/>
  <c r="CR25" i="15" s="1" a="1"/>
  <c r="CR25" i="15" s="1"/>
  <c r="AK45" i="21"/>
  <c r="CQ45" i="21" s="1" a="1"/>
  <c r="CQ45" i="21" s="1"/>
  <c r="AL30" i="3"/>
  <c r="CR30" i="3" s="1" a="1"/>
  <c r="CR30" i="3" s="1"/>
  <c r="AK16" i="12"/>
  <c r="CQ16" i="12" s="1" a="1"/>
  <c r="CQ16" i="12" s="1"/>
  <c r="AL32" i="14"/>
  <c r="CR32" i="14" s="1" a="1"/>
  <c r="CR32" i="14" s="1"/>
  <c r="CO115" i="9"/>
  <c r="CO83" i="9"/>
  <c r="CO96" i="6"/>
  <c r="CO64" i="6"/>
  <c r="CP113" i="8"/>
  <c r="CP81" i="8"/>
  <c r="CO99" i="2"/>
  <c r="CO67" i="2"/>
  <c r="CO63" i="15"/>
  <c r="CO95" i="15"/>
  <c r="CP66" i="20"/>
  <c r="CP98" i="20"/>
  <c r="CO85" i="15"/>
  <c r="CO117" i="15"/>
  <c r="CO58" i="4"/>
  <c r="CO90" i="4"/>
  <c r="CP85" i="20"/>
  <c r="CP117" i="20"/>
  <c r="CP61" i="9"/>
  <c r="CP93" i="9"/>
  <c r="CP58" i="8"/>
  <c r="CP90" i="8"/>
  <c r="CO64" i="20"/>
  <c r="CO96" i="20"/>
  <c r="CO115" i="11"/>
  <c r="CO83" i="11"/>
  <c r="CP85" i="7"/>
  <c r="CP117" i="7"/>
  <c r="CO87" i="7"/>
  <c r="CO55" i="7"/>
  <c r="CP65" i="20"/>
  <c r="CP97" i="20"/>
  <c r="CO117" i="13"/>
  <c r="CO85" i="13"/>
  <c r="CP80" i="16"/>
  <c r="CP112" i="16"/>
  <c r="CP75" i="20"/>
  <c r="CP107" i="20"/>
  <c r="CP88" i="11"/>
  <c r="CP56" i="11"/>
  <c r="CO54" i="4"/>
  <c r="CO86" i="4"/>
  <c r="AK45" i="4"/>
  <c r="CQ45" i="4" s="1" a="1"/>
  <c r="CQ45" i="4" s="1"/>
  <c r="AL45" i="9"/>
  <c r="CR45" i="9" s="1" a="1"/>
  <c r="CR45" i="9" s="1"/>
  <c r="AL46" i="12"/>
  <c r="CR46" i="12" s="1" a="1"/>
  <c r="CR46" i="12" s="1"/>
  <c r="AL38" i="8"/>
  <c r="CR38" i="8" s="1" a="1"/>
  <c r="CR38" i="8" s="1"/>
  <c r="AL33" i="6"/>
  <c r="CR33" i="6" s="1" a="1"/>
  <c r="CR33" i="6" s="1"/>
  <c r="AK31" i="18"/>
  <c r="CQ31" i="18" s="1" a="1"/>
  <c r="CQ31" i="18" s="1"/>
  <c r="AL30" i="4"/>
  <c r="CR30" i="4" s="1" a="1"/>
  <c r="CR30" i="4" s="1"/>
  <c r="CP60" i="18"/>
  <c r="CP92" i="18"/>
  <c r="CP96" i="13"/>
  <c r="CP64" i="13"/>
  <c r="CO64" i="3"/>
  <c r="CO96" i="3"/>
  <c r="CN54" i="16"/>
  <c r="CN86" i="16"/>
  <c r="AL20" i="18"/>
  <c r="CR20" i="18" s="1" a="1"/>
  <c r="CR20" i="18" s="1"/>
  <c r="CP99" i="14"/>
  <c r="CP67" i="14"/>
  <c r="CP67" i="1"/>
  <c r="CP99" i="1"/>
  <c r="CP57" i="17"/>
  <c r="CP89" i="17"/>
  <c r="CP76" i="12"/>
  <c r="CP108" i="12"/>
  <c r="CP61" i="17"/>
  <c r="CP93" i="17"/>
  <c r="CP98" i="5"/>
  <c r="CP66" i="5"/>
  <c r="CO93" i="13"/>
  <c r="CO61" i="13"/>
  <c r="CP68" i="9"/>
  <c r="CP100" i="9"/>
  <c r="CP115" i="14"/>
  <c r="CP83" i="14"/>
  <c r="CP107" i="13"/>
  <c r="CP75" i="13"/>
  <c r="CO103" i="11"/>
  <c r="CO71" i="11"/>
  <c r="CO95" i="11"/>
  <c r="CO63" i="11"/>
  <c r="CP65" i="1"/>
  <c r="CP97" i="1"/>
  <c r="CP99" i="6"/>
  <c r="CP67" i="6"/>
  <c r="AK15" i="15"/>
  <c r="CQ15" i="15" s="1" a="1"/>
  <c r="CQ15" i="15" s="1"/>
  <c r="AJ47" i="15"/>
  <c r="AL40" i="16"/>
  <c r="CR40" i="16" s="1" a="1"/>
  <c r="CR40" i="16" s="1"/>
  <c r="AL20" i="7"/>
  <c r="CR20" i="7" s="1" a="1"/>
  <c r="CR20" i="7" s="1"/>
  <c r="CP91" i="19"/>
  <c r="CP59" i="19"/>
  <c r="CP115" i="5"/>
  <c r="CP83" i="5"/>
  <c r="CP97" i="14"/>
  <c r="CP65" i="14"/>
  <c r="CO101" i="19"/>
  <c r="CO69" i="19"/>
  <c r="CO58" i="7"/>
  <c r="CO90" i="7"/>
  <c r="CO107" i="18"/>
  <c r="CO75" i="18"/>
  <c r="AL25" i="8"/>
  <c r="CR25" i="8" s="1" a="1"/>
  <c r="CR25" i="8" s="1"/>
  <c r="AL23" i="5"/>
  <c r="CR23" i="5" s="1" a="1"/>
  <c r="CR23" i="5" s="1"/>
  <c r="AK18" i="9"/>
  <c r="CQ18" i="9" s="1" a="1"/>
  <c r="CQ18" i="9" s="1"/>
  <c r="CP115" i="18"/>
  <c r="CP83" i="18"/>
  <c r="AL21" i="7"/>
  <c r="CR21" i="7" s="1" a="1"/>
  <c r="CR21" i="7" s="1"/>
  <c r="AK20" i="3"/>
  <c r="CQ20" i="3" s="1" a="1"/>
  <c r="CQ20" i="3" s="1"/>
  <c r="CP109" i="5"/>
  <c r="CP77" i="5"/>
  <c r="CP65" i="13"/>
  <c r="CP97" i="13"/>
  <c r="CO65" i="15"/>
  <c r="CO97" i="15"/>
  <c r="CP55" i="13"/>
  <c r="CP87" i="13"/>
  <c r="CP60" i="12"/>
  <c r="CP92" i="12"/>
  <c r="CP117" i="4"/>
  <c r="CP85" i="4"/>
  <c r="CP90" i="6"/>
  <c r="CP58" i="6"/>
  <c r="CP70" i="7"/>
  <c r="CP102" i="7"/>
  <c r="CO97" i="9"/>
  <c r="CO65" i="9"/>
  <c r="CO79" i="14"/>
  <c r="CO111" i="14"/>
  <c r="CP90" i="20"/>
  <c r="CP58" i="20"/>
  <c r="CO67" i="17"/>
  <c r="CO99" i="17"/>
  <c r="CP83" i="10"/>
  <c r="CP115" i="10"/>
  <c r="CP61" i="1"/>
  <c r="CP93" i="1"/>
  <c r="CO69" i="14"/>
  <c r="CO101" i="14"/>
  <c r="CO58" i="14"/>
  <c r="CO90" i="14"/>
  <c r="CP85" i="9"/>
  <c r="CP117" i="9"/>
  <c r="CP105" i="18"/>
  <c r="CP73" i="18"/>
  <c r="CP105" i="6"/>
  <c r="CP73" i="6"/>
  <c r="AL21" i="8"/>
  <c r="CR21" i="8" s="1" a="1"/>
  <c r="CR21" i="8" s="1"/>
  <c r="AL36" i="14"/>
  <c r="CR36" i="14" s="1" a="1"/>
  <c r="CR36" i="14" s="1"/>
  <c r="AL41" i="8"/>
  <c r="CR41" i="8" s="1" a="1"/>
  <c r="CR41" i="8" s="1"/>
  <c r="AK42" i="16"/>
  <c r="CQ42" i="16" s="1" a="1"/>
  <c r="CQ42" i="16" s="1"/>
  <c r="CP75" i="1"/>
  <c r="CP107" i="1"/>
  <c r="CP70" i="15"/>
  <c r="CP102" i="15"/>
  <c r="CP82" i="7"/>
  <c r="CP114" i="7"/>
  <c r="CO81" i="14"/>
  <c r="CO113" i="14"/>
  <c r="CO100" i="10"/>
  <c r="CO68" i="10"/>
  <c r="CO90" i="18"/>
  <c r="CO58" i="18"/>
  <c r="CO66" i="12"/>
  <c r="CO98" i="12"/>
  <c r="CP64" i="9"/>
  <c r="CP96" i="9"/>
  <c r="AK15" i="13"/>
  <c r="CQ15" i="13" s="1" a="1"/>
  <c r="CQ15" i="13" s="1"/>
  <c r="AJ47" i="13"/>
  <c r="AK32" i="20"/>
  <c r="CQ32" i="20" s="1" a="1"/>
  <c r="CQ32" i="20" s="1"/>
  <c r="AL34" i="17"/>
  <c r="CR34" i="17" s="1" a="1"/>
  <c r="CR34" i="17" s="1"/>
  <c r="AL20" i="17"/>
  <c r="CR20" i="17" s="1" a="1"/>
  <c r="CR20" i="17" s="1"/>
  <c r="AL33" i="14"/>
  <c r="CR33" i="14" s="1" a="1"/>
  <c r="CR33" i="14" s="1"/>
  <c r="CP120" i="2"/>
  <c r="CP123" i="2" s="1"/>
  <c r="CP116" i="2" s="1"/>
  <c r="CP84" i="2"/>
  <c r="CO106" i="11"/>
  <c r="CO74" i="11"/>
  <c r="CP100" i="18"/>
  <c r="CP68" i="18"/>
  <c r="CO89" i="12"/>
  <c r="CO57" i="12"/>
  <c r="CP103" i="18"/>
  <c r="CP71" i="18"/>
  <c r="CP71" i="10"/>
  <c r="CP103" i="10"/>
  <c r="CP74" i="17"/>
  <c r="CP106" i="17"/>
  <c r="CP79" i="1"/>
  <c r="CP111" i="1"/>
  <c r="CO76" i="16"/>
  <c r="CO108" i="16"/>
  <c r="AK29" i="14"/>
  <c r="CQ29" i="14" s="1" a="1"/>
  <c r="CQ29" i="14" s="1"/>
  <c r="AL23" i="12"/>
  <c r="CR23" i="12" s="1" a="1"/>
  <c r="CR23" i="12" s="1"/>
  <c r="AL18" i="1"/>
  <c r="CR18" i="1" s="1" a="1"/>
  <c r="CR18" i="1" s="1"/>
  <c r="AL43" i="17"/>
  <c r="CR43" i="17" s="1" a="1"/>
  <c r="CR43" i="17" s="1"/>
  <c r="AK17" i="12"/>
  <c r="CQ17" i="12" s="1" a="1"/>
  <c r="CQ17" i="12" s="1"/>
  <c r="AK41" i="13"/>
  <c r="CQ41" i="13" s="1" a="1"/>
  <c r="CQ41" i="13" s="1"/>
  <c r="AK44" i="21"/>
  <c r="CQ44" i="21" s="1" a="1"/>
  <c r="CQ44" i="21" s="1"/>
  <c r="CO95" i="12"/>
  <c r="CO63" i="12"/>
  <c r="CO107" i="3"/>
  <c r="CO75" i="3"/>
  <c r="CP83" i="15"/>
  <c r="CP115" i="15"/>
  <c r="CO101" i="8"/>
  <c r="CO69" i="8"/>
  <c r="CN86" i="18"/>
  <c r="CN54" i="18"/>
  <c r="AL16" i="17"/>
  <c r="CR16" i="17" s="1" a="1"/>
  <c r="CR16" i="17" s="1"/>
  <c r="AL27" i="18"/>
  <c r="CR27" i="18" s="1" a="1"/>
  <c r="CR27" i="18" s="1"/>
  <c r="CP98" i="14"/>
  <c r="CP66" i="14"/>
  <c r="CP66" i="16"/>
  <c r="CP98" i="16"/>
  <c r="CO70" i="17"/>
  <c r="CO102" i="17"/>
  <c r="CO54" i="17"/>
  <c r="CO86" i="17"/>
  <c r="AL42" i="13"/>
  <c r="CR42" i="13" s="1" a="1"/>
  <c r="CR42" i="13" s="1"/>
  <c r="AL24" i="17"/>
  <c r="CR24" i="17" s="1" a="1"/>
  <c r="CR24" i="17" s="1"/>
  <c r="AL18" i="16"/>
  <c r="CR18" i="16" s="1" a="1"/>
  <c r="CR18" i="16" s="1"/>
  <c r="AL40" i="20"/>
  <c r="CR40" i="20" s="1" a="1"/>
  <c r="CR40" i="20" s="1"/>
  <c r="AL16" i="3"/>
  <c r="CR16" i="3" s="1" a="1"/>
  <c r="CR16" i="3" s="1"/>
  <c r="AL44" i="2"/>
  <c r="CR44" i="2" s="1" a="1"/>
  <c r="CR44" i="2" s="1"/>
  <c r="AK40" i="5"/>
  <c r="CQ40" i="5" s="1" a="1"/>
  <c r="CQ40" i="5" s="1"/>
  <c r="AL40" i="19"/>
  <c r="CR40" i="19" s="1" a="1"/>
  <c r="CR40" i="19" s="1"/>
  <c r="CP105" i="8"/>
  <c r="CP73" i="8"/>
  <c r="CP85" i="1"/>
  <c r="CP117" i="1"/>
  <c r="CP72" i="9"/>
  <c r="CP104" i="9"/>
  <c r="CP61" i="16"/>
  <c r="CP93" i="16"/>
  <c r="CO114" i="8"/>
  <c r="CO82" i="8"/>
  <c r="CO112" i="2"/>
  <c r="CO80" i="2"/>
  <c r="CP112" i="19"/>
  <c r="CP80" i="19"/>
  <c r="CP110" i="6"/>
  <c r="CP78" i="6"/>
  <c r="CO91" i="21"/>
  <c r="CO59" i="21"/>
  <c r="CO56" i="3"/>
  <c r="CO88" i="3"/>
  <c r="CO77" i="14"/>
  <c r="CO109" i="14"/>
  <c r="CP74" i="10"/>
  <c r="CP106" i="10"/>
  <c r="CO77" i="16"/>
  <c r="CO109" i="16"/>
  <c r="CP97" i="21"/>
  <c r="CP65" i="21"/>
  <c r="CP58" i="15"/>
  <c r="CP90" i="15"/>
  <c r="CO74" i="14"/>
  <c r="CO106" i="14"/>
  <c r="CO66" i="17"/>
  <c r="CO98" i="17"/>
  <c r="CO113" i="5"/>
  <c r="CO81" i="5"/>
  <c r="CO69" i="15"/>
  <c r="CO101" i="15"/>
  <c r="CO100" i="5"/>
  <c r="CO68" i="5"/>
  <c r="CO87" i="11"/>
  <c r="CO55" i="11"/>
  <c r="CO93" i="18"/>
  <c r="CO61" i="18"/>
  <c r="CP95" i="16"/>
  <c r="CP63" i="16"/>
  <c r="CO101" i="21"/>
  <c r="CO69" i="21"/>
  <c r="CP81" i="9"/>
  <c r="CP113" i="9"/>
  <c r="AK15" i="1"/>
  <c r="CQ15" i="1" s="1" a="1"/>
  <c r="CQ15" i="1" s="1"/>
  <c r="AJ47" i="1"/>
  <c r="AK44" i="9"/>
  <c r="CQ44" i="9" s="1" a="1"/>
  <c r="CQ44" i="9" s="1"/>
  <c r="AK25" i="6"/>
  <c r="CQ25" i="6" s="1" a="1"/>
  <c r="CQ25" i="6" s="1"/>
  <c r="AL42" i="8"/>
  <c r="CR42" i="8" s="1" a="1"/>
  <c r="CR42" i="8" s="1"/>
  <c r="AK28" i="2"/>
  <c r="CQ28" i="2" s="1" a="1"/>
  <c r="CQ28" i="2" s="1"/>
  <c r="AK24" i="15"/>
  <c r="CQ24" i="15" s="1" a="1"/>
  <c r="CQ24" i="15" s="1"/>
  <c r="AL27" i="20"/>
  <c r="CR27" i="20" s="1" a="1"/>
  <c r="CR27" i="20" s="1"/>
  <c r="AK46" i="15"/>
  <c r="CQ46" i="15" s="1" a="1"/>
  <c r="CQ46" i="15" s="1"/>
  <c r="AK19" i="4"/>
  <c r="CQ19" i="4" s="1" a="1"/>
  <c r="CQ19" i="4" s="1"/>
  <c r="AL46" i="20"/>
  <c r="CR46" i="20" s="1" a="1"/>
  <c r="CR46" i="20" s="1"/>
  <c r="AL22" i="9"/>
  <c r="CR22" i="9" s="1" a="1"/>
  <c r="CR22" i="9" s="1"/>
  <c r="AL19" i="8"/>
  <c r="CR19" i="8" s="1" a="1"/>
  <c r="CR19" i="8" s="1"/>
  <c r="AK25" i="20"/>
  <c r="CQ25" i="20" s="1" a="1"/>
  <c r="CQ25" i="20" s="1"/>
  <c r="AK44" i="11"/>
  <c r="CQ44" i="11" s="1" a="1"/>
  <c r="CQ44" i="11" s="1"/>
  <c r="AL46" i="7"/>
  <c r="CR46" i="7" s="1" a="1"/>
  <c r="CR46" i="7" s="1"/>
  <c r="AK16" i="7"/>
  <c r="CQ16" i="7" s="1" a="1"/>
  <c r="CQ16" i="7" s="1"/>
  <c r="AL26" i="20"/>
  <c r="CR26" i="20" s="1" a="1"/>
  <c r="CR26" i="20" s="1"/>
  <c r="AK46" i="13"/>
  <c r="CQ46" i="13" s="1" a="1"/>
  <c r="CQ46" i="13" s="1"/>
  <c r="AL41" i="16"/>
  <c r="CR41" i="16" s="1" a="1"/>
  <c r="CR41" i="16" s="1"/>
  <c r="AL36" i="20"/>
  <c r="CR36" i="20" s="1" a="1"/>
  <c r="CR36" i="20" s="1"/>
  <c r="AL17" i="11"/>
  <c r="CR17" i="11" s="1" a="1"/>
  <c r="CR17" i="11" s="1"/>
  <c r="CP70" i="9"/>
  <c r="CP102" i="9"/>
  <c r="CP107" i="6"/>
  <c r="CP75" i="6"/>
  <c r="CO111" i="11"/>
  <c r="CO79" i="11"/>
  <c r="CP62" i="9"/>
  <c r="CP94" i="9"/>
  <c r="CP67" i="9"/>
  <c r="CP99" i="9"/>
  <c r="CO57" i="15"/>
  <c r="CO89" i="15"/>
  <c r="CO64" i="17"/>
  <c r="CO96" i="17"/>
  <c r="CP55" i="8"/>
  <c r="CP87" i="8"/>
  <c r="CO86" i="5"/>
  <c r="CO54" i="5"/>
  <c r="AL21" i="18"/>
  <c r="CR21" i="18" s="1" a="1"/>
  <c r="CR21" i="18" s="1"/>
  <c r="AL25" i="13"/>
  <c r="CR25" i="13" s="1" a="1"/>
  <c r="CR25" i="13" s="1"/>
  <c r="AK25" i="3"/>
  <c r="CQ25" i="3" s="1" a="1"/>
  <c r="CQ25" i="3" s="1"/>
  <c r="CP87" i="6"/>
  <c r="CP55" i="6"/>
  <c r="AL28" i="14"/>
  <c r="CR28" i="14" s="1" a="1"/>
  <c r="CR28" i="14" s="1"/>
  <c r="AL28" i="1"/>
  <c r="CR28" i="1" s="1" a="1"/>
  <c r="CR28" i="1" s="1"/>
  <c r="AL18" i="17"/>
  <c r="CR18" i="17" s="1" a="1"/>
  <c r="CR18" i="17" s="1"/>
  <c r="AL37" i="12"/>
  <c r="CR37" i="12" s="1" a="1"/>
  <c r="CR37" i="12" s="1"/>
  <c r="AL22" i="17"/>
  <c r="CR22" i="17" s="1" a="1"/>
  <c r="CR22" i="17" s="1"/>
  <c r="AL27" i="5"/>
  <c r="CR27" i="5" s="1" a="1"/>
  <c r="CR27" i="5" s="1"/>
  <c r="AK22" i="13"/>
  <c r="CQ22" i="13" s="1" a="1"/>
  <c r="CQ22" i="13" s="1"/>
  <c r="AL29" i="9"/>
  <c r="CR29" i="9" s="1" a="1"/>
  <c r="CR29" i="9" s="1"/>
  <c r="AL44" i="14"/>
  <c r="CR44" i="14" s="1" a="1"/>
  <c r="CR44" i="14" s="1"/>
  <c r="AL36" i="13"/>
  <c r="CR36" i="13" s="1" a="1"/>
  <c r="CR36" i="13" s="1"/>
  <c r="AK32" i="11"/>
  <c r="CQ32" i="11" s="1" a="1"/>
  <c r="CQ32" i="11" s="1"/>
  <c r="AK24" i="11"/>
  <c r="CQ24" i="11" s="1" a="1"/>
  <c r="CQ24" i="11" s="1"/>
  <c r="AL26" i="1"/>
  <c r="CR26" i="1" s="1" a="1"/>
  <c r="CR26" i="1" s="1"/>
  <c r="AL28" i="6"/>
  <c r="CR28" i="6" s="1" a="1"/>
  <c r="CR28" i="6" s="1"/>
  <c r="CP56" i="15"/>
  <c r="CP88" i="15"/>
  <c r="CP73" i="12"/>
  <c r="CP105" i="12"/>
  <c r="CO86" i="10"/>
  <c r="CO54" i="10"/>
  <c r="AL20" i="19"/>
  <c r="CR20" i="19" s="1" a="1"/>
  <c r="CR20" i="19" s="1"/>
  <c r="AL44" i="5"/>
  <c r="CR44" i="5" s="1" a="1"/>
  <c r="CR44" i="5" s="1"/>
  <c r="AL26" i="14"/>
  <c r="CR26" i="14" s="1" a="1"/>
  <c r="CR26" i="14" s="1"/>
  <c r="AK30" i="19"/>
  <c r="CQ30" i="19" s="1" a="1"/>
  <c r="CQ30" i="19" s="1"/>
  <c r="AK19" i="7"/>
  <c r="CQ19" i="7" s="1" a="1"/>
  <c r="CQ19" i="7" s="1"/>
  <c r="AK36" i="18"/>
  <c r="CQ36" i="18" s="1" a="1"/>
  <c r="CQ36" i="18" s="1"/>
  <c r="CP113" i="6"/>
  <c r="CP81" i="6"/>
  <c r="AK18" i="8"/>
  <c r="CQ18" i="8" s="1" a="1"/>
  <c r="CQ18" i="8" s="1"/>
  <c r="AK38" i="3"/>
  <c r="CQ38" i="3" s="1" a="1"/>
  <c r="CQ38" i="3" s="1"/>
  <c r="AK33" i="8"/>
  <c r="CQ33" i="8" s="1" a="1"/>
  <c r="CQ33" i="8" s="1"/>
  <c r="AL16" i="4"/>
  <c r="CR16" i="4" s="1" a="1"/>
  <c r="CR16" i="4" s="1"/>
  <c r="AK39" i="19"/>
  <c r="CQ39" i="19" s="1" a="1"/>
  <c r="CQ39" i="19" s="1"/>
  <c r="CO92" i="5"/>
  <c r="CO60" i="5"/>
  <c r="CP102" i="19"/>
  <c r="CP70" i="19"/>
  <c r="CP96" i="8"/>
  <c r="CP64" i="8"/>
  <c r="CP113" i="11"/>
  <c r="CP81" i="11"/>
  <c r="CP120" i="8"/>
  <c r="CP123" i="8" s="1"/>
  <c r="CP116" i="8" s="1"/>
  <c r="CP84" i="8"/>
  <c r="AK15" i="6"/>
  <c r="CQ15" i="6" s="1" a="1"/>
  <c r="CQ15" i="6" s="1"/>
  <c r="AJ47" i="6"/>
  <c r="AL44" i="18"/>
  <c r="CR44" i="18" s="1" a="1"/>
  <c r="CR44" i="18" s="1"/>
  <c r="CO79" i="17"/>
  <c r="CO111" i="17"/>
  <c r="CO117" i="8"/>
  <c r="CO85" i="8"/>
  <c r="CO120" i="5"/>
  <c r="CO123" i="5" s="1"/>
  <c r="CO116" i="5" s="1"/>
  <c r="CO84" i="5"/>
  <c r="CP63" i="8"/>
  <c r="CP95" i="8"/>
  <c r="AL38" i="5"/>
  <c r="CR38" i="5" s="1" a="1"/>
  <c r="CR38" i="5" s="1"/>
  <c r="AL26" i="13"/>
  <c r="CR26" i="13" s="1" a="1"/>
  <c r="CR26" i="13" s="1"/>
  <c r="AK21" i="5"/>
  <c r="CQ21" i="5" s="1" a="1"/>
  <c r="CQ21" i="5" s="1"/>
  <c r="AK26" i="15"/>
  <c r="CQ26" i="15" s="1" a="1"/>
  <c r="CQ26" i="15" s="1"/>
  <c r="AL16" i="13"/>
  <c r="CR16" i="13" s="1" a="1"/>
  <c r="CR16" i="13" s="1"/>
  <c r="CN54" i="8"/>
  <c r="CN86" i="8"/>
  <c r="AL21" i="12"/>
  <c r="CR21" i="12" s="1" a="1"/>
  <c r="CR21" i="12" s="1"/>
  <c r="AL46" i="4"/>
  <c r="CR46" i="4" s="1" a="1"/>
  <c r="CR46" i="4" s="1"/>
  <c r="AL19" i="6"/>
  <c r="CR19" i="6" s="1" a="1"/>
  <c r="CR19" i="6" s="1"/>
  <c r="AL31" i="7"/>
  <c r="CR31" i="7" s="1" a="1"/>
  <c r="CR31" i="7" s="1"/>
  <c r="AK26" i="9"/>
  <c r="CQ26" i="9" s="1" a="1"/>
  <c r="CQ26" i="9" s="1"/>
  <c r="AK40" i="14"/>
  <c r="CQ40" i="14" s="1" a="1"/>
  <c r="CQ40" i="14" s="1"/>
  <c r="AL19" i="20"/>
  <c r="CR19" i="20" s="1" a="1"/>
  <c r="CR19" i="20" s="1"/>
  <c r="AK28" i="17"/>
  <c r="CQ28" i="17" s="1" a="1"/>
  <c r="CQ28" i="17" s="1"/>
  <c r="AL44" i="10"/>
  <c r="CR44" i="10" s="1" a="1"/>
  <c r="CR44" i="10" s="1"/>
  <c r="AL22" i="1"/>
  <c r="CR22" i="1" s="1" a="1"/>
  <c r="CR22" i="1" s="1"/>
  <c r="AK30" i="14"/>
  <c r="CQ30" i="14" s="1" a="1"/>
  <c r="CQ30" i="14" s="1"/>
  <c r="AK19" i="14"/>
  <c r="CQ19" i="14" s="1" a="1"/>
  <c r="CQ19" i="14" s="1"/>
  <c r="AL46" i="9"/>
  <c r="CR46" i="9" s="1" a="1"/>
  <c r="CR46" i="9" s="1"/>
  <c r="AL34" i="18"/>
  <c r="CR34" i="18" s="1" a="1"/>
  <c r="CR34" i="18" s="1"/>
  <c r="AL34" i="6"/>
  <c r="CR34" i="6" s="1" a="1"/>
  <c r="CR34" i="6" s="1"/>
  <c r="CP58" i="16"/>
  <c r="CP90" i="16"/>
  <c r="CO84" i="3"/>
  <c r="CO120" i="3"/>
  <c r="CO123" i="3" s="1"/>
  <c r="CO116" i="3" s="1"/>
  <c r="CP71" i="1"/>
  <c r="CP103" i="1"/>
  <c r="CP72" i="1"/>
  <c r="CP104" i="1"/>
  <c r="CP68" i="21"/>
  <c r="CP100" i="21"/>
  <c r="AL36" i="1"/>
  <c r="CR36" i="1" s="1" a="1"/>
  <c r="CR36" i="1" s="1"/>
  <c r="AL31" i="15"/>
  <c r="CR31" i="15" s="1" a="1"/>
  <c r="CR31" i="15" s="1"/>
  <c r="AL43" i="7"/>
  <c r="CR43" i="7" s="1" a="1"/>
  <c r="CR43" i="7" s="1"/>
  <c r="AK42" i="14"/>
  <c r="CQ42" i="14" s="1" a="1"/>
  <c r="CQ42" i="14" s="1"/>
  <c r="AK29" i="10"/>
  <c r="CQ29" i="10" s="1" a="1"/>
  <c r="CQ29" i="10" s="1"/>
  <c r="AK19" i="18"/>
  <c r="CQ19" i="18" s="1" a="1"/>
  <c r="CQ19" i="18" s="1"/>
  <c r="AK27" i="12"/>
  <c r="CQ27" i="12" s="1" a="1"/>
  <c r="CQ27" i="12" s="1"/>
  <c r="AL25" i="9"/>
  <c r="CR25" i="9" s="1" a="1"/>
  <c r="CR25" i="9" s="1"/>
  <c r="CP57" i="10"/>
  <c r="CP89" i="10"/>
  <c r="CO97" i="2"/>
  <c r="CO65" i="2"/>
  <c r="CP102" i="3"/>
  <c r="CP70" i="3"/>
  <c r="CO101" i="7"/>
  <c r="CO69" i="7"/>
  <c r="CP101" i="5"/>
  <c r="CP69" i="5"/>
  <c r="AL45" i="2"/>
  <c r="CR45" i="2" s="1" a="1"/>
  <c r="CR45" i="2" s="1"/>
  <c r="AK35" i="11"/>
  <c r="CQ35" i="11" s="1" a="1"/>
  <c r="CQ35" i="11" s="1"/>
  <c r="AL29" i="18"/>
  <c r="CR29" i="18" s="1" a="1"/>
  <c r="CR29" i="18" s="1"/>
  <c r="AK18" i="12"/>
  <c r="CQ18" i="12" s="1" a="1"/>
  <c r="CQ18" i="12" s="1"/>
  <c r="AL32" i="18"/>
  <c r="CR32" i="18" s="1" a="1"/>
  <c r="CR32" i="18" s="1"/>
  <c r="AL32" i="10"/>
  <c r="CR32" i="10" s="1" a="1"/>
  <c r="CR32" i="10" s="1"/>
  <c r="AL35" i="17"/>
  <c r="CR35" i="17" s="1" a="1"/>
  <c r="CR35" i="17" s="1"/>
  <c r="AL40" i="1"/>
  <c r="CR40" i="1" s="1" a="1"/>
  <c r="CR40" i="1" s="1"/>
  <c r="AK37" i="16"/>
  <c r="CQ37" i="16" s="1" a="1"/>
  <c r="CQ37" i="16" s="1"/>
  <c r="CP93" i="8"/>
  <c r="CP61" i="8"/>
  <c r="CO107" i="21"/>
  <c r="CO75" i="21"/>
  <c r="CO73" i="4"/>
  <c r="CO105" i="4"/>
  <c r="CO111" i="18"/>
  <c r="CO79" i="18"/>
  <c r="CO102" i="21"/>
  <c r="CO70" i="21"/>
  <c r="CO110" i="9"/>
  <c r="CO78" i="9"/>
  <c r="AK24" i="12"/>
  <c r="CQ24" i="12" s="1" a="1"/>
  <c r="CQ24" i="12" s="1"/>
  <c r="AK36" i="3"/>
  <c r="CQ36" i="3" s="1" a="1"/>
  <c r="CQ36" i="3" s="1"/>
  <c r="AL44" i="15"/>
  <c r="CR44" i="15" s="1" a="1"/>
  <c r="CR44" i="15" s="1"/>
  <c r="AK30" i="8"/>
  <c r="CQ30" i="8" s="1" a="1"/>
  <c r="CQ30" i="8" s="1"/>
  <c r="CP91" i="6"/>
  <c r="CP59" i="6"/>
  <c r="CO95" i="6"/>
  <c r="CO63" i="6"/>
  <c r="AL27" i="14"/>
  <c r="CR27" i="14" s="1" a="1"/>
  <c r="CR27" i="14" s="1"/>
  <c r="AL27" i="16"/>
  <c r="CR27" i="16" s="1" a="1"/>
  <c r="CR27" i="16" s="1"/>
  <c r="AK31" i="17"/>
  <c r="CQ31" i="17" s="1" a="1"/>
  <c r="CQ31" i="17" s="1"/>
  <c r="CP78" i="1"/>
  <c r="CP110" i="1"/>
  <c r="CO55" i="14"/>
  <c r="CO87" i="14"/>
  <c r="CO105" i="5"/>
  <c r="CO73" i="5"/>
  <c r="CP70" i="1"/>
  <c r="CP102" i="1"/>
  <c r="AL34" i="8"/>
  <c r="CR34" i="8" s="1" a="1"/>
  <c r="CR34" i="8" s="1"/>
  <c r="AL46" i="1"/>
  <c r="CR46" i="1" s="1" a="1"/>
  <c r="CR46" i="1" s="1"/>
  <c r="AL33" i="9"/>
  <c r="CR33" i="9" s="1" a="1"/>
  <c r="CR33" i="9" s="1"/>
  <c r="AL22" i="16"/>
  <c r="CR22" i="16" s="1" a="1"/>
  <c r="CR22" i="16" s="1"/>
  <c r="AK43" i="8"/>
  <c r="CQ43" i="8" s="1" a="1"/>
  <c r="CQ43" i="8" s="1"/>
  <c r="AK41" i="2"/>
  <c r="CQ41" i="2" s="1" a="1"/>
  <c r="CQ41" i="2" s="1"/>
  <c r="AL41" i="19"/>
  <c r="CR41" i="19" s="1" a="1"/>
  <c r="CR41" i="19" s="1"/>
  <c r="AL39" i="6"/>
  <c r="CR39" i="6" s="1" a="1"/>
  <c r="CR39" i="6" s="1"/>
  <c r="AK20" i="21"/>
  <c r="CQ20" i="21" s="1" a="1"/>
  <c r="CQ20" i="21" s="1"/>
  <c r="AK17" i="3"/>
  <c r="CQ17" i="3" s="1" a="1"/>
  <c r="CQ17" i="3" s="1"/>
  <c r="AK38" i="14"/>
  <c r="CQ38" i="14" s="1" a="1"/>
  <c r="CQ38" i="14" s="1"/>
  <c r="AL35" i="10"/>
  <c r="CR35" i="10" s="1" a="1"/>
  <c r="CR35" i="10" s="1"/>
  <c r="AK38" i="16"/>
  <c r="CQ38" i="16" s="1" a="1"/>
  <c r="CQ38" i="16" s="1"/>
  <c r="AL26" i="21"/>
  <c r="CR26" i="21" s="1" a="1"/>
  <c r="CR26" i="21" s="1"/>
  <c r="AL19" i="15"/>
  <c r="CR19" i="15" s="1" a="1"/>
  <c r="CR19" i="15" s="1"/>
  <c r="AK35" i="14"/>
  <c r="CQ35" i="14" s="1" a="1"/>
  <c r="CQ35" i="14" s="1"/>
  <c r="AK27" i="17"/>
  <c r="CQ27" i="17" s="1" a="1"/>
  <c r="CQ27" i="17" s="1"/>
  <c r="AK42" i="5"/>
  <c r="CQ42" i="5" s="1" a="1"/>
  <c r="CQ42" i="5" s="1"/>
  <c r="AK30" i="15"/>
  <c r="CQ30" i="15" s="1" a="1"/>
  <c r="CQ30" i="15" s="1"/>
  <c r="AK29" i="5"/>
  <c r="CQ29" i="5" s="1" a="1"/>
  <c r="CQ29" i="5" s="1"/>
  <c r="AK16" i="11"/>
  <c r="CQ16" i="11" s="1" a="1"/>
  <c r="CQ16" i="11" s="1"/>
  <c r="AK22" i="18"/>
  <c r="CQ22" i="18" s="1" a="1"/>
  <c r="CQ22" i="18" s="1"/>
  <c r="AL24" i="16"/>
  <c r="CR24" i="16" s="1" a="1"/>
  <c r="CR24" i="16" s="1"/>
  <c r="AK30" i="21"/>
  <c r="CQ30" i="21" s="1" a="1"/>
  <c r="CQ30" i="21" s="1"/>
  <c r="AL42" i="9"/>
  <c r="CR42" i="9" s="1" a="1"/>
  <c r="CR42" i="9" s="1"/>
  <c r="CP114" i="2"/>
  <c r="CP82" i="2"/>
  <c r="CP106" i="6"/>
  <c r="CP74" i="6"/>
  <c r="CO104" i="3"/>
  <c r="CO72" i="3"/>
  <c r="CP70" i="10"/>
  <c r="CP102" i="10"/>
  <c r="CO92" i="3"/>
  <c r="CO60" i="3"/>
  <c r="CP78" i="17"/>
  <c r="CP110" i="17"/>
  <c r="CP60" i="16"/>
  <c r="CP92" i="16"/>
  <c r="CO65" i="4"/>
  <c r="CO97" i="4"/>
  <c r="CP70" i="20"/>
  <c r="CP102" i="20"/>
  <c r="CO113" i="2"/>
  <c r="CO81" i="2"/>
  <c r="CO92" i="11"/>
  <c r="CO60" i="11"/>
  <c r="CP95" i="19"/>
  <c r="CP63" i="19"/>
  <c r="CP80" i="12"/>
  <c r="CP112" i="12"/>
  <c r="CO106" i="8"/>
  <c r="CO74" i="8"/>
  <c r="CP111" i="6"/>
  <c r="CP79" i="6"/>
  <c r="CP104" i="19"/>
  <c r="CP72" i="19"/>
  <c r="CO82" i="15"/>
  <c r="CO114" i="15"/>
  <c r="AK15" i="4"/>
  <c r="CQ15" i="4" s="1" a="1"/>
  <c r="CQ15" i="4" s="1"/>
  <c r="AL31" i="9"/>
  <c r="CR31" i="9" s="1" a="1"/>
  <c r="CR31" i="9" s="1"/>
  <c r="AL36" i="6"/>
  <c r="CR36" i="6" s="1" a="1"/>
  <c r="CR36" i="6" s="1"/>
  <c r="AK40" i="11"/>
  <c r="CQ40" i="11" s="1" a="1"/>
  <c r="CQ40" i="11" s="1"/>
  <c r="AL23" i="9"/>
  <c r="CR23" i="9" s="1" a="1"/>
  <c r="CR23" i="9" s="1"/>
  <c r="AL28" i="9"/>
  <c r="CR28" i="9" s="1" a="1"/>
  <c r="CR28" i="9" s="1"/>
  <c r="AK18" i="15"/>
  <c r="CQ18" i="15" s="1" a="1"/>
  <c r="CQ18" i="15" s="1"/>
  <c r="AK25" i="17"/>
  <c r="CQ25" i="17" s="1" a="1"/>
  <c r="CQ25" i="17" s="1"/>
  <c r="AL16" i="8"/>
  <c r="CR16" i="8" s="1" a="1"/>
  <c r="CR16" i="8" s="1"/>
  <c r="CO76" i="17"/>
  <c r="CO108" i="17"/>
  <c r="CP68" i="12"/>
  <c r="CP100" i="12"/>
  <c r="AI47" i="16"/>
  <c r="AJ15" i="16"/>
  <c r="CP15" i="16" s="1" a="1"/>
  <c r="CP15" i="16" s="1"/>
  <c r="CP10" i="16" s="1"/>
  <c r="CP30" i="16" s="1"/>
  <c r="CP69" i="16" s="1"/>
  <c r="AL16" i="6"/>
  <c r="CR16" i="6" s="1" a="1"/>
  <c r="CR16" i="6" s="1"/>
  <c r="CP117" i="5"/>
  <c r="CP85" i="5"/>
  <c r="CP117" i="19"/>
  <c r="CP85" i="19"/>
  <c r="CP74" i="12"/>
  <c r="CP106" i="12"/>
  <c r="CO107" i="2"/>
  <c r="CO75" i="2"/>
  <c r="CO88" i="2"/>
  <c r="CO56" i="2"/>
  <c r="CP59" i="9"/>
  <c r="CP91" i="9"/>
  <c r="CP75" i="15"/>
  <c r="CP107" i="15"/>
  <c r="CO94" i="18"/>
  <c r="CO62" i="18"/>
  <c r="CO108" i="20"/>
  <c r="CO76" i="20"/>
  <c r="CP83" i="20"/>
  <c r="CP115" i="20"/>
  <c r="CP109" i="21"/>
  <c r="CP77" i="21"/>
  <c r="CP114" i="3"/>
  <c r="CP82" i="3"/>
  <c r="CO88" i="7"/>
  <c r="CO56" i="7"/>
  <c r="CP63" i="9"/>
  <c r="CP95" i="9"/>
  <c r="CP76" i="19"/>
  <c r="CP108" i="19"/>
  <c r="CP87" i="2"/>
  <c r="CP55" i="2"/>
  <c r="CP77" i="10"/>
  <c r="CP109" i="10"/>
  <c r="AL17" i="15"/>
  <c r="CR17" i="15" s="1" a="1"/>
  <c r="CR17" i="15" s="1"/>
  <c r="AL34" i="12"/>
  <c r="CR34" i="12" s="1" a="1"/>
  <c r="CR34" i="12" s="1"/>
  <c r="CO88" i="6"/>
  <c r="CO56" i="6"/>
  <c r="CP98" i="11"/>
  <c r="CP66" i="11"/>
  <c r="AL27" i="8"/>
  <c r="CR27" i="8" s="1" a="1"/>
  <c r="CR27" i="8" s="1"/>
  <c r="CP75" i="9"/>
  <c r="CP107" i="9"/>
  <c r="CP108" i="3"/>
  <c r="CP76" i="3"/>
  <c r="AL45" i="8"/>
  <c r="CR45" i="8" s="1" a="1"/>
  <c r="CR45" i="8" s="1"/>
  <c r="AK46" i="8"/>
  <c r="CQ46" i="8" s="1" a="1"/>
  <c r="CQ46" i="8" s="1"/>
  <c r="AK45" i="5"/>
  <c r="CQ45" i="5" s="1" a="1"/>
  <c r="CQ45" i="5" s="1"/>
  <c r="AL24" i="8"/>
  <c r="CR24" i="8" s="1" a="1"/>
  <c r="CR24" i="8" s="1"/>
  <c r="CP73" i="21"/>
  <c r="CP105" i="21"/>
  <c r="CO57" i="4"/>
  <c r="CO89" i="4"/>
  <c r="CP86" i="11"/>
  <c r="CP54" i="11"/>
  <c r="CP62" i="20"/>
  <c r="CP94" i="20"/>
  <c r="CP88" i="4"/>
  <c r="CP56" i="4"/>
  <c r="CO110" i="10"/>
  <c r="CO78" i="10"/>
  <c r="CP106" i="3"/>
  <c r="CP74" i="3"/>
  <c r="CP107" i="4"/>
  <c r="CP75" i="4"/>
  <c r="CP120" i="13"/>
  <c r="CP123" i="13" s="1"/>
  <c r="CP116" i="13" s="1"/>
  <c r="CP84" i="13"/>
  <c r="CO62" i="14"/>
  <c r="CO94" i="14"/>
  <c r="CO95" i="21"/>
  <c r="CO63" i="21"/>
  <c r="CP103" i="7"/>
  <c r="CP71" i="7"/>
  <c r="CO63" i="4"/>
  <c r="CO95" i="4"/>
  <c r="CP108" i="2"/>
  <c r="CP76" i="2"/>
  <c r="CP77" i="15"/>
  <c r="CP109" i="15"/>
  <c r="CP77" i="1"/>
  <c r="CP109" i="1"/>
  <c r="CP75" i="17"/>
  <c r="CP107" i="17"/>
  <c r="CO115" i="8"/>
  <c r="CO83" i="8"/>
  <c r="CP99" i="16"/>
  <c r="CP67" i="16"/>
  <c r="CP89" i="6"/>
  <c r="CP57" i="6"/>
  <c r="AL19" i="16"/>
  <c r="CR19" i="16" s="1" a="1"/>
  <c r="CR19" i="16" s="1"/>
  <c r="AK45" i="3"/>
  <c r="CQ45" i="3" s="1" a="1"/>
  <c r="CQ45" i="3" s="1"/>
  <c r="AL32" i="1"/>
  <c r="CR32" i="1" s="1" a="1"/>
  <c r="CR32" i="1" s="1"/>
  <c r="AL33" i="1"/>
  <c r="CR33" i="1" s="1" a="1"/>
  <c r="CR33" i="1" s="1"/>
  <c r="AL29" i="21"/>
  <c r="CR29" i="21" s="1" a="1"/>
  <c r="CR29" i="21" s="1"/>
  <c r="CP81" i="12"/>
  <c r="CP113" i="12"/>
  <c r="CP108" i="8"/>
  <c r="CP76" i="8"/>
  <c r="CO96" i="19"/>
  <c r="CO64" i="19"/>
  <c r="CP65" i="12"/>
  <c r="CP97" i="12"/>
  <c r="CP104" i="5"/>
  <c r="CP72" i="5"/>
  <c r="CO117" i="18"/>
  <c r="CO85" i="18"/>
  <c r="CP55" i="20"/>
  <c r="CP87" i="20"/>
  <c r="CP117" i="21"/>
  <c r="CP85" i="21"/>
  <c r="CO89" i="7"/>
  <c r="CO57" i="7"/>
  <c r="CP99" i="5"/>
  <c r="CP67" i="5"/>
  <c r="CP114" i="18"/>
  <c r="CP82" i="18"/>
  <c r="CO79" i="15"/>
  <c r="CO111" i="15"/>
  <c r="CP69" i="9"/>
  <c r="CP101" i="9"/>
  <c r="AL18" i="10"/>
  <c r="CR18" i="10" s="1" a="1"/>
  <c r="CR18" i="10" s="1"/>
  <c r="AK26" i="2"/>
  <c r="CQ26" i="2" s="1" a="1"/>
  <c r="CQ26" i="2" s="1"/>
  <c r="AL31" i="3"/>
  <c r="CR31" i="3" s="1" a="1"/>
  <c r="CR31" i="3" s="1"/>
  <c r="AK30" i="7"/>
  <c r="CQ30" i="7" s="1" a="1"/>
  <c r="CQ30" i="7" s="1"/>
  <c r="AL30" i="5"/>
  <c r="CR30" i="5" s="1" a="1"/>
  <c r="CR30" i="5" s="1"/>
  <c r="CP113" i="7"/>
  <c r="CP81" i="7"/>
  <c r="CP61" i="10"/>
  <c r="CP93" i="10"/>
  <c r="CO73" i="3"/>
  <c r="CO105" i="3"/>
  <c r="CP103" i="19"/>
  <c r="CP71" i="19"/>
  <c r="CO120" i="11"/>
  <c r="CO123" i="11" s="1"/>
  <c r="CO116" i="11" s="1"/>
  <c r="CO84" i="11"/>
  <c r="CP85" i="10"/>
  <c r="CP117" i="10"/>
  <c r="CP84" i="15"/>
  <c r="CP120" i="15"/>
  <c r="CP123" i="15" s="1"/>
  <c r="CP116" i="15" s="1"/>
  <c r="CP114" i="19"/>
  <c r="CP82" i="19"/>
  <c r="CP87" i="18"/>
  <c r="CP55" i="18"/>
  <c r="AL22" i="8"/>
  <c r="CR22" i="8" s="1" a="1"/>
  <c r="CR22" i="8" s="1"/>
  <c r="AK36" i="21"/>
  <c r="CQ36" i="21" s="1" a="1"/>
  <c r="CQ36" i="21" s="1"/>
  <c r="AK34" i="4"/>
  <c r="CQ34" i="4" s="1" a="1"/>
  <c r="CQ34" i="4" s="1"/>
  <c r="AK40" i="18"/>
  <c r="CQ40" i="18" s="1" a="1"/>
  <c r="CQ40" i="18" s="1"/>
  <c r="AK31" i="21"/>
  <c r="CQ31" i="21" s="1" a="1"/>
  <c r="CQ31" i="21" s="1"/>
  <c r="AK39" i="9"/>
  <c r="CQ39" i="9" s="1" a="1"/>
  <c r="CQ39" i="9" s="1"/>
  <c r="CP60" i="1"/>
  <c r="CP92" i="1"/>
  <c r="CO83" i="3"/>
  <c r="CO115" i="3"/>
  <c r="CP115" i="6"/>
  <c r="CP83" i="6"/>
  <c r="AJ15" i="18"/>
  <c r="CP15" i="18" s="1" a="1"/>
  <c r="CP15" i="18" s="1"/>
  <c r="AI47" i="18"/>
  <c r="AL20" i="6"/>
  <c r="CR20" i="6" s="1" a="1"/>
  <c r="CR20" i="6" s="1"/>
  <c r="AK24" i="6"/>
  <c r="CQ24" i="6" s="1" a="1"/>
  <c r="CQ24" i="6" s="1"/>
  <c r="CP61" i="20"/>
  <c r="CP93" i="20"/>
  <c r="CP96" i="4"/>
  <c r="CP64" i="4"/>
  <c r="AK15" i="17"/>
  <c r="CQ15" i="17" s="1" a="1"/>
  <c r="CQ15" i="17" s="1"/>
  <c r="AL39" i="1"/>
  <c r="CR39" i="1" s="1" a="1"/>
  <c r="CR39" i="1" s="1"/>
  <c r="AK16" i="14"/>
  <c r="CQ16" i="14" s="1" a="1"/>
  <c r="CQ16" i="14" s="1"/>
  <c r="AK34" i="5"/>
  <c r="CQ34" i="5" s="1" a="1"/>
  <c r="CQ34" i="5" s="1"/>
  <c r="AL30" i="16"/>
  <c r="AL31" i="1"/>
  <c r="CR31" i="1" s="1" a="1"/>
  <c r="CR31" i="1" s="1"/>
  <c r="CO83" i="16"/>
  <c r="CO115" i="16"/>
  <c r="CP73" i="16"/>
  <c r="CP105" i="16"/>
  <c r="CP75" i="12"/>
  <c r="CP107" i="12"/>
  <c r="CP104" i="11"/>
  <c r="CP72" i="11"/>
  <c r="CO98" i="21"/>
  <c r="CO66" i="21"/>
  <c r="CP65" i="16"/>
  <c r="CP97" i="16"/>
  <c r="CP114" i="14"/>
  <c r="CP82" i="14"/>
  <c r="CP78" i="12"/>
  <c r="CP110" i="12"/>
  <c r="CO68" i="3"/>
  <c r="CO100" i="3"/>
  <c r="CO104" i="10"/>
  <c r="CO72" i="10"/>
  <c r="CP115" i="19"/>
  <c r="CP83" i="19"/>
  <c r="CO92" i="2"/>
  <c r="CO60" i="2"/>
  <c r="CO114" i="13"/>
  <c r="CO82" i="13"/>
  <c r="CO87" i="21"/>
  <c r="CO55" i="21"/>
  <c r="CO98" i="10"/>
  <c r="CO66" i="10"/>
  <c r="CP106" i="7"/>
  <c r="CP74" i="7"/>
  <c r="CO81" i="4"/>
  <c r="CO113" i="4"/>
  <c r="CO94" i="2"/>
  <c r="CO62" i="2"/>
  <c r="CP69" i="1"/>
  <c r="CP101" i="1"/>
  <c r="CP68" i="16"/>
  <c r="CP100" i="16"/>
  <c r="CP109" i="18"/>
  <c r="CP77" i="18"/>
  <c r="CO72" i="4"/>
  <c r="CO104" i="4"/>
  <c r="CO87" i="5"/>
  <c r="CO55" i="5"/>
  <c r="AL43" i="2"/>
  <c r="CR43" i="2" s="1" a="1"/>
  <c r="CR43" i="2" s="1"/>
  <c r="AL35" i="6"/>
  <c r="CR35" i="6" s="1" a="1"/>
  <c r="CR35" i="6" s="1"/>
  <c r="AK33" i="3"/>
  <c r="CQ33" i="3" s="1" a="1"/>
  <c r="CQ33" i="3" s="1"/>
  <c r="AL31" i="10"/>
  <c r="CR31" i="10" s="1" a="1"/>
  <c r="CR31" i="10" s="1"/>
  <c r="AK21" i="3"/>
  <c r="CQ21" i="3" s="1" a="1"/>
  <c r="CQ21" i="3" s="1"/>
  <c r="AL39" i="17"/>
  <c r="CR39" i="17" s="1" a="1"/>
  <c r="CR39" i="17" s="1"/>
  <c r="AL21" i="16"/>
  <c r="CR21" i="16" s="1" a="1"/>
  <c r="CR21" i="16" s="1"/>
  <c r="AK26" i="4"/>
  <c r="CQ26" i="4" s="1" a="1"/>
  <c r="CQ26" i="4" s="1"/>
  <c r="AL31" i="20"/>
  <c r="CR31" i="20" s="1" a="1"/>
  <c r="CR31" i="20" s="1"/>
  <c r="AK42" i="2"/>
  <c r="CQ42" i="2" s="1" a="1"/>
  <c r="CQ42" i="2" s="1"/>
  <c r="AK21" i="11"/>
  <c r="CQ21" i="11" s="1" a="1"/>
  <c r="CQ21" i="11" s="1"/>
  <c r="AL24" i="19"/>
  <c r="CR24" i="19" s="1" a="1"/>
  <c r="CR24" i="19" s="1"/>
  <c r="AL41" i="12"/>
  <c r="CR41" i="12" s="1" a="1"/>
  <c r="CR41" i="12" s="1"/>
  <c r="AK35" i="8"/>
  <c r="CQ35" i="8" s="1" a="1"/>
  <c r="CQ35" i="8" s="1"/>
  <c r="AL40" i="6"/>
  <c r="CR40" i="6" s="1" a="1"/>
  <c r="CR40" i="6" s="1"/>
  <c r="AL33" i="19"/>
  <c r="CR33" i="19" s="1" a="1"/>
  <c r="CR33" i="19" s="1"/>
  <c r="AK43" i="15"/>
  <c r="CQ43" i="15" s="1" a="1"/>
  <c r="CQ43" i="15" s="1"/>
  <c r="CO106" i="18"/>
  <c r="CO74" i="18"/>
  <c r="CP56" i="20"/>
  <c r="CP88" i="20"/>
  <c r="CO90" i="21"/>
  <c r="CO58" i="21"/>
  <c r="CP114" i="11"/>
  <c r="CP82" i="11"/>
  <c r="CP62" i="10"/>
  <c r="CP94" i="10"/>
  <c r="CP62" i="15"/>
  <c r="CP94" i="15"/>
  <c r="CP107" i="19"/>
  <c r="CP75" i="19"/>
  <c r="CO101" i="12"/>
  <c r="CO69" i="12"/>
  <c r="AK15" i="5"/>
  <c r="CQ15" i="5" s="1" a="1"/>
  <c r="CQ15" i="5" s="1"/>
  <c r="AJ47" i="5"/>
  <c r="AK37" i="17"/>
  <c r="CQ37" i="17" s="1" a="1"/>
  <c r="CQ37" i="17" s="1"/>
  <c r="AL29" i="12"/>
  <c r="CR29" i="12" s="1" a="1"/>
  <c r="CR29" i="12" s="1"/>
  <c r="CP77" i="7"/>
  <c r="CP109" i="7"/>
  <c r="CP59" i="1"/>
  <c r="CP91" i="1"/>
  <c r="AL46" i="5"/>
  <c r="CR46" i="5" s="1" a="1"/>
  <c r="CR46" i="5" s="1"/>
  <c r="AL46" i="19"/>
  <c r="CR46" i="19" s="1" a="1"/>
  <c r="CR46" i="19" s="1"/>
  <c r="AL35" i="12"/>
  <c r="CR35" i="12" s="1" a="1"/>
  <c r="CR35" i="12" s="1"/>
  <c r="AK36" i="2"/>
  <c r="CQ36" i="2" s="1" a="1"/>
  <c r="CQ36" i="2" s="1"/>
  <c r="AK17" i="2"/>
  <c r="CQ17" i="2" s="1" a="1"/>
  <c r="CQ17" i="2" s="1"/>
  <c r="AL20" i="9"/>
  <c r="CR20" i="9" s="1" a="1"/>
  <c r="CR20" i="9" s="1"/>
  <c r="AL36" i="15"/>
  <c r="CR36" i="15" s="1" a="1"/>
  <c r="CR36" i="15" s="1"/>
  <c r="AK23" i="18"/>
  <c r="CQ23" i="18" s="1" a="1"/>
  <c r="CQ23" i="18" s="1"/>
  <c r="AK37" i="20"/>
  <c r="CQ37" i="20" s="1" a="1"/>
  <c r="CQ37" i="20" s="1"/>
  <c r="AL44" i="20"/>
  <c r="CR44" i="20" s="1" a="1"/>
  <c r="CR44" i="20" s="1"/>
  <c r="AL38" i="21"/>
  <c r="CR38" i="21" s="1" a="1"/>
  <c r="CR38" i="21" s="1"/>
  <c r="AL43" i="3"/>
  <c r="CR43" i="3" s="1" a="1"/>
  <c r="CR43" i="3" s="1"/>
  <c r="AK17" i="7"/>
  <c r="CQ17" i="7" s="1" a="1"/>
  <c r="CQ17" i="7" s="1"/>
  <c r="AL24" i="9"/>
  <c r="CR24" i="9" s="1" a="1"/>
  <c r="CR24" i="9" s="1"/>
  <c r="AL37" i="19"/>
  <c r="CR37" i="19" s="1" a="1"/>
  <c r="CR37" i="19" s="1"/>
  <c r="AL16" i="2"/>
  <c r="CR16" i="2" s="1" a="1"/>
  <c r="CR16" i="2" s="1"/>
  <c r="AL38" i="10"/>
  <c r="CR38" i="10" s="1" a="1"/>
  <c r="CR38" i="10" s="1"/>
  <c r="CO120" i="10"/>
  <c r="CO123" i="10" s="1"/>
  <c r="CO116" i="10" s="1"/>
  <c r="CO84" i="10"/>
  <c r="CO109" i="2"/>
  <c r="CO77" i="2"/>
  <c r="AK15" i="10"/>
  <c r="CQ15" i="10" s="1" a="1"/>
  <c r="CQ15" i="10" s="1"/>
  <c r="AJ47" i="10"/>
  <c r="AK17" i="6"/>
  <c r="CQ17" i="6" s="1" a="1"/>
  <c r="CQ17" i="6" s="1"/>
  <c r="AL27" i="11"/>
  <c r="CR27" i="11" s="1" a="1"/>
  <c r="CR27" i="11" s="1"/>
  <c r="CP66" i="8"/>
  <c r="CP98" i="8"/>
  <c r="AL36" i="9"/>
  <c r="CR36" i="9" s="1" a="1"/>
  <c r="CR36" i="9" s="1"/>
  <c r="AL37" i="3"/>
  <c r="CR37" i="3" s="1" a="1"/>
  <c r="CR37" i="3" s="1"/>
  <c r="AL31" i="19"/>
  <c r="CR31" i="19" s="1" a="1"/>
  <c r="CR31" i="19" s="1"/>
  <c r="CP98" i="4"/>
  <c r="CP66" i="4"/>
  <c r="CP84" i="12"/>
  <c r="CP120" i="12"/>
  <c r="CP123" i="12" s="1"/>
  <c r="CP116" i="12" s="1"/>
  <c r="CO78" i="15"/>
  <c r="CO110" i="15"/>
  <c r="CP101" i="11"/>
  <c r="CP69" i="11"/>
  <c r="AL42" i="6"/>
  <c r="CR42" i="6" s="1" a="1"/>
  <c r="CR42" i="6" s="1"/>
  <c r="CP78" i="7"/>
  <c r="CP110" i="7"/>
  <c r="CP56" i="1"/>
  <c r="CP88" i="1"/>
  <c r="CP59" i="12"/>
  <c r="CP91" i="12"/>
  <c r="CP99" i="4"/>
  <c r="CP67" i="4"/>
  <c r="CP102" i="5"/>
  <c r="CP70" i="5"/>
  <c r="CO102" i="11"/>
  <c r="CO70" i="11"/>
  <c r="CO105" i="13"/>
  <c r="CO73" i="13"/>
  <c r="AL34" i="21"/>
  <c r="CR34" i="21" s="1" a="1"/>
  <c r="CR34" i="21" s="1"/>
  <c r="AK18" i="4"/>
  <c r="CQ18" i="4" s="1" a="1"/>
  <c r="CQ18" i="4" s="1"/>
  <c r="AJ15" i="8"/>
  <c r="CP15" i="8" s="1" a="1"/>
  <c r="CP15" i="8" s="1"/>
  <c r="AI47" i="8"/>
  <c r="AL23" i="20"/>
  <c r="CR23" i="20" s="1" a="1"/>
  <c r="CR23" i="20" s="1"/>
  <c r="AL17" i="4"/>
  <c r="CR17" i="4" s="1" a="1"/>
  <c r="CR17" i="4" s="1"/>
  <c r="AK39" i="10"/>
  <c r="CQ39" i="10" s="1" a="1"/>
  <c r="CQ39" i="10" s="1"/>
  <c r="AL35" i="3"/>
  <c r="CR35" i="3" s="1" a="1"/>
  <c r="CR35" i="3" s="1"/>
  <c r="AL36" i="4"/>
  <c r="CR36" i="4" s="1" a="1"/>
  <c r="CR36" i="4" s="1"/>
  <c r="AL45" i="13"/>
  <c r="CR45" i="13" s="1" a="1"/>
  <c r="CR45" i="13" s="1"/>
  <c r="AK23" i="14"/>
  <c r="CQ23" i="14" s="1" a="1"/>
  <c r="CQ23" i="14" s="1"/>
  <c r="AK24" i="21"/>
  <c r="CQ24" i="21" s="1" a="1"/>
  <c r="CQ24" i="21" s="1"/>
  <c r="AL32" i="7"/>
  <c r="CR32" i="7" s="1" a="1"/>
  <c r="CR32" i="7" s="1"/>
  <c r="AK24" i="4"/>
  <c r="CQ24" i="4" s="1" a="1"/>
  <c r="CQ24" i="4" s="1"/>
  <c r="AL37" i="2"/>
  <c r="CR37" i="2" s="1" a="1"/>
  <c r="CR37" i="2" s="1"/>
  <c r="AL38" i="15"/>
  <c r="CR38" i="15" s="1" a="1"/>
  <c r="CR38" i="15" s="1"/>
  <c r="AL38" i="1"/>
  <c r="CR38" i="1" s="1" a="1"/>
  <c r="CR38" i="1" s="1"/>
  <c r="AL36" i="17"/>
  <c r="CR36" i="17" s="1" a="1"/>
  <c r="CR36" i="17" s="1"/>
  <c r="AK44" i="8"/>
  <c r="CQ44" i="8" s="1" a="1"/>
  <c r="CQ44" i="8" s="1"/>
  <c r="AL28" i="16"/>
  <c r="CR28" i="16" s="1" a="1"/>
  <c r="CR28" i="16" s="1"/>
  <c r="AL18" i="6"/>
  <c r="CR18" i="6" s="1" a="1"/>
  <c r="CR18" i="6" s="1"/>
  <c r="CP61" i="7"/>
  <c r="CP93" i="7"/>
  <c r="CP110" i="2"/>
  <c r="CP78" i="2"/>
  <c r="CP104" i="2"/>
  <c r="CP72" i="2"/>
  <c r="CO77" i="6"/>
  <c r="CO109" i="6"/>
  <c r="AL42" i="12"/>
  <c r="CR42" i="12" s="1" a="1"/>
  <c r="CR42" i="12" s="1"/>
  <c r="AL37" i="8"/>
  <c r="CR37" i="8" s="1" a="1"/>
  <c r="CR37" i="8" s="1"/>
  <c r="AK25" i="19"/>
  <c r="CQ25" i="19" s="1" a="1"/>
  <c r="CQ25" i="19" s="1"/>
  <c r="AL26" i="12"/>
  <c r="CR26" i="12" s="1" a="1"/>
  <c r="CR26" i="12" s="1"/>
  <c r="AL33" i="5"/>
  <c r="CR33" i="5" s="1" a="1"/>
  <c r="CR33" i="5" s="1"/>
  <c r="AK46" i="18"/>
  <c r="CQ46" i="18" s="1" a="1"/>
  <c r="CQ46" i="18" s="1"/>
  <c r="AL16" i="20"/>
  <c r="CR16" i="20" s="1" a="1"/>
  <c r="CR16" i="20" s="1"/>
  <c r="AL46" i="21"/>
  <c r="CR46" i="21" s="1" a="1"/>
  <c r="CR46" i="21" s="1"/>
  <c r="AK18" i="7"/>
  <c r="CQ18" i="7" s="1" a="1"/>
  <c r="CQ18" i="7" s="1"/>
  <c r="AL28" i="5"/>
  <c r="CR28" i="5" s="1" a="1"/>
  <c r="CR28" i="5" s="1"/>
  <c r="AL43" i="18"/>
  <c r="CR43" i="18" s="1" a="1"/>
  <c r="CR43" i="18" s="1"/>
  <c r="AK40" i="15"/>
  <c r="CQ40" i="15" s="1" a="1"/>
  <c r="CQ40" i="15" s="1"/>
  <c r="AL30" i="9"/>
  <c r="CR30" i="9" s="1" a="1"/>
  <c r="CR30" i="9" s="1"/>
  <c r="CP96" i="2"/>
  <c r="CP64" i="2"/>
  <c r="CP90" i="19"/>
  <c r="CP58" i="19"/>
  <c r="CO110" i="5"/>
  <c r="CO78" i="5"/>
  <c r="CO109" i="20"/>
  <c r="CO77" i="20"/>
  <c r="CO54" i="14"/>
  <c r="CO86" i="14"/>
  <c r="AL42" i="7"/>
  <c r="CR42" i="7" s="1" a="1"/>
  <c r="CR42" i="7" s="1"/>
  <c r="AL22" i="10"/>
  <c r="CR22" i="10" s="1" a="1"/>
  <c r="CR22" i="10" s="1"/>
  <c r="AK34" i="3"/>
  <c r="CQ34" i="3" s="1" a="1"/>
  <c r="CQ34" i="3" s="1"/>
  <c r="AL32" i="19"/>
  <c r="CR32" i="19" s="1" a="1"/>
  <c r="CR32" i="19" s="1"/>
  <c r="AK45" i="11"/>
  <c r="CQ45" i="11" s="1" a="1"/>
  <c r="CQ45" i="11" s="1"/>
  <c r="AL46" i="10"/>
  <c r="CR46" i="10" s="1" a="1"/>
  <c r="CR46" i="10" s="1"/>
  <c r="AL45" i="15"/>
  <c r="CR45" i="15" s="1" a="1"/>
  <c r="CR45" i="15" s="1"/>
  <c r="AL43" i="19"/>
  <c r="CR43" i="19" s="1" a="1"/>
  <c r="CR43" i="19" s="1"/>
  <c r="AL16" i="18"/>
  <c r="CR16" i="18" s="1" a="1"/>
  <c r="CR16" i="18" s="1"/>
  <c r="CO78" i="4"/>
  <c r="CO110" i="4"/>
  <c r="CO99" i="10"/>
  <c r="CO67" i="10"/>
  <c r="CP82" i="9"/>
  <c r="CP114" i="9"/>
  <c r="CP93" i="5"/>
  <c r="CP61" i="5"/>
  <c r="CP75" i="8"/>
  <c r="CP107" i="8"/>
  <c r="CP112" i="18"/>
  <c r="CP80" i="18"/>
  <c r="AL21" i="1"/>
  <c r="CR21" i="1" s="1" a="1"/>
  <c r="CR21" i="1" s="1"/>
  <c r="AK44" i="3"/>
  <c r="CQ44" i="3" s="1" a="1"/>
  <c r="CQ44" i="3" s="1"/>
  <c r="AL44" i="6"/>
  <c r="CR44" i="6" s="1" a="1"/>
  <c r="CR44" i="6" s="1"/>
  <c r="CP58" i="10"/>
  <c r="CP90" i="10"/>
  <c r="CO86" i="19"/>
  <c r="CO54" i="19"/>
  <c r="AL22" i="20"/>
  <c r="CR22" i="20" s="1" a="1"/>
  <c r="CR22" i="20" s="1"/>
  <c r="AL25" i="4"/>
  <c r="CR25" i="4" s="1" a="1"/>
  <c r="CR25" i="4" s="1"/>
  <c r="CP62" i="21"/>
  <c r="CP94" i="21"/>
  <c r="CO111" i="13"/>
  <c r="CO79" i="13"/>
  <c r="CO114" i="6"/>
  <c r="CO82" i="6"/>
  <c r="CP87" i="19"/>
  <c r="CP55" i="19"/>
  <c r="CP89" i="11"/>
  <c r="CP57" i="11"/>
  <c r="CP63" i="1"/>
  <c r="CP95" i="1"/>
  <c r="CO84" i="20"/>
  <c r="CO120" i="20"/>
  <c r="CO123" i="20" s="1"/>
  <c r="CO116" i="20" s="1"/>
  <c r="AK44" i="16"/>
  <c r="CQ44" i="16" s="1" a="1"/>
  <c r="CQ44" i="16" s="1"/>
  <c r="AL34" i="16"/>
  <c r="CR34" i="16" s="1" a="1"/>
  <c r="CR34" i="16" s="1"/>
  <c r="AL36" i="12"/>
  <c r="CR36" i="12" s="1" a="1"/>
  <c r="CR36" i="12" s="1"/>
  <c r="AL33" i="11"/>
  <c r="CR33" i="11" s="1" a="1"/>
  <c r="CR33" i="11" s="1"/>
  <c r="AK27" i="21"/>
  <c r="CQ27" i="21" s="1" a="1"/>
  <c r="CQ27" i="21" s="1"/>
  <c r="AL26" i="16"/>
  <c r="CR26" i="16" s="1" a="1"/>
  <c r="CR26" i="16" s="1"/>
  <c r="AL43" i="14"/>
  <c r="CR43" i="14" s="1" a="1"/>
  <c r="CR43" i="14" s="1"/>
  <c r="AL39" i="12"/>
  <c r="CR39" i="12" s="1" a="1"/>
  <c r="CR39" i="12" s="1"/>
  <c r="AK29" i="3"/>
  <c r="CQ29" i="3" s="1" a="1"/>
  <c r="CQ29" i="3" s="1"/>
  <c r="AK33" i="10"/>
  <c r="CQ33" i="10" s="1" a="1"/>
  <c r="CQ33" i="10" s="1"/>
  <c r="AL44" i="19"/>
  <c r="CR44" i="19" s="1" a="1"/>
  <c r="CR44" i="19" s="1"/>
  <c r="AK21" i="2"/>
  <c r="CQ21" i="2" s="1" a="1"/>
  <c r="CQ21" i="2" s="1"/>
  <c r="AK43" i="13"/>
  <c r="CQ43" i="13" s="1" a="1"/>
  <c r="CQ43" i="13" s="1"/>
  <c r="AK16" i="21"/>
  <c r="CQ16" i="21" s="1" a="1"/>
  <c r="CQ16" i="21" s="1"/>
  <c r="AK27" i="10"/>
  <c r="CQ27" i="10" s="1" a="1"/>
  <c r="CQ27" i="10" s="1"/>
  <c r="AL35" i="7"/>
  <c r="CR35" i="7" s="1" a="1"/>
  <c r="CR35" i="7" s="1"/>
  <c r="AK42" i="4"/>
  <c r="CQ42" i="4" s="1" a="1"/>
  <c r="CQ42" i="4" s="1"/>
  <c r="AK23" i="2"/>
  <c r="CQ23" i="2" s="1" a="1"/>
  <c r="CQ23" i="2" s="1"/>
  <c r="AL30" i="1"/>
  <c r="CR30" i="1" s="1" a="1"/>
  <c r="CR30" i="1" s="1"/>
  <c r="AL29" i="16"/>
  <c r="CR29" i="16" s="1" a="1"/>
  <c r="CR29" i="16" s="1"/>
  <c r="AL38" i="18"/>
  <c r="CR38" i="18" s="1" a="1"/>
  <c r="CR38" i="18" s="1"/>
  <c r="AK33" i="4"/>
  <c r="CQ33" i="4" s="1" a="1"/>
  <c r="CQ33" i="4" s="1"/>
  <c r="AK16" i="5"/>
  <c r="CQ16" i="5" s="1" a="1"/>
  <c r="CQ16" i="5" s="1"/>
  <c r="CP113" i="3"/>
  <c r="CP81" i="3"/>
  <c r="CO100" i="13"/>
  <c r="CO68" i="13"/>
  <c r="CP64" i="12"/>
  <c r="CP96" i="12"/>
  <c r="CO90" i="2"/>
  <c r="CO58" i="2"/>
  <c r="CO95" i="7"/>
  <c r="CO63" i="7"/>
  <c r="CP91" i="13"/>
  <c r="CP59" i="13"/>
  <c r="CP69" i="20"/>
  <c r="CP101" i="20"/>
  <c r="CO90" i="5"/>
  <c r="CO58" i="5"/>
  <c r="CO103" i="21"/>
  <c r="CO71" i="21"/>
  <c r="CP120" i="18"/>
  <c r="CP123" i="18" s="1"/>
  <c r="CP116" i="18" s="1"/>
  <c r="CP84" i="18"/>
  <c r="CO108" i="21"/>
  <c r="CO76" i="21"/>
  <c r="CP80" i="17"/>
  <c r="CP112" i="17"/>
  <c r="CO58" i="12"/>
  <c r="CO90" i="12"/>
  <c r="CO89" i="19"/>
  <c r="CO57" i="19"/>
  <c r="CO80" i="4"/>
  <c r="CO112" i="4"/>
  <c r="CP107" i="5"/>
  <c r="CP75" i="5"/>
  <c r="CP100" i="6"/>
  <c r="CP68" i="6"/>
  <c r="CP88" i="8"/>
  <c r="CP56" i="8"/>
  <c r="CP91" i="14"/>
  <c r="CP59" i="14"/>
  <c r="CP81" i="21"/>
  <c r="CP113" i="21"/>
  <c r="AK35" i="18"/>
  <c r="CQ35" i="18" s="1" a="1"/>
  <c r="CQ35" i="18" s="1"/>
  <c r="AL17" i="20"/>
  <c r="CR17" i="20" s="1" a="1"/>
  <c r="CR17" i="20" s="1"/>
  <c r="AK19" i="21"/>
  <c r="CQ19" i="21" s="1" a="1"/>
  <c r="CQ19" i="21" s="1"/>
  <c r="AL43" i="11"/>
  <c r="CR43" i="11" s="1" a="1"/>
  <c r="CR43" i="11" s="1"/>
  <c r="AL23" i="10"/>
  <c r="CR23" i="10" s="1" a="1"/>
  <c r="CR23" i="10" s="1"/>
  <c r="AL23" i="15"/>
  <c r="CR23" i="15" s="1" a="1"/>
  <c r="CR23" i="15" s="1"/>
  <c r="AL36" i="19"/>
  <c r="CR36" i="19" s="1" a="1"/>
  <c r="CR36" i="19" s="1"/>
  <c r="AK30" i="12"/>
  <c r="CQ30" i="12" s="1" a="1"/>
  <c r="CQ30" i="12" s="1"/>
  <c r="CP55" i="15"/>
  <c r="CP87" i="15"/>
  <c r="CP94" i="6"/>
  <c r="CP62" i="6"/>
  <c r="CO98" i="13"/>
  <c r="CO66" i="13"/>
  <c r="AL38" i="7"/>
  <c r="CR38" i="7" s="1" a="1"/>
  <c r="CR38" i="7" s="1"/>
  <c r="AL20" i="1"/>
  <c r="CR20" i="1" s="1" a="1"/>
  <c r="CR20" i="1" s="1"/>
  <c r="CP102" i="4"/>
  <c r="CP70" i="4"/>
  <c r="CP95" i="14"/>
  <c r="CP63" i="14"/>
  <c r="CP64" i="7"/>
  <c r="CP96" i="7"/>
  <c r="CP75" i="10"/>
  <c r="CP107" i="10"/>
  <c r="CO61" i="15"/>
  <c r="CO93" i="15"/>
  <c r="CP76" i="1"/>
  <c r="CP108" i="1"/>
  <c r="CO99" i="8"/>
  <c r="CO67" i="8"/>
  <c r="CP72" i="21"/>
  <c r="CP104" i="21"/>
  <c r="CP105" i="7"/>
  <c r="CP73" i="7"/>
  <c r="CP59" i="15"/>
  <c r="CP91" i="15"/>
  <c r="CP93" i="3"/>
  <c r="CP61" i="3"/>
  <c r="CP93" i="14"/>
  <c r="CP61" i="14"/>
  <c r="CO113" i="19"/>
  <c r="CO81" i="19"/>
  <c r="CO99" i="20"/>
  <c r="CO67" i="20"/>
  <c r="CP108" i="5"/>
  <c r="CP76" i="5"/>
  <c r="AK45" i="10"/>
  <c r="CQ45" i="10" s="1" a="1"/>
  <c r="CQ45" i="10" s="1"/>
  <c r="AK38" i="2"/>
  <c r="CQ38" i="2" s="1" a="1"/>
  <c r="CQ38" i="2" s="1"/>
  <c r="CO76" i="4"/>
  <c r="CO108" i="4"/>
  <c r="CP111" i="21"/>
  <c r="CP79" i="21"/>
  <c r="CP103" i="2"/>
  <c r="CP71" i="2"/>
  <c r="CP90" i="3"/>
  <c r="CP58" i="3"/>
  <c r="CO111" i="7"/>
  <c r="CO79" i="7"/>
  <c r="AL42" i="11"/>
  <c r="CR42" i="11" s="1" a="1"/>
  <c r="CR42" i="11" s="1"/>
  <c r="AL45" i="12"/>
  <c r="CR45" i="12" s="1" a="1"/>
  <c r="CR45" i="12" s="1"/>
  <c r="AL30" i="11"/>
  <c r="CR30" i="11" s="1" a="1"/>
  <c r="CR30" i="11" s="1"/>
  <c r="AL39" i="7"/>
  <c r="CR39" i="7" s="1" a="1"/>
  <c r="CR39" i="7" s="1"/>
  <c r="AL17" i="1"/>
  <c r="CR17" i="1" s="1" a="1"/>
  <c r="CR17" i="1" s="1"/>
  <c r="AL28" i="4"/>
  <c r="CR28" i="4" s="1" a="1"/>
  <c r="CR28" i="4" s="1"/>
  <c r="AK31" i="11"/>
  <c r="CQ31" i="11" s="1" a="1"/>
  <c r="CQ31" i="11" s="1"/>
  <c r="AK34" i="13"/>
  <c r="CQ34" i="13" s="1" a="1"/>
  <c r="CQ34" i="13" s="1"/>
  <c r="CO89" i="13"/>
  <c r="CO57" i="13"/>
  <c r="CP103" i="13"/>
  <c r="CP71" i="13"/>
  <c r="CP55" i="9"/>
  <c r="CP87" i="9"/>
  <c r="CP63" i="13"/>
  <c r="CP95" i="13"/>
  <c r="AL15" i="11"/>
  <c r="CR15" i="11" s="1" a="1"/>
  <c r="CR15" i="11" s="1"/>
  <c r="CP57" i="20"/>
  <c r="CP89" i="20"/>
  <c r="CP84" i="16"/>
  <c r="CP120" i="16"/>
  <c r="CP123" i="16" s="1"/>
  <c r="CP116" i="16" s="1"/>
  <c r="CO97" i="8"/>
  <c r="CO65" i="8"/>
  <c r="CP88" i="13"/>
  <c r="CP56" i="13"/>
  <c r="CP102" i="6"/>
  <c r="CP70" i="6"/>
  <c r="CP95" i="3"/>
  <c r="CP63" i="3"/>
  <c r="CP64" i="21"/>
  <c r="CP96" i="21"/>
  <c r="CP111" i="4"/>
  <c r="CP79" i="4"/>
  <c r="CP67" i="18"/>
  <c r="CP99" i="18"/>
  <c r="CP88" i="19"/>
  <c r="CP56" i="19"/>
  <c r="CO97" i="3"/>
  <c r="CO65" i="3"/>
  <c r="CP96" i="18"/>
  <c r="CP64" i="18"/>
  <c r="CP98" i="3"/>
  <c r="CP66" i="3"/>
  <c r="CP64" i="10"/>
  <c r="CP96" i="10"/>
  <c r="AL22" i="7"/>
  <c r="CR22" i="7" s="1" a="1"/>
  <c r="CR22" i="7" s="1"/>
  <c r="AL39" i="2"/>
  <c r="CR39" i="2" s="1" a="1"/>
  <c r="CR39" i="2" s="1"/>
  <c r="AL33" i="2"/>
  <c r="CR33" i="2" s="1" a="1"/>
  <c r="CR33" i="2" s="1"/>
  <c r="AK38" i="6"/>
  <c r="CQ38" i="6" s="1" a="1"/>
  <c r="CQ38" i="6" s="1"/>
  <c r="CP99" i="3"/>
  <c r="CP67" i="3"/>
  <c r="CP67" i="12"/>
  <c r="CP99" i="12"/>
  <c r="CP92" i="4"/>
  <c r="CP60" i="4"/>
  <c r="CP90" i="11"/>
  <c r="CP58" i="11"/>
  <c r="CO63" i="20"/>
  <c r="CO95" i="20"/>
  <c r="CO84" i="6"/>
  <c r="CO120" i="6"/>
  <c r="CO123" i="6" s="1"/>
  <c r="CO116" i="6" s="1"/>
  <c r="CP80" i="9"/>
  <c r="CP112" i="9"/>
  <c r="CP81" i="17"/>
  <c r="CP113" i="17"/>
  <c r="CO89" i="18"/>
  <c r="CO57" i="18"/>
  <c r="AL25" i="2"/>
  <c r="CR25" i="2" s="1" a="1"/>
  <c r="CR25" i="2" s="1"/>
  <c r="AL19" i="19"/>
  <c r="CR19" i="19" s="1" a="1"/>
  <c r="CR19" i="19" s="1"/>
  <c r="AK39" i="5"/>
  <c r="CQ39" i="5" s="1" a="1"/>
  <c r="CQ39" i="5" s="1"/>
  <c r="AK38" i="20"/>
  <c r="CQ38" i="20" s="1" a="1"/>
  <c r="CQ38" i="20" s="1"/>
  <c r="CP109" i="4"/>
  <c r="CP77" i="4"/>
  <c r="CO97" i="19"/>
  <c r="CO65" i="19"/>
  <c r="CO68" i="4"/>
  <c r="CO100" i="4"/>
  <c r="CP81" i="15"/>
  <c r="CP113" i="15"/>
  <c r="CP58" i="1"/>
  <c r="CP90" i="1"/>
  <c r="CO98" i="7"/>
  <c r="CO66" i="7"/>
  <c r="CO71" i="6"/>
  <c r="CO103" i="6"/>
  <c r="CO117" i="2"/>
  <c r="CO85" i="2"/>
  <c r="CN86" i="12"/>
  <c r="CN54" i="12"/>
  <c r="AK39" i="4"/>
  <c r="CQ39" i="4" s="1" a="1"/>
  <c r="CQ39" i="4" s="1"/>
  <c r="AK28" i="10"/>
  <c r="CQ28" i="10" s="1" a="1"/>
  <c r="CQ28" i="10" s="1"/>
  <c r="AL43" i="9"/>
  <c r="CR43" i="9" s="1" a="1"/>
  <c r="CR43" i="9" s="1"/>
  <c r="AL22" i="5"/>
  <c r="CR22" i="5" s="1" a="1"/>
  <c r="CR22" i="5" s="1"/>
  <c r="AL36" i="8"/>
  <c r="CR36" i="8" s="1" a="1"/>
  <c r="CR36" i="8" s="1"/>
  <c r="AL41" i="18"/>
  <c r="CR41" i="18" s="1" a="1"/>
  <c r="CR41" i="18" s="1"/>
  <c r="CO103" i="9"/>
  <c r="CO71" i="9"/>
  <c r="CO66" i="6"/>
  <c r="CO98" i="6"/>
  <c r="CP92" i="6"/>
  <c r="CP60" i="6"/>
  <c r="CP83" i="1"/>
  <c r="CP115" i="1"/>
  <c r="AL19" i="10"/>
  <c r="CR19" i="10" s="1" a="1"/>
  <c r="CR19" i="10" s="1"/>
  <c r="CP80" i="15"/>
  <c r="CP112" i="15"/>
  <c r="CO94" i="8"/>
  <c r="CO62" i="8"/>
  <c r="CO85" i="14"/>
  <c r="CO117" i="14"/>
  <c r="AL23" i="21"/>
  <c r="CR23" i="21" s="1" a="1"/>
  <c r="CR23" i="21" s="1"/>
  <c r="AK40" i="13"/>
  <c r="CQ40" i="13" s="1" a="1"/>
  <c r="CQ40" i="13" s="1"/>
  <c r="AK43" i="6"/>
  <c r="CQ43" i="6" s="1" a="1"/>
  <c r="CQ43" i="6" s="1"/>
  <c r="AL16" i="19"/>
  <c r="CR16" i="19" s="1" a="1"/>
  <c r="CR16" i="19" s="1"/>
  <c r="AL18" i="11"/>
  <c r="CR18" i="11" s="1" a="1"/>
  <c r="CR18" i="11" s="1"/>
  <c r="AL24" i="1"/>
  <c r="CR24" i="1" s="1" a="1"/>
  <c r="CR24" i="1" s="1"/>
  <c r="AK45" i="20"/>
  <c r="CQ45" i="20" s="1" a="1"/>
  <c r="CQ45" i="20" s="1"/>
  <c r="CP66" i="19"/>
  <c r="CP98" i="19"/>
  <c r="CP56" i="17"/>
  <c r="CP88" i="17"/>
  <c r="CO64" i="14"/>
  <c r="CO96" i="14"/>
  <c r="CO109" i="9"/>
  <c r="CO77" i="9"/>
  <c r="CP82" i="20"/>
  <c r="CP114" i="20"/>
  <c r="CO89" i="5"/>
  <c r="CO57" i="5"/>
  <c r="CP63" i="10"/>
  <c r="CP95" i="10"/>
  <c r="CP56" i="16"/>
  <c r="CP88" i="16"/>
  <c r="CO107" i="11"/>
  <c r="CO75" i="11"/>
  <c r="CP111" i="2"/>
  <c r="CP79" i="2"/>
  <c r="CP80" i="7"/>
  <c r="CP112" i="7"/>
  <c r="CP114" i="4"/>
  <c r="CP82" i="4"/>
  <c r="CP106" i="16"/>
  <c r="CP74" i="16"/>
  <c r="CP98" i="2"/>
  <c r="CP66" i="2"/>
  <c r="CP79" i="9"/>
  <c r="CP111" i="9"/>
  <c r="CP96" i="11"/>
  <c r="CP64" i="11"/>
  <c r="CO76" i="6"/>
  <c r="CO108" i="6"/>
  <c r="CP83" i="17"/>
  <c r="CP115" i="17"/>
  <c r="CO94" i="11"/>
  <c r="CO62" i="11"/>
  <c r="CP97" i="11"/>
  <c r="CP65" i="11"/>
  <c r="CP58" i="9"/>
  <c r="CP90" i="9"/>
  <c r="CP113" i="18"/>
  <c r="CP81" i="18"/>
  <c r="CP72" i="7"/>
  <c r="CP104" i="7"/>
  <c r="AL42" i="3"/>
  <c r="CR42" i="3" s="1" a="1"/>
  <c r="CR42" i="3" s="1"/>
  <c r="AK29" i="13"/>
  <c r="CQ29" i="13" s="1" a="1"/>
  <c r="CQ29" i="13" s="1"/>
  <c r="AL25" i="12"/>
  <c r="CR25" i="12" s="1" a="1"/>
  <c r="CR25" i="12" s="1"/>
  <c r="AK19" i="2"/>
  <c r="CQ19" i="2" s="1" a="1"/>
  <c r="CQ19" i="2" s="1"/>
  <c r="AK24" i="7"/>
  <c r="CQ24" i="7" s="1" a="1"/>
  <c r="CQ24" i="7" s="1"/>
  <c r="AL20" i="13"/>
  <c r="CR20" i="13" s="1" a="1"/>
  <c r="CR20" i="13" s="1"/>
  <c r="AL30" i="20"/>
  <c r="CR30" i="20" s="1" a="1"/>
  <c r="CR30" i="20" s="1"/>
  <c r="AK19" i="5"/>
  <c r="CQ19" i="5" s="1" a="1"/>
  <c r="CQ19" i="5" s="1"/>
  <c r="AK32" i="21"/>
  <c r="CQ32" i="21" s="1" a="1"/>
  <c r="CQ32" i="21" s="1"/>
  <c r="AL45" i="18"/>
  <c r="CR45" i="18" s="1" a="1"/>
  <c r="CR45" i="18" s="1"/>
  <c r="AK37" i="21"/>
  <c r="CQ37" i="21" s="1" a="1"/>
  <c r="CQ37" i="21" s="1"/>
  <c r="AL41" i="17"/>
  <c r="CR41" i="17" s="1" a="1"/>
  <c r="CR41" i="17" s="1"/>
  <c r="AK19" i="12"/>
  <c r="CQ19" i="12" s="1" a="1"/>
  <c r="CQ19" i="12" s="1"/>
  <c r="AK18" i="19"/>
  <c r="CQ18" i="19" s="1" a="1"/>
  <c r="CQ18" i="19" s="1"/>
  <c r="AK41" i="4"/>
  <c r="CQ41" i="4" s="1" a="1"/>
  <c r="CQ41" i="4" s="1"/>
  <c r="AL36" i="5"/>
  <c r="CR36" i="5" s="1" a="1"/>
  <c r="CR36" i="5" s="1"/>
  <c r="AL29" i="6"/>
  <c r="CR29" i="6" s="1" a="1"/>
  <c r="CR29" i="6" s="1"/>
  <c r="AL17" i="8"/>
  <c r="CR17" i="8" s="1" a="1"/>
  <c r="CR17" i="8" s="1"/>
  <c r="AL20" i="14"/>
  <c r="CR20" i="14" s="1" a="1"/>
  <c r="CR20" i="14" s="1"/>
  <c r="AL42" i="21"/>
  <c r="CR42" i="21" s="1" a="1"/>
  <c r="CR42" i="21" s="1"/>
  <c r="CP71" i="12"/>
  <c r="CP103" i="12"/>
  <c r="CO59" i="4"/>
  <c r="CO91" i="4"/>
  <c r="CP62" i="16"/>
  <c r="CP94" i="16"/>
  <c r="CP78" i="16"/>
  <c r="CP110" i="16"/>
  <c r="CP106" i="5"/>
  <c r="CP74" i="5"/>
  <c r="CP70" i="12"/>
  <c r="CP102" i="12"/>
  <c r="CP114" i="5"/>
  <c r="CP82" i="5"/>
  <c r="CO105" i="19"/>
  <c r="CO73" i="19"/>
  <c r="AL16" i="15"/>
  <c r="CR16" i="15" s="1" a="1"/>
  <c r="CR16" i="15" s="1"/>
  <c r="AL23" i="6"/>
  <c r="CR23" i="6" s="1" a="1"/>
  <c r="CR23" i="6" s="1"/>
  <c r="AK27" i="13"/>
  <c r="CQ27" i="13" s="1" a="1"/>
  <c r="CQ27" i="13" s="1"/>
  <c r="CP54" i="20"/>
  <c r="CP86" i="20"/>
  <c r="AL31" i="4"/>
  <c r="CR31" i="4" s="1" a="1"/>
  <c r="CR31" i="4" s="1"/>
  <c r="AL24" i="14"/>
  <c r="CR24" i="14" s="1" a="1"/>
  <c r="CR24" i="14" s="1"/>
  <c r="AL25" i="7"/>
  <c r="CR25" i="7" s="1" a="1"/>
  <c r="CR25" i="7" s="1"/>
  <c r="AL36" i="10"/>
  <c r="CR36" i="10" s="1" a="1"/>
  <c r="CR36" i="10" s="1"/>
  <c r="AK22" i="15"/>
  <c r="CQ22" i="15" s="1" a="1"/>
  <c r="CQ22" i="15" s="1"/>
  <c r="AL37" i="1"/>
  <c r="CR37" i="1" s="1" a="1"/>
  <c r="CR37" i="1" s="1"/>
  <c r="AK28" i="8"/>
  <c r="CQ28" i="8" s="1" a="1"/>
  <c r="CQ28" i="8" s="1"/>
  <c r="AL33" i="21"/>
  <c r="CR33" i="21" s="1" a="1"/>
  <c r="CR33" i="21" s="1"/>
  <c r="AL34" i="7"/>
  <c r="CR34" i="7" s="1" a="1"/>
  <c r="CR34" i="7" s="1"/>
  <c r="AL20" i="15"/>
  <c r="CR20" i="15" s="1" a="1"/>
  <c r="CR20" i="15" s="1"/>
  <c r="AL22" i="3"/>
  <c r="CR22" i="3" s="1" a="1"/>
  <c r="CR22" i="3" s="1"/>
  <c r="AL22" i="14"/>
  <c r="CR22" i="14" s="1" a="1"/>
  <c r="CR22" i="14" s="1"/>
  <c r="AK42" i="19"/>
  <c r="CQ42" i="19" s="1" a="1"/>
  <c r="CQ42" i="19" s="1"/>
  <c r="AK28" i="20"/>
  <c r="CQ28" i="20" s="1" a="1"/>
  <c r="CQ28" i="20" s="1"/>
  <c r="AL37" i="5"/>
  <c r="CR37" i="5" s="1" a="1"/>
  <c r="CR37" i="5" s="1"/>
  <c r="CO108" i="10"/>
  <c r="CO76" i="10"/>
  <c r="CO113" i="20"/>
  <c r="CO81" i="20"/>
  <c r="CP88" i="5"/>
  <c r="CP56" i="5"/>
  <c r="AK37" i="4"/>
  <c r="CQ37" i="4" s="1" a="1"/>
  <c r="CQ37" i="4" s="1"/>
  <c r="AL40" i="21"/>
  <c r="CR40" i="21" s="1" a="1"/>
  <c r="CR40" i="21" s="1"/>
  <c r="AL32" i="2"/>
  <c r="CR32" i="2" s="1" a="1"/>
  <c r="CR32" i="2" s="1"/>
  <c r="AL19" i="3"/>
  <c r="CR19" i="3" s="1" a="1"/>
  <c r="CR19" i="3" s="1"/>
  <c r="AK40" i="7"/>
  <c r="CQ40" i="7" s="1" a="1"/>
  <c r="CQ40" i="7" s="1"/>
  <c r="AJ47" i="17" l="1"/>
  <c r="CP101" i="16"/>
  <c r="CP45" i="7" a="1"/>
  <c r="CP45" i="7" s="1"/>
  <c r="AK45" i="7"/>
  <c r="CP37" i="7" a="1"/>
  <c r="CP37" i="7" s="1"/>
  <c r="AK37" i="7"/>
  <c r="CO120" i="7"/>
  <c r="CO123" i="7" s="1"/>
  <c r="CO116" i="7" s="1"/>
  <c r="CO84" i="7"/>
  <c r="CO76" i="7"/>
  <c r="CO108" i="7"/>
  <c r="CP24" i="2" a="1"/>
  <c r="CP24" i="2" s="1"/>
  <c r="AK24" i="2"/>
  <c r="CP27" i="15" a="1"/>
  <c r="CP27" i="15" s="1"/>
  <c r="AK27" i="15"/>
  <c r="CO95" i="2"/>
  <c r="CO63" i="2"/>
  <c r="CO66" i="15"/>
  <c r="CO98" i="15"/>
  <c r="CP25" i="1" a="1"/>
  <c r="CP25" i="1" s="1"/>
  <c r="AK25" i="1"/>
  <c r="CO64" i="1"/>
  <c r="CO96" i="1"/>
  <c r="CP15" i="3" a="1"/>
  <c r="CP15" i="3" s="1"/>
  <c r="AK15" i="3"/>
  <c r="AK47" i="3" s="1"/>
  <c r="CO54" i="3"/>
  <c r="CO86" i="3"/>
  <c r="CP33" i="20" a="1"/>
  <c r="CP33" i="20" s="1"/>
  <c r="AK33" i="20"/>
  <c r="CP21" i="21" a="1"/>
  <c r="CP21" i="21" s="1"/>
  <c r="AK21" i="21"/>
  <c r="CO104" i="20"/>
  <c r="CO72" i="20"/>
  <c r="CO92" i="21"/>
  <c r="CO60" i="21"/>
  <c r="CO92" i="10"/>
  <c r="CO60" i="10"/>
  <c r="CP29" i="17" a="1"/>
  <c r="CP29" i="17" s="1"/>
  <c r="AK29" i="17"/>
  <c r="CP44" i="7" a="1"/>
  <c r="CP44" i="7" s="1"/>
  <c r="AK44" i="7"/>
  <c r="AK47" i="7" s="1"/>
  <c r="CP26" i="17" a="1"/>
  <c r="CP26" i="17" s="1"/>
  <c r="AK26" i="17"/>
  <c r="CO68" i="17"/>
  <c r="CO100" i="17"/>
  <c r="CO83" i="7"/>
  <c r="CO115" i="7"/>
  <c r="CO65" i="17"/>
  <c r="CO97" i="17"/>
  <c r="CO100" i="8"/>
  <c r="CO68" i="8"/>
  <c r="CP23" i="4" a="1"/>
  <c r="CP23" i="4" s="1"/>
  <c r="AK23" i="4"/>
  <c r="CO62" i="4"/>
  <c r="CO94" i="4"/>
  <c r="CO106" i="1"/>
  <c r="CO74" i="1"/>
  <c r="CP39" i="18" a="1"/>
  <c r="CP39" i="18" s="1"/>
  <c r="AK39" i="18"/>
  <c r="CO110" i="18"/>
  <c r="CO78" i="18"/>
  <c r="CP28" i="11" a="1"/>
  <c r="CP28" i="11" s="1"/>
  <c r="AK28" i="11"/>
  <c r="CP35" i="1" a="1"/>
  <c r="CP35" i="1" s="1"/>
  <c r="AK35" i="1"/>
  <c r="AK47" i="1" s="1"/>
  <c r="CP29" i="8" a="1"/>
  <c r="CP29" i="8" s="1"/>
  <c r="AK29" i="8"/>
  <c r="CP21" i="10" a="1"/>
  <c r="CP21" i="10" s="1"/>
  <c r="AK21" i="10"/>
  <c r="CO9" i="11"/>
  <c r="CO99" i="11"/>
  <c r="CO67" i="11"/>
  <c r="CP38" i="17" a="1"/>
  <c r="CP38" i="17" s="1"/>
  <c r="AK38" i="17"/>
  <c r="CO77" i="17"/>
  <c r="CO109" i="17"/>
  <c r="CP35" i="4" a="1"/>
  <c r="CP35" i="4" s="1"/>
  <c r="AK35" i="4"/>
  <c r="CP35" i="9" a="1"/>
  <c r="CP35" i="9" s="1"/>
  <c r="AK35" i="9"/>
  <c r="CO106" i="4"/>
  <c r="CO74" i="4"/>
  <c r="CO74" i="9"/>
  <c r="CO106" i="9"/>
  <c r="CP44" i="12" a="1"/>
  <c r="CP44" i="12" s="1"/>
  <c r="AK44" i="12"/>
  <c r="CO115" i="12"/>
  <c r="CO83" i="12"/>
  <c r="CP24" i="18" a="1"/>
  <c r="CP24" i="18" s="1"/>
  <c r="AK24" i="18"/>
  <c r="CO63" i="18"/>
  <c r="CO95" i="18"/>
  <c r="CP39" i="14" a="1"/>
  <c r="CP39" i="14" s="1"/>
  <c r="AK39" i="14"/>
  <c r="CP30" i="6" a="1"/>
  <c r="CP30" i="6" s="1"/>
  <c r="AK30" i="6"/>
  <c r="CO78" i="14"/>
  <c r="CO110" i="14"/>
  <c r="CO69" i="6"/>
  <c r="CO101" i="6"/>
  <c r="CP108" i="4"/>
  <c r="CP76" i="4"/>
  <c r="CQ61" i="3"/>
  <c r="CQ93" i="3"/>
  <c r="CQ75" i="10"/>
  <c r="CQ107" i="10"/>
  <c r="CQ88" i="8"/>
  <c r="CQ56" i="8"/>
  <c r="CP112" i="4"/>
  <c r="CP80" i="4"/>
  <c r="CQ112" i="17"/>
  <c r="CQ80" i="17"/>
  <c r="CP71" i="21"/>
  <c r="CP103" i="21"/>
  <c r="CQ91" i="13"/>
  <c r="CQ59" i="13"/>
  <c r="CP100" i="13"/>
  <c r="CP68" i="13"/>
  <c r="CP84" i="20"/>
  <c r="CP120" i="20"/>
  <c r="CP123" i="20" s="1"/>
  <c r="CP116" i="20" s="1"/>
  <c r="CP114" i="6"/>
  <c r="CP82" i="6"/>
  <c r="AM41" i="18"/>
  <c r="CS41" i="18" s="1" a="1"/>
  <c r="CS41" i="18" s="1"/>
  <c r="AL28" i="10"/>
  <c r="CR28" i="10" s="1" a="1"/>
  <c r="CR28" i="10" s="1"/>
  <c r="AL39" i="5"/>
  <c r="CR39" i="5" s="1" a="1"/>
  <c r="CR39" i="5" s="1"/>
  <c r="AM33" i="2"/>
  <c r="CS33" i="2" s="1" a="1"/>
  <c r="CS33" i="2" s="1"/>
  <c r="CP105" i="13"/>
  <c r="CP73" i="13"/>
  <c r="CQ110" i="7"/>
  <c r="CQ78" i="7"/>
  <c r="CQ81" i="11"/>
  <c r="CQ113" i="11"/>
  <c r="CP84" i="10"/>
  <c r="CP120" i="10"/>
  <c r="CP123" i="10" s="1"/>
  <c r="CP116" i="10" s="1"/>
  <c r="CQ62" i="15"/>
  <c r="CQ94" i="15"/>
  <c r="CQ56" i="20"/>
  <c r="CQ88" i="20"/>
  <c r="CQ109" i="18"/>
  <c r="CQ77" i="18"/>
  <c r="CP94" i="2"/>
  <c r="CP62" i="2"/>
  <c r="CP87" i="21"/>
  <c r="CP55" i="21"/>
  <c r="CP100" i="3"/>
  <c r="CP68" i="3"/>
  <c r="CQ82" i="14"/>
  <c r="CQ114" i="14"/>
  <c r="CQ82" i="19"/>
  <c r="CQ114" i="19"/>
  <c r="CQ71" i="19"/>
  <c r="CQ103" i="19"/>
  <c r="CQ114" i="18"/>
  <c r="CQ82" i="18"/>
  <c r="CQ55" i="20"/>
  <c r="CQ87" i="20"/>
  <c r="CP64" i="19"/>
  <c r="CP96" i="19"/>
  <c r="CQ89" i="6"/>
  <c r="CQ57" i="6"/>
  <c r="CQ75" i="17"/>
  <c r="CQ107" i="17"/>
  <c r="CP95" i="4"/>
  <c r="CP63" i="4"/>
  <c r="CQ120" i="13"/>
  <c r="CQ123" i="13" s="1"/>
  <c r="CQ116" i="13" s="1"/>
  <c r="CQ84" i="13"/>
  <c r="AK15" i="8"/>
  <c r="CQ15" i="8" s="1" a="1"/>
  <c r="CQ15" i="8" s="1"/>
  <c r="AJ47" i="8"/>
  <c r="AM42" i="6"/>
  <c r="CS42" i="6" s="1" a="1"/>
  <c r="CS42" i="6" s="1"/>
  <c r="AM37" i="3"/>
  <c r="CS37" i="3" s="1" a="1"/>
  <c r="CS37" i="3" s="1"/>
  <c r="AL17" i="6"/>
  <c r="CR17" i="6" s="1" a="1"/>
  <c r="CR17" i="6" s="1"/>
  <c r="CQ77" i="10"/>
  <c r="CQ109" i="10"/>
  <c r="CQ63" i="9"/>
  <c r="CQ95" i="9"/>
  <c r="CQ109" i="21"/>
  <c r="CQ77" i="21"/>
  <c r="CQ75" i="15"/>
  <c r="CQ107" i="15"/>
  <c r="CQ106" i="12"/>
  <c r="CQ74" i="12"/>
  <c r="AL15" i="5"/>
  <c r="CR15" i="5" s="1" a="1"/>
  <c r="CR15" i="5" s="1"/>
  <c r="AK47" i="5"/>
  <c r="AL35" i="8"/>
  <c r="CR35" i="8" s="1" a="1"/>
  <c r="CR35" i="8" s="1"/>
  <c r="AL42" i="2"/>
  <c r="CR42" i="2" s="1" a="1"/>
  <c r="CR42" i="2" s="1"/>
  <c r="AM39" i="17"/>
  <c r="CS39" i="17" s="1" a="1"/>
  <c r="CS39" i="17" s="1"/>
  <c r="AM43" i="2"/>
  <c r="CS43" i="2" s="1" a="1"/>
  <c r="CS43" i="2" s="1"/>
  <c r="AM31" i="1"/>
  <c r="CS31" i="1" s="1" a="1"/>
  <c r="CS31" i="1" s="1"/>
  <c r="CP95" i="6"/>
  <c r="CP63" i="6"/>
  <c r="AL39" i="9"/>
  <c r="CR39" i="9" s="1" a="1"/>
  <c r="CR39" i="9" s="1"/>
  <c r="AL36" i="21"/>
  <c r="CR36" i="21" s="1" a="1"/>
  <c r="CR36" i="21" s="1"/>
  <c r="AL30" i="7"/>
  <c r="CR30" i="7" s="1" a="1"/>
  <c r="CR30" i="7" s="1"/>
  <c r="AM18" i="10"/>
  <c r="CS18" i="10" s="1" a="1"/>
  <c r="CS18" i="10" s="1"/>
  <c r="AM33" i="1"/>
  <c r="CS33" i="1" s="1" a="1"/>
  <c r="CS33" i="1" s="1"/>
  <c r="AM24" i="8"/>
  <c r="CS24" i="8" s="1" a="1"/>
  <c r="CS24" i="8" s="1"/>
  <c r="CO54" i="16"/>
  <c r="CO86" i="16"/>
  <c r="CP64" i="17"/>
  <c r="CP96" i="17"/>
  <c r="CP111" i="11"/>
  <c r="CP79" i="11"/>
  <c r="AL15" i="4"/>
  <c r="CR15" i="4" s="1" a="1"/>
  <c r="CR15" i="4" s="1"/>
  <c r="AK47" i="4"/>
  <c r="AL22" i="18"/>
  <c r="CR22" i="18" s="1" a="1"/>
  <c r="CR22" i="18" s="1"/>
  <c r="AL42" i="5"/>
  <c r="CR42" i="5" s="1" a="1"/>
  <c r="CR42" i="5" s="1"/>
  <c r="AM26" i="21"/>
  <c r="CS26" i="21" s="1" a="1"/>
  <c r="CS26" i="21" s="1"/>
  <c r="AL17" i="3"/>
  <c r="CR17" i="3" s="1" a="1"/>
  <c r="CR17" i="3" s="1"/>
  <c r="AL41" i="2"/>
  <c r="CR41" i="2" s="1" a="1"/>
  <c r="CR41" i="2" s="1"/>
  <c r="AL31" i="17"/>
  <c r="CR31" i="17" s="1" a="1"/>
  <c r="CR31" i="17" s="1"/>
  <c r="AL24" i="12"/>
  <c r="CR24" i="12" s="1" a="1"/>
  <c r="CR24" i="12" s="1"/>
  <c r="AL37" i="16"/>
  <c r="CR37" i="16" s="1" a="1"/>
  <c r="CR37" i="16" s="1"/>
  <c r="AL35" i="11"/>
  <c r="CR35" i="11" s="1" a="1"/>
  <c r="CR35" i="11" s="1"/>
  <c r="AM25" i="9"/>
  <c r="CS25" i="9" s="1" a="1"/>
  <c r="CS25" i="9" s="1"/>
  <c r="AL29" i="10"/>
  <c r="CR29" i="10" s="1" a="1"/>
  <c r="CR29" i="10" s="1"/>
  <c r="AM31" i="15"/>
  <c r="CS31" i="15" s="1" a="1"/>
  <c r="CS31" i="15" s="1"/>
  <c r="AM34" i="6"/>
  <c r="CS34" i="6" s="1" a="1"/>
  <c r="CS34" i="6" s="1"/>
  <c r="AL19" i="14"/>
  <c r="CR19" i="14" s="1" a="1"/>
  <c r="CR19" i="14" s="1"/>
  <c r="AM44" i="10"/>
  <c r="CS44" i="10" s="1" a="1"/>
  <c r="CS44" i="10" s="1"/>
  <c r="AL26" i="9"/>
  <c r="CR26" i="9" s="1" a="1"/>
  <c r="CR26" i="9" s="1"/>
  <c r="AM21" i="12"/>
  <c r="CS21" i="12" s="1" a="1"/>
  <c r="CS21" i="12" s="1"/>
  <c r="AL21" i="5"/>
  <c r="CR21" i="5" s="1" a="1"/>
  <c r="CR21" i="5" s="1"/>
  <c r="AM44" i="18"/>
  <c r="CS44" i="18" s="1" a="1"/>
  <c r="CS44" i="18" s="1"/>
  <c r="CP109" i="3"/>
  <c r="CP77" i="3"/>
  <c r="CP90" i="7"/>
  <c r="CP58" i="7"/>
  <c r="CQ59" i="19"/>
  <c r="CQ91" i="19"/>
  <c r="CQ99" i="6"/>
  <c r="CQ67" i="6"/>
  <c r="CQ107" i="13"/>
  <c r="CQ75" i="13"/>
  <c r="CQ99" i="1"/>
  <c r="CQ67" i="1"/>
  <c r="CQ96" i="13"/>
  <c r="CQ64" i="13"/>
  <c r="CQ75" i="20"/>
  <c r="CQ107" i="20"/>
  <c r="CP55" i="7"/>
  <c r="CP87" i="7"/>
  <c r="CQ90" i="8"/>
  <c r="CQ58" i="8"/>
  <c r="CP85" i="15"/>
  <c r="CP117" i="15"/>
  <c r="CP99" i="2"/>
  <c r="CP67" i="2"/>
  <c r="CP83" i="9"/>
  <c r="CP115" i="9"/>
  <c r="AM44" i="2"/>
  <c r="CS44" i="2" s="1" a="1"/>
  <c r="CS44" i="2" s="1"/>
  <c r="AM24" i="17"/>
  <c r="CS24" i="17" s="1" a="1"/>
  <c r="CS24" i="17" s="1"/>
  <c r="AM43" i="17"/>
  <c r="CS43" i="17" s="1" a="1"/>
  <c r="CS43" i="17" s="1"/>
  <c r="AM20" i="17"/>
  <c r="CS20" i="17" s="1" a="1"/>
  <c r="CS20" i="17" s="1"/>
  <c r="CQ112" i="8"/>
  <c r="CQ80" i="8"/>
  <c r="AM33" i="6"/>
  <c r="CS33" i="6" s="1" a="1"/>
  <c r="CS33" i="6" s="1"/>
  <c r="AM45" i="9"/>
  <c r="CS45" i="9" s="1" a="1"/>
  <c r="CS45" i="9" s="1"/>
  <c r="AM30" i="3"/>
  <c r="CS30" i="3" s="1" a="1"/>
  <c r="CS30" i="3" s="1"/>
  <c r="AL32" i="4"/>
  <c r="CR32" i="4" s="1" a="1"/>
  <c r="CR32" i="4" s="1"/>
  <c r="AL41" i="10"/>
  <c r="CR41" i="10" s="1" a="1"/>
  <c r="CR41" i="10" s="1"/>
  <c r="AL20" i="20"/>
  <c r="CR20" i="20" s="1" a="1"/>
  <c r="CR20" i="20" s="1"/>
  <c r="AL46" i="16"/>
  <c r="CR46" i="16" s="1" a="1"/>
  <c r="CR46" i="16" s="1"/>
  <c r="AM20" i="11"/>
  <c r="CS20" i="11" s="1" a="1"/>
  <c r="CS20" i="11" s="1"/>
  <c r="AM43" i="10"/>
  <c r="CS43" i="10" s="1" a="1"/>
  <c r="CS43" i="10" s="1"/>
  <c r="CP89" i="3"/>
  <c r="CP57" i="3"/>
  <c r="CQ92" i="17"/>
  <c r="CQ60" i="17"/>
  <c r="CQ61" i="11"/>
  <c r="CQ93" i="11"/>
  <c r="CQ101" i="18"/>
  <c r="CQ69" i="18"/>
  <c r="CP112" i="3"/>
  <c r="CP80" i="3"/>
  <c r="CQ93" i="6"/>
  <c r="CQ61" i="6"/>
  <c r="AM34" i="20"/>
  <c r="CS34" i="20" s="1" a="1"/>
  <c r="CS34" i="20" s="1"/>
  <c r="AM20" i="2"/>
  <c r="CS20" i="2" s="1" a="1"/>
  <c r="CS20" i="2" s="1"/>
  <c r="AM23" i="7"/>
  <c r="CS23" i="7" s="1" a="1"/>
  <c r="CS23" i="7" s="1"/>
  <c r="AM17" i="21"/>
  <c r="CS17" i="21" s="1" a="1"/>
  <c r="CS17" i="21" s="1"/>
  <c r="AL34" i="15"/>
  <c r="CR34" i="15" s="1" a="1"/>
  <c r="CR34" i="15" s="1"/>
  <c r="CP72" i="17"/>
  <c r="CP104" i="17"/>
  <c r="AL43" i="12"/>
  <c r="CR43" i="12" s="1" a="1"/>
  <c r="CR43" i="12" s="1"/>
  <c r="AL16" i="10"/>
  <c r="CR16" i="10" s="1" a="1"/>
  <c r="CR16" i="10" s="1"/>
  <c r="AM34" i="1"/>
  <c r="CS34" i="1" s="1" a="1"/>
  <c r="CS34" i="1" s="1"/>
  <c r="AL18" i="21"/>
  <c r="CR18" i="21" s="1" a="1"/>
  <c r="CR18" i="21" s="1"/>
  <c r="AM31" i="13"/>
  <c r="CS31" i="13" s="1" a="1"/>
  <c r="CS31" i="13" s="1"/>
  <c r="AL42" i="10"/>
  <c r="CR42" i="10" s="1" a="1"/>
  <c r="CR42" i="10" s="1"/>
  <c r="AM18" i="14"/>
  <c r="CS18" i="14" s="1" a="1"/>
  <c r="CS18" i="14" s="1"/>
  <c r="AM31" i="16"/>
  <c r="CS31" i="16" s="1" a="1"/>
  <c r="CS31" i="16" s="1"/>
  <c r="CQ93" i="21"/>
  <c r="CQ61" i="21"/>
  <c r="CQ66" i="9"/>
  <c r="CQ98" i="9"/>
  <c r="CP59" i="16"/>
  <c r="CP91" i="16"/>
  <c r="CQ76" i="9"/>
  <c r="CQ108" i="9"/>
  <c r="CP112" i="14"/>
  <c r="CP80" i="14"/>
  <c r="CQ82" i="16"/>
  <c r="CQ114" i="16"/>
  <c r="CQ97" i="7"/>
  <c r="CQ65" i="7"/>
  <c r="CQ55" i="1"/>
  <c r="CQ87" i="1"/>
  <c r="CP115" i="4"/>
  <c r="CP83" i="4"/>
  <c r="CP68" i="20"/>
  <c r="CP100" i="20"/>
  <c r="AM46" i="11"/>
  <c r="CS46" i="11" s="1" a="1"/>
  <c r="CS46" i="11" s="1"/>
  <c r="AM28" i="19"/>
  <c r="CS28" i="19" s="1" a="1"/>
  <c r="CS28" i="19" s="1"/>
  <c r="AM30" i="10"/>
  <c r="CS30" i="10" s="1" a="1"/>
  <c r="CS30" i="10" s="1"/>
  <c r="AM40" i="8"/>
  <c r="CS40" i="8" s="1" a="1"/>
  <c r="CS40" i="8" s="1"/>
  <c r="AM17" i="10"/>
  <c r="CS17" i="10" s="1" a="1"/>
  <c r="CS17" i="10" s="1"/>
  <c r="AM17" i="5"/>
  <c r="CS17" i="5" s="1" a="1"/>
  <c r="CS17" i="5" s="1"/>
  <c r="AL34" i="19"/>
  <c r="CR34" i="19" s="1" a="1"/>
  <c r="CR34" i="19" s="1"/>
  <c r="AM35" i="5"/>
  <c r="CS35" i="5" s="1" a="1"/>
  <c r="CS35" i="5" s="1"/>
  <c r="AM42" i="18"/>
  <c r="CS42" i="18" s="1" a="1"/>
  <c r="CS42" i="18" s="1"/>
  <c r="AM44" i="17"/>
  <c r="CS44" i="17" s="1" a="1"/>
  <c r="CS44" i="17" s="1"/>
  <c r="AM27" i="2"/>
  <c r="CS27" i="2" s="1" a="1"/>
  <c r="CS27" i="2" s="1"/>
  <c r="AM41" i="7"/>
  <c r="CS41" i="7" s="1" a="1"/>
  <c r="CS41" i="7" s="1"/>
  <c r="AM17" i="16"/>
  <c r="CS17" i="16" s="1" a="1"/>
  <c r="CS17" i="16" s="1"/>
  <c r="AL25" i="14"/>
  <c r="CR25" i="14" s="1" a="1"/>
  <c r="CR25" i="14" s="1"/>
  <c r="CQ92" i="6"/>
  <c r="CQ60" i="6"/>
  <c r="AL46" i="2"/>
  <c r="CR46" i="2" s="1" a="1"/>
  <c r="CR46" i="2" s="1"/>
  <c r="AM42" i="15"/>
  <c r="CS42" i="15" s="1" a="1"/>
  <c r="CS42" i="15" s="1"/>
  <c r="CQ81" i="17"/>
  <c r="CQ113" i="17"/>
  <c r="CQ58" i="11"/>
  <c r="CQ90" i="11"/>
  <c r="CQ66" i="3"/>
  <c r="CQ98" i="3"/>
  <c r="CQ56" i="19"/>
  <c r="CQ88" i="19"/>
  <c r="CQ63" i="3"/>
  <c r="CQ95" i="3"/>
  <c r="CP65" i="8"/>
  <c r="CP97" i="8"/>
  <c r="CQ55" i="9"/>
  <c r="CQ87" i="9"/>
  <c r="CQ98" i="4"/>
  <c r="CQ66" i="4"/>
  <c r="CP111" i="7"/>
  <c r="CP79" i="7"/>
  <c r="CQ59" i="14"/>
  <c r="CQ91" i="14"/>
  <c r="AL40" i="7"/>
  <c r="CR40" i="7" s="1" a="1"/>
  <c r="CR40" i="7" s="1"/>
  <c r="AL22" i="15"/>
  <c r="CR22" i="15" s="1" a="1"/>
  <c r="CR22" i="15" s="1"/>
  <c r="CQ58" i="3"/>
  <c r="CQ90" i="3"/>
  <c r="CQ108" i="5"/>
  <c r="CQ76" i="5"/>
  <c r="CQ104" i="21"/>
  <c r="CQ72" i="21"/>
  <c r="AM19" i="3"/>
  <c r="CS19" i="3" s="1" a="1"/>
  <c r="CS19" i="3" s="1"/>
  <c r="AM37" i="5"/>
  <c r="CS37" i="5" s="1" a="1"/>
  <c r="CS37" i="5" s="1"/>
  <c r="AM22" i="3"/>
  <c r="CS22" i="3" s="1" a="1"/>
  <c r="CS22" i="3" s="1"/>
  <c r="AM33" i="21"/>
  <c r="CS33" i="21" s="1" a="1"/>
  <c r="CS33" i="21" s="1"/>
  <c r="AM36" i="10"/>
  <c r="CS36" i="10" s="1" a="1"/>
  <c r="CS36" i="10" s="1"/>
  <c r="AM17" i="8"/>
  <c r="CS17" i="8" s="1" a="1"/>
  <c r="CS17" i="8" s="1"/>
  <c r="AL41" i="4"/>
  <c r="CR41" i="4" s="1" a="1"/>
  <c r="CR41" i="4" s="1"/>
  <c r="AM41" i="17"/>
  <c r="CS41" i="17" s="1" a="1"/>
  <c r="CS41" i="17" s="1"/>
  <c r="AL32" i="21"/>
  <c r="CR32" i="21" s="1" a="1"/>
  <c r="CR32" i="21" s="1"/>
  <c r="AM20" i="13"/>
  <c r="CS20" i="13" s="1" a="1"/>
  <c r="CS20" i="13" s="1"/>
  <c r="AL29" i="13"/>
  <c r="CR29" i="13" s="1" a="1"/>
  <c r="CR29" i="13" s="1"/>
  <c r="AL45" i="20"/>
  <c r="CR45" i="20" s="1" a="1"/>
  <c r="CR45" i="20" s="1"/>
  <c r="AL43" i="6"/>
  <c r="CR43" i="6" s="1" a="1"/>
  <c r="CR43" i="6" s="1"/>
  <c r="CQ107" i="8"/>
  <c r="CQ75" i="8"/>
  <c r="CP110" i="4"/>
  <c r="CP78" i="4"/>
  <c r="CQ58" i="19"/>
  <c r="CQ90" i="19"/>
  <c r="CQ110" i="2"/>
  <c r="CQ78" i="2"/>
  <c r="AL34" i="13"/>
  <c r="CR34" i="13" s="1" a="1"/>
  <c r="CR34" i="13" s="1"/>
  <c r="AM39" i="7"/>
  <c r="CS39" i="7" s="1" a="1"/>
  <c r="CS39" i="7" s="1"/>
  <c r="AM42" i="11"/>
  <c r="CS42" i="11" s="1" a="1"/>
  <c r="CS42" i="11" s="1"/>
  <c r="AL45" i="10"/>
  <c r="CR45" i="10" s="1" a="1"/>
  <c r="CR45" i="10" s="1"/>
  <c r="AM23" i="15"/>
  <c r="CS23" i="15" s="1" a="1"/>
  <c r="CS23" i="15" s="1"/>
  <c r="AM17" i="20"/>
  <c r="CS17" i="20" s="1" a="1"/>
  <c r="CS17" i="20" s="1"/>
  <c r="AM38" i="18"/>
  <c r="CS38" i="18" s="1" a="1"/>
  <c r="CS38" i="18" s="1"/>
  <c r="AL23" i="2"/>
  <c r="CR23" i="2" s="1" a="1"/>
  <c r="CR23" i="2" s="1"/>
  <c r="AL16" i="21"/>
  <c r="CR16" i="21" s="1" a="1"/>
  <c r="CR16" i="21" s="1"/>
  <c r="AL29" i="3"/>
  <c r="CR29" i="3" s="1" a="1"/>
  <c r="CR29" i="3" s="1"/>
  <c r="AM43" i="14"/>
  <c r="CS43" i="14" s="1" a="1"/>
  <c r="CS43" i="14" s="1"/>
  <c r="AM43" i="19"/>
  <c r="CS43" i="19" s="1" a="1"/>
  <c r="CS43" i="19" s="1"/>
  <c r="AM32" i="19"/>
  <c r="CS32" i="19" s="1" a="1"/>
  <c r="CS32" i="19" s="1"/>
  <c r="AM43" i="18"/>
  <c r="CS43" i="18" s="1" a="1"/>
  <c r="CS43" i="18" s="1"/>
  <c r="AM16" i="20"/>
  <c r="CS16" i="20" s="1" a="1"/>
  <c r="CS16" i="20" s="1"/>
  <c r="AL25" i="19"/>
  <c r="CR25" i="19" s="1" a="1"/>
  <c r="CR25" i="19" s="1"/>
  <c r="AM18" i="6"/>
  <c r="CS18" i="6" s="1" a="1"/>
  <c r="CS18" i="6" s="1"/>
  <c r="AM36" i="17"/>
  <c r="CS36" i="17" s="1" a="1"/>
  <c r="CS36" i="17" s="1"/>
  <c r="AL24" i="4"/>
  <c r="CR24" i="4" s="1" a="1"/>
  <c r="CR24" i="4" s="1"/>
  <c r="AM45" i="13"/>
  <c r="CS45" i="13" s="1" a="1"/>
  <c r="CS45" i="13" s="1"/>
  <c r="CQ107" i="9"/>
  <c r="CQ75" i="9"/>
  <c r="CP54" i="10"/>
  <c r="CP86" i="10"/>
  <c r="AM38" i="10"/>
  <c r="CS38" i="10" s="1" a="1"/>
  <c r="CS38" i="10" s="1"/>
  <c r="AM24" i="9"/>
  <c r="CS24" i="9" s="1" a="1"/>
  <c r="CS24" i="9" s="1"/>
  <c r="AM38" i="21"/>
  <c r="CS38" i="21" s="1" a="1"/>
  <c r="CS38" i="21" s="1"/>
  <c r="AM36" i="15"/>
  <c r="CS36" i="15" s="1" a="1"/>
  <c r="CS36" i="15" s="1"/>
  <c r="AM35" i="12"/>
  <c r="CS35" i="12" s="1" a="1"/>
  <c r="CS35" i="12" s="1"/>
  <c r="CP82" i="15"/>
  <c r="CP114" i="15"/>
  <c r="CQ112" i="12"/>
  <c r="CQ80" i="12"/>
  <c r="CQ70" i="20"/>
  <c r="CQ102" i="20"/>
  <c r="CP92" i="3"/>
  <c r="CP60" i="3"/>
  <c r="CP104" i="3"/>
  <c r="CP72" i="3"/>
  <c r="CP87" i="14"/>
  <c r="CP55" i="14"/>
  <c r="AL24" i="6"/>
  <c r="CR24" i="6" s="1" a="1"/>
  <c r="CR24" i="6" s="1"/>
  <c r="CP70" i="21"/>
  <c r="CP102" i="21"/>
  <c r="CQ93" i="8"/>
  <c r="CQ61" i="8"/>
  <c r="CQ71" i="1"/>
  <c r="CQ103" i="1"/>
  <c r="CP120" i="5"/>
  <c r="CP123" i="5" s="1"/>
  <c r="CP116" i="5" s="1"/>
  <c r="CP84" i="5"/>
  <c r="AL25" i="17"/>
  <c r="CR25" i="17" s="1" a="1"/>
  <c r="CR25" i="17" s="1"/>
  <c r="AL40" i="11"/>
  <c r="CR40" i="11" s="1" a="1"/>
  <c r="CR40" i="11" s="1"/>
  <c r="CQ113" i="9"/>
  <c r="CQ81" i="9"/>
  <c r="CP87" i="11"/>
  <c r="CP55" i="11"/>
  <c r="CP66" i="17"/>
  <c r="CP98" i="17"/>
  <c r="CP109" i="16"/>
  <c r="CP77" i="16"/>
  <c r="CP91" i="21"/>
  <c r="CP59" i="21"/>
  <c r="CP114" i="8"/>
  <c r="CP82" i="8"/>
  <c r="CQ85" i="1"/>
  <c r="CQ117" i="1"/>
  <c r="CQ66" i="16"/>
  <c r="CQ98" i="16"/>
  <c r="CP101" i="8"/>
  <c r="CP69" i="8"/>
  <c r="CQ79" i="1"/>
  <c r="CQ111" i="1"/>
  <c r="CQ103" i="18"/>
  <c r="CQ71" i="18"/>
  <c r="CQ120" i="2"/>
  <c r="CQ123" i="2" s="1"/>
  <c r="CQ116" i="2" s="1"/>
  <c r="CQ84" i="2"/>
  <c r="CP113" i="14"/>
  <c r="CP81" i="14"/>
  <c r="CQ75" i="1"/>
  <c r="CQ107" i="1"/>
  <c r="CQ105" i="18"/>
  <c r="CQ73" i="18"/>
  <c r="CP101" i="14"/>
  <c r="CP69" i="14"/>
  <c r="CP67" i="17"/>
  <c r="CP99" i="17"/>
  <c r="CQ102" i="7"/>
  <c r="CQ70" i="7"/>
  <c r="CQ97" i="13"/>
  <c r="CQ65" i="13"/>
  <c r="CP86" i="6"/>
  <c r="CP54" i="6"/>
  <c r="AL38" i="3"/>
  <c r="CR38" i="3" s="1" a="1"/>
  <c r="CR38" i="3" s="1"/>
  <c r="AL19" i="7"/>
  <c r="CR19" i="7" s="1" a="1"/>
  <c r="CR19" i="7" s="1"/>
  <c r="AM20" i="19"/>
  <c r="CS20" i="19" s="1" a="1"/>
  <c r="CS20" i="19" s="1"/>
  <c r="AM28" i="6"/>
  <c r="CS28" i="6" s="1" a="1"/>
  <c r="CS28" i="6" s="1"/>
  <c r="AM36" i="13"/>
  <c r="CS36" i="13" s="1" a="1"/>
  <c r="CS36" i="13" s="1"/>
  <c r="AM28" i="1"/>
  <c r="CS28" i="1" s="1" a="1"/>
  <c r="CS28" i="1" s="1"/>
  <c r="AM25" i="13"/>
  <c r="CS25" i="13" s="1" a="1"/>
  <c r="CS25" i="13" s="1"/>
  <c r="AM36" i="20"/>
  <c r="CS36" i="20" s="1" a="1"/>
  <c r="CS36" i="20" s="1"/>
  <c r="AL16" i="7"/>
  <c r="CR16" i="7" s="1" a="1"/>
  <c r="CR16" i="7" s="1"/>
  <c r="AM19" i="8"/>
  <c r="CS19" i="8" s="1" a="1"/>
  <c r="CS19" i="8" s="1"/>
  <c r="AL46" i="15"/>
  <c r="CR46" i="15" s="1" a="1"/>
  <c r="CR46" i="15" s="1"/>
  <c r="AL28" i="2"/>
  <c r="CR28" i="2" s="1" a="1"/>
  <c r="CR28" i="2" s="1"/>
  <c r="AL44" i="9"/>
  <c r="CR44" i="9" s="1" a="1"/>
  <c r="CR44" i="9" s="1"/>
  <c r="CQ55" i="3"/>
  <c r="CQ87" i="3"/>
  <c r="CQ113" i="13"/>
  <c r="CQ81" i="13"/>
  <c r="CP115" i="21"/>
  <c r="CP83" i="21"/>
  <c r="CQ89" i="1"/>
  <c r="CQ57" i="1"/>
  <c r="CQ73" i="17"/>
  <c r="CQ105" i="17"/>
  <c r="AM41" i="8"/>
  <c r="CS41" i="8" s="1" a="1"/>
  <c r="CS41" i="8" s="1"/>
  <c r="CQ59" i="18"/>
  <c r="CQ91" i="18"/>
  <c r="CQ109" i="8"/>
  <c r="CQ77" i="8"/>
  <c r="CP120" i="4"/>
  <c r="CP123" i="4" s="1"/>
  <c r="CP116" i="4" s="1"/>
  <c r="CP84" i="4"/>
  <c r="CQ71" i="14"/>
  <c r="CQ103" i="14"/>
  <c r="CP84" i="21"/>
  <c r="CP120" i="21"/>
  <c r="CP123" i="21" s="1"/>
  <c r="CP116" i="21" s="1"/>
  <c r="CQ62" i="19"/>
  <c r="CQ94" i="19"/>
  <c r="CP99" i="13"/>
  <c r="CP67" i="13"/>
  <c r="CP89" i="2"/>
  <c r="CP57" i="2"/>
  <c r="CQ104" i="18"/>
  <c r="CQ72" i="18"/>
  <c r="CQ74" i="19"/>
  <c r="CQ106" i="19"/>
  <c r="AL18" i="3"/>
  <c r="CR18" i="3" s="1" a="1"/>
  <c r="CR18" i="3" s="1"/>
  <c r="AM21" i="17"/>
  <c r="CS21" i="17" s="1" a="1"/>
  <c r="CS21" i="17" s="1"/>
  <c r="AM22" i="11"/>
  <c r="CS22" i="11" s="1" a="1"/>
  <c r="CS22" i="11" s="1"/>
  <c r="AM30" i="18"/>
  <c r="CS30" i="18" s="1" a="1"/>
  <c r="CS30" i="18" s="1"/>
  <c r="AL41" i="3"/>
  <c r="CR41" i="3" s="1" a="1"/>
  <c r="CR41" i="3" s="1"/>
  <c r="AM22" i="6"/>
  <c r="CS22" i="6" s="1" a="1"/>
  <c r="CS22" i="6" s="1"/>
  <c r="CP108" i="11"/>
  <c r="CP76" i="11"/>
  <c r="CP93" i="2"/>
  <c r="CP61" i="2"/>
  <c r="CQ76" i="14"/>
  <c r="CQ108" i="14"/>
  <c r="CQ108" i="13"/>
  <c r="CQ76" i="13"/>
  <c r="CQ80" i="11"/>
  <c r="CQ112" i="11"/>
  <c r="AL33" i="17"/>
  <c r="CR33" i="17" s="1" a="1"/>
  <c r="CR33" i="17" s="1"/>
  <c r="CQ94" i="13"/>
  <c r="CQ62" i="13"/>
  <c r="CQ72" i="16"/>
  <c r="CQ104" i="16"/>
  <c r="CQ84" i="19"/>
  <c r="CQ120" i="19"/>
  <c r="CQ123" i="19" s="1"/>
  <c r="CQ116" i="19" s="1"/>
  <c r="CP61" i="12"/>
  <c r="CP93" i="12"/>
  <c r="CP73" i="9"/>
  <c r="CP105" i="9"/>
  <c r="CQ54" i="20"/>
  <c r="CQ86" i="20"/>
  <c r="AM22" i="21"/>
  <c r="CS22" i="21" s="1" a="1"/>
  <c r="CS22" i="21" s="1"/>
  <c r="AM27" i="9"/>
  <c r="CS27" i="9" s="1" a="1"/>
  <c r="CS27" i="9" s="1"/>
  <c r="AL20" i="16"/>
  <c r="CR20" i="16" s="1" a="1"/>
  <c r="CR20" i="16" s="1"/>
  <c r="AM37" i="9"/>
  <c r="CS37" i="9" s="1" a="1"/>
  <c r="CS37" i="9" s="1"/>
  <c r="AL41" i="14"/>
  <c r="CR41" i="14" s="1" a="1"/>
  <c r="CR41" i="14" s="1"/>
  <c r="AM43" i="16"/>
  <c r="CS43" i="16" s="1" a="1"/>
  <c r="CS43" i="16" s="1"/>
  <c r="AM26" i="7"/>
  <c r="CS26" i="7" s="1" a="1"/>
  <c r="CS26" i="7" s="1"/>
  <c r="AM16" i="1"/>
  <c r="CS16" i="1" s="1" a="1"/>
  <c r="CS16" i="1" s="1"/>
  <c r="AL44" i="4"/>
  <c r="CR44" i="4" s="1" a="1"/>
  <c r="CR44" i="4" s="1"/>
  <c r="AL29" i="20"/>
  <c r="CR29" i="20" s="1" a="1"/>
  <c r="CR29" i="20" s="1"/>
  <c r="CP79" i="10"/>
  <c r="CP111" i="10"/>
  <c r="CQ78" i="11"/>
  <c r="CQ110" i="11"/>
  <c r="CQ78" i="20"/>
  <c r="CQ110" i="20"/>
  <c r="CP81" i="20"/>
  <c r="CP113" i="20"/>
  <c r="CQ114" i="5"/>
  <c r="CQ82" i="5"/>
  <c r="CQ78" i="16"/>
  <c r="CQ110" i="16"/>
  <c r="CQ103" i="12"/>
  <c r="CQ71" i="12"/>
  <c r="CQ58" i="9"/>
  <c r="CQ90" i="9"/>
  <c r="CP108" i="6"/>
  <c r="CP76" i="6"/>
  <c r="CQ111" i="2"/>
  <c r="CQ79" i="2"/>
  <c r="CQ95" i="10"/>
  <c r="CQ63" i="10"/>
  <c r="CQ56" i="17"/>
  <c r="CQ88" i="17"/>
  <c r="CP117" i="14"/>
  <c r="CP85" i="14"/>
  <c r="AL15" i="19"/>
  <c r="CR15" i="19" s="1" a="1"/>
  <c r="CR15" i="19" s="1"/>
  <c r="AK47" i="19"/>
  <c r="AM21" i="6"/>
  <c r="CS21" i="6" s="1" a="1"/>
  <c r="CS21" i="6" s="1"/>
  <c r="CP103" i="6"/>
  <c r="CP71" i="6"/>
  <c r="CP100" i="4"/>
  <c r="CP68" i="4"/>
  <c r="AL15" i="14"/>
  <c r="CR15" i="14" s="1" a="1"/>
  <c r="CR15" i="14" s="1"/>
  <c r="AK47" i="14"/>
  <c r="AM42" i="17"/>
  <c r="CS42" i="17" s="1" a="1"/>
  <c r="CS42" i="17" s="1"/>
  <c r="AM19" i="11"/>
  <c r="CS19" i="11" s="1" a="1"/>
  <c r="CS19" i="11" s="1"/>
  <c r="AM27" i="3"/>
  <c r="CS27" i="3" s="1" a="1"/>
  <c r="CS27" i="3" s="1"/>
  <c r="AM17" i="19"/>
  <c r="CS17" i="19" s="1" a="1"/>
  <c r="CS17" i="19" s="1"/>
  <c r="AM24" i="3"/>
  <c r="CS24" i="3" s="1" a="1"/>
  <c r="CS24" i="3" s="1"/>
  <c r="AL26" i="8"/>
  <c r="CR26" i="8" s="1" a="1"/>
  <c r="CR26" i="8" s="1"/>
  <c r="AM16" i="9"/>
  <c r="CS16" i="9" s="1" a="1"/>
  <c r="CS16" i="9" s="1"/>
  <c r="AM27" i="4"/>
  <c r="CS27" i="4" s="1" a="1"/>
  <c r="CS27" i="4" s="1"/>
  <c r="CQ105" i="7"/>
  <c r="CQ73" i="7"/>
  <c r="CQ103" i="2"/>
  <c r="CQ71" i="2"/>
  <c r="CP67" i="20"/>
  <c r="CP99" i="20"/>
  <c r="CP99" i="8"/>
  <c r="CP67" i="8"/>
  <c r="CQ96" i="7"/>
  <c r="CQ64" i="7"/>
  <c r="CP98" i="13"/>
  <c r="CP66" i="13"/>
  <c r="CQ100" i="6"/>
  <c r="CQ68" i="6"/>
  <c r="CP76" i="21"/>
  <c r="CP108" i="21"/>
  <c r="CP63" i="7"/>
  <c r="CP95" i="7"/>
  <c r="CQ81" i="3"/>
  <c r="CQ113" i="3"/>
  <c r="CQ95" i="1"/>
  <c r="CQ63" i="1"/>
  <c r="CP79" i="13"/>
  <c r="CP111" i="13"/>
  <c r="AM36" i="8"/>
  <c r="CS36" i="8" s="1" a="1"/>
  <c r="CS36" i="8" s="1"/>
  <c r="AL39" i="4"/>
  <c r="CR39" i="4" s="1" a="1"/>
  <c r="CR39" i="4" s="1"/>
  <c r="AM19" i="19"/>
  <c r="CS19" i="19" s="1" a="1"/>
  <c r="CS19" i="19" s="1"/>
  <c r="AM39" i="2"/>
  <c r="CS39" i="2" s="1" a="1"/>
  <c r="CS39" i="2" s="1"/>
  <c r="CP102" i="11"/>
  <c r="CP70" i="11"/>
  <c r="CQ69" i="11"/>
  <c r="CQ101" i="11"/>
  <c r="CQ59" i="1"/>
  <c r="CQ91" i="1"/>
  <c r="CQ94" i="10"/>
  <c r="CQ62" i="10"/>
  <c r="CP106" i="18"/>
  <c r="CP74" i="18"/>
  <c r="CQ68" i="16"/>
  <c r="CQ100" i="16"/>
  <c r="CP113" i="4"/>
  <c r="CP81" i="4"/>
  <c r="CP114" i="13"/>
  <c r="CP82" i="13"/>
  <c r="CQ83" i="19"/>
  <c r="CQ115" i="19"/>
  <c r="CQ110" i="12"/>
  <c r="CQ78" i="12"/>
  <c r="CQ65" i="16"/>
  <c r="CQ97" i="16"/>
  <c r="CQ107" i="12"/>
  <c r="CQ75" i="12"/>
  <c r="CQ64" i="4"/>
  <c r="CQ96" i="4"/>
  <c r="CQ115" i="6"/>
  <c r="CQ83" i="6"/>
  <c r="CQ84" i="15"/>
  <c r="CQ120" i="15"/>
  <c r="CQ123" i="15" s="1"/>
  <c r="CQ116" i="15" s="1"/>
  <c r="CP105" i="3"/>
  <c r="CP73" i="3"/>
  <c r="CQ99" i="5"/>
  <c r="CQ67" i="5"/>
  <c r="CP117" i="18"/>
  <c r="CP85" i="18"/>
  <c r="CQ108" i="8"/>
  <c r="CQ76" i="8"/>
  <c r="CQ77" i="1"/>
  <c r="CQ109" i="1"/>
  <c r="CQ103" i="7"/>
  <c r="CQ71" i="7"/>
  <c r="CQ75" i="4"/>
  <c r="CQ107" i="4"/>
  <c r="CQ56" i="4"/>
  <c r="CQ88" i="4"/>
  <c r="AM36" i="9"/>
  <c r="CS36" i="9" s="1" a="1"/>
  <c r="CS36" i="9" s="1"/>
  <c r="CQ87" i="2"/>
  <c r="CQ55" i="2"/>
  <c r="CQ83" i="20"/>
  <c r="CQ115" i="20"/>
  <c r="CQ59" i="9"/>
  <c r="CQ91" i="9"/>
  <c r="CQ85" i="19"/>
  <c r="CQ117" i="19"/>
  <c r="CQ100" i="12"/>
  <c r="CQ68" i="12"/>
  <c r="AL43" i="15"/>
  <c r="CR43" i="15" s="1" a="1"/>
  <c r="CR43" i="15" s="1"/>
  <c r="AM41" i="12"/>
  <c r="CS41" i="12" s="1" a="1"/>
  <c r="CS41" i="12" s="1"/>
  <c r="AM31" i="20"/>
  <c r="CS31" i="20" s="1" a="1"/>
  <c r="CS31" i="20" s="1"/>
  <c r="AL21" i="3"/>
  <c r="CR21" i="3" s="1" a="1"/>
  <c r="CR21" i="3" s="1"/>
  <c r="AL33" i="3"/>
  <c r="CR33" i="3" s="1" a="1"/>
  <c r="CR33" i="3" s="1"/>
  <c r="AL16" i="14"/>
  <c r="CR16" i="14" s="1" a="1"/>
  <c r="CR16" i="14" s="1"/>
  <c r="CQ91" i="6"/>
  <c r="CQ59" i="6"/>
  <c r="AL31" i="21"/>
  <c r="CR31" i="21" s="1" a="1"/>
  <c r="CR31" i="21" s="1"/>
  <c r="AM22" i="8"/>
  <c r="CS22" i="8" s="1" a="1"/>
  <c r="CS22" i="8" s="1"/>
  <c r="AM32" i="1"/>
  <c r="CS32" i="1" s="1" a="1"/>
  <c r="CS32" i="1" s="1"/>
  <c r="AL45" i="5"/>
  <c r="CR45" i="5" s="1" a="1"/>
  <c r="CR45" i="5" s="1"/>
  <c r="CP57" i="15"/>
  <c r="CP89" i="15"/>
  <c r="CQ107" i="6"/>
  <c r="CQ75" i="6"/>
  <c r="AM42" i="9"/>
  <c r="CS42" i="9" s="1" a="1"/>
  <c r="CS42" i="9" s="1"/>
  <c r="AL16" i="11"/>
  <c r="CR16" i="11" s="1" a="1"/>
  <c r="CR16" i="11" s="1"/>
  <c r="AL27" i="17"/>
  <c r="CR27" i="17" s="1" a="1"/>
  <c r="CR27" i="17" s="1"/>
  <c r="AL38" i="16"/>
  <c r="CR38" i="16" s="1" a="1"/>
  <c r="CR38" i="16" s="1"/>
  <c r="AL20" i="21"/>
  <c r="CR20" i="21" s="1" a="1"/>
  <c r="CR20" i="21" s="1"/>
  <c r="AL43" i="8"/>
  <c r="CR43" i="8" s="1" a="1"/>
  <c r="CR43" i="8" s="1"/>
  <c r="AM46" i="1"/>
  <c r="CS46" i="1" s="1" a="1"/>
  <c r="CS46" i="1" s="1"/>
  <c r="AM27" i="16"/>
  <c r="CS27" i="16" s="1" a="1"/>
  <c r="CS27" i="16" s="1"/>
  <c r="AL30" i="8"/>
  <c r="CR30" i="8" s="1" a="1"/>
  <c r="CR30" i="8" s="1"/>
  <c r="AM40" i="1"/>
  <c r="CS40" i="1" s="1" a="1"/>
  <c r="CS40" i="1" s="1"/>
  <c r="AM32" i="18"/>
  <c r="CS32" i="18" s="1" a="1"/>
  <c r="CS32" i="18" s="1"/>
  <c r="AM45" i="2"/>
  <c r="CS45" i="2" s="1" a="1"/>
  <c r="CS45" i="2" s="1"/>
  <c r="AL42" i="14"/>
  <c r="CR42" i="14" s="1" a="1"/>
  <c r="CR42" i="14" s="1"/>
  <c r="AM36" i="1"/>
  <c r="CS36" i="1" s="1" a="1"/>
  <c r="CS36" i="1" s="1"/>
  <c r="AM34" i="18"/>
  <c r="CS34" i="18" s="1" a="1"/>
  <c r="CS34" i="18" s="1"/>
  <c r="AL30" i="14"/>
  <c r="CR30" i="14" s="1" a="1"/>
  <c r="CR30" i="14" s="1"/>
  <c r="AL28" i="17"/>
  <c r="CR28" i="17" s="1" a="1"/>
  <c r="CR28" i="17" s="1"/>
  <c r="AM31" i="7"/>
  <c r="CS31" i="7" s="1" a="1"/>
  <c r="CS31" i="7" s="1"/>
  <c r="AM26" i="13"/>
  <c r="CS26" i="13" s="1" a="1"/>
  <c r="CS26" i="13" s="1"/>
  <c r="CQ55" i="4"/>
  <c r="CQ87" i="4"/>
  <c r="CP57" i="8"/>
  <c r="CP89" i="8"/>
  <c r="CP101" i="19"/>
  <c r="CP69" i="19"/>
  <c r="CQ97" i="1"/>
  <c r="CQ65" i="1"/>
  <c r="CQ83" i="14"/>
  <c r="CQ115" i="14"/>
  <c r="CQ100" i="9"/>
  <c r="CQ68" i="9"/>
  <c r="CQ61" i="17"/>
  <c r="CQ93" i="17"/>
  <c r="CQ67" i="14"/>
  <c r="CQ99" i="14"/>
  <c r="CQ92" i="18"/>
  <c r="CQ60" i="18"/>
  <c r="CQ80" i="16"/>
  <c r="CQ112" i="16"/>
  <c r="CQ117" i="7"/>
  <c r="CQ85" i="7"/>
  <c r="CQ61" i="9"/>
  <c r="CQ93" i="9"/>
  <c r="CQ66" i="20"/>
  <c r="CQ98" i="20"/>
  <c r="CP54" i="1"/>
  <c r="CP86" i="1"/>
  <c r="AM16" i="3"/>
  <c r="CS16" i="3" s="1" a="1"/>
  <c r="CS16" i="3" s="1"/>
  <c r="AM42" i="13"/>
  <c r="CS42" i="13" s="1" a="1"/>
  <c r="CS42" i="13" s="1"/>
  <c r="AL44" i="21"/>
  <c r="CR44" i="21" s="1" a="1"/>
  <c r="CR44" i="21" s="1"/>
  <c r="AM18" i="1"/>
  <c r="CS18" i="1" s="1" a="1"/>
  <c r="CS18" i="1" s="1"/>
  <c r="AM34" i="17"/>
  <c r="CS34" i="17" s="1" a="1"/>
  <c r="CS34" i="17" s="1"/>
  <c r="CP57" i="9"/>
  <c r="CP89" i="9"/>
  <c r="CP54" i="15"/>
  <c r="CP86" i="15"/>
  <c r="AM20" i="18"/>
  <c r="CS20" i="18" s="1" a="1"/>
  <c r="CS20" i="18" s="1"/>
  <c r="AM38" i="8"/>
  <c r="CS38" i="8" s="1" a="1"/>
  <c r="CS38" i="8" s="1"/>
  <c r="AL45" i="4"/>
  <c r="CR45" i="4" s="1" a="1"/>
  <c r="CR45" i="4" s="1"/>
  <c r="AM32" i="14"/>
  <c r="CS32" i="14" s="1" a="1"/>
  <c r="CS32" i="14" s="1"/>
  <c r="AL45" i="21"/>
  <c r="CR45" i="21" s="1" a="1"/>
  <c r="CR45" i="21" s="1"/>
  <c r="AM23" i="19"/>
  <c r="CS23" i="19" s="1" a="1"/>
  <c r="CS23" i="19" s="1"/>
  <c r="AL28" i="13"/>
  <c r="CR28" i="13" s="1" a="1"/>
  <c r="CR28" i="13" s="1"/>
  <c r="AL18" i="2"/>
  <c r="CR18" i="2" s="1" a="1"/>
  <c r="CR18" i="2" s="1"/>
  <c r="AM33" i="18"/>
  <c r="CS33" i="18" s="1" a="1"/>
  <c r="CS33" i="18" s="1"/>
  <c r="AM35" i="19"/>
  <c r="CS35" i="19" s="1" a="1"/>
  <c r="CS35" i="19" s="1"/>
  <c r="CQ109" i="12"/>
  <c r="CQ77" i="12"/>
  <c r="CP120" i="14"/>
  <c r="CP123" i="14" s="1"/>
  <c r="CP116" i="14" s="1"/>
  <c r="CP84" i="14"/>
  <c r="CQ56" i="9"/>
  <c r="CQ88" i="9"/>
  <c r="CP102" i="14"/>
  <c r="CP70" i="14"/>
  <c r="CQ108" i="18"/>
  <c r="CQ76" i="18"/>
  <c r="CP117" i="3"/>
  <c r="CP85" i="3"/>
  <c r="CP97" i="5"/>
  <c r="CP65" i="5"/>
  <c r="AL37" i="11"/>
  <c r="CR37" i="11" s="1" a="1"/>
  <c r="CR37" i="11" s="1"/>
  <c r="AL22" i="2"/>
  <c r="CR22" i="2" s="1" a="1"/>
  <c r="CR22" i="2" s="1"/>
  <c r="AM37" i="14"/>
  <c r="CS37" i="14" s="1" a="1"/>
  <c r="CS37" i="14" s="1"/>
  <c r="AM37" i="13"/>
  <c r="CS37" i="13" s="1" a="1"/>
  <c r="CS37" i="13" s="1"/>
  <c r="AM41" i="11"/>
  <c r="CS41" i="11" s="1" a="1"/>
  <c r="CS41" i="11" s="1"/>
  <c r="CP86" i="2"/>
  <c r="CP54" i="2"/>
  <c r="AM23" i="13"/>
  <c r="CS23" i="13" s="1" a="1"/>
  <c r="CS23" i="13" s="1"/>
  <c r="AM33" i="16"/>
  <c r="CS33" i="16" s="1" a="1"/>
  <c r="CS33" i="16" s="1"/>
  <c r="AM45" i="19"/>
  <c r="CS45" i="19" s="1" a="1"/>
  <c r="CS45" i="19" s="1"/>
  <c r="AL22" i="12"/>
  <c r="CR22" i="12" s="1" a="1"/>
  <c r="CR22" i="12" s="1"/>
  <c r="AL34" i="9"/>
  <c r="CR34" i="9" s="1" a="1"/>
  <c r="CR34" i="9" s="1"/>
  <c r="AK47" i="20"/>
  <c r="CP94" i="3"/>
  <c r="CP62" i="3"/>
  <c r="CP82" i="21"/>
  <c r="CP114" i="21"/>
  <c r="CQ55" i="16"/>
  <c r="CQ87" i="16"/>
  <c r="CQ66" i="1"/>
  <c r="CQ98" i="1"/>
  <c r="CQ110" i="21"/>
  <c r="CQ78" i="21"/>
  <c r="CQ67" i="7"/>
  <c r="CQ99" i="7"/>
  <c r="CQ109" i="13"/>
  <c r="CQ77" i="13"/>
  <c r="CQ117" i="6"/>
  <c r="CQ85" i="6"/>
  <c r="CQ110" i="8"/>
  <c r="CQ78" i="8"/>
  <c r="CP103" i="16"/>
  <c r="CP71" i="16"/>
  <c r="CO54" i="12"/>
  <c r="CO86" i="12"/>
  <c r="AL40" i="10"/>
  <c r="CR40" i="10" s="1" a="1"/>
  <c r="CR40" i="10" s="1"/>
  <c r="AM39" i="11"/>
  <c r="CS39" i="11" s="1" a="1"/>
  <c r="CS39" i="11" s="1"/>
  <c r="AM39" i="20"/>
  <c r="CS39" i="20" s="1" a="1"/>
  <c r="CS39" i="20" s="1"/>
  <c r="AL42" i="20"/>
  <c r="CR42" i="20" s="1" a="1"/>
  <c r="CR42" i="20" s="1"/>
  <c r="AM43" i="5"/>
  <c r="CS43" i="5" s="1" a="1"/>
  <c r="CS43" i="5" s="1"/>
  <c r="AM39" i="16"/>
  <c r="CS39" i="16" s="1" a="1"/>
  <c r="CS39" i="16" s="1"/>
  <c r="AM32" i="12"/>
  <c r="CS32" i="12" s="1" a="1"/>
  <c r="CS32" i="12" s="1"/>
  <c r="AM19" i="9"/>
  <c r="CS19" i="9" s="1" a="1"/>
  <c r="CS19" i="9" s="1"/>
  <c r="AL37" i="6"/>
  <c r="CR37" i="6" s="1" a="1"/>
  <c r="CR37" i="6" s="1"/>
  <c r="AM40" i="2"/>
  <c r="CS40" i="2" s="1" a="1"/>
  <c r="CS40" i="2" s="1"/>
  <c r="AM24" i="10"/>
  <c r="CS24" i="10" s="1" a="1"/>
  <c r="CS24" i="10" s="1"/>
  <c r="AM17" i="17"/>
  <c r="CS17" i="17" s="1" a="1"/>
  <c r="CS17" i="17" s="1"/>
  <c r="AL46" i="14"/>
  <c r="CR46" i="14" s="1" a="1"/>
  <c r="CR46" i="14" s="1"/>
  <c r="CP98" i="6"/>
  <c r="CP66" i="6"/>
  <c r="AL32" i="6"/>
  <c r="CR32" i="6" s="1" a="1"/>
  <c r="CR32" i="6" s="1"/>
  <c r="AL29" i="4"/>
  <c r="CR29" i="4" s="1" a="1"/>
  <c r="CR29" i="4" s="1"/>
  <c r="CQ112" i="9"/>
  <c r="CQ80" i="9"/>
  <c r="CQ60" i="4"/>
  <c r="CQ92" i="4"/>
  <c r="CQ67" i="3"/>
  <c r="CQ99" i="3"/>
  <c r="CQ64" i="18"/>
  <c r="CQ96" i="18"/>
  <c r="CQ99" i="18"/>
  <c r="CQ67" i="18"/>
  <c r="CQ84" i="16"/>
  <c r="CQ120" i="16"/>
  <c r="CQ123" i="16" s="1"/>
  <c r="CQ116" i="16" s="1"/>
  <c r="CQ103" i="13"/>
  <c r="CQ71" i="13"/>
  <c r="CQ102" i="5"/>
  <c r="CQ70" i="5"/>
  <c r="CP61" i="15"/>
  <c r="CP93" i="15"/>
  <c r="AM32" i="2"/>
  <c r="CS32" i="2" s="1" a="1"/>
  <c r="CS32" i="2" s="1"/>
  <c r="AL28" i="20"/>
  <c r="CR28" i="20" s="1" a="1"/>
  <c r="CR28" i="20" s="1"/>
  <c r="AL28" i="8"/>
  <c r="CR28" i="8" s="1" a="1"/>
  <c r="CR28" i="8" s="1"/>
  <c r="AM25" i="7"/>
  <c r="CS25" i="7" s="1" a="1"/>
  <c r="CS25" i="7" s="1"/>
  <c r="AL27" i="13"/>
  <c r="CR27" i="13" s="1" a="1"/>
  <c r="CR27" i="13" s="1"/>
  <c r="AM29" i="6"/>
  <c r="CS29" i="6" s="1" a="1"/>
  <c r="CS29" i="6" s="1"/>
  <c r="AL37" i="21"/>
  <c r="CR37" i="21" s="1" a="1"/>
  <c r="CR37" i="21" s="1"/>
  <c r="AL24" i="7"/>
  <c r="CR24" i="7" s="1" a="1"/>
  <c r="CR24" i="7" s="1"/>
  <c r="AM42" i="3"/>
  <c r="CS42" i="3" s="1" a="1"/>
  <c r="CS42" i="3" s="1"/>
  <c r="AM24" i="1"/>
  <c r="CS24" i="1" s="1" a="1"/>
  <c r="CS24" i="1" s="1"/>
  <c r="AL40" i="13"/>
  <c r="CR40" i="13" s="1" a="1"/>
  <c r="CR40" i="13" s="1"/>
  <c r="CQ93" i="5"/>
  <c r="CQ61" i="5"/>
  <c r="CQ96" i="2"/>
  <c r="CQ64" i="2"/>
  <c r="CP109" i="6"/>
  <c r="CP77" i="6"/>
  <c r="CQ93" i="7"/>
  <c r="CQ61" i="7"/>
  <c r="AL31" i="11"/>
  <c r="CR31" i="11" s="1" a="1"/>
  <c r="CR31" i="11" s="1"/>
  <c r="AM30" i="11"/>
  <c r="CS30" i="11" s="1" a="1"/>
  <c r="CS30" i="11" s="1"/>
  <c r="AM20" i="1"/>
  <c r="CS20" i="1" s="1" a="1"/>
  <c r="CS20" i="1" s="1"/>
  <c r="AM23" i="10"/>
  <c r="CS23" i="10" s="1" a="1"/>
  <c r="CS23" i="10" s="1"/>
  <c r="AL35" i="18"/>
  <c r="CR35" i="18" s="1" a="1"/>
  <c r="CR35" i="18" s="1"/>
  <c r="AM29" i="16"/>
  <c r="CS29" i="16" s="1" a="1"/>
  <c r="CS29" i="16" s="1"/>
  <c r="AL42" i="4"/>
  <c r="CR42" i="4" s="1" a="1"/>
  <c r="CR42" i="4" s="1"/>
  <c r="AL43" i="13"/>
  <c r="CR43" i="13" s="1" a="1"/>
  <c r="CR43" i="13" s="1"/>
  <c r="AM44" i="19"/>
  <c r="CS44" i="19" s="1" a="1"/>
  <c r="CS44" i="19" s="1"/>
  <c r="AM39" i="12"/>
  <c r="CS39" i="12" s="1" a="1"/>
  <c r="CS39" i="12" s="1"/>
  <c r="AM26" i="16"/>
  <c r="CS26" i="16" s="1" a="1"/>
  <c r="CS26" i="16" s="1"/>
  <c r="AM36" i="12"/>
  <c r="CS36" i="12" s="1" a="1"/>
  <c r="CS36" i="12" s="1"/>
  <c r="AM25" i="4"/>
  <c r="CS25" i="4" s="1" a="1"/>
  <c r="CS25" i="4" s="1"/>
  <c r="AM44" i="6"/>
  <c r="CS44" i="6" s="1" a="1"/>
  <c r="CS44" i="6" s="1"/>
  <c r="AM45" i="15"/>
  <c r="CS45" i="15" s="1" a="1"/>
  <c r="CS45" i="15" s="1"/>
  <c r="AL34" i="3"/>
  <c r="CR34" i="3" s="1" a="1"/>
  <c r="CR34" i="3" s="1"/>
  <c r="AM28" i="5"/>
  <c r="CS28" i="5" s="1" a="1"/>
  <c r="CS28" i="5" s="1"/>
  <c r="AL46" i="18"/>
  <c r="CR46" i="18" s="1" a="1"/>
  <c r="CR46" i="18" s="1"/>
  <c r="AM37" i="8"/>
  <c r="CS37" i="8" s="1" a="1"/>
  <c r="CS37" i="8" s="1"/>
  <c r="AM38" i="1"/>
  <c r="CS38" i="1" s="1" a="1"/>
  <c r="CS38" i="1" s="1"/>
  <c r="AM32" i="7"/>
  <c r="CS32" i="7" s="1" a="1"/>
  <c r="CS32" i="7" s="1"/>
  <c r="AM36" i="4"/>
  <c r="CS36" i="4" s="1" a="1"/>
  <c r="CS36" i="4" s="1"/>
  <c r="AM17" i="4"/>
  <c r="CS17" i="4" s="1" a="1"/>
  <c r="CS17" i="4" s="1"/>
  <c r="CP89" i="4"/>
  <c r="CP57" i="4"/>
  <c r="CQ70" i="19"/>
  <c r="CQ102" i="19"/>
  <c r="AL15" i="10"/>
  <c r="CR15" i="10" s="1" a="1"/>
  <c r="CR15" i="10" s="1"/>
  <c r="AK47" i="10"/>
  <c r="AM16" i="2"/>
  <c r="CS16" i="2" s="1" a="1"/>
  <c r="CS16" i="2" s="1"/>
  <c r="AM44" i="20"/>
  <c r="CS44" i="20" s="1" a="1"/>
  <c r="CS44" i="20" s="1"/>
  <c r="AM20" i="9"/>
  <c r="CS20" i="9" s="1" a="1"/>
  <c r="CS20" i="9" s="1"/>
  <c r="AM46" i="19"/>
  <c r="CS46" i="19" s="1" a="1"/>
  <c r="CS46" i="19" s="1"/>
  <c r="AM29" i="12"/>
  <c r="CS29" i="12" s="1" a="1"/>
  <c r="CS29" i="12" s="1"/>
  <c r="CQ72" i="19"/>
  <c r="CQ104" i="19"/>
  <c r="CQ63" i="19"/>
  <c r="CQ95" i="19"/>
  <c r="CP97" i="4"/>
  <c r="CP65" i="4"/>
  <c r="CQ102" i="10"/>
  <c r="CQ70" i="10"/>
  <c r="CQ106" i="6"/>
  <c r="CQ74" i="6"/>
  <c r="CQ78" i="1"/>
  <c r="CQ110" i="1"/>
  <c r="AM20" i="6"/>
  <c r="CS20" i="6" s="1" a="1"/>
  <c r="CS20" i="6" s="1"/>
  <c r="CP111" i="18"/>
  <c r="CP79" i="18"/>
  <c r="CQ70" i="3"/>
  <c r="CQ102" i="3"/>
  <c r="CP120" i="3"/>
  <c r="CP123" i="3" s="1"/>
  <c r="CP116" i="3" s="1"/>
  <c r="CP84" i="3"/>
  <c r="CP85" i="8"/>
  <c r="CP117" i="8"/>
  <c r="CQ105" i="12"/>
  <c r="CQ73" i="12"/>
  <c r="AL18" i="15"/>
  <c r="CR18" i="15" s="1" a="1"/>
  <c r="CR18" i="15" s="1"/>
  <c r="AM36" i="6"/>
  <c r="CS36" i="6" s="1" a="1"/>
  <c r="CS36" i="6" s="1"/>
  <c r="CP101" i="21"/>
  <c r="CP69" i="21"/>
  <c r="CP100" i="5"/>
  <c r="CP68" i="5"/>
  <c r="CP106" i="14"/>
  <c r="CP74" i="14"/>
  <c r="CQ106" i="10"/>
  <c r="CQ74" i="10"/>
  <c r="CQ110" i="6"/>
  <c r="CQ78" i="6"/>
  <c r="CQ61" i="16"/>
  <c r="CQ93" i="16"/>
  <c r="CQ66" i="14"/>
  <c r="CQ98" i="14"/>
  <c r="CQ83" i="15"/>
  <c r="CQ115" i="15"/>
  <c r="CQ74" i="17"/>
  <c r="CQ106" i="17"/>
  <c r="CP57" i="12"/>
  <c r="CP89" i="12"/>
  <c r="CP66" i="12"/>
  <c r="CP98" i="12"/>
  <c r="CQ114" i="7"/>
  <c r="CQ82" i="7"/>
  <c r="CQ58" i="20"/>
  <c r="CQ90" i="20"/>
  <c r="CQ90" i="6"/>
  <c r="CQ58" i="6"/>
  <c r="CQ87" i="13"/>
  <c r="CQ55" i="13"/>
  <c r="CQ109" i="5"/>
  <c r="CQ77" i="5"/>
  <c r="AL15" i="6"/>
  <c r="CR15" i="6" s="1" a="1"/>
  <c r="CR15" i="6" s="1"/>
  <c r="AK47" i="6"/>
  <c r="AM16" i="4"/>
  <c r="CS16" i="4" s="1" a="1"/>
  <c r="CS16" i="4" s="1"/>
  <c r="AL18" i="8"/>
  <c r="CR18" i="8" s="1" a="1"/>
  <c r="CR18" i="8" s="1"/>
  <c r="AL30" i="19"/>
  <c r="CR30" i="19" s="1" a="1"/>
  <c r="CR30" i="19" s="1"/>
  <c r="AM26" i="1"/>
  <c r="CS26" i="1" s="1" a="1"/>
  <c r="CS26" i="1" s="1"/>
  <c r="AM44" i="14"/>
  <c r="CS44" i="14" s="1" a="1"/>
  <c r="CS44" i="14" s="1"/>
  <c r="AM29" i="9"/>
  <c r="CS29" i="9" s="1" a="1"/>
  <c r="CS29" i="9" s="1"/>
  <c r="AM22" i="17"/>
  <c r="CS22" i="17" s="1" a="1"/>
  <c r="CS22" i="17" s="1"/>
  <c r="AM28" i="14"/>
  <c r="CS28" i="14" s="1" a="1"/>
  <c r="CS28" i="14" s="1"/>
  <c r="AM21" i="18"/>
  <c r="CS21" i="18" s="1" a="1"/>
  <c r="CS21" i="18" s="1"/>
  <c r="AM41" i="16"/>
  <c r="CS41" i="16" s="1" a="1"/>
  <c r="CS41" i="16" s="1"/>
  <c r="AM46" i="7"/>
  <c r="CS46" i="7" s="1" a="1"/>
  <c r="CS46" i="7" s="1"/>
  <c r="AM22" i="9"/>
  <c r="CS22" i="9" s="1" a="1"/>
  <c r="CS22" i="9" s="1"/>
  <c r="AM27" i="20"/>
  <c r="CS27" i="20" s="1" a="1"/>
  <c r="CS27" i="20" s="1"/>
  <c r="CQ79" i="19"/>
  <c r="CQ111" i="19"/>
  <c r="CQ79" i="20"/>
  <c r="CQ111" i="20"/>
  <c r="CQ66" i="18"/>
  <c r="CQ98" i="18"/>
  <c r="CP112" i="13"/>
  <c r="CP80" i="13"/>
  <c r="CQ94" i="12"/>
  <c r="CQ62" i="12"/>
  <c r="CP71" i="20"/>
  <c r="CP103" i="20"/>
  <c r="AL18" i="9"/>
  <c r="CR18" i="9" s="1" a="1"/>
  <c r="CR18" i="9" s="1"/>
  <c r="CQ101" i="4"/>
  <c r="CQ69" i="4"/>
  <c r="CP55" i="12"/>
  <c r="CP87" i="12"/>
  <c r="CQ64" i="15"/>
  <c r="CQ96" i="15"/>
  <c r="CQ74" i="20"/>
  <c r="CQ106" i="20"/>
  <c r="CP104" i="13"/>
  <c r="CP72" i="13"/>
  <c r="CQ80" i="1"/>
  <c r="CQ112" i="1"/>
  <c r="CO86" i="9"/>
  <c r="CO54" i="9"/>
  <c r="AM38" i="12"/>
  <c r="CS38" i="12" s="1" a="1"/>
  <c r="CS38" i="12" s="1"/>
  <c r="AL45" i="14"/>
  <c r="CR45" i="14" s="1" a="1"/>
  <c r="CR45" i="14" s="1"/>
  <c r="AM17" i="9"/>
  <c r="CS17" i="9" s="1" a="1"/>
  <c r="CS17" i="9" s="1"/>
  <c r="AL31" i="14"/>
  <c r="CR31" i="14" s="1" a="1"/>
  <c r="CR31" i="14" s="1"/>
  <c r="AM37" i="18"/>
  <c r="CS37" i="18" s="1" a="1"/>
  <c r="CS37" i="18" s="1"/>
  <c r="AL46" i="3"/>
  <c r="CR46" i="3" s="1" a="1"/>
  <c r="CR46" i="3" s="1"/>
  <c r="AL26" i="5"/>
  <c r="CR26" i="5" s="1" a="1"/>
  <c r="CR26" i="5" s="1"/>
  <c r="CQ88" i="18"/>
  <c r="CQ56" i="18"/>
  <c r="CP80" i="20"/>
  <c r="CP112" i="20"/>
  <c r="CQ71" i="17"/>
  <c r="CQ103" i="17"/>
  <c r="CP109" i="19"/>
  <c r="CP77" i="19"/>
  <c r="CQ68" i="1"/>
  <c r="CQ100" i="1"/>
  <c r="CO86" i="21"/>
  <c r="CO54" i="21"/>
  <c r="CQ103" i="8"/>
  <c r="CQ71" i="8"/>
  <c r="CQ61" i="19"/>
  <c r="CQ93" i="19"/>
  <c r="CQ90" i="13"/>
  <c r="CQ58" i="13"/>
  <c r="CQ106" i="2"/>
  <c r="CQ74" i="2"/>
  <c r="CQ104" i="12"/>
  <c r="CQ72" i="12"/>
  <c r="CQ94" i="1"/>
  <c r="CQ62" i="1"/>
  <c r="AM15" i="20"/>
  <c r="CS15" i="20" s="1" a="1"/>
  <c r="CS15" i="20" s="1"/>
  <c r="AL23" i="3"/>
  <c r="CR23" i="3" s="1" a="1"/>
  <c r="CR23" i="3" s="1"/>
  <c r="AL43" i="21"/>
  <c r="CR43" i="21" s="1" a="1"/>
  <c r="CR43" i="21" s="1"/>
  <c r="AM16" i="16"/>
  <c r="CS16" i="16" s="1" a="1"/>
  <c r="CS16" i="16" s="1"/>
  <c r="AM27" i="1"/>
  <c r="CS27" i="1" s="1" a="1"/>
  <c r="CS27" i="1" s="1"/>
  <c r="AM39" i="21"/>
  <c r="CS39" i="21" s="1" a="1"/>
  <c r="CS39" i="21" s="1"/>
  <c r="AM28" i="7"/>
  <c r="CS28" i="7" s="1" a="1"/>
  <c r="CS28" i="7" s="1"/>
  <c r="AM38" i="13"/>
  <c r="CS38" i="13" s="1" a="1"/>
  <c r="CS38" i="13" s="1"/>
  <c r="AM46" i="6"/>
  <c r="CS46" i="6" s="1" a="1"/>
  <c r="CS46" i="6" s="1"/>
  <c r="AM39" i="8"/>
  <c r="CS39" i="8" s="1" a="1"/>
  <c r="CS39" i="8" s="1"/>
  <c r="AL32" i="16"/>
  <c r="CR32" i="16" s="1" a="1"/>
  <c r="CR32" i="16" s="1"/>
  <c r="CQ115" i="13"/>
  <c r="CQ83" i="13"/>
  <c r="CP60" i="20"/>
  <c r="CP92" i="20"/>
  <c r="CQ56" i="14"/>
  <c r="CQ88" i="14"/>
  <c r="CP76" i="10"/>
  <c r="CP108" i="10"/>
  <c r="CQ102" i="12"/>
  <c r="CQ70" i="12"/>
  <c r="CQ62" i="16"/>
  <c r="CQ94" i="16"/>
  <c r="CQ65" i="11"/>
  <c r="CQ97" i="11"/>
  <c r="CQ64" i="11"/>
  <c r="CQ96" i="11"/>
  <c r="CQ74" i="16"/>
  <c r="CQ106" i="16"/>
  <c r="CP107" i="11"/>
  <c r="CP75" i="11"/>
  <c r="CQ82" i="20"/>
  <c r="CQ114" i="20"/>
  <c r="CP62" i="8"/>
  <c r="CP94" i="8"/>
  <c r="AL27" i="6"/>
  <c r="CR27" i="6" s="1" a="1"/>
  <c r="CR27" i="6" s="1"/>
  <c r="CP98" i="7"/>
  <c r="CP66" i="7"/>
  <c r="CP97" i="19"/>
  <c r="CP65" i="19"/>
  <c r="AM41" i="9"/>
  <c r="CS41" i="9" s="1" a="1"/>
  <c r="CS41" i="9" s="1"/>
  <c r="AM21" i="4"/>
  <c r="CS21" i="4" s="1" a="1"/>
  <c r="CS21" i="4" s="1"/>
  <c r="AM28" i="3"/>
  <c r="CS28" i="3" s="1" a="1"/>
  <c r="CS28" i="3" s="1"/>
  <c r="AM25" i="18"/>
  <c r="CS25" i="18" s="1" a="1"/>
  <c r="CS25" i="18" s="1"/>
  <c r="AM28" i="18"/>
  <c r="CS28" i="18" s="1" a="1"/>
  <c r="CS28" i="18" s="1"/>
  <c r="AM45" i="16"/>
  <c r="CS45" i="16" s="1" a="1"/>
  <c r="CS45" i="16" s="1"/>
  <c r="AM32" i="13"/>
  <c r="CS32" i="13" s="1" a="1"/>
  <c r="CS32" i="13" s="1"/>
  <c r="AM31" i="5"/>
  <c r="CS31" i="5" s="1" a="1"/>
  <c r="CS31" i="5" s="1"/>
  <c r="CP113" i="19"/>
  <c r="CP81" i="19"/>
  <c r="CQ108" i="1"/>
  <c r="CQ76" i="1"/>
  <c r="CQ94" i="6"/>
  <c r="CQ62" i="6"/>
  <c r="CQ107" i="5"/>
  <c r="CQ75" i="5"/>
  <c r="CP89" i="19"/>
  <c r="CP57" i="19"/>
  <c r="CQ120" i="18"/>
  <c r="CQ123" i="18" s="1"/>
  <c r="CQ116" i="18" s="1"/>
  <c r="CQ84" i="18"/>
  <c r="CP90" i="5"/>
  <c r="CP58" i="5"/>
  <c r="CP90" i="2"/>
  <c r="CP58" i="2"/>
  <c r="CQ57" i="11"/>
  <c r="CQ89" i="11"/>
  <c r="CQ94" i="21"/>
  <c r="CQ62" i="21"/>
  <c r="CQ58" i="10"/>
  <c r="CQ90" i="10"/>
  <c r="AM22" i="5"/>
  <c r="CS22" i="5" s="1" a="1"/>
  <c r="CS22" i="5" s="1"/>
  <c r="AM25" i="2"/>
  <c r="CS25" i="2" s="1" a="1"/>
  <c r="CS25" i="2" s="1"/>
  <c r="AL38" i="6"/>
  <c r="CR38" i="6" s="1" a="1"/>
  <c r="CR38" i="6" s="1"/>
  <c r="AM22" i="7"/>
  <c r="CS22" i="7" s="1" a="1"/>
  <c r="CS22" i="7" s="1"/>
  <c r="CQ99" i="4"/>
  <c r="CQ67" i="4"/>
  <c r="CQ120" i="12"/>
  <c r="CQ123" i="12" s="1"/>
  <c r="CQ116" i="12" s="1"/>
  <c r="CQ84" i="12"/>
  <c r="CQ109" i="7"/>
  <c r="CQ77" i="7"/>
  <c r="CP69" i="12"/>
  <c r="CP101" i="12"/>
  <c r="CQ82" i="11"/>
  <c r="CQ114" i="11"/>
  <c r="CP87" i="5"/>
  <c r="CP55" i="5"/>
  <c r="CQ101" i="1"/>
  <c r="CQ69" i="1"/>
  <c r="CQ106" i="7"/>
  <c r="CQ74" i="7"/>
  <c r="CP92" i="2"/>
  <c r="CP60" i="2"/>
  <c r="CP98" i="21"/>
  <c r="CP66" i="21"/>
  <c r="CQ73" i="16"/>
  <c r="CQ105" i="16"/>
  <c r="CQ61" i="20"/>
  <c r="CQ93" i="20"/>
  <c r="CP115" i="3"/>
  <c r="CP83" i="3"/>
  <c r="CQ85" i="10"/>
  <c r="CQ117" i="10"/>
  <c r="CQ61" i="10"/>
  <c r="CQ93" i="10"/>
  <c r="CQ69" i="9"/>
  <c r="CQ101" i="9"/>
  <c r="CP89" i="7"/>
  <c r="CP57" i="7"/>
  <c r="CQ104" i="5"/>
  <c r="CQ72" i="5"/>
  <c r="CQ113" i="12"/>
  <c r="CQ81" i="12"/>
  <c r="CQ67" i="16"/>
  <c r="CQ99" i="16"/>
  <c r="CQ77" i="15"/>
  <c r="CQ109" i="15"/>
  <c r="CP63" i="21"/>
  <c r="CP95" i="21"/>
  <c r="CQ74" i="3"/>
  <c r="CQ106" i="3"/>
  <c r="CQ62" i="20"/>
  <c r="CQ94" i="20"/>
  <c r="AL18" i="4"/>
  <c r="CR18" i="4" s="1" a="1"/>
  <c r="CR18" i="4" s="1"/>
  <c r="AM31" i="19"/>
  <c r="CS31" i="19" s="1" a="1"/>
  <c r="CS31" i="19" s="1"/>
  <c r="CQ76" i="19"/>
  <c r="CQ108" i="19"/>
  <c r="CP56" i="7"/>
  <c r="CP88" i="7"/>
  <c r="CP76" i="20"/>
  <c r="CP108" i="20"/>
  <c r="CP88" i="2"/>
  <c r="CP56" i="2"/>
  <c r="CQ117" i="5"/>
  <c r="CQ85" i="5"/>
  <c r="CP76" i="17"/>
  <c r="CP108" i="17"/>
  <c r="AM33" i="19"/>
  <c r="CS33" i="19" s="1" a="1"/>
  <c r="CS33" i="19" s="1"/>
  <c r="AM24" i="19"/>
  <c r="CS24" i="19" s="1" a="1"/>
  <c r="CS24" i="19" s="1"/>
  <c r="AL26" i="4"/>
  <c r="CR26" i="4" s="1" a="1"/>
  <c r="CR26" i="4" s="1"/>
  <c r="AM31" i="10"/>
  <c r="CS31" i="10" s="1" a="1"/>
  <c r="CS31" i="10" s="1"/>
  <c r="AM35" i="6"/>
  <c r="CS35" i="6" s="1" a="1"/>
  <c r="CS35" i="6" s="1"/>
  <c r="AM30" i="16"/>
  <c r="AM39" i="1"/>
  <c r="CS39" i="1" s="1" a="1"/>
  <c r="CS39" i="1" s="1"/>
  <c r="CO86" i="18"/>
  <c r="CO54" i="18"/>
  <c r="AL40" i="18"/>
  <c r="CR40" i="18" s="1" a="1"/>
  <c r="CR40" i="18" s="1"/>
  <c r="AM31" i="3"/>
  <c r="CS31" i="3" s="1" a="1"/>
  <c r="CS31" i="3" s="1"/>
  <c r="AL45" i="3"/>
  <c r="CR45" i="3" s="1" a="1"/>
  <c r="CR45" i="3" s="1"/>
  <c r="AL46" i="8"/>
  <c r="CR46" i="8" s="1" a="1"/>
  <c r="CR46" i="8" s="1"/>
  <c r="AM34" i="12"/>
  <c r="CS34" i="12" s="1" a="1"/>
  <c r="CS34" i="12" s="1"/>
  <c r="CQ67" i="9"/>
  <c r="CQ99" i="9"/>
  <c r="CQ102" i="9"/>
  <c r="CQ70" i="9"/>
  <c r="AL30" i="21"/>
  <c r="CR30" i="21" s="1" a="1"/>
  <c r="CR30" i="21" s="1"/>
  <c r="AL29" i="5"/>
  <c r="CR29" i="5" s="1" a="1"/>
  <c r="CR29" i="5" s="1"/>
  <c r="AL35" i="14"/>
  <c r="CR35" i="14" s="1" a="1"/>
  <c r="CR35" i="14" s="1"/>
  <c r="AM35" i="10"/>
  <c r="CS35" i="10" s="1" a="1"/>
  <c r="CS35" i="10" s="1"/>
  <c r="AM39" i="6"/>
  <c r="CS39" i="6" s="1" a="1"/>
  <c r="CS39" i="6" s="1"/>
  <c r="AM22" i="16"/>
  <c r="CS22" i="16" s="1" a="1"/>
  <c r="CS22" i="16" s="1"/>
  <c r="AM27" i="14"/>
  <c r="CS27" i="14" s="1" a="1"/>
  <c r="CS27" i="14" s="1"/>
  <c r="AM44" i="15"/>
  <c r="CS44" i="15" s="1" a="1"/>
  <c r="CS44" i="15" s="1"/>
  <c r="AM35" i="17"/>
  <c r="CS35" i="17" s="1" a="1"/>
  <c r="CS35" i="17" s="1"/>
  <c r="AL18" i="12"/>
  <c r="CR18" i="12" s="1" a="1"/>
  <c r="CR18" i="12" s="1"/>
  <c r="AL27" i="12"/>
  <c r="CR27" i="12" s="1" a="1"/>
  <c r="CR27" i="12" s="1"/>
  <c r="AM43" i="7"/>
  <c r="CS43" i="7" s="1" a="1"/>
  <c r="CS43" i="7" s="1"/>
  <c r="AM19" i="20"/>
  <c r="CS19" i="20" s="1" a="1"/>
  <c r="CS19" i="20" s="1"/>
  <c r="AM19" i="6"/>
  <c r="CS19" i="6" s="1" a="1"/>
  <c r="CS19" i="6" s="1"/>
  <c r="AM16" i="13"/>
  <c r="CS16" i="13" s="1" a="1"/>
  <c r="CS16" i="13" s="1"/>
  <c r="AM38" i="5"/>
  <c r="CS38" i="5" s="1" a="1"/>
  <c r="CS38" i="5" s="1"/>
  <c r="CP104" i="8"/>
  <c r="CP72" i="8"/>
  <c r="CQ65" i="14"/>
  <c r="CQ97" i="14"/>
  <c r="CP95" i="11"/>
  <c r="CP63" i="11"/>
  <c r="CP93" i="13"/>
  <c r="CP61" i="13"/>
  <c r="CQ108" i="12"/>
  <c r="CQ76" i="12"/>
  <c r="CP85" i="13"/>
  <c r="CP117" i="13"/>
  <c r="CP115" i="11"/>
  <c r="CP83" i="11"/>
  <c r="CQ85" i="20"/>
  <c r="CQ117" i="20"/>
  <c r="CQ113" i="8"/>
  <c r="CQ81" i="8"/>
  <c r="AL15" i="1"/>
  <c r="CR15" i="1" s="1" a="1"/>
  <c r="CR15" i="1" s="1"/>
  <c r="AM40" i="19"/>
  <c r="CS40" i="19" s="1" a="1"/>
  <c r="CS40" i="19" s="1"/>
  <c r="AM40" i="20"/>
  <c r="CS40" i="20" s="1" a="1"/>
  <c r="CS40" i="20" s="1"/>
  <c r="AM27" i="18"/>
  <c r="CS27" i="18" s="1" a="1"/>
  <c r="CS27" i="18" s="1"/>
  <c r="AL41" i="13"/>
  <c r="CR41" i="13" s="1" a="1"/>
  <c r="CR41" i="13" s="1"/>
  <c r="AM23" i="12"/>
  <c r="CS23" i="12" s="1" a="1"/>
  <c r="CS23" i="12" s="1"/>
  <c r="AL32" i="20"/>
  <c r="CR32" i="20" s="1" a="1"/>
  <c r="CR32" i="20" s="1"/>
  <c r="CQ75" i="14"/>
  <c r="CQ107" i="14"/>
  <c r="CP91" i="3"/>
  <c r="CP59" i="3"/>
  <c r="CQ94" i="5"/>
  <c r="CQ62" i="5"/>
  <c r="CQ91" i="7"/>
  <c r="CQ59" i="7"/>
  <c r="AL15" i="15"/>
  <c r="CR15" i="15" s="1" a="1"/>
  <c r="CR15" i="15" s="1"/>
  <c r="AK47" i="15"/>
  <c r="AM30" i="4"/>
  <c r="CS30" i="4" s="1" a="1"/>
  <c r="CS30" i="4" s="1"/>
  <c r="AL16" i="12"/>
  <c r="CR16" i="12" s="1" a="1"/>
  <c r="CR16" i="12" s="1"/>
  <c r="AM25" i="15"/>
  <c r="CS25" i="15" s="1" a="1"/>
  <c r="CS25" i="15" s="1"/>
  <c r="AM35" i="20"/>
  <c r="CS35" i="20" s="1" a="1"/>
  <c r="CS35" i="20" s="1"/>
  <c r="AL33" i="13"/>
  <c r="CR33" i="13" s="1" a="1"/>
  <c r="CR33" i="13" s="1"/>
  <c r="AM41" i="1"/>
  <c r="CS41" i="1" s="1" a="1"/>
  <c r="CS41" i="1" s="1"/>
  <c r="CP105" i="14"/>
  <c r="CP73" i="14"/>
  <c r="CP73" i="10"/>
  <c r="CP105" i="10"/>
  <c r="CP70" i="8"/>
  <c r="CP102" i="8"/>
  <c r="CQ95" i="5"/>
  <c r="CQ63" i="5"/>
  <c r="CQ59" i="10"/>
  <c r="CQ91" i="10"/>
  <c r="CP58" i="17"/>
  <c r="CP90" i="17"/>
  <c r="CQ120" i="17"/>
  <c r="CQ123" i="17" s="1"/>
  <c r="CQ116" i="17" s="1"/>
  <c r="CQ84" i="17"/>
  <c r="CP54" i="7"/>
  <c r="CP86" i="7"/>
  <c r="AM17" i="18"/>
  <c r="CS17" i="18" s="1" a="1"/>
  <c r="CS17" i="18" s="1"/>
  <c r="AL41" i="20"/>
  <c r="CR41" i="20" s="1" a="1"/>
  <c r="CR41" i="20" s="1"/>
  <c r="AM32" i="17"/>
  <c r="CS32" i="17" s="1" a="1"/>
  <c r="CS32" i="17" s="1"/>
  <c r="AL38" i="19"/>
  <c r="CR38" i="19" s="1" a="1"/>
  <c r="CR38" i="19" s="1"/>
  <c r="AM29" i="1"/>
  <c r="CS29" i="1" s="1" a="1"/>
  <c r="CS29" i="1" s="1"/>
  <c r="AL15" i="2"/>
  <c r="CR15" i="2" s="1" a="1"/>
  <c r="CR15" i="2" s="1"/>
  <c r="AK47" i="2"/>
  <c r="AM32" i="8"/>
  <c r="CS32" i="8" s="1" a="1"/>
  <c r="CS32" i="8" s="1"/>
  <c r="AM22" i="19"/>
  <c r="CS22" i="19" s="1" a="1"/>
  <c r="CS22" i="19" s="1"/>
  <c r="AM19" i="13"/>
  <c r="CS19" i="13" s="1" a="1"/>
  <c r="CS19" i="13" s="1"/>
  <c r="AM35" i="2"/>
  <c r="CS35" i="2" s="1" a="1"/>
  <c r="CS35" i="2" s="1"/>
  <c r="AM33" i="12"/>
  <c r="CS33" i="12" s="1" a="1"/>
  <c r="CS33" i="12" s="1"/>
  <c r="AM23" i="1"/>
  <c r="CS23" i="1" s="1" a="1"/>
  <c r="CS23" i="1" s="1"/>
  <c r="CP100" i="19"/>
  <c r="CP68" i="19"/>
  <c r="CQ68" i="15"/>
  <c r="CQ100" i="15"/>
  <c r="CQ112" i="21"/>
  <c r="CQ80" i="21"/>
  <c r="CP106" i="13"/>
  <c r="CP74" i="13"/>
  <c r="CP92" i="19"/>
  <c r="CP60" i="19"/>
  <c r="CQ91" i="8"/>
  <c r="CQ59" i="8"/>
  <c r="CP79" i="12"/>
  <c r="CP111" i="12"/>
  <c r="CP64" i="16"/>
  <c r="CP96" i="16"/>
  <c r="CQ92" i="13"/>
  <c r="CQ60" i="13"/>
  <c r="AK15" i="12"/>
  <c r="CQ15" i="12" s="1" a="1"/>
  <c r="CQ15" i="12" s="1"/>
  <c r="AJ47" i="12"/>
  <c r="AM44" i="13"/>
  <c r="CS44" i="13" s="1" a="1"/>
  <c r="CS44" i="13" s="1"/>
  <c r="AL21" i="20"/>
  <c r="CR21" i="20" s="1" a="1"/>
  <c r="CR21" i="20" s="1"/>
  <c r="AM17" i="14"/>
  <c r="CS17" i="14" s="1" a="1"/>
  <c r="CS17" i="14" s="1"/>
  <c r="AL37" i="10"/>
  <c r="CR37" i="10" s="1" a="1"/>
  <c r="CR37" i="10" s="1"/>
  <c r="AM31" i="12"/>
  <c r="CS31" i="12" s="1" a="1"/>
  <c r="CS31" i="12" s="1"/>
  <c r="AM23" i="16"/>
  <c r="CS23" i="16" s="1" a="1"/>
  <c r="CS23" i="16" s="1"/>
  <c r="AM26" i="11"/>
  <c r="CS26" i="11" s="1" a="1"/>
  <c r="CS26" i="11" s="1"/>
  <c r="AM25" i="11"/>
  <c r="CS25" i="11" s="1" a="1"/>
  <c r="CS25" i="11" s="1"/>
  <c r="AM35" i="16"/>
  <c r="CS35" i="16" s="1" a="1"/>
  <c r="CS35" i="16" s="1"/>
  <c r="AL36" i="11"/>
  <c r="CR36" i="11" s="1" a="1"/>
  <c r="CR36" i="11" s="1"/>
  <c r="AM43" i="20"/>
  <c r="CS43" i="20" s="1" a="1"/>
  <c r="CS43" i="20" s="1"/>
  <c r="AL23" i="8"/>
  <c r="CR23" i="8" s="1" a="1"/>
  <c r="CR23" i="8" s="1"/>
  <c r="CP71" i="9"/>
  <c r="CP103" i="9"/>
  <c r="AL27" i="7"/>
  <c r="CR27" i="7" s="1" a="1"/>
  <c r="CR27" i="7" s="1"/>
  <c r="AL26" i="19"/>
  <c r="CR26" i="19" s="1" a="1"/>
  <c r="CR26" i="19" s="1"/>
  <c r="CP120" i="6"/>
  <c r="CP123" i="6" s="1"/>
  <c r="CP116" i="6" s="1"/>
  <c r="CP84" i="6"/>
  <c r="CQ99" i="12"/>
  <c r="CQ67" i="12"/>
  <c r="CQ79" i="4"/>
  <c r="CQ111" i="4"/>
  <c r="CQ102" i="6"/>
  <c r="CQ70" i="6"/>
  <c r="CQ57" i="20"/>
  <c r="CQ89" i="20"/>
  <c r="CP57" i="13"/>
  <c r="CP89" i="13"/>
  <c r="CQ91" i="12"/>
  <c r="CQ59" i="12"/>
  <c r="CQ112" i="5"/>
  <c r="CQ80" i="5"/>
  <c r="CQ61" i="14"/>
  <c r="CQ93" i="14"/>
  <c r="CQ111" i="21"/>
  <c r="CQ79" i="21"/>
  <c r="CQ59" i="15"/>
  <c r="CQ91" i="15"/>
  <c r="CQ63" i="14"/>
  <c r="CQ95" i="14"/>
  <c r="CQ113" i="21"/>
  <c r="CQ81" i="21"/>
  <c r="AM40" i="21"/>
  <c r="CS40" i="21" s="1" a="1"/>
  <c r="CS40" i="21" s="1"/>
  <c r="AL42" i="19"/>
  <c r="CR42" i="19" s="1" a="1"/>
  <c r="CR42" i="19" s="1"/>
  <c r="AM20" i="15"/>
  <c r="CS20" i="15" s="1" a="1"/>
  <c r="CS20" i="15" s="1"/>
  <c r="AM37" i="1"/>
  <c r="CS37" i="1" s="1" a="1"/>
  <c r="CS37" i="1" s="1"/>
  <c r="AM24" i="14"/>
  <c r="CS24" i="14" s="1" a="1"/>
  <c r="CS24" i="14" s="1"/>
  <c r="AM23" i="6"/>
  <c r="CS23" i="6" s="1" a="1"/>
  <c r="CS23" i="6" s="1"/>
  <c r="AM42" i="21"/>
  <c r="CS42" i="21" s="1" a="1"/>
  <c r="CS42" i="21" s="1"/>
  <c r="AM36" i="5"/>
  <c r="CS36" i="5" s="1" a="1"/>
  <c r="CS36" i="5" s="1"/>
  <c r="AL18" i="19"/>
  <c r="CR18" i="19" s="1" a="1"/>
  <c r="CR18" i="19" s="1"/>
  <c r="AM45" i="18"/>
  <c r="CS45" i="18" s="1" a="1"/>
  <c r="CS45" i="18" s="1"/>
  <c r="AL19" i="5"/>
  <c r="CR19" i="5" s="1" a="1"/>
  <c r="CR19" i="5" s="1"/>
  <c r="AL19" i="2"/>
  <c r="CR19" i="2" s="1" a="1"/>
  <c r="CR19" i="2" s="1"/>
  <c r="AM18" i="11"/>
  <c r="CS18" i="11" s="1" a="1"/>
  <c r="CS18" i="11" s="1"/>
  <c r="AM23" i="21"/>
  <c r="CS23" i="21" s="1" a="1"/>
  <c r="CS23" i="21" s="1"/>
  <c r="AM19" i="10"/>
  <c r="CS19" i="10" s="1" a="1"/>
  <c r="CS19" i="10" s="1"/>
  <c r="CQ82" i="9"/>
  <c r="CQ114" i="9"/>
  <c r="CP77" i="20"/>
  <c r="CP109" i="20"/>
  <c r="CQ54" i="11"/>
  <c r="CQ86" i="11"/>
  <c r="AM28" i="4"/>
  <c r="CS28" i="4" s="1" a="1"/>
  <c r="CS28" i="4" s="1"/>
  <c r="AM45" i="12"/>
  <c r="CS45" i="12" s="1" a="1"/>
  <c r="CS45" i="12" s="1"/>
  <c r="AM38" i="7"/>
  <c r="CS38" i="7" s="1" a="1"/>
  <c r="CS38" i="7" s="1"/>
  <c r="AL30" i="12"/>
  <c r="CR30" i="12" s="1" a="1"/>
  <c r="CR30" i="12" s="1"/>
  <c r="AM43" i="11"/>
  <c r="CS43" i="11" s="1" a="1"/>
  <c r="CS43" i="11" s="1"/>
  <c r="AL16" i="5"/>
  <c r="CR16" i="5" s="1" a="1"/>
  <c r="CR16" i="5" s="1"/>
  <c r="AM30" i="1"/>
  <c r="CS30" i="1" s="1" a="1"/>
  <c r="CS30" i="1" s="1"/>
  <c r="AM35" i="7"/>
  <c r="CS35" i="7" s="1" a="1"/>
  <c r="CS35" i="7" s="1"/>
  <c r="AL21" i="2"/>
  <c r="CR21" i="2" s="1" a="1"/>
  <c r="CR21" i="2" s="1"/>
  <c r="AL27" i="21"/>
  <c r="CR27" i="21" s="1" a="1"/>
  <c r="CR27" i="21" s="1"/>
  <c r="AM34" i="16"/>
  <c r="CS34" i="16" s="1" a="1"/>
  <c r="CS34" i="16" s="1"/>
  <c r="AM22" i="20"/>
  <c r="CS22" i="20" s="1" a="1"/>
  <c r="CS22" i="20" s="1"/>
  <c r="AL44" i="3"/>
  <c r="CR44" i="3" s="1" a="1"/>
  <c r="CR44" i="3" s="1"/>
  <c r="AM46" i="10"/>
  <c r="CS46" i="10" s="1" a="1"/>
  <c r="CS46" i="10" s="1"/>
  <c r="AM22" i="10"/>
  <c r="CS22" i="10" s="1" a="1"/>
  <c r="CS22" i="10" s="1"/>
  <c r="AM30" i="9"/>
  <c r="CS30" i="9" s="1" a="1"/>
  <c r="CS30" i="9" s="1"/>
  <c r="AL18" i="7"/>
  <c r="CR18" i="7" s="1" a="1"/>
  <c r="CR18" i="7" s="1"/>
  <c r="AM33" i="5"/>
  <c r="CS33" i="5" s="1" a="1"/>
  <c r="CS33" i="5" s="1"/>
  <c r="AM42" i="12"/>
  <c r="CS42" i="12" s="1" a="1"/>
  <c r="CS42" i="12" s="1"/>
  <c r="AM28" i="16"/>
  <c r="CS28" i="16" s="1" a="1"/>
  <c r="CS28" i="16" s="1"/>
  <c r="AM38" i="15"/>
  <c r="CS38" i="15" s="1" a="1"/>
  <c r="CS38" i="15" s="1"/>
  <c r="AL24" i="21"/>
  <c r="CR24" i="21" s="1" a="1"/>
  <c r="CR24" i="21" s="1"/>
  <c r="AM35" i="3"/>
  <c r="CS35" i="3" s="1" a="1"/>
  <c r="CS35" i="3" s="1"/>
  <c r="AM23" i="20"/>
  <c r="CS23" i="20" s="1" a="1"/>
  <c r="CS23" i="20" s="1"/>
  <c r="CQ105" i="21"/>
  <c r="CQ73" i="21"/>
  <c r="CQ66" i="11"/>
  <c r="CQ98" i="11"/>
  <c r="AM37" i="19"/>
  <c r="CS37" i="19" s="1" a="1"/>
  <c r="CS37" i="19" s="1"/>
  <c r="AL17" i="7"/>
  <c r="CR17" i="7" s="1" a="1"/>
  <c r="CR17" i="7" s="1"/>
  <c r="AL37" i="20"/>
  <c r="CR37" i="20" s="1" a="1"/>
  <c r="CR37" i="20" s="1"/>
  <c r="AL17" i="2"/>
  <c r="CR17" i="2" s="1" a="1"/>
  <c r="CR17" i="2" s="1"/>
  <c r="AM46" i="5"/>
  <c r="CS46" i="5" s="1" a="1"/>
  <c r="CS46" i="5" s="1"/>
  <c r="AL37" i="17"/>
  <c r="CR37" i="17" s="1" a="1"/>
  <c r="CR37" i="17" s="1"/>
  <c r="CQ111" i="6"/>
  <c r="CQ79" i="6"/>
  <c r="CP92" i="11"/>
  <c r="CP60" i="11"/>
  <c r="CQ60" i="16"/>
  <c r="CQ92" i="16"/>
  <c r="CP105" i="5"/>
  <c r="CP73" i="5"/>
  <c r="CP54" i="17"/>
  <c r="CP86" i="17"/>
  <c r="CP105" i="4"/>
  <c r="CP73" i="4"/>
  <c r="CQ101" i="5"/>
  <c r="CQ69" i="5"/>
  <c r="CP97" i="2"/>
  <c r="CP65" i="2"/>
  <c r="CQ100" i="21"/>
  <c r="CQ68" i="21"/>
  <c r="CQ58" i="16"/>
  <c r="CQ90" i="16"/>
  <c r="CQ120" i="8"/>
  <c r="CQ123" i="8" s="1"/>
  <c r="CQ116" i="8" s="1"/>
  <c r="CQ84" i="8"/>
  <c r="CQ98" i="8"/>
  <c r="CQ66" i="8"/>
  <c r="CQ56" i="15"/>
  <c r="CQ88" i="15"/>
  <c r="CQ87" i="6"/>
  <c r="CQ55" i="6"/>
  <c r="AM28" i="9"/>
  <c r="CS28" i="9" s="1" a="1"/>
  <c r="CS28" i="9" s="1"/>
  <c r="AM31" i="9"/>
  <c r="CS31" i="9" s="1" a="1"/>
  <c r="CS31" i="9" s="1"/>
  <c r="CQ63" i="16"/>
  <c r="CQ95" i="16"/>
  <c r="CP69" i="15"/>
  <c r="CP101" i="15"/>
  <c r="CQ58" i="15"/>
  <c r="CQ90" i="15"/>
  <c r="CP109" i="14"/>
  <c r="CP77" i="14"/>
  <c r="CQ80" i="19"/>
  <c r="CQ112" i="19"/>
  <c r="CQ104" i="9"/>
  <c r="CQ72" i="9"/>
  <c r="CQ105" i="8"/>
  <c r="CQ73" i="8"/>
  <c r="CP107" i="3"/>
  <c r="CP75" i="3"/>
  <c r="CQ103" i="10"/>
  <c r="CQ71" i="10"/>
  <c r="CQ100" i="18"/>
  <c r="CQ68" i="18"/>
  <c r="CP90" i="18"/>
  <c r="CP58" i="18"/>
  <c r="CQ85" i="9"/>
  <c r="CQ117" i="9"/>
  <c r="CQ61" i="1"/>
  <c r="CQ93" i="1"/>
  <c r="CP111" i="14"/>
  <c r="CP79" i="14"/>
  <c r="CQ117" i="4"/>
  <c r="CQ85" i="4"/>
  <c r="CP65" i="15"/>
  <c r="CP97" i="15"/>
  <c r="AL33" i="8"/>
  <c r="CR33" i="8" s="1" a="1"/>
  <c r="CR33" i="8" s="1"/>
  <c r="AM26" i="14"/>
  <c r="CS26" i="14" s="1" a="1"/>
  <c r="CS26" i="14" s="1"/>
  <c r="AL24" i="11"/>
  <c r="CR24" i="11" s="1" a="1"/>
  <c r="CR24" i="11" s="1"/>
  <c r="AL22" i="13"/>
  <c r="CR22" i="13" s="1" a="1"/>
  <c r="CR22" i="13" s="1"/>
  <c r="AM37" i="12"/>
  <c r="CS37" i="12" s="1" a="1"/>
  <c r="CS37" i="12" s="1"/>
  <c r="AL46" i="13"/>
  <c r="CR46" i="13" s="1" a="1"/>
  <c r="CR46" i="13" s="1"/>
  <c r="AL44" i="11"/>
  <c r="CR44" i="11" s="1" a="1"/>
  <c r="CR44" i="11" s="1"/>
  <c r="AM46" i="20"/>
  <c r="CS46" i="20" s="1" a="1"/>
  <c r="CS46" i="20" s="1"/>
  <c r="AM42" i="8"/>
  <c r="CS42" i="8" s="1" a="1"/>
  <c r="CS42" i="8" s="1"/>
  <c r="CP111" i="5"/>
  <c r="CP79" i="5"/>
  <c r="CQ57" i="16"/>
  <c r="CQ89" i="16"/>
  <c r="CQ55" i="17"/>
  <c r="CQ87" i="17"/>
  <c r="CP56" i="12"/>
  <c r="CP88" i="12"/>
  <c r="CP100" i="14"/>
  <c r="CP68" i="14"/>
  <c r="CQ72" i="14"/>
  <c r="CQ104" i="14"/>
  <c r="CP86" i="13"/>
  <c r="CP54" i="13"/>
  <c r="AM36" i="14"/>
  <c r="CS36" i="14" s="1" a="1"/>
  <c r="CS36" i="14" s="1"/>
  <c r="AL20" i="3"/>
  <c r="CR20" i="3" s="1" a="1"/>
  <c r="CR20" i="3" s="1"/>
  <c r="AM23" i="5"/>
  <c r="CS23" i="5" s="1" a="1"/>
  <c r="CS23" i="5" s="1"/>
  <c r="AM20" i="7"/>
  <c r="CS20" i="7" s="1" a="1"/>
  <c r="CS20" i="7" s="1"/>
  <c r="CP102" i="18"/>
  <c r="CP70" i="18"/>
  <c r="CQ117" i="12"/>
  <c r="CQ85" i="12"/>
  <c r="CQ93" i="4"/>
  <c r="CQ61" i="4"/>
  <c r="CQ77" i="11"/>
  <c r="CQ109" i="11"/>
  <c r="CQ72" i="15"/>
  <c r="CQ104" i="15"/>
  <c r="CP105" i="11"/>
  <c r="CP73" i="11"/>
  <c r="CQ112" i="6"/>
  <c r="CQ80" i="6"/>
  <c r="CQ84" i="1"/>
  <c r="CQ120" i="1"/>
  <c r="CQ123" i="1" s="1"/>
  <c r="CQ116" i="1" s="1"/>
  <c r="AK15" i="9"/>
  <c r="CQ15" i="9" s="1" a="1"/>
  <c r="CQ15" i="9" s="1"/>
  <c r="AJ47" i="9"/>
  <c r="AL34" i="14"/>
  <c r="CR34" i="14" s="1" a="1"/>
  <c r="CR34" i="14" s="1"/>
  <c r="AL34" i="10"/>
  <c r="CR34" i="10" s="1" a="1"/>
  <c r="CR34" i="10" s="1"/>
  <c r="AL31" i="8"/>
  <c r="CR31" i="8" s="1" a="1"/>
  <c r="CR31" i="8" s="1"/>
  <c r="AM24" i="5"/>
  <c r="CS24" i="5" s="1" a="1"/>
  <c r="CS24" i="5" s="1"/>
  <c r="AM20" i="10"/>
  <c r="CS20" i="10" s="1" a="1"/>
  <c r="CS20" i="10" s="1"/>
  <c r="AL19" i="17"/>
  <c r="CR19" i="17" s="1" a="1"/>
  <c r="CR19" i="17" s="1"/>
  <c r="AM45" i="17"/>
  <c r="CS45" i="17" s="1" a="1"/>
  <c r="CS45" i="17" s="1"/>
  <c r="CQ107" i="7"/>
  <c r="CQ75" i="7"/>
  <c r="CQ113" i="1"/>
  <c r="CQ81" i="1"/>
  <c r="CP103" i="5"/>
  <c r="CP71" i="5"/>
  <c r="CP100" i="11"/>
  <c r="CP68" i="11"/>
  <c r="CQ67" i="15"/>
  <c r="CQ99" i="15"/>
  <c r="AK15" i="21"/>
  <c r="CQ15" i="21" s="1" a="1"/>
  <c r="CQ15" i="21" s="1"/>
  <c r="AJ47" i="21"/>
  <c r="CP101" i="13"/>
  <c r="CP69" i="13"/>
  <c r="CQ102" i="2"/>
  <c r="CQ70" i="2"/>
  <c r="CQ74" i="15"/>
  <c r="CQ106" i="15"/>
  <c r="CP62" i="17"/>
  <c r="CP94" i="17"/>
  <c r="CQ91" i="5"/>
  <c r="CQ59" i="5"/>
  <c r="CP85" i="17"/>
  <c r="CP117" i="17"/>
  <c r="AL29" i="19"/>
  <c r="CR29" i="19" s="1" a="1"/>
  <c r="CR29" i="19" s="1"/>
  <c r="AM29" i="15"/>
  <c r="CS29" i="15" s="1" a="1"/>
  <c r="CS29" i="15" s="1"/>
  <c r="AM41" i="21"/>
  <c r="CS41" i="21" s="1" a="1"/>
  <c r="CS41" i="21" s="1"/>
  <c r="AL35" i="13"/>
  <c r="CR35" i="13" s="1" a="1"/>
  <c r="CR35" i="13" s="1"/>
  <c r="AL21" i="19"/>
  <c r="CR21" i="19" s="1" a="1"/>
  <c r="CR21" i="19" s="1"/>
  <c r="AM20" i="8"/>
  <c r="CS20" i="8" s="1" a="1"/>
  <c r="CS20" i="8" s="1"/>
  <c r="AL40" i="12"/>
  <c r="CR40" i="12" s="1" a="1"/>
  <c r="CR40" i="12" s="1"/>
  <c r="AL25" i="16"/>
  <c r="CR25" i="16" s="1" a="1"/>
  <c r="CR25" i="16" s="1"/>
  <c r="AM21" i="13"/>
  <c r="CS21" i="13" s="1" a="1"/>
  <c r="CS21" i="13" s="1"/>
  <c r="CP99" i="21"/>
  <c r="CP67" i="21"/>
  <c r="CQ78" i="3"/>
  <c r="CQ110" i="3"/>
  <c r="CQ60" i="15"/>
  <c r="CQ92" i="15"/>
  <c r="CQ82" i="1"/>
  <c r="CQ114" i="1"/>
  <c r="CP91" i="4"/>
  <c r="CP59" i="4"/>
  <c r="CQ72" i="7"/>
  <c r="CQ104" i="7"/>
  <c r="CP94" i="11"/>
  <c r="CP62" i="11"/>
  <c r="CQ111" i="9"/>
  <c r="CQ79" i="9"/>
  <c r="CQ82" i="4"/>
  <c r="CQ114" i="4"/>
  <c r="CP89" i="5"/>
  <c r="CP57" i="5"/>
  <c r="CP77" i="9"/>
  <c r="CP109" i="9"/>
  <c r="CQ66" i="19"/>
  <c r="CQ98" i="19"/>
  <c r="CQ80" i="15"/>
  <c r="CQ112" i="15"/>
  <c r="AL32" i="9"/>
  <c r="CR32" i="9" s="1" a="1"/>
  <c r="CR32" i="9" s="1"/>
  <c r="CQ90" i="1"/>
  <c r="CQ58" i="1"/>
  <c r="CQ77" i="4"/>
  <c r="CQ109" i="4"/>
  <c r="AL45" i="6"/>
  <c r="CR45" i="6" s="1" a="1"/>
  <c r="CR45" i="6" s="1"/>
  <c r="AM28" i="12"/>
  <c r="CS28" i="12" s="1" a="1"/>
  <c r="CS28" i="12" s="1"/>
  <c r="AM40" i="4"/>
  <c r="CS40" i="4" s="1" a="1"/>
  <c r="CS40" i="4" s="1"/>
  <c r="AM31" i="6"/>
  <c r="CS31" i="6" s="1" a="1"/>
  <c r="CS31" i="6" s="1"/>
  <c r="AM18" i="20"/>
  <c r="CS18" i="20" s="1" a="1"/>
  <c r="CS18" i="20" s="1"/>
  <c r="AL18" i="13"/>
  <c r="CR18" i="13" s="1" a="1"/>
  <c r="CR18" i="13" s="1"/>
  <c r="AM20" i="12"/>
  <c r="CS20" i="12" s="1" a="1"/>
  <c r="CS20" i="12" s="1"/>
  <c r="AM41" i="5"/>
  <c r="CS41" i="5" s="1" a="1"/>
  <c r="CS41" i="5" s="1"/>
  <c r="CQ55" i="15"/>
  <c r="CQ87" i="15"/>
  <c r="CP58" i="12"/>
  <c r="CP90" i="12"/>
  <c r="CQ69" i="20"/>
  <c r="CQ101" i="20"/>
  <c r="CQ96" i="12"/>
  <c r="CQ64" i="12"/>
  <c r="CQ55" i="19"/>
  <c r="CQ87" i="19"/>
  <c r="AM43" i="9"/>
  <c r="CS43" i="9" s="1" a="1"/>
  <c r="CS43" i="9" s="1"/>
  <c r="AL38" i="20"/>
  <c r="CR38" i="20" s="1" a="1"/>
  <c r="CR38" i="20" s="1"/>
  <c r="CQ56" i="1"/>
  <c r="CQ88" i="1"/>
  <c r="CP109" i="2"/>
  <c r="CP77" i="2"/>
  <c r="CQ75" i="19"/>
  <c r="CQ107" i="19"/>
  <c r="CP58" i="21"/>
  <c r="CP90" i="21"/>
  <c r="CP72" i="4"/>
  <c r="CP104" i="4"/>
  <c r="CP66" i="10"/>
  <c r="CP98" i="10"/>
  <c r="CP72" i="10"/>
  <c r="CP104" i="10"/>
  <c r="CQ72" i="11"/>
  <c r="CQ104" i="11"/>
  <c r="CP83" i="16"/>
  <c r="CP115" i="16"/>
  <c r="CQ60" i="1"/>
  <c r="CQ92" i="1"/>
  <c r="CQ87" i="18"/>
  <c r="CQ55" i="18"/>
  <c r="CP120" i="11"/>
  <c r="CP123" i="11" s="1"/>
  <c r="CP116" i="11" s="1"/>
  <c r="CP84" i="11"/>
  <c r="CQ113" i="7"/>
  <c r="CQ81" i="7"/>
  <c r="CP79" i="15"/>
  <c r="CP111" i="15"/>
  <c r="CQ117" i="21"/>
  <c r="CQ85" i="21"/>
  <c r="CQ97" i="12"/>
  <c r="CQ65" i="12"/>
  <c r="CP115" i="8"/>
  <c r="CP83" i="8"/>
  <c r="CQ108" i="2"/>
  <c r="CQ76" i="2"/>
  <c r="CP94" i="14"/>
  <c r="CP62" i="14"/>
  <c r="CP78" i="10"/>
  <c r="CP110" i="10"/>
  <c r="CO86" i="8"/>
  <c r="CO54" i="8"/>
  <c r="AM34" i="21"/>
  <c r="CS34" i="21" s="1" a="1"/>
  <c r="CS34" i="21" s="1"/>
  <c r="AM27" i="11"/>
  <c r="CS27" i="11" s="1" a="1"/>
  <c r="CS27" i="11" s="1"/>
  <c r="CQ82" i="3"/>
  <c r="CQ114" i="3"/>
  <c r="CP94" i="18"/>
  <c r="CP62" i="18"/>
  <c r="CP107" i="2"/>
  <c r="CP75" i="2"/>
  <c r="CP86" i="5"/>
  <c r="CP54" i="5"/>
  <c r="AM40" i="6"/>
  <c r="CS40" i="6" s="1" a="1"/>
  <c r="CS40" i="6" s="1"/>
  <c r="AL21" i="11"/>
  <c r="CR21" i="11" s="1" a="1"/>
  <c r="CR21" i="11" s="1"/>
  <c r="AM21" i="16"/>
  <c r="CS21" i="16" s="1" a="1"/>
  <c r="CS21" i="16" s="1"/>
  <c r="AL34" i="5"/>
  <c r="CR34" i="5" s="1" a="1"/>
  <c r="CR34" i="5" s="1"/>
  <c r="AK15" i="18"/>
  <c r="CQ15" i="18" s="1" a="1"/>
  <c r="CQ15" i="18" s="1"/>
  <c r="AJ47" i="18"/>
  <c r="AL34" i="4"/>
  <c r="CR34" i="4" s="1" a="1"/>
  <c r="CR34" i="4" s="1"/>
  <c r="AM30" i="5"/>
  <c r="CS30" i="5" s="1" a="1"/>
  <c r="CS30" i="5" s="1"/>
  <c r="AL26" i="2"/>
  <c r="CR26" i="2" s="1" a="1"/>
  <c r="CR26" i="2" s="1"/>
  <c r="AM29" i="21"/>
  <c r="CS29" i="21" s="1" a="1"/>
  <c r="CS29" i="21" s="1"/>
  <c r="AM19" i="16"/>
  <c r="CS19" i="16" s="1" a="1"/>
  <c r="CS19" i="16" s="1"/>
  <c r="AM45" i="8"/>
  <c r="CS45" i="8" s="1" a="1"/>
  <c r="CS45" i="8" s="1"/>
  <c r="AM27" i="8"/>
  <c r="CS27" i="8" s="1" a="1"/>
  <c r="CS27" i="8" s="1"/>
  <c r="AM17" i="15"/>
  <c r="CS17" i="15" s="1" a="1"/>
  <c r="CS17" i="15" s="1"/>
  <c r="AM16" i="6"/>
  <c r="CS16" i="6" s="1" a="1"/>
  <c r="CS16" i="6" s="1"/>
  <c r="CQ87" i="8"/>
  <c r="CQ55" i="8"/>
  <c r="CQ62" i="9"/>
  <c r="CQ94" i="9"/>
  <c r="CP86" i="4"/>
  <c r="CP54" i="4"/>
  <c r="AM24" i="16"/>
  <c r="CS24" i="16" s="1" a="1"/>
  <c r="CS24" i="16" s="1"/>
  <c r="AL30" i="15"/>
  <c r="CR30" i="15" s="1" a="1"/>
  <c r="CR30" i="15" s="1"/>
  <c r="AM19" i="15"/>
  <c r="CS19" i="15" s="1" a="1"/>
  <c r="CS19" i="15" s="1"/>
  <c r="AL38" i="14"/>
  <c r="CR38" i="14" s="1" a="1"/>
  <c r="CR38" i="14" s="1"/>
  <c r="AM41" i="19"/>
  <c r="CS41" i="19" s="1" a="1"/>
  <c r="CS41" i="19" s="1"/>
  <c r="AM33" i="9"/>
  <c r="CS33" i="9" s="1" a="1"/>
  <c r="CS33" i="9" s="1"/>
  <c r="AM34" i="8"/>
  <c r="CS34" i="8" s="1" a="1"/>
  <c r="CS34" i="8" s="1"/>
  <c r="AL36" i="3"/>
  <c r="CR36" i="3" s="1" a="1"/>
  <c r="CR36" i="3" s="1"/>
  <c r="AM32" i="10"/>
  <c r="CS32" i="10" s="1" a="1"/>
  <c r="CS32" i="10" s="1"/>
  <c r="AM29" i="18"/>
  <c r="CS29" i="18" s="1" a="1"/>
  <c r="CS29" i="18" s="1"/>
  <c r="AL19" i="18"/>
  <c r="CR19" i="18" s="1" a="1"/>
  <c r="CR19" i="18" s="1"/>
  <c r="AM46" i="9"/>
  <c r="CS46" i="9" s="1" a="1"/>
  <c r="CS46" i="9" s="1"/>
  <c r="AM22" i="1"/>
  <c r="CS22" i="1" s="1" a="1"/>
  <c r="CS22" i="1" s="1"/>
  <c r="AL40" i="14"/>
  <c r="CR40" i="14" s="1" a="1"/>
  <c r="CR40" i="14" s="1"/>
  <c r="AM46" i="4"/>
  <c r="CS46" i="4" s="1" a="1"/>
  <c r="CS46" i="4" s="1"/>
  <c r="AL26" i="15"/>
  <c r="CR26" i="15" s="1" a="1"/>
  <c r="CR26" i="15" s="1"/>
  <c r="CP78" i="19"/>
  <c r="CP110" i="19"/>
  <c r="CP107" i="18"/>
  <c r="CP75" i="18"/>
  <c r="CQ115" i="5"/>
  <c r="CQ83" i="5"/>
  <c r="CP103" i="11"/>
  <c r="CP71" i="11"/>
  <c r="CQ98" i="5"/>
  <c r="CQ66" i="5"/>
  <c r="CQ57" i="17"/>
  <c r="CQ89" i="17"/>
  <c r="CP96" i="3"/>
  <c r="CP64" i="3"/>
  <c r="CQ56" i="11"/>
  <c r="CQ88" i="11"/>
  <c r="CQ65" i="20"/>
  <c r="CQ97" i="20"/>
  <c r="CP64" i="20"/>
  <c r="CP96" i="20"/>
  <c r="CP90" i="4"/>
  <c r="CP58" i="4"/>
  <c r="CP63" i="15"/>
  <c r="CP95" i="15"/>
  <c r="CP96" i="6"/>
  <c r="CP64" i="6"/>
  <c r="AL40" i="5"/>
  <c r="CR40" i="5" s="1" a="1"/>
  <c r="CR40" i="5" s="1"/>
  <c r="AM18" i="16"/>
  <c r="CS18" i="16" s="1" a="1"/>
  <c r="CS18" i="16" s="1"/>
  <c r="AM16" i="17"/>
  <c r="CS16" i="17" s="1" a="1"/>
  <c r="CS16" i="17" s="1"/>
  <c r="AL17" i="12"/>
  <c r="CR17" i="12" s="1" a="1"/>
  <c r="CR17" i="12" s="1"/>
  <c r="AL29" i="14"/>
  <c r="CR29" i="14" s="1" a="1"/>
  <c r="CR29" i="14" s="1"/>
  <c r="AM33" i="14"/>
  <c r="CS33" i="14" s="1" a="1"/>
  <c r="CS33" i="14" s="1"/>
  <c r="CP81" i="16"/>
  <c r="CP113" i="16"/>
  <c r="CQ92" i="8"/>
  <c r="CQ60" i="8"/>
  <c r="CQ92" i="7"/>
  <c r="CQ60" i="7"/>
  <c r="CQ96" i="8"/>
  <c r="CQ64" i="8"/>
  <c r="CQ79" i="16"/>
  <c r="CQ111" i="16"/>
  <c r="AL31" i="18"/>
  <c r="CR31" i="18" s="1" a="1"/>
  <c r="CR31" i="18" s="1"/>
  <c r="AM46" i="12"/>
  <c r="CS46" i="12" s="1" a="1"/>
  <c r="CS46" i="12" s="1"/>
  <c r="AM22" i="4"/>
  <c r="CS22" i="4" s="1" a="1"/>
  <c r="CS22" i="4" s="1"/>
  <c r="AM38" i="11"/>
  <c r="CS38" i="11" s="1" a="1"/>
  <c r="CS38" i="11" s="1"/>
  <c r="AM33" i="15"/>
  <c r="CS33" i="15" s="1" a="1"/>
  <c r="CS33" i="15" s="1"/>
  <c r="AL34" i="11"/>
  <c r="CR34" i="11" s="1" a="1"/>
  <c r="CR34" i="11" s="1"/>
  <c r="AM41" i="6"/>
  <c r="CS41" i="6" s="1" a="1"/>
  <c r="CS41" i="6" s="1"/>
  <c r="AM45" i="1"/>
  <c r="CS45" i="1" s="1" a="1"/>
  <c r="CS45" i="1" s="1"/>
  <c r="CP74" i="21"/>
  <c r="CP106" i="21"/>
  <c r="CP92" i="14"/>
  <c r="CP60" i="14"/>
  <c r="CQ75" i="16"/>
  <c r="CQ107" i="16"/>
  <c r="CP105" i="2"/>
  <c r="CP73" i="2"/>
  <c r="CP71" i="15"/>
  <c r="CP103" i="15"/>
  <c r="CQ110" i="13"/>
  <c r="CQ78" i="13"/>
  <c r="AL15" i="7"/>
  <c r="CR15" i="7" s="1" a="1"/>
  <c r="CR15" i="7" s="1"/>
  <c r="AM36" i="7"/>
  <c r="CS36" i="7" s="1" a="1"/>
  <c r="CS36" i="7" s="1"/>
  <c r="AM42" i="1"/>
  <c r="CS42" i="1" s="1" a="1"/>
  <c r="CS42" i="1" s="1"/>
  <c r="AL32" i="5"/>
  <c r="CR32" i="5" s="1" a="1"/>
  <c r="CR32" i="5" s="1"/>
  <c r="AL29" i="11"/>
  <c r="CR29" i="11" s="1" a="1"/>
  <c r="CR29" i="11" s="1"/>
  <c r="AM28" i="15"/>
  <c r="CS28" i="15" s="1" a="1"/>
  <c r="CS28" i="15" s="1"/>
  <c r="CQ96" i="5"/>
  <c r="CQ64" i="5"/>
  <c r="AL30" i="13"/>
  <c r="CR30" i="13" s="1" a="1"/>
  <c r="CR30" i="13" s="1"/>
  <c r="AM31" i="2"/>
  <c r="CS31" i="2" s="1" a="1"/>
  <c r="CS31" i="2" s="1"/>
  <c r="AM35" i="15"/>
  <c r="CS35" i="15" s="1" a="1"/>
  <c r="CS35" i="15" s="1"/>
  <c r="AL23" i="17"/>
  <c r="CR23" i="17" s="1" a="1"/>
  <c r="CR23" i="17" s="1"/>
  <c r="AM20" i="5"/>
  <c r="CS20" i="5" s="1" a="1"/>
  <c r="CS20" i="5" s="1"/>
  <c r="AL46" i="17"/>
  <c r="CR46" i="17" s="1" a="1"/>
  <c r="CR46" i="17" s="1"/>
  <c r="CQ79" i="3"/>
  <c r="CQ111" i="3"/>
  <c r="CQ76" i="15"/>
  <c r="CQ108" i="15"/>
  <c r="CQ100" i="7"/>
  <c r="CQ68" i="7"/>
  <c r="CQ71" i="3"/>
  <c r="CQ103" i="3"/>
  <c r="CQ100" i="2"/>
  <c r="CQ68" i="2"/>
  <c r="CP65" i="18"/>
  <c r="CP97" i="18"/>
  <c r="CP101" i="2"/>
  <c r="CP69" i="2"/>
  <c r="CQ92" i="9"/>
  <c r="CQ60" i="9"/>
  <c r="CP65" i="10"/>
  <c r="CP97" i="10"/>
  <c r="AM26" i="6"/>
  <c r="CS26" i="6" s="1" a="1"/>
  <c r="CS26" i="6" s="1"/>
  <c r="CQ69" i="17"/>
  <c r="CQ101" i="17"/>
  <c r="AL28" i="21"/>
  <c r="CR28" i="21" s="1" a="1"/>
  <c r="CR28" i="21" s="1"/>
  <c r="AM39" i="3"/>
  <c r="CS39" i="3" s="1" a="1"/>
  <c r="CS39" i="3" s="1"/>
  <c r="AM21" i="15"/>
  <c r="CS21" i="15" s="1" a="1"/>
  <c r="CS21" i="15" s="1"/>
  <c r="AM43" i="1"/>
  <c r="CS43" i="1" s="1" a="1"/>
  <c r="CS43" i="1" s="1"/>
  <c r="AL20" i="4"/>
  <c r="CR20" i="4" s="1" a="1"/>
  <c r="CR20" i="4" s="1"/>
  <c r="AM33" i="7"/>
  <c r="CS33" i="7" s="1" a="1"/>
  <c r="CS33" i="7" s="1"/>
  <c r="AL23" i="11"/>
  <c r="CR23" i="11" s="1" a="1"/>
  <c r="CR23" i="11" s="1"/>
  <c r="AM40" i="9"/>
  <c r="CS40" i="9" s="1" a="1"/>
  <c r="CS40" i="9" s="1"/>
  <c r="AM43" i="4"/>
  <c r="CS43" i="4" s="1" a="1"/>
  <c r="CS43" i="4" s="1"/>
  <c r="AL18" i="5"/>
  <c r="CR18" i="5" s="1" a="1"/>
  <c r="CR18" i="5" s="1"/>
  <c r="AL38" i="9"/>
  <c r="CR38" i="9" s="1" a="1"/>
  <c r="CR38" i="9" s="1"/>
  <c r="AM27" i="19"/>
  <c r="CS27" i="19" s="1" a="1"/>
  <c r="CS27" i="19" s="1"/>
  <c r="AM41" i="15"/>
  <c r="CS41" i="15" s="1" a="1"/>
  <c r="CS41" i="15" s="1"/>
  <c r="CQ115" i="1"/>
  <c r="CQ83" i="1"/>
  <c r="AM19" i="1"/>
  <c r="CS19" i="1" s="1" a="1"/>
  <c r="CS19" i="1" s="1"/>
  <c r="AM38" i="4"/>
  <c r="CS38" i="4" s="1" a="1"/>
  <c r="CS38" i="4" s="1"/>
  <c r="CP89" i="18"/>
  <c r="CP57" i="18"/>
  <c r="CP63" i="20"/>
  <c r="CP95" i="20"/>
  <c r="CQ64" i="10"/>
  <c r="CQ96" i="10"/>
  <c r="CP97" i="3"/>
  <c r="CP65" i="3"/>
  <c r="CQ96" i="21"/>
  <c r="CQ64" i="21"/>
  <c r="CQ88" i="13"/>
  <c r="CQ56" i="13"/>
  <c r="CQ95" i="13"/>
  <c r="CQ63" i="13"/>
  <c r="CP78" i="15"/>
  <c r="CP110" i="15"/>
  <c r="CP79" i="17"/>
  <c r="CP111" i="17"/>
  <c r="CQ102" i="4"/>
  <c r="CQ70" i="4"/>
  <c r="AL37" i="4"/>
  <c r="CR37" i="4" s="1" a="1"/>
  <c r="CR37" i="4" s="1"/>
  <c r="AM22" i="14"/>
  <c r="CS22" i="14" s="1" a="1"/>
  <c r="CS22" i="14" s="1"/>
  <c r="AM34" i="7"/>
  <c r="CS34" i="7" s="1" a="1"/>
  <c r="CS34" i="7" s="1"/>
  <c r="AM31" i="4"/>
  <c r="CS31" i="4" s="1" a="1"/>
  <c r="CS31" i="4" s="1"/>
  <c r="AM16" i="15"/>
  <c r="CS16" i="15" s="1" a="1"/>
  <c r="CS16" i="15" s="1"/>
  <c r="AM20" i="14"/>
  <c r="CS20" i="14" s="1" a="1"/>
  <c r="CS20" i="14" s="1"/>
  <c r="AL19" i="12"/>
  <c r="CR19" i="12" s="1" a="1"/>
  <c r="CR19" i="12" s="1"/>
  <c r="AM30" i="20"/>
  <c r="CS30" i="20" s="1" a="1"/>
  <c r="CS30" i="20" s="1"/>
  <c r="AM25" i="12"/>
  <c r="CS25" i="12" s="1" a="1"/>
  <c r="CS25" i="12" s="1"/>
  <c r="AM16" i="19"/>
  <c r="CS16" i="19" s="1" a="1"/>
  <c r="CS16" i="19" s="1"/>
  <c r="CQ112" i="18"/>
  <c r="CQ80" i="18"/>
  <c r="CP67" i="10"/>
  <c r="CP99" i="10"/>
  <c r="CP110" i="5"/>
  <c r="CP78" i="5"/>
  <c r="CQ104" i="2"/>
  <c r="CQ72" i="2"/>
  <c r="AM15" i="11"/>
  <c r="CS15" i="11" s="1" a="1"/>
  <c r="CS15" i="11" s="1"/>
  <c r="AM17" i="1"/>
  <c r="CS17" i="1" s="1" a="1"/>
  <c r="CS17" i="1" s="1"/>
  <c r="AL38" i="2"/>
  <c r="CR38" i="2" s="1" a="1"/>
  <c r="CR38" i="2" s="1"/>
  <c r="AM36" i="19"/>
  <c r="CS36" i="19" s="1" a="1"/>
  <c r="CS36" i="19" s="1"/>
  <c r="AL19" i="21"/>
  <c r="CR19" i="21" s="1" a="1"/>
  <c r="CR19" i="21" s="1"/>
  <c r="AL33" i="4"/>
  <c r="CR33" i="4" s="1" a="1"/>
  <c r="CR33" i="4" s="1"/>
  <c r="AL27" i="10"/>
  <c r="CR27" i="10" s="1" a="1"/>
  <c r="CR27" i="10" s="1"/>
  <c r="AL33" i="10"/>
  <c r="CR33" i="10" s="1" a="1"/>
  <c r="CR33" i="10" s="1"/>
  <c r="AM33" i="11"/>
  <c r="CS33" i="11" s="1" a="1"/>
  <c r="CS33" i="11" s="1"/>
  <c r="AL44" i="16"/>
  <c r="CR44" i="16" s="1" a="1"/>
  <c r="CR44" i="16" s="1"/>
  <c r="AM21" i="1"/>
  <c r="CS21" i="1" s="1" a="1"/>
  <c r="CS21" i="1" s="1"/>
  <c r="AM16" i="18"/>
  <c r="CS16" i="18" s="1" a="1"/>
  <c r="CS16" i="18" s="1"/>
  <c r="AL45" i="11"/>
  <c r="CR45" i="11" s="1" a="1"/>
  <c r="CR45" i="11" s="1"/>
  <c r="AM42" i="7"/>
  <c r="CS42" i="7" s="1" a="1"/>
  <c r="CS42" i="7" s="1"/>
  <c r="AL40" i="15"/>
  <c r="CR40" i="15" s="1" a="1"/>
  <c r="CR40" i="15" s="1"/>
  <c r="AM46" i="21"/>
  <c r="CS46" i="21" s="1" a="1"/>
  <c r="CS46" i="21" s="1"/>
  <c r="AM26" i="12"/>
  <c r="CS26" i="12" s="1" a="1"/>
  <c r="CS26" i="12" s="1"/>
  <c r="AL44" i="8"/>
  <c r="CR44" i="8" s="1" a="1"/>
  <c r="CR44" i="8" s="1"/>
  <c r="AM37" i="2"/>
  <c r="CS37" i="2" s="1" a="1"/>
  <c r="CS37" i="2" s="1"/>
  <c r="AL23" i="14"/>
  <c r="CR23" i="14" s="1" a="1"/>
  <c r="CR23" i="14" s="1"/>
  <c r="AL39" i="10"/>
  <c r="CR39" i="10" s="1" a="1"/>
  <c r="CR39" i="10" s="1"/>
  <c r="CQ113" i="6"/>
  <c r="CQ81" i="6"/>
  <c r="CQ76" i="3"/>
  <c r="CQ108" i="3"/>
  <c r="CP88" i="6"/>
  <c r="CP56" i="6"/>
  <c r="AM43" i="3"/>
  <c r="CS43" i="3" s="1" a="1"/>
  <c r="CS43" i="3" s="1"/>
  <c r="AL23" i="18"/>
  <c r="CR23" i="18" s="1" a="1"/>
  <c r="CR23" i="18" s="1"/>
  <c r="AL36" i="2"/>
  <c r="CR36" i="2" s="1" a="1"/>
  <c r="CR36" i="2" s="1"/>
  <c r="CP106" i="8"/>
  <c r="CP74" i="8"/>
  <c r="CP113" i="2"/>
  <c r="CP81" i="2"/>
  <c r="CQ78" i="17"/>
  <c r="CQ110" i="17"/>
  <c r="CQ114" i="2"/>
  <c r="CQ82" i="2"/>
  <c r="CQ102" i="1"/>
  <c r="CQ70" i="1"/>
  <c r="AL15" i="17"/>
  <c r="CR15" i="17" s="1" a="1"/>
  <c r="CR15" i="17" s="1"/>
  <c r="CP78" i="9"/>
  <c r="CP110" i="9"/>
  <c r="CP75" i="21"/>
  <c r="CP107" i="21"/>
  <c r="CP101" i="7"/>
  <c r="CP69" i="7"/>
  <c r="CQ57" i="10"/>
  <c r="CQ89" i="10"/>
  <c r="CQ72" i="1"/>
  <c r="CQ104" i="1"/>
  <c r="CQ95" i="8"/>
  <c r="CQ63" i="8"/>
  <c r="AK15" i="16"/>
  <c r="CQ15" i="16" s="1" a="1"/>
  <c r="CQ15" i="16" s="1"/>
  <c r="CQ10" i="16" s="1"/>
  <c r="CQ30" i="16" s="1"/>
  <c r="CQ69" i="16" s="1"/>
  <c r="AJ47" i="16"/>
  <c r="AM16" i="8"/>
  <c r="CS16" i="8" s="1" a="1"/>
  <c r="CS16" i="8" s="1"/>
  <c r="AM23" i="9"/>
  <c r="CS23" i="9" s="1" a="1"/>
  <c r="CS23" i="9" s="1"/>
  <c r="CP93" i="18"/>
  <c r="CP61" i="18"/>
  <c r="CP113" i="5"/>
  <c r="CP81" i="5"/>
  <c r="CQ97" i="21"/>
  <c r="CQ65" i="21"/>
  <c r="CP88" i="3"/>
  <c r="CP56" i="3"/>
  <c r="CP112" i="2"/>
  <c r="CP80" i="2"/>
  <c r="CP70" i="17"/>
  <c r="CP102" i="17"/>
  <c r="CP63" i="12"/>
  <c r="CP95" i="12"/>
  <c r="CP76" i="16"/>
  <c r="CP108" i="16"/>
  <c r="CP106" i="11"/>
  <c r="CP74" i="11"/>
  <c r="CQ96" i="9"/>
  <c r="CQ64" i="9"/>
  <c r="CP68" i="10"/>
  <c r="CP100" i="10"/>
  <c r="CQ70" i="15"/>
  <c r="CQ102" i="15"/>
  <c r="CQ105" i="6"/>
  <c r="CQ73" i="6"/>
  <c r="CP90" i="14"/>
  <c r="CP58" i="14"/>
  <c r="CQ83" i="10"/>
  <c r="CQ115" i="10"/>
  <c r="CP65" i="9"/>
  <c r="CP97" i="9"/>
  <c r="CQ92" i="12"/>
  <c r="CQ60" i="12"/>
  <c r="CP92" i="5"/>
  <c r="CP60" i="5"/>
  <c r="CQ83" i="18"/>
  <c r="CQ115" i="18"/>
  <c r="AL39" i="19"/>
  <c r="CR39" i="19" s="1" a="1"/>
  <c r="CR39" i="19" s="1"/>
  <c r="AL36" i="18"/>
  <c r="CR36" i="18" s="1" a="1"/>
  <c r="CR36" i="18" s="1"/>
  <c r="AM44" i="5"/>
  <c r="CS44" i="5" s="1" a="1"/>
  <c r="CS44" i="5" s="1"/>
  <c r="AL32" i="11"/>
  <c r="CR32" i="11" s="1" a="1"/>
  <c r="CR32" i="11" s="1"/>
  <c r="AM27" i="5"/>
  <c r="CS27" i="5" s="1" a="1"/>
  <c r="CS27" i="5" s="1"/>
  <c r="AM18" i="17"/>
  <c r="CS18" i="17" s="1" a="1"/>
  <c r="CS18" i="17" s="1"/>
  <c r="AL25" i="3"/>
  <c r="CR25" i="3" s="1" a="1"/>
  <c r="CR25" i="3" s="1"/>
  <c r="AM17" i="11"/>
  <c r="CS17" i="11" s="1" a="1"/>
  <c r="CS17" i="11" s="1"/>
  <c r="AM26" i="20"/>
  <c r="CS26" i="20" s="1" a="1"/>
  <c r="CS26" i="20" s="1"/>
  <c r="AL25" i="20"/>
  <c r="CR25" i="20" s="1" a="1"/>
  <c r="CR25" i="20" s="1"/>
  <c r="AL19" i="4"/>
  <c r="CR19" i="4" s="1" a="1"/>
  <c r="CR19" i="4" s="1"/>
  <c r="AL24" i="15"/>
  <c r="CR24" i="15" s="1" a="1"/>
  <c r="CR24" i="15" s="1"/>
  <c r="AL25" i="6"/>
  <c r="CR25" i="6" s="1" a="1"/>
  <c r="CR25" i="6" s="1"/>
  <c r="CQ115" i="2"/>
  <c r="CQ83" i="2"/>
  <c r="CQ63" i="17"/>
  <c r="CQ95" i="17"/>
  <c r="CQ82" i="17"/>
  <c r="CQ114" i="17"/>
  <c r="CQ59" i="17"/>
  <c r="CQ91" i="17"/>
  <c r="AL15" i="13"/>
  <c r="CR15" i="13" s="1" a="1"/>
  <c r="CR15" i="13" s="1"/>
  <c r="AK47" i="13"/>
  <c r="AL42" i="16"/>
  <c r="CR42" i="16" s="1" a="1"/>
  <c r="CR42" i="16" s="1"/>
  <c r="AM21" i="8"/>
  <c r="CS21" i="8" s="1" a="1"/>
  <c r="CS21" i="8" s="1"/>
  <c r="AM21" i="7"/>
  <c r="CS21" i="7" s="1" a="1"/>
  <c r="CS21" i="7" s="1"/>
  <c r="AM25" i="8"/>
  <c r="CS25" i="8" s="1" a="1"/>
  <c r="CS25" i="8" s="1"/>
  <c r="AM40" i="16"/>
  <c r="CS40" i="16" s="1" a="1"/>
  <c r="CS40" i="16" s="1"/>
  <c r="CQ104" i="6"/>
  <c r="CQ72" i="6"/>
  <c r="CQ84" i="9"/>
  <c r="CQ120" i="9"/>
  <c r="CQ123" i="9" s="1"/>
  <c r="CQ116" i="9" s="1"/>
  <c r="CQ69" i="3"/>
  <c r="CQ101" i="3"/>
  <c r="CP103" i="4"/>
  <c r="CP71" i="4"/>
  <c r="CP80" i="10"/>
  <c r="CP112" i="10"/>
  <c r="CP59" i="20"/>
  <c r="CP91" i="20"/>
  <c r="CP117" i="16"/>
  <c r="CP85" i="16"/>
  <c r="CQ59" i="11"/>
  <c r="CQ91" i="11"/>
  <c r="CQ114" i="10"/>
  <c r="CQ82" i="10"/>
  <c r="AL35" i="21"/>
  <c r="CR35" i="21" s="1" a="1"/>
  <c r="CR35" i="21" s="1"/>
  <c r="AL21" i="14"/>
  <c r="CR21" i="14" s="1" a="1"/>
  <c r="CR21" i="14" s="1"/>
  <c r="AM36" i="16"/>
  <c r="CS36" i="16" s="1" a="1"/>
  <c r="CS36" i="16" s="1"/>
  <c r="AL34" i="2"/>
  <c r="CR34" i="2" s="1" a="1"/>
  <c r="CR34" i="2" s="1"/>
  <c r="AL32" i="15"/>
  <c r="CR32" i="15" s="1" a="1"/>
  <c r="CR32" i="15" s="1"/>
  <c r="AM39" i="13"/>
  <c r="CS39" i="13" s="1" a="1"/>
  <c r="CS39" i="13" s="1"/>
  <c r="CQ73" i="20"/>
  <c r="CQ105" i="20"/>
  <c r="CQ91" i="2"/>
  <c r="CQ59" i="2"/>
  <c r="CQ94" i="7"/>
  <c r="CQ62" i="7"/>
  <c r="CQ88" i="21"/>
  <c r="CQ56" i="21"/>
  <c r="CP73" i="15"/>
  <c r="CP105" i="15"/>
  <c r="AM25" i="5"/>
  <c r="CS25" i="5" s="1" a="1"/>
  <c r="CS25" i="5" s="1"/>
  <c r="CP82" i="12"/>
  <c r="CP114" i="12"/>
  <c r="CP55" i="10"/>
  <c r="CP87" i="10"/>
  <c r="CQ105" i="1"/>
  <c r="CQ73" i="1"/>
  <c r="CP89" i="21"/>
  <c r="CP57" i="21"/>
  <c r="CQ102" i="13"/>
  <c r="CQ70" i="13"/>
  <c r="CP81" i="10"/>
  <c r="CP113" i="10"/>
  <c r="CQ57" i="14"/>
  <c r="CQ89" i="14"/>
  <c r="CQ70" i="16"/>
  <c r="CQ102" i="16"/>
  <c r="AM40" i="3"/>
  <c r="CS40" i="3" s="1" a="1"/>
  <c r="CS40" i="3" s="1"/>
  <c r="AM37" i="15"/>
  <c r="CS37" i="15" s="1" a="1"/>
  <c r="CS37" i="15" s="1"/>
  <c r="AM29" i="7"/>
  <c r="CS29" i="7" s="1" a="1"/>
  <c r="CS29" i="7" s="1"/>
  <c r="AM32" i="3"/>
  <c r="CS32" i="3" s="1" a="1"/>
  <c r="CS32" i="3" s="1"/>
  <c r="AM29" i="2"/>
  <c r="CS29" i="2" s="1" a="1"/>
  <c r="CS29" i="2" s="1"/>
  <c r="AL26" i="18"/>
  <c r="CR26" i="18" s="1" a="1"/>
  <c r="CR26" i="18" s="1"/>
  <c r="AL30" i="2"/>
  <c r="CR30" i="2" s="1" a="1"/>
  <c r="CR30" i="2" s="1"/>
  <c r="AM21" i="9"/>
  <c r="CS21" i="9" s="1" a="1"/>
  <c r="CS21" i="9" s="1"/>
  <c r="AL26" i="10"/>
  <c r="CR26" i="10" s="1" a="1"/>
  <c r="CR26" i="10" s="1"/>
  <c r="CQ97" i="6"/>
  <c r="CQ65" i="6"/>
  <c r="AM30" i="17"/>
  <c r="CS30" i="17" s="1" a="1"/>
  <c r="CS30" i="17" s="1"/>
  <c r="CQ85" i="11"/>
  <c r="CQ117" i="11"/>
  <c r="CQ67" i="19"/>
  <c r="CQ99" i="19"/>
  <c r="CQ69" i="10"/>
  <c r="CQ101" i="10"/>
  <c r="CQ111" i="8"/>
  <c r="CQ79" i="8"/>
  <c r="CQ88" i="10"/>
  <c r="CQ56" i="10"/>
  <c r="CQ88" i="5"/>
  <c r="CQ56" i="5"/>
  <c r="CP105" i="19"/>
  <c r="CP73" i="19"/>
  <c r="CQ106" i="5"/>
  <c r="CQ74" i="5"/>
  <c r="CQ81" i="18"/>
  <c r="CQ113" i="18"/>
  <c r="CQ83" i="17"/>
  <c r="CQ115" i="17"/>
  <c r="CQ98" i="2"/>
  <c r="CQ66" i="2"/>
  <c r="CQ112" i="7"/>
  <c r="CQ80" i="7"/>
  <c r="CQ56" i="16"/>
  <c r="CQ88" i="16"/>
  <c r="CP96" i="14"/>
  <c r="CP64" i="14"/>
  <c r="CP86" i="19"/>
  <c r="CP54" i="19"/>
  <c r="AM44" i="1"/>
  <c r="CS44" i="1" s="1" a="1"/>
  <c r="CS44" i="1" s="1"/>
  <c r="CP117" i="2"/>
  <c r="CP85" i="2"/>
  <c r="CQ81" i="15"/>
  <c r="CQ113" i="15"/>
  <c r="CP86" i="14"/>
  <c r="CP54" i="14"/>
  <c r="AL18" i="18"/>
  <c r="CR18" i="18" s="1" a="1"/>
  <c r="CR18" i="18" s="1"/>
  <c r="AL24" i="20"/>
  <c r="CR24" i="20" s="1" a="1"/>
  <c r="CR24" i="20" s="1"/>
  <c r="AM25" i="10"/>
  <c r="CS25" i="10" s="1" a="1"/>
  <c r="CS25" i="10" s="1"/>
  <c r="AL26" i="3"/>
  <c r="CR26" i="3" s="1" a="1"/>
  <c r="CR26" i="3" s="1"/>
  <c r="AM25" i="21"/>
  <c r="CS25" i="21" s="1" a="1"/>
  <c r="CS25" i="21" s="1"/>
  <c r="AM17" i="13"/>
  <c r="CS17" i="13" s="1" a="1"/>
  <c r="CS17" i="13" s="1"/>
  <c r="AM24" i="13"/>
  <c r="CS24" i="13" s="1" a="1"/>
  <c r="CS24" i="13" s="1"/>
  <c r="AL39" i="15"/>
  <c r="CR39" i="15" s="1" a="1"/>
  <c r="CR39" i="15" s="1"/>
  <c r="AL40" i="17"/>
  <c r="CR40" i="17" s="1" a="1"/>
  <c r="CR40" i="17" s="1"/>
  <c r="CQ101" i="16" l="1"/>
  <c r="CQ27" i="15" a="1"/>
  <c r="CQ27" i="15" s="1"/>
  <c r="AL27" i="15"/>
  <c r="CQ37" i="7" a="1"/>
  <c r="CQ37" i="7" s="1"/>
  <c r="AL37" i="7"/>
  <c r="CP66" i="15"/>
  <c r="CP98" i="15"/>
  <c r="CP108" i="7"/>
  <c r="CP76" i="7"/>
  <c r="CQ24" i="2" a="1"/>
  <c r="CQ24" i="2" s="1"/>
  <c r="AL24" i="2"/>
  <c r="CQ45" i="7" a="1"/>
  <c r="CQ45" i="7" s="1"/>
  <c r="AL45" i="7"/>
  <c r="CP95" i="2"/>
  <c r="CP63" i="2"/>
  <c r="CP84" i="7"/>
  <c r="CP120" i="7"/>
  <c r="CP123" i="7" s="1"/>
  <c r="CP116" i="7" s="1"/>
  <c r="CQ15" i="3" a="1"/>
  <c r="CQ15" i="3" s="1"/>
  <c r="AL15" i="3"/>
  <c r="CP86" i="3"/>
  <c r="CP54" i="3"/>
  <c r="CQ21" i="21" a="1"/>
  <c r="CQ21" i="21" s="1"/>
  <c r="AL21" i="21"/>
  <c r="CP60" i="21"/>
  <c r="CP92" i="21"/>
  <c r="CQ33" i="20" a="1"/>
  <c r="CQ33" i="20" s="1"/>
  <c r="AL33" i="20"/>
  <c r="CQ25" i="1" a="1"/>
  <c r="CQ25" i="1" s="1"/>
  <c r="AL25" i="1"/>
  <c r="CP72" i="20"/>
  <c r="CP104" i="20"/>
  <c r="CP64" i="1"/>
  <c r="CP96" i="1"/>
  <c r="CP68" i="8"/>
  <c r="CP100" i="8"/>
  <c r="CP110" i="18"/>
  <c r="CP78" i="18"/>
  <c r="CP97" i="17"/>
  <c r="CP65" i="17"/>
  <c r="CQ26" i="17" a="1"/>
  <c r="CQ26" i="17" s="1"/>
  <c r="AL26" i="17"/>
  <c r="CQ35" i="1" a="1"/>
  <c r="CQ35" i="1" s="1"/>
  <c r="AL35" i="1"/>
  <c r="CQ44" i="7" a="1"/>
  <c r="CQ44" i="7" s="1"/>
  <c r="AL44" i="7"/>
  <c r="CQ39" i="18" a="1"/>
  <c r="CQ39" i="18" s="1"/>
  <c r="AL39" i="18"/>
  <c r="CP74" i="1"/>
  <c r="CP106" i="1"/>
  <c r="CP115" i="7"/>
  <c r="CP83" i="7"/>
  <c r="AK47" i="17"/>
  <c r="CQ28" i="11" a="1"/>
  <c r="CQ28" i="11" s="1"/>
  <c r="AL28" i="11"/>
  <c r="CQ29" i="17" a="1"/>
  <c r="CQ29" i="17" s="1"/>
  <c r="AL29" i="17"/>
  <c r="CQ29" i="8" a="1"/>
  <c r="CQ29" i="8" s="1"/>
  <c r="AL29" i="8"/>
  <c r="AK47" i="11"/>
  <c r="CP99" i="11"/>
  <c r="CP9" i="11"/>
  <c r="CP67" i="11"/>
  <c r="CP68" i="17"/>
  <c r="CP100" i="17"/>
  <c r="CQ21" i="10" a="1"/>
  <c r="CQ21" i="10" s="1"/>
  <c r="AL21" i="10"/>
  <c r="CQ23" i="4" a="1"/>
  <c r="CQ23" i="4" s="1"/>
  <c r="AL23" i="4"/>
  <c r="CP60" i="10"/>
  <c r="CP92" i="10"/>
  <c r="CP94" i="4"/>
  <c r="CP62" i="4"/>
  <c r="CQ38" i="17" a="1"/>
  <c r="CQ38" i="17" s="1"/>
  <c r="AL38" i="17"/>
  <c r="CP77" i="17"/>
  <c r="CP109" i="17"/>
  <c r="CQ24" i="18" a="1"/>
  <c r="CQ24" i="18" s="1"/>
  <c r="AL24" i="18"/>
  <c r="CP63" i="18"/>
  <c r="CP95" i="18"/>
  <c r="CQ30" i="6" a="1"/>
  <c r="CQ30" i="6" s="1"/>
  <c r="AL30" i="6"/>
  <c r="CQ35" i="9" a="1"/>
  <c r="CQ35" i="9" s="1"/>
  <c r="AL35" i="9"/>
  <c r="CP101" i="6"/>
  <c r="CP69" i="6"/>
  <c r="CP74" i="9"/>
  <c r="CP106" i="9"/>
  <c r="CQ39" i="14" a="1"/>
  <c r="CQ39" i="14" s="1"/>
  <c r="AL39" i="14"/>
  <c r="CQ44" i="12" a="1"/>
  <c r="CQ44" i="12" s="1"/>
  <c r="AL44" i="12"/>
  <c r="CQ35" i="4" a="1"/>
  <c r="CQ35" i="4" s="1"/>
  <c r="AL35" i="4"/>
  <c r="CP110" i="14"/>
  <c r="CP78" i="14"/>
  <c r="CP83" i="12"/>
  <c r="CP115" i="12"/>
  <c r="CP74" i="4"/>
  <c r="CP106" i="4"/>
  <c r="AN25" i="21"/>
  <c r="CT25" i="21" s="1" a="1"/>
  <c r="CT25" i="21" s="1"/>
  <c r="CQ101" i="2"/>
  <c r="CQ69" i="2"/>
  <c r="AN18" i="17"/>
  <c r="CT18" i="17" s="1" a="1"/>
  <c r="CT18" i="17" s="1"/>
  <c r="AM23" i="14"/>
  <c r="CS23" i="14" s="1" a="1"/>
  <c r="CS23" i="14" s="1"/>
  <c r="AM38" i="2"/>
  <c r="CS38" i="2" s="1" a="1"/>
  <c r="CS38" i="2" s="1"/>
  <c r="CQ91" i="4"/>
  <c r="CQ59" i="4"/>
  <c r="AM26" i="3"/>
  <c r="CS26" i="3" s="1" a="1"/>
  <c r="CS26" i="3" s="1"/>
  <c r="AM18" i="18"/>
  <c r="CS18" i="18" s="1" a="1"/>
  <c r="CS18" i="18" s="1"/>
  <c r="CR83" i="1"/>
  <c r="CR115" i="1"/>
  <c r="CQ97" i="18"/>
  <c r="CQ65" i="18"/>
  <c r="CR108" i="15"/>
  <c r="CR76" i="15"/>
  <c r="CQ105" i="2"/>
  <c r="CQ73" i="2"/>
  <c r="CR92" i="8"/>
  <c r="CR60" i="8"/>
  <c r="AM25" i="6"/>
  <c r="CS25" i="6" s="1" a="1"/>
  <c r="CS25" i="6" s="1"/>
  <c r="AN26" i="20"/>
  <c r="CT26" i="20" s="1" a="1"/>
  <c r="CT26" i="20" s="1"/>
  <c r="AN27" i="5"/>
  <c r="CT27" i="5" s="1" a="1"/>
  <c r="CT27" i="5" s="1"/>
  <c r="AM36" i="18"/>
  <c r="CS36" i="18" s="1" a="1"/>
  <c r="CS36" i="18" s="1"/>
  <c r="AN23" i="9"/>
  <c r="CT23" i="9" s="1" a="1"/>
  <c r="CT23" i="9" s="1"/>
  <c r="AN43" i="3"/>
  <c r="CT43" i="3" s="1" a="1"/>
  <c r="CT43" i="3" s="1"/>
  <c r="AN37" i="2"/>
  <c r="CT37" i="2" s="1" a="1"/>
  <c r="CT37" i="2" s="1"/>
  <c r="AM40" i="15"/>
  <c r="CS40" i="15" s="1" a="1"/>
  <c r="CS40" i="15" s="1"/>
  <c r="AN21" i="1"/>
  <c r="CT21" i="1" s="1" a="1"/>
  <c r="CT21" i="1" s="1"/>
  <c r="AM33" i="10"/>
  <c r="CS33" i="10" s="1" a="1"/>
  <c r="CS33" i="10" s="1"/>
  <c r="CQ104" i="4"/>
  <c r="CQ72" i="4"/>
  <c r="CR96" i="12"/>
  <c r="CR64" i="12"/>
  <c r="CR73" i="7"/>
  <c r="CR105" i="7"/>
  <c r="CQ77" i="9"/>
  <c r="CQ109" i="9"/>
  <c r="CR79" i="9"/>
  <c r="CR111" i="9"/>
  <c r="CQ99" i="21"/>
  <c r="CQ67" i="21"/>
  <c r="CQ85" i="17"/>
  <c r="CQ117" i="17"/>
  <c r="CR106" i="15"/>
  <c r="CR74" i="15"/>
  <c r="CR99" i="15"/>
  <c r="CR67" i="15"/>
  <c r="CR81" i="1"/>
  <c r="CR113" i="1"/>
  <c r="AN41" i="6"/>
  <c r="CT41" i="6" s="1" a="1"/>
  <c r="CT41" i="6" s="1"/>
  <c r="AN22" i="4"/>
  <c r="CT22" i="4" s="1" a="1"/>
  <c r="CT22" i="4" s="1"/>
  <c r="AN16" i="17"/>
  <c r="CT16" i="17" s="1" a="1"/>
  <c r="CT16" i="17" s="1"/>
  <c r="AM40" i="14"/>
  <c r="CS40" i="14" s="1" a="1"/>
  <c r="CS40" i="14" s="1"/>
  <c r="AM19" i="18"/>
  <c r="CS19" i="18" s="1" a="1"/>
  <c r="CS19" i="18" s="1"/>
  <c r="AN34" i="8"/>
  <c r="CT34" i="8" s="1" a="1"/>
  <c r="CT34" i="8" s="1"/>
  <c r="AN19" i="15"/>
  <c r="CT19" i="15" s="1" a="1"/>
  <c r="CT19" i="15" s="1"/>
  <c r="AN27" i="8"/>
  <c r="CT27" i="8" s="1" a="1"/>
  <c r="CT27" i="8" s="1"/>
  <c r="AM26" i="2"/>
  <c r="CS26" i="2" s="1" a="1"/>
  <c r="CS26" i="2" s="1"/>
  <c r="CQ89" i="13"/>
  <c r="CQ57" i="13"/>
  <c r="CQ111" i="12"/>
  <c r="CQ79" i="12"/>
  <c r="CR112" i="21"/>
  <c r="CR80" i="21"/>
  <c r="AL15" i="21"/>
  <c r="CR15" i="21" s="1" a="1"/>
  <c r="CR15" i="21" s="1"/>
  <c r="AK47" i="21"/>
  <c r="AM19" i="17"/>
  <c r="CS19" i="17" s="1" a="1"/>
  <c r="CS19" i="17" s="1"/>
  <c r="AM34" i="10"/>
  <c r="CS34" i="10" s="1" a="1"/>
  <c r="CS34" i="10" s="1"/>
  <c r="CR59" i="7"/>
  <c r="CR91" i="7"/>
  <c r="CR108" i="12"/>
  <c r="CR76" i="12"/>
  <c r="CR97" i="14"/>
  <c r="CR65" i="14"/>
  <c r="CR67" i="9"/>
  <c r="CR99" i="9"/>
  <c r="CR117" i="5"/>
  <c r="CR85" i="5"/>
  <c r="CR108" i="19"/>
  <c r="CR76" i="19"/>
  <c r="CR94" i="20"/>
  <c r="CR62" i="20"/>
  <c r="CR67" i="16"/>
  <c r="CR99" i="16"/>
  <c r="CR69" i="9"/>
  <c r="CR101" i="9"/>
  <c r="CR93" i="20"/>
  <c r="CR61" i="20"/>
  <c r="CQ87" i="5"/>
  <c r="CQ55" i="5"/>
  <c r="CR120" i="12"/>
  <c r="CR123" i="12" s="1"/>
  <c r="CR116" i="12" s="1"/>
  <c r="CR84" i="12"/>
  <c r="CR89" i="11"/>
  <c r="CR57" i="11"/>
  <c r="CQ57" i="19"/>
  <c r="CQ89" i="19"/>
  <c r="CR95" i="14"/>
  <c r="CR63" i="14"/>
  <c r="CR111" i="21"/>
  <c r="CR79" i="21"/>
  <c r="CQ66" i="7"/>
  <c r="CQ98" i="7"/>
  <c r="CR114" i="20"/>
  <c r="CR82" i="20"/>
  <c r="CR96" i="11"/>
  <c r="CR64" i="11"/>
  <c r="CQ108" i="10"/>
  <c r="CQ76" i="10"/>
  <c r="CP54" i="12"/>
  <c r="CP86" i="12"/>
  <c r="AN19" i="13"/>
  <c r="CT19" i="13" s="1" a="1"/>
  <c r="CT19" i="13" s="1"/>
  <c r="CR68" i="1"/>
  <c r="CR100" i="1"/>
  <c r="CQ55" i="12"/>
  <c r="CQ87" i="12"/>
  <c r="AM15" i="15"/>
  <c r="CS15" i="15" s="1" a="1"/>
  <c r="CS15" i="15" s="1"/>
  <c r="AL47" i="15"/>
  <c r="AM41" i="13"/>
  <c r="CS41" i="13" s="1" a="1"/>
  <c r="CS41" i="13" s="1"/>
  <c r="CR109" i="5"/>
  <c r="CR77" i="5"/>
  <c r="CQ98" i="12"/>
  <c r="CQ66" i="12"/>
  <c r="CR98" i="14"/>
  <c r="CR66" i="14"/>
  <c r="CR106" i="10"/>
  <c r="CR74" i="10"/>
  <c r="CQ84" i="3"/>
  <c r="CQ120" i="3"/>
  <c r="CQ123" i="3" s="1"/>
  <c r="CQ116" i="3" s="1"/>
  <c r="CR78" i="1"/>
  <c r="CR110" i="1"/>
  <c r="CR102" i="10"/>
  <c r="CR70" i="10"/>
  <c r="CR96" i="2"/>
  <c r="CR64" i="2"/>
  <c r="CR84" i="16"/>
  <c r="CR120" i="16"/>
  <c r="CR123" i="16" s="1"/>
  <c r="CR116" i="16" s="1"/>
  <c r="CR99" i="3"/>
  <c r="CR67" i="3"/>
  <c r="CQ71" i="16"/>
  <c r="CQ103" i="16"/>
  <c r="CR67" i="7"/>
  <c r="CR99" i="7"/>
  <c r="CQ114" i="21"/>
  <c r="CQ82" i="21"/>
  <c r="AN15" i="20"/>
  <c r="CT15" i="20" s="1" a="1"/>
  <c r="CT15" i="20" s="1"/>
  <c r="AN37" i="18"/>
  <c r="CT37" i="18" s="1" a="1"/>
  <c r="CT37" i="18" s="1"/>
  <c r="AN38" i="12"/>
  <c r="CT38" i="12" s="1" a="1"/>
  <c r="CT38" i="12" s="1"/>
  <c r="AN46" i="7"/>
  <c r="CT46" i="7" s="1" a="1"/>
  <c r="CT46" i="7" s="1"/>
  <c r="AN22" i="17"/>
  <c r="CT22" i="17" s="1" a="1"/>
  <c r="CT22" i="17" s="1"/>
  <c r="AM30" i="19"/>
  <c r="CS30" i="19" s="1" a="1"/>
  <c r="CS30" i="19" s="1"/>
  <c r="CR107" i="6"/>
  <c r="CR75" i="6"/>
  <c r="CR100" i="12"/>
  <c r="CR68" i="12"/>
  <c r="AN32" i="7"/>
  <c r="CT32" i="7" s="1" a="1"/>
  <c r="CT32" i="7" s="1"/>
  <c r="AM46" i="18"/>
  <c r="CS46" i="18" s="1" a="1"/>
  <c r="CS46" i="18" s="1"/>
  <c r="AN45" i="15"/>
  <c r="CT45" i="15" s="1" a="1"/>
  <c r="CT45" i="15" s="1"/>
  <c r="AN26" i="16"/>
  <c r="CT26" i="16" s="1" a="1"/>
  <c r="CT26" i="16" s="1"/>
  <c r="AM42" i="4"/>
  <c r="CS42" i="4" s="1" a="1"/>
  <c r="CS42" i="4" s="1"/>
  <c r="AN20" i="1"/>
  <c r="CT20" i="1" s="1" a="1"/>
  <c r="CT20" i="1" s="1"/>
  <c r="AN24" i="1"/>
  <c r="CT24" i="1" s="1" a="1"/>
  <c r="CT24" i="1" s="1"/>
  <c r="AM37" i="21"/>
  <c r="CS37" i="21" s="1" a="1"/>
  <c r="CS37" i="21" s="1"/>
  <c r="AN25" i="7"/>
  <c r="CT25" i="7" s="1" a="1"/>
  <c r="CT25" i="7" s="1"/>
  <c r="AN32" i="2"/>
  <c r="CT32" i="2" s="1" a="1"/>
  <c r="CT32" i="2" s="1"/>
  <c r="AM29" i="4"/>
  <c r="CS29" i="4" s="1" a="1"/>
  <c r="CS29" i="4" s="1"/>
  <c r="AN17" i="17"/>
  <c r="CT17" i="17" s="1" a="1"/>
  <c r="CT17" i="17" s="1"/>
  <c r="AN39" i="16"/>
  <c r="CT39" i="16" s="1" a="1"/>
  <c r="CT39" i="16" s="1"/>
  <c r="AN39" i="11"/>
  <c r="CT39" i="11" s="1" a="1"/>
  <c r="CT39" i="11" s="1"/>
  <c r="CQ93" i="12"/>
  <c r="CQ61" i="12"/>
  <c r="CR108" i="13"/>
  <c r="CR76" i="13"/>
  <c r="CR72" i="18"/>
  <c r="CR104" i="18"/>
  <c r="CR94" i="19"/>
  <c r="CR62" i="19"/>
  <c r="CR109" i="8"/>
  <c r="CR77" i="8"/>
  <c r="CQ115" i="21"/>
  <c r="CQ83" i="21"/>
  <c r="CQ67" i="17"/>
  <c r="CQ99" i="17"/>
  <c r="CQ81" i="14"/>
  <c r="CQ113" i="14"/>
  <c r="CR79" i="1"/>
  <c r="CR111" i="1"/>
  <c r="CQ114" i="8"/>
  <c r="CQ82" i="8"/>
  <c r="CQ55" i="11"/>
  <c r="CQ87" i="11"/>
  <c r="CQ120" i="5"/>
  <c r="CQ123" i="5" s="1"/>
  <c r="CQ116" i="5" s="1"/>
  <c r="CQ84" i="5"/>
  <c r="CQ102" i="21"/>
  <c r="CQ70" i="21"/>
  <c r="CQ72" i="3"/>
  <c r="CQ104" i="3"/>
  <c r="CQ82" i="15"/>
  <c r="CQ114" i="15"/>
  <c r="CQ110" i="4"/>
  <c r="CQ78" i="4"/>
  <c r="CR95" i="3"/>
  <c r="CR63" i="3"/>
  <c r="CR90" i="11"/>
  <c r="CR58" i="11"/>
  <c r="CQ68" i="20"/>
  <c r="CQ100" i="20"/>
  <c r="CR82" i="16"/>
  <c r="CR114" i="16"/>
  <c r="CR66" i="9"/>
  <c r="CR98" i="9"/>
  <c r="CQ57" i="3"/>
  <c r="CQ89" i="3"/>
  <c r="CQ99" i="2"/>
  <c r="CQ67" i="2"/>
  <c r="CR107" i="20"/>
  <c r="CR75" i="20"/>
  <c r="CQ90" i="7"/>
  <c r="CQ58" i="7"/>
  <c r="CQ79" i="11"/>
  <c r="CQ111" i="11"/>
  <c r="CR107" i="15"/>
  <c r="CR75" i="15"/>
  <c r="CR120" i="13"/>
  <c r="CR123" i="13" s="1"/>
  <c r="CR116" i="13" s="1"/>
  <c r="CR84" i="13"/>
  <c r="CQ64" i="19"/>
  <c r="CQ96" i="19"/>
  <c r="CR114" i="19"/>
  <c r="CR82" i="19"/>
  <c r="CQ68" i="3"/>
  <c r="CQ100" i="3"/>
  <c r="CR77" i="18"/>
  <c r="CR109" i="18"/>
  <c r="CR113" i="11"/>
  <c r="CR81" i="11"/>
  <c r="CQ84" i="20"/>
  <c r="CQ120" i="20"/>
  <c r="CQ123" i="20" s="1"/>
  <c r="CQ116" i="20" s="1"/>
  <c r="CR112" i="17"/>
  <c r="CR80" i="17"/>
  <c r="CR104" i="21"/>
  <c r="CR72" i="21"/>
  <c r="CR90" i="3"/>
  <c r="CR58" i="3"/>
  <c r="CQ61" i="15"/>
  <c r="CQ93" i="15"/>
  <c r="AN44" i="17"/>
  <c r="CT44" i="17" s="1" a="1"/>
  <c r="CT44" i="17" s="1"/>
  <c r="AM34" i="19"/>
  <c r="CS34" i="19" s="1" a="1"/>
  <c r="CS34" i="19" s="1"/>
  <c r="AN30" i="10"/>
  <c r="CT30" i="10" s="1" a="1"/>
  <c r="CT30" i="10" s="1"/>
  <c r="AM42" i="10"/>
  <c r="CS42" i="10" s="1" a="1"/>
  <c r="CS42" i="10" s="1"/>
  <c r="AM16" i="10"/>
  <c r="CS16" i="10" s="1" a="1"/>
  <c r="CS16" i="10" s="1"/>
  <c r="AN17" i="21"/>
  <c r="CT17" i="21" s="1" a="1"/>
  <c r="CT17" i="21" s="1"/>
  <c r="AN34" i="20"/>
  <c r="CT34" i="20" s="1" a="1"/>
  <c r="CT34" i="20" s="1"/>
  <c r="AM20" i="20"/>
  <c r="CS20" i="20" s="1" a="1"/>
  <c r="CS20" i="20" s="1"/>
  <c r="AN45" i="9"/>
  <c r="CT45" i="9" s="1" a="1"/>
  <c r="CT45" i="9" s="1"/>
  <c r="AN20" i="17"/>
  <c r="CT20" i="17" s="1" a="1"/>
  <c r="CT20" i="17" s="1"/>
  <c r="AN44" i="18"/>
  <c r="CT44" i="18" s="1" a="1"/>
  <c r="CT44" i="18" s="1"/>
  <c r="AN44" i="10"/>
  <c r="CT44" i="10" s="1" a="1"/>
  <c r="CT44" i="10" s="1"/>
  <c r="AM29" i="10"/>
  <c r="CS29" i="10" s="1" a="1"/>
  <c r="CS29" i="10" s="1"/>
  <c r="AM37" i="16"/>
  <c r="CS37" i="16" s="1" a="1"/>
  <c r="CS37" i="16" s="1"/>
  <c r="AM41" i="2"/>
  <c r="CS41" i="2" s="1" a="1"/>
  <c r="CS41" i="2" s="1"/>
  <c r="AM22" i="18"/>
  <c r="CS22" i="18" s="1" a="1"/>
  <c r="CS22" i="18" s="1"/>
  <c r="CQ101" i="7"/>
  <c r="CQ69" i="7"/>
  <c r="CR110" i="17"/>
  <c r="CR78" i="17"/>
  <c r="AM15" i="5"/>
  <c r="CS15" i="5" s="1" a="1"/>
  <c r="CS15" i="5" s="1"/>
  <c r="AL47" i="5"/>
  <c r="AN42" i="6"/>
  <c r="CT42" i="6" s="1" a="1"/>
  <c r="CT42" i="6" s="1"/>
  <c r="CQ110" i="5"/>
  <c r="CQ78" i="5"/>
  <c r="AN17" i="13"/>
  <c r="CT17" i="13" s="1" a="1"/>
  <c r="CT17" i="13" s="1"/>
  <c r="AM40" i="17"/>
  <c r="CS40" i="17" s="1" a="1"/>
  <c r="CS40" i="17" s="1"/>
  <c r="CQ71" i="15"/>
  <c r="CQ103" i="15"/>
  <c r="AM25" i="20"/>
  <c r="CS25" i="20" s="1" a="1"/>
  <c r="CS25" i="20" s="1"/>
  <c r="CR87" i="19"/>
  <c r="CR55" i="19"/>
  <c r="CR95" i="13"/>
  <c r="CR63" i="13"/>
  <c r="CR96" i="10"/>
  <c r="CR64" i="10"/>
  <c r="AN44" i="1"/>
  <c r="CT44" i="1" s="1" a="1"/>
  <c r="CT44" i="1" s="1"/>
  <c r="AM26" i="18"/>
  <c r="CS26" i="18" s="1" a="1"/>
  <c r="CS26" i="18" s="1"/>
  <c r="AN37" i="15"/>
  <c r="CT37" i="15" s="1" a="1"/>
  <c r="CT37" i="15" s="1"/>
  <c r="AM34" i="2"/>
  <c r="CS34" i="2" s="1" a="1"/>
  <c r="CS34" i="2" s="1"/>
  <c r="AN21" i="8"/>
  <c r="CT21" i="8" s="1" a="1"/>
  <c r="CT21" i="8" s="1"/>
  <c r="CQ63" i="15"/>
  <c r="CQ95" i="15"/>
  <c r="CR88" i="11"/>
  <c r="CR56" i="11"/>
  <c r="CR87" i="8"/>
  <c r="CR55" i="8"/>
  <c r="CQ115" i="8"/>
  <c r="CQ83" i="8"/>
  <c r="CR81" i="7"/>
  <c r="CR113" i="7"/>
  <c r="CQ90" i="21"/>
  <c r="CQ58" i="21"/>
  <c r="CR56" i="1"/>
  <c r="CR88" i="1"/>
  <c r="AN25" i="12"/>
  <c r="CT25" i="12" s="1" a="1"/>
  <c r="CT25" i="12" s="1"/>
  <c r="AN34" i="7"/>
  <c r="CT34" i="7" s="1" a="1"/>
  <c r="CT34" i="7" s="1"/>
  <c r="AM38" i="9"/>
  <c r="CS38" i="9" s="1" a="1"/>
  <c r="CS38" i="9" s="1"/>
  <c r="AN40" i="9"/>
  <c r="CT40" i="9" s="1" a="1"/>
  <c r="CT40" i="9" s="1"/>
  <c r="AM28" i="21"/>
  <c r="CS28" i="21" s="1" a="1"/>
  <c r="CS28" i="21" s="1"/>
  <c r="AM46" i="17"/>
  <c r="CS46" i="17" s="1" a="1"/>
  <c r="CS46" i="17" s="1"/>
  <c r="AN35" i="15"/>
  <c r="CT35" i="15" s="1" a="1"/>
  <c r="CT35" i="15" s="1"/>
  <c r="AN28" i="15"/>
  <c r="CT28" i="15" s="1" a="1"/>
  <c r="CT28" i="15" s="1"/>
  <c r="AN42" i="1"/>
  <c r="CT42" i="1" s="1" a="1"/>
  <c r="CT42" i="1" s="1"/>
  <c r="CQ73" i="11"/>
  <c r="CQ105" i="11"/>
  <c r="CR104" i="14"/>
  <c r="CR72" i="14"/>
  <c r="CR89" i="16"/>
  <c r="CR57" i="16"/>
  <c r="CR61" i="1"/>
  <c r="CR93" i="1"/>
  <c r="CR68" i="18"/>
  <c r="CR100" i="18"/>
  <c r="CR72" i="9"/>
  <c r="CR104" i="9"/>
  <c r="CQ69" i="15"/>
  <c r="CQ101" i="15"/>
  <c r="CR120" i="8"/>
  <c r="CR123" i="8" s="1"/>
  <c r="CR116" i="8" s="1"/>
  <c r="CR84" i="8"/>
  <c r="CR101" i="5"/>
  <c r="CR69" i="5"/>
  <c r="AL15" i="18"/>
  <c r="CR15" i="18" s="1" a="1"/>
  <c r="CR15" i="18" s="1"/>
  <c r="AK47" i="18"/>
  <c r="AM18" i="13"/>
  <c r="CS18" i="13" s="1" a="1"/>
  <c r="CS18" i="13" s="1"/>
  <c r="AM40" i="12"/>
  <c r="CS40" i="12" s="1" a="1"/>
  <c r="CS40" i="12" s="1"/>
  <c r="AN41" i="21"/>
  <c r="CT41" i="21" s="1" a="1"/>
  <c r="CT41" i="21" s="1"/>
  <c r="CR91" i="10"/>
  <c r="CR59" i="10"/>
  <c r="CQ73" i="14"/>
  <c r="CQ105" i="14"/>
  <c r="AN20" i="7"/>
  <c r="CT20" i="7" s="1" a="1"/>
  <c r="CT20" i="7" s="1"/>
  <c r="AN37" i="12"/>
  <c r="CT37" i="12" s="1" a="1"/>
  <c r="CT37" i="12" s="1"/>
  <c r="AN26" i="14"/>
  <c r="CT26" i="14" s="1" a="1"/>
  <c r="CT26" i="14" s="1"/>
  <c r="AN28" i="9"/>
  <c r="CT28" i="9" s="1" a="1"/>
  <c r="CT28" i="9" s="1"/>
  <c r="AN46" i="5"/>
  <c r="CT46" i="5" s="1" a="1"/>
  <c r="CT46" i="5" s="1"/>
  <c r="AN37" i="19"/>
  <c r="CT37" i="19" s="1" a="1"/>
  <c r="CT37" i="19" s="1"/>
  <c r="AN23" i="20"/>
  <c r="CT23" i="20" s="1" a="1"/>
  <c r="CT23" i="20" s="1"/>
  <c r="AN28" i="16"/>
  <c r="CT28" i="16" s="1" a="1"/>
  <c r="CT28" i="16" s="1"/>
  <c r="AN30" i="9"/>
  <c r="CT30" i="9" s="1" a="1"/>
  <c r="CT30" i="9" s="1"/>
  <c r="AN22" i="20"/>
  <c r="CT22" i="20" s="1" a="1"/>
  <c r="CT22" i="20" s="1"/>
  <c r="AM16" i="5"/>
  <c r="CS16" i="5" s="1" a="1"/>
  <c r="CS16" i="5" s="1"/>
  <c r="AN45" i="12"/>
  <c r="CT45" i="12" s="1" a="1"/>
  <c r="CT45" i="12" s="1"/>
  <c r="AN18" i="11"/>
  <c r="CT18" i="11" s="1" a="1"/>
  <c r="CT18" i="11" s="1"/>
  <c r="AM18" i="19"/>
  <c r="CS18" i="19" s="1" a="1"/>
  <c r="CS18" i="19" s="1"/>
  <c r="AN24" i="14"/>
  <c r="CT24" i="14" s="1" a="1"/>
  <c r="CT24" i="14" s="1"/>
  <c r="AN40" i="21"/>
  <c r="CT40" i="21" s="1" a="1"/>
  <c r="CT40" i="21" s="1"/>
  <c r="AM27" i="7"/>
  <c r="CS27" i="7" s="1" a="1"/>
  <c r="CS27" i="7" s="1"/>
  <c r="AN43" i="20"/>
  <c r="CT43" i="20" s="1" a="1"/>
  <c r="CT43" i="20" s="1"/>
  <c r="AN25" i="11"/>
  <c r="CT25" i="11" s="1" a="1"/>
  <c r="CT25" i="11" s="1"/>
  <c r="AM37" i="10"/>
  <c r="CS37" i="10" s="1" a="1"/>
  <c r="CS37" i="10" s="1"/>
  <c r="CR62" i="1"/>
  <c r="CR94" i="1"/>
  <c r="CR93" i="19"/>
  <c r="CR61" i="19"/>
  <c r="AN29" i="1"/>
  <c r="CT29" i="1" s="1" a="1"/>
  <c r="CT29" i="1" s="1"/>
  <c r="AM16" i="12"/>
  <c r="CS16" i="12" s="1" a="1"/>
  <c r="CS16" i="12" s="1"/>
  <c r="CQ71" i="20"/>
  <c r="CQ103" i="20"/>
  <c r="CR66" i="18"/>
  <c r="CR98" i="18"/>
  <c r="AM15" i="1"/>
  <c r="CS15" i="1" s="1" a="1"/>
  <c r="CS15" i="1" s="1"/>
  <c r="AL47" i="1"/>
  <c r="AN38" i="5"/>
  <c r="CT38" i="5" s="1" a="1"/>
  <c r="CT38" i="5" s="1"/>
  <c r="AM27" i="12"/>
  <c r="CS27" i="12" s="1" a="1"/>
  <c r="CS27" i="12" s="1"/>
  <c r="AN27" i="14"/>
  <c r="CT27" i="14" s="1" a="1"/>
  <c r="CT27" i="14" s="1"/>
  <c r="AN35" i="10"/>
  <c r="CT35" i="10" s="1" a="1"/>
  <c r="CT35" i="10" s="1"/>
  <c r="AM45" i="3"/>
  <c r="CS45" i="3" s="1" a="1"/>
  <c r="CS45" i="3" s="1"/>
  <c r="AN39" i="1"/>
  <c r="CT39" i="1" s="1" a="1"/>
  <c r="CT39" i="1" s="1"/>
  <c r="AN31" i="10"/>
  <c r="CT31" i="10" s="1" a="1"/>
  <c r="CT31" i="10" s="1"/>
  <c r="AN25" i="2"/>
  <c r="CT25" i="2" s="1" a="1"/>
  <c r="CT25" i="2" s="1"/>
  <c r="AN45" i="16"/>
  <c r="CT45" i="16" s="1" a="1"/>
  <c r="CT45" i="16" s="1"/>
  <c r="AN28" i="3"/>
  <c r="CT28" i="3" s="1" a="1"/>
  <c r="CT28" i="3" s="1"/>
  <c r="AM32" i="16"/>
  <c r="CS32" i="16" s="1" a="1"/>
  <c r="CS32" i="16" s="1"/>
  <c r="AN28" i="7"/>
  <c r="CT28" i="7" s="1" a="1"/>
  <c r="CT28" i="7" s="1"/>
  <c r="AM43" i="21"/>
  <c r="CS43" i="21" s="1" a="1"/>
  <c r="CS43" i="21" s="1"/>
  <c r="CQ70" i="14"/>
  <c r="CQ102" i="14"/>
  <c r="CR80" i="16"/>
  <c r="CR112" i="16"/>
  <c r="CR68" i="9"/>
  <c r="CR100" i="9"/>
  <c r="CQ89" i="8"/>
  <c r="CQ57" i="8"/>
  <c r="AN36" i="6"/>
  <c r="CT36" i="6" s="1" a="1"/>
  <c r="CT36" i="6" s="1"/>
  <c r="AN29" i="12"/>
  <c r="CT29" i="12" s="1" a="1"/>
  <c r="CT29" i="12" s="1"/>
  <c r="CR77" i="1"/>
  <c r="CR109" i="1"/>
  <c r="CR99" i="5"/>
  <c r="CR67" i="5"/>
  <c r="CR115" i="6"/>
  <c r="CR83" i="6"/>
  <c r="CR110" i="12"/>
  <c r="CR78" i="12"/>
  <c r="CR68" i="16"/>
  <c r="CR100" i="16"/>
  <c r="CR101" i="11"/>
  <c r="CR69" i="11"/>
  <c r="CR113" i="3"/>
  <c r="CR81" i="3"/>
  <c r="CQ99" i="8"/>
  <c r="CQ67" i="8"/>
  <c r="CQ103" i="6"/>
  <c r="CQ71" i="6"/>
  <c r="CQ108" i="6"/>
  <c r="CQ76" i="6"/>
  <c r="CR114" i="5"/>
  <c r="CR82" i="5"/>
  <c r="AM22" i="12"/>
  <c r="CS22" i="12" s="1" a="1"/>
  <c r="CS22" i="12" s="1"/>
  <c r="AN37" i="13"/>
  <c r="CT37" i="13" s="1" a="1"/>
  <c r="CT37" i="13" s="1"/>
  <c r="AN33" i="18"/>
  <c r="CT33" i="18" s="1" a="1"/>
  <c r="CT33" i="18" s="1"/>
  <c r="AN23" i="19"/>
  <c r="CT23" i="19" s="1" a="1"/>
  <c r="CT23" i="19" s="1"/>
  <c r="AN38" i="8"/>
  <c r="CT38" i="8" s="1" a="1"/>
  <c r="CT38" i="8" s="1"/>
  <c r="AM44" i="21"/>
  <c r="CS44" i="21" s="1" a="1"/>
  <c r="CS44" i="21" s="1"/>
  <c r="AM28" i="17"/>
  <c r="CS28" i="17" s="1" a="1"/>
  <c r="CS28" i="17" s="1"/>
  <c r="AM42" i="14"/>
  <c r="CS42" i="14" s="1" a="1"/>
  <c r="CS42" i="14" s="1"/>
  <c r="AN40" i="1"/>
  <c r="CT40" i="1" s="1" a="1"/>
  <c r="CT40" i="1" s="1"/>
  <c r="AM43" i="8"/>
  <c r="CS43" i="8" s="1" a="1"/>
  <c r="CS43" i="8" s="1"/>
  <c r="AM16" i="11"/>
  <c r="CS16" i="11" s="1" a="1"/>
  <c r="CS16" i="11" s="1"/>
  <c r="AM45" i="5"/>
  <c r="CS45" i="5" s="1" a="1"/>
  <c r="CS45" i="5" s="1"/>
  <c r="AM31" i="21"/>
  <c r="CS31" i="21" s="1" a="1"/>
  <c r="CS31" i="21" s="1"/>
  <c r="AM33" i="3"/>
  <c r="CS33" i="3" s="1" a="1"/>
  <c r="CS33" i="3" s="1"/>
  <c r="AM43" i="15"/>
  <c r="CS43" i="15" s="1" a="1"/>
  <c r="CS43" i="15" s="1"/>
  <c r="AM39" i="4"/>
  <c r="CS39" i="4" s="1" a="1"/>
  <c r="CS39" i="4" s="1"/>
  <c r="AN24" i="3"/>
  <c r="CT24" i="3" s="1" a="1"/>
  <c r="CT24" i="3" s="1"/>
  <c r="AN19" i="11"/>
  <c r="CT19" i="11" s="1" a="1"/>
  <c r="CT19" i="11" s="1"/>
  <c r="AM29" i="20"/>
  <c r="CS29" i="20" s="1" a="1"/>
  <c r="CS29" i="20" s="1"/>
  <c r="AN43" i="16"/>
  <c r="CT43" i="16" s="1" a="1"/>
  <c r="CT43" i="16" s="1"/>
  <c r="AN27" i="9"/>
  <c r="CT27" i="9" s="1" a="1"/>
  <c r="CT27" i="9" s="1"/>
  <c r="AM18" i="3"/>
  <c r="CS18" i="3" s="1" a="1"/>
  <c r="CS18" i="3" s="1"/>
  <c r="AM28" i="2"/>
  <c r="CS28" i="2" s="1" a="1"/>
  <c r="CS28" i="2" s="1"/>
  <c r="AN36" i="20"/>
  <c r="CT36" i="20" s="1" a="1"/>
  <c r="CT36" i="20" s="1"/>
  <c r="AM19" i="7"/>
  <c r="CS19" i="7" s="1" a="1"/>
  <c r="CS19" i="7" s="1"/>
  <c r="AM40" i="11"/>
  <c r="CS40" i="11" s="1" a="1"/>
  <c r="CS40" i="11" s="1"/>
  <c r="AN36" i="15"/>
  <c r="CT36" i="15" s="1" a="1"/>
  <c r="CT36" i="15" s="1"/>
  <c r="AN45" i="13"/>
  <c r="CT45" i="13" s="1" a="1"/>
  <c r="CT45" i="13" s="1"/>
  <c r="AM25" i="19"/>
  <c r="CS25" i="19" s="1" a="1"/>
  <c r="CS25" i="19" s="1"/>
  <c r="AN43" i="19"/>
  <c r="CT43" i="19" s="1" a="1"/>
  <c r="CT43" i="19" s="1"/>
  <c r="AM29" i="3"/>
  <c r="CS29" i="3" s="1" a="1"/>
  <c r="CS29" i="3" s="1"/>
  <c r="AN38" i="18"/>
  <c r="CT38" i="18" s="1" a="1"/>
  <c r="CT38" i="18" s="1"/>
  <c r="AN42" i="11"/>
  <c r="CT42" i="11" s="1" a="1"/>
  <c r="CT42" i="11" s="1"/>
  <c r="AM45" i="20"/>
  <c r="CS45" i="20" s="1" a="1"/>
  <c r="CS45" i="20" s="1"/>
  <c r="AN41" i="17"/>
  <c r="CT41" i="17" s="1" a="1"/>
  <c r="CT41" i="17" s="1"/>
  <c r="AN33" i="21"/>
  <c r="CT33" i="21" s="1" a="1"/>
  <c r="CT33" i="21" s="1"/>
  <c r="AN19" i="3"/>
  <c r="CT19" i="3" s="1" a="1"/>
  <c r="CT19" i="3" s="1"/>
  <c r="AM22" i="15"/>
  <c r="CS22" i="15" s="1" a="1"/>
  <c r="CS22" i="15" s="1"/>
  <c r="CR56" i="16"/>
  <c r="CR88" i="16"/>
  <c r="CR81" i="18"/>
  <c r="CR113" i="18"/>
  <c r="CR88" i="5"/>
  <c r="CR56" i="5"/>
  <c r="CR99" i="19"/>
  <c r="CR67" i="19"/>
  <c r="CR70" i="13"/>
  <c r="CR102" i="13"/>
  <c r="CQ114" i="12"/>
  <c r="CQ82" i="12"/>
  <c r="CR114" i="10"/>
  <c r="CR82" i="10"/>
  <c r="CQ112" i="10"/>
  <c r="CQ80" i="10"/>
  <c r="CR72" i="6"/>
  <c r="CR104" i="6"/>
  <c r="CR114" i="17"/>
  <c r="CR82" i="17"/>
  <c r="CQ92" i="5"/>
  <c r="CQ60" i="5"/>
  <c r="CQ58" i="14"/>
  <c r="CQ90" i="14"/>
  <c r="CR64" i="9"/>
  <c r="CR96" i="9"/>
  <c r="CQ95" i="12"/>
  <c r="CQ63" i="12"/>
  <c r="CQ56" i="3"/>
  <c r="CQ88" i="3"/>
  <c r="CQ54" i="4"/>
  <c r="CQ86" i="4"/>
  <c r="AM30" i="7"/>
  <c r="CS30" i="7" s="1" a="1"/>
  <c r="CS30" i="7" s="1"/>
  <c r="AN39" i="17"/>
  <c r="CT39" i="17" s="1" a="1"/>
  <c r="CT39" i="17" s="1"/>
  <c r="AM39" i="5"/>
  <c r="CS39" i="5" s="1" a="1"/>
  <c r="CS39" i="5" s="1"/>
  <c r="AM24" i="20"/>
  <c r="CS24" i="20" s="1" a="1"/>
  <c r="CS24" i="20" s="1"/>
  <c r="CR68" i="7"/>
  <c r="CR100" i="7"/>
  <c r="AN44" i="5"/>
  <c r="CT44" i="5" s="1" a="1"/>
  <c r="CT44" i="5" s="1"/>
  <c r="AN46" i="21"/>
  <c r="CT46" i="21" s="1" a="1"/>
  <c r="CT46" i="21" s="1"/>
  <c r="CR98" i="19"/>
  <c r="CR66" i="19"/>
  <c r="AN25" i="10"/>
  <c r="CT25" i="10" s="1" a="1"/>
  <c r="CT25" i="10" s="1"/>
  <c r="CR100" i="2"/>
  <c r="CR68" i="2"/>
  <c r="CR75" i="16"/>
  <c r="CR107" i="16"/>
  <c r="CR79" i="16"/>
  <c r="CR111" i="16"/>
  <c r="CQ81" i="16"/>
  <c r="CQ113" i="16"/>
  <c r="AM24" i="15"/>
  <c r="CS24" i="15" s="1" a="1"/>
  <c r="CS24" i="15" s="1"/>
  <c r="AN17" i="11"/>
  <c r="CT17" i="11" s="1" a="1"/>
  <c r="CT17" i="11" s="1"/>
  <c r="AN16" i="8"/>
  <c r="CT16" i="8" s="1" a="1"/>
  <c r="CT16" i="8" s="1"/>
  <c r="CQ54" i="17"/>
  <c r="CQ86" i="17"/>
  <c r="AM44" i="8"/>
  <c r="CS44" i="8" s="1" a="1"/>
  <c r="CS44" i="8" s="1"/>
  <c r="AN42" i="7"/>
  <c r="CT42" i="7" s="1" a="1"/>
  <c r="CT42" i="7" s="1"/>
  <c r="AM19" i="21"/>
  <c r="CS19" i="21" s="1" a="1"/>
  <c r="CS19" i="21" s="1"/>
  <c r="AN17" i="1"/>
  <c r="CT17" i="1" s="1" a="1"/>
  <c r="CT17" i="1" s="1"/>
  <c r="CR101" i="20"/>
  <c r="CR69" i="20"/>
  <c r="CR91" i="14"/>
  <c r="CR59" i="14"/>
  <c r="CR93" i="14"/>
  <c r="CR61" i="14"/>
  <c r="CQ89" i="5"/>
  <c r="CQ57" i="5"/>
  <c r="CQ62" i="11"/>
  <c r="CQ94" i="11"/>
  <c r="CR82" i="1"/>
  <c r="CR114" i="1"/>
  <c r="CR91" i="5"/>
  <c r="CR59" i="5"/>
  <c r="CR102" i="2"/>
  <c r="CR70" i="2"/>
  <c r="CQ68" i="11"/>
  <c r="CQ100" i="11"/>
  <c r="CR75" i="7"/>
  <c r="CR107" i="7"/>
  <c r="AM34" i="11"/>
  <c r="CS34" i="11" s="1" a="1"/>
  <c r="CS34" i="11" s="1"/>
  <c r="AN33" i="14"/>
  <c r="CT33" i="14" s="1" a="1"/>
  <c r="CT33" i="14" s="1"/>
  <c r="AN18" i="16"/>
  <c r="CT18" i="16" s="1" a="1"/>
  <c r="CT18" i="16" s="1"/>
  <c r="AN22" i="1"/>
  <c r="CT22" i="1" s="1" a="1"/>
  <c r="CT22" i="1" s="1"/>
  <c r="AN29" i="18"/>
  <c r="CT29" i="18" s="1" a="1"/>
  <c r="CT29" i="18" s="1"/>
  <c r="AN33" i="9"/>
  <c r="CT33" i="9" s="1" a="1"/>
  <c r="CT33" i="9" s="1"/>
  <c r="AM30" i="15"/>
  <c r="CS30" i="15" s="1" a="1"/>
  <c r="CS30" i="15" s="1"/>
  <c r="AN45" i="8"/>
  <c r="CT45" i="8" s="1" a="1"/>
  <c r="CT45" i="8" s="1"/>
  <c r="AN30" i="5"/>
  <c r="CT30" i="5" s="1" a="1"/>
  <c r="CT30" i="5" s="1"/>
  <c r="CQ105" i="5"/>
  <c r="CQ73" i="5"/>
  <c r="CR60" i="16"/>
  <c r="CR92" i="16"/>
  <c r="CR98" i="11"/>
  <c r="CR66" i="11"/>
  <c r="CR89" i="20"/>
  <c r="CR57" i="20"/>
  <c r="CR99" i="12"/>
  <c r="CR67" i="12"/>
  <c r="CQ71" i="9"/>
  <c r="CQ103" i="9"/>
  <c r="CR91" i="8"/>
  <c r="CR59" i="8"/>
  <c r="CR100" i="15"/>
  <c r="CR68" i="15"/>
  <c r="AN20" i="10"/>
  <c r="CT20" i="10" s="1" a="1"/>
  <c r="CT20" i="10" s="1"/>
  <c r="AM34" i="14"/>
  <c r="CS34" i="14" s="1" a="1"/>
  <c r="CS34" i="14" s="1"/>
  <c r="CR94" i="5"/>
  <c r="CR62" i="5"/>
  <c r="CR117" i="20"/>
  <c r="CR85" i="20"/>
  <c r="CQ93" i="13"/>
  <c r="CQ61" i="13"/>
  <c r="CQ104" i="8"/>
  <c r="CQ72" i="8"/>
  <c r="CQ88" i="2"/>
  <c r="CQ56" i="2"/>
  <c r="CR106" i="3"/>
  <c r="CR74" i="3"/>
  <c r="CR113" i="12"/>
  <c r="CR81" i="12"/>
  <c r="CR93" i="10"/>
  <c r="CR61" i="10"/>
  <c r="CR73" i="16"/>
  <c r="CR105" i="16"/>
  <c r="CQ92" i="2"/>
  <c r="CQ60" i="2"/>
  <c r="CR114" i="11"/>
  <c r="CR82" i="11"/>
  <c r="CR99" i="4"/>
  <c r="CR67" i="4"/>
  <c r="CQ90" i="2"/>
  <c r="CQ58" i="2"/>
  <c r="CR107" i="5"/>
  <c r="CR75" i="5"/>
  <c r="CR76" i="1"/>
  <c r="CR108" i="1"/>
  <c r="CR97" i="11"/>
  <c r="CR65" i="11"/>
  <c r="CR88" i="14"/>
  <c r="CR56" i="14"/>
  <c r="AL15" i="12"/>
  <c r="CR15" i="12" s="1" a="1"/>
  <c r="CR15" i="12" s="1"/>
  <c r="AK47" i="12"/>
  <c r="AN23" i="1"/>
  <c r="CT23" i="1" s="1" a="1"/>
  <c r="CT23" i="1" s="1"/>
  <c r="AN22" i="19"/>
  <c r="CT22" i="19" s="1" a="1"/>
  <c r="CT22" i="19" s="1"/>
  <c r="CQ77" i="19"/>
  <c r="CQ109" i="19"/>
  <c r="CR56" i="18"/>
  <c r="CR88" i="18"/>
  <c r="AM32" i="20"/>
  <c r="CS32" i="20" s="1" a="1"/>
  <c r="CS32" i="20" s="1"/>
  <c r="AN27" i="18"/>
  <c r="CT27" i="18" s="1" a="1"/>
  <c r="CT27" i="18" s="1"/>
  <c r="CR87" i="13"/>
  <c r="CR55" i="13"/>
  <c r="CQ89" i="12"/>
  <c r="CQ57" i="12"/>
  <c r="CQ74" i="14"/>
  <c r="CQ106" i="14"/>
  <c r="CR102" i="3"/>
  <c r="CR70" i="3"/>
  <c r="CQ65" i="4"/>
  <c r="CQ97" i="4"/>
  <c r="CR93" i="5"/>
  <c r="CR61" i="5"/>
  <c r="CR92" i="4"/>
  <c r="CR60" i="4"/>
  <c r="CQ98" i="6"/>
  <c r="CQ66" i="6"/>
  <c r="CR110" i="8"/>
  <c r="CR78" i="8"/>
  <c r="CR110" i="21"/>
  <c r="CR78" i="21"/>
  <c r="CQ62" i="3"/>
  <c r="CQ94" i="3"/>
  <c r="AM31" i="14"/>
  <c r="CS31" i="14" s="1" a="1"/>
  <c r="CS31" i="14" s="1"/>
  <c r="AN41" i="16"/>
  <c r="CT41" i="16" s="1" a="1"/>
  <c r="CT41" i="16" s="1"/>
  <c r="AN29" i="9"/>
  <c r="CT29" i="9" s="1" a="1"/>
  <c r="CT29" i="9" s="1"/>
  <c r="AM18" i="8"/>
  <c r="CS18" i="8" s="1" a="1"/>
  <c r="CS18" i="8" s="1"/>
  <c r="CQ57" i="15"/>
  <c r="CQ89" i="15"/>
  <c r="CR117" i="19"/>
  <c r="CR85" i="19"/>
  <c r="CR87" i="2"/>
  <c r="CR55" i="2"/>
  <c r="AN38" i="1"/>
  <c r="CT38" i="1" s="1" a="1"/>
  <c r="CT38" i="1" s="1"/>
  <c r="AN28" i="5"/>
  <c r="CT28" i="5" s="1" a="1"/>
  <c r="CT28" i="5" s="1"/>
  <c r="AN44" i="6"/>
  <c r="CT44" i="6" s="1" a="1"/>
  <c r="CT44" i="6" s="1"/>
  <c r="AN39" i="12"/>
  <c r="CT39" i="12" s="1" a="1"/>
  <c r="CT39" i="12" s="1"/>
  <c r="AN29" i="16"/>
  <c r="CT29" i="16" s="1" a="1"/>
  <c r="CT29" i="16" s="1"/>
  <c r="AN30" i="11"/>
  <c r="CT30" i="11" s="1" a="1"/>
  <c r="CT30" i="11" s="1"/>
  <c r="AN42" i="3"/>
  <c r="CT42" i="3" s="1" a="1"/>
  <c r="CT42" i="3" s="1"/>
  <c r="AM28" i="8"/>
  <c r="CS28" i="8" s="1" a="1"/>
  <c r="CS28" i="8" s="1"/>
  <c r="AM32" i="6"/>
  <c r="CS32" i="6" s="1" a="1"/>
  <c r="CS32" i="6" s="1"/>
  <c r="AM37" i="6"/>
  <c r="CS37" i="6" s="1" a="1"/>
  <c r="CS37" i="6" s="1"/>
  <c r="AN43" i="5"/>
  <c r="CT43" i="5" s="1" a="1"/>
  <c r="CT43" i="5" s="1"/>
  <c r="CR120" i="19"/>
  <c r="CR123" i="19" s="1"/>
  <c r="CR116" i="19" s="1"/>
  <c r="CR84" i="19"/>
  <c r="CR108" i="14"/>
  <c r="CR76" i="14"/>
  <c r="CQ120" i="21"/>
  <c r="CQ123" i="21" s="1"/>
  <c r="CQ116" i="21" s="1"/>
  <c r="CQ84" i="21"/>
  <c r="CR59" i="18"/>
  <c r="CR91" i="18"/>
  <c r="CR113" i="13"/>
  <c r="CR81" i="13"/>
  <c r="CQ69" i="14"/>
  <c r="CQ101" i="14"/>
  <c r="CQ101" i="8"/>
  <c r="CQ69" i="8"/>
  <c r="CQ91" i="21"/>
  <c r="CQ59" i="21"/>
  <c r="CR81" i="9"/>
  <c r="CR113" i="9"/>
  <c r="CR71" i="1"/>
  <c r="CR103" i="1"/>
  <c r="CQ60" i="3"/>
  <c r="CQ92" i="3"/>
  <c r="CR107" i="8"/>
  <c r="CR75" i="8"/>
  <c r="CR98" i="4"/>
  <c r="CR66" i="4"/>
  <c r="CR88" i="19"/>
  <c r="CR56" i="19"/>
  <c r="CR113" i="17"/>
  <c r="CR81" i="17"/>
  <c r="CQ83" i="4"/>
  <c r="CQ115" i="4"/>
  <c r="CQ80" i="14"/>
  <c r="CQ112" i="14"/>
  <c r="CQ104" i="17"/>
  <c r="CQ72" i="17"/>
  <c r="CR93" i="6"/>
  <c r="CR61" i="6"/>
  <c r="CR112" i="8"/>
  <c r="CR80" i="8"/>
  <c r="CQ85" i="15"/>
  <c r="CQ117" i="15"/>
  <c r="CR96" i="13"/>
  <c r="CR64" i="13"/>
  <c r="CR107" i="13"/>
  <c r="CR75" i="13"/>
  <c r="CQ77" i="3"/>
  <c r="CQ109" i="3"/>
  <c r="CQ64" i="17"/>
  <c r="CQ96" i="17"/>
  <c r="CR109" i="21"/>
  <c r="CR77" i="21"/>
  <c r="CQ95" i="4"/>
  <c r="CQ63" i="4"/>
  <c r="CR87" i="20"/>
  <c r="CR55" i="20"/>
  <c r="CR88" i="20"/>
  <c r="CR56" i="20"/>
  <c r="CR78" i="7"/>
  <c r="CR110" i="7"/>
  <c r="CQ100" i="13"/>
  <c r="CQ68" i="13"/>
  <c r="CQ112" i="4"/>
  <c r="CQ80" i="4"/>
  <c r="CR93" i="3"/>
  <c r="CR61" i="3"/>
  <c r="CQ111" i="7"/>
  <c r="CQ79" i="7"/>
  <c r="CR113" i="15"/>
  <c r="CR81" i="15"/>
  <c r="AN17" i="16"/>
  <c r="CT17" i="16" s="1" a="1"/>
  <c r="CT17" i="16" s="1"/>
  <c r="AN42" i="18"/>
  <c r="CT42" i="18" s="1" a="1"/>
  <c r="CT42" i="18" s="1"/>
  <c r="AN17" i="5"/>
  <c r="CT17" i="5" s="1" a="1"/>
  <c r="CT17" i="5" s="1"/>
  <c r="AN28" i="19"/>
  <c r="CT28" i="19" s="1" a="1"/>
  <c r="CT28" i="19" s="1"/>
  <c r="AN31" i="13"/>
  <c r="CT31" i="13" s="1" a="1"/>
  <c r="CT31" i="13" s="1"/>
  <c r="AM43" i="12"/>
  <c r="CS43" i="12" s="1" a="1"/>
  <c r="CS43" i="12" s="1"/>
  <c r="AN43" i="10"/>
  <c r="CT43" i="10" s="1" a="1"/>
  <c r="CT43" i="10" s="1"/>
  <c r="AM41" i="10"/>
  <c r="CS41" i="10" s="1" a="1"/>
  <c r="CS41" i="10" s="1"/>
  <c r="AN33" i="6"/>
  <c r="CT33" i="6" s="1" a="1"/>
  <c r="CT33" i="6" s="1"/>
  <c r="AN43" i="17"/>
  <c r="CT43" i="17" s="1" a="1"/>
  <c r="CT43" i="17" s="1"/>
  <c r="AM21" i="5"/>
  <c r="CS21" i="5" s="1" a="1"/>
  <c r="CS21" i="5" s="1"/>
  <c r="AM19" i="14"/>
  <c r="CS19" i="14" s="1" a="1"/>
  <c r="CS19" i="14" s="1"/>
  <c r="AN25" i="9"/>
  <c r="CT25" i="9" s="1" a="1"/>
  <c r="CT25" i="9" s="1"/>
  <c r="AM24" i="12"/>
  <c r="CS24" i="12" s="1" a="1"/>
  <c r="CS24" i="12" s="1"/>
  <c r="AM17" i="3"/>
  <c r="CS17" i="3" s="1" a="1"/>
  <c r="CS17" i="3" s="1"/>
  <c r="CR95" i="8"/>
  <c r="CR63" i="8"/>
  <c r="CQ107" i="21"/>
  <c r="CQ75" i="21"/>
  <c r="CR70" i="1"/>
  <c r="CR102" i="1"/>
  <c r="CQ113" i="2"/>
  <c r="CQ81" i="2"/>
  <c r="CQ67" i="10"/>
  <c r="CQ99" i="10"/>
  <c r="CR60" i="9"/>
  <c r="CR92" i="9"/>
  <c r="CR60" i="7"/>
  <c r="CR92" i="7"/>
  <c r="AM23" i="18"/>
  <c r="CS23" i="18" s="1" a="1"/>
  <c r="CS23" i="18" s="1"/>
  <c r="CQ58" i="12"/>
  <c r="CQ90" i="12"/>
  <c r="CR58" i="1"/>
  <c r="CR90" i="1"/>
  <c r="AN17" i="15"/>
  <c r="CT17" i="15" s="1" a="1"/>
  <c r="CT17" i="15" s="1"/>
  <c r="AM39" i="15"/>
  <c r="CS39" i="15" s="1" a="1"/>
  <c r="CS39" i="15" s="1"/>
  <c r="AN24" i="13"/>
  <c r="CT24" i="13" s="1" a="1"/>
  <c r="CT24" i="13" s="1"/>
  <c r="CQ97" i="10"/>
  <c r="CQ65" i="10"/>
  <c r="CR111" i="3"/>
  <c r="CR79" i="3"/>
  <c r="CR56" i="13"/>
  <c r="CR88" i="13"/>
  <c r="AM26" i="10"/>
  <c r="CS26" i="10" s="1" a="1"/>
  <c r="CS26" i="10" s="1"/>
  <c r="AN29" i="2"/>
  <c r="CT29" i="2" s="1" a="1"/>
  <c r="CT29" i="2" s="1"/>
  <c r="AN40" i="3"/>
  <c r="CT40" i="3" s="1" a="1"/>
  <c r="CT40" i="3" s="1"/>
  <c r="AN36" i="16"/>
  <c r="CT36" i="16" s="1" a="1"/>
  <c r="CT36" i="16" s="1"/>
  <c r="AN40" i="16"/>
  <c r="CT40" i="16" s="1" a="1"/>
  <c r="CT40" i="16" s="1"/>
  <c r="AM42" i="16"/>
  <c r="CS42" i="16" s="1" a="1"/>
  <c r="CS42" i="16" s="1"/>
  <c r="CQ58" i="4"/>
  <c r="CQ90" i="4"/>
  <c r="CQ64" i="3"/>
  <c r="CQ96" i="3"/>
  <c r="CQ71" i="11"/>
  <c r="CQ103" i="11"/>
  <c r="CQ78" i="19"/>
  <c r="CQ110" i="19"/>
  <c r="CP86" i="16"/>
  <c r="CP54" i="16"/>
  <c r="CQ107" i="2"/>
  <c r="CQ75" i="2"/>
  <c r="CQ110" i="10"/>
  <c r="CQ78" i="10"/>
  <c r="CR97" i="12"/>
  <c r="CR65" i="12"/>
  <c r="CQ84" i="11"/>
  <c r="CQ120" i="11"/>
  <c r="CQ123" i="11" s="1"/>
  <c r="CQ116" i="11" s="1"/>
  <c r="CQ83" i="16"/>
  <c r="CQ115" i="16"/>
  <c r="CQ98" i="10"/>
  <c r="CQ66" i="10"/>
  <c r="CR107" i="19"/>
  <c r="CR75" i="19"/>
  <c r="CR86" i="11"/>
  <c r="CR54" i="11"/>
  <c r="AN30" i="20"/>
  <c r="CT30" i="20" s="1" a="1"/>
  <c r="CT30" i="20" s="1"/>
  <c r="AN20" i="14"/>
  <c r="CT20" i="14" s="1" a="1"/>
  <c r="CT20" i="14" s="1"/>
  <c r="AN22" i="14"/>
  <c r="CT22" i="14" s="1" a="1"/>
  <c r="CT22" i="14" s="1"/>
  <c r="AM18" i="5"/>
  <c r="CS18" i="5" s="1" a="1"/>
  <c r="CS18" i="5" s="1"/>
  <c r="AM23" i="11"/>
  <c r="CS23" i="11" s="1" a="1"/>
  <c r="CS23" i="11" s="1"/>
  <c r="AN43" i="1"/>
  <c r="CT43" i="1" s="1" a="1"/>
  <c r="CT43" i="1" s="1"/>
  <c r="AN20" i="5"/>
  <c r="CT20" i="5" s="1" a="1"/>
  <c r="CT20" i="5" s="1"/>
  <c r="AN31" i="2"/>
  <c r="CT31" i="2" s="1" a="1"/>
  <c r="CT31" i="2" s="1"/>
  <c r="AM29" i="11"/>
  <c r="CS29" i="11" s="1" a="1"/>
  <c r="CS29" i="11" s="1"/>
  <c r="AN36" i="7"/>
  <c r="CT36" i="7" s="1" a="1"/>
  <c r="CT36" i="7" s="1"/>
  <c r="CR104" i="15"/>
  <c r="CR72" i="15"/>
  <c r="CR117" i="12"/>
  <c r="CR85" i="12"/>
  <c r="CQ68" i="14"/>
  <c r="CQ100" i="14"/>
  <c r="CQ111" i="5"/>
  <c r="CQ79" i="5"/>
  <c r="CQ65" i="15"/>
  <c r="CQ97" i="15"/>
  <c r="CR85" i="9"/>
  <c r="CR117" i="9"/>
  <c r="CR103" i="10"/>
  <c r="CR71" i="10"/>
  <c r="CR112" i="19"/>
  <c r="CR80" i="19"/>
  <c r="CR63" i="16"/>
  <c r="CR95" i="16"/>
  <c r="CR55" i="6"/>
  <c r="CR87" i="6"/>
  <c r="CR58" i="16"/>
  <c r="CR90" i="16"/>
  <c r="CQ105" i="4"/>
  <c r="CQ73" i="4"/>
  <c r="AM34" i="5"/>
  <c r="CS34" i="5" s="1" a="1"/>
  <c r="CS34" i="5" s="1"/>
  <c r="AN21" i="16"/>
  <c r="CT21" i="16" s="1" a="1"/>
  <c r="CT21" i="16" s="1"/>
  <c r="AN27" i="11"/>
  <c r="CT27" i="11" s="1" a="1"/>
  <c r="CT27" i="11" s="1"/>
  <c r="AN18" i="20"/>
  <c r="CT18" i="20" s="1" a="1"/>
  <c r="CT18" i="20" s="1"/>
  <c r="AN28" i="12"/>
  <c r="CT28" i="12" s="1" a="1"/>
  <c r="CT28" i="12" s="1"/>
  <c r="AM32" i="9"/>
  <c r="CS32" i="9" s="1" a="1"/>
  <c r="CS32" i="9" s="1"/>
  <c r="AN20" i="8"/>
  <c r="CT20" i="8" s="1" a="1"/>
  <c r="CT20" i="8" s="1"/>
  <c r="AN29" i="15"/>
  <c r="CT29" i="15" s="1" a="1"/>
  <c r="CT29" i="15" s="1"/>
  <c r="CR95" i="5"/>
  <c r="CR63" i="5"/>
  <c r="CP54" i="9"/>
  <c r="CP86" i="9"/>
  <c r="AN23" i="5"/>
  <c r="CT23" i="5" s="1" a="1"/>
  <c r="CT23" i="5" s="1"/>
  <c r="AN46" i="20"/>
  <c r="CT46" i="20" s="1" a="1"/>
  <c r="CT46" i="20" s="1"/>
  <c r="AM22" i="13"/>
  <c r="CS22" i="13" s="1" a="1"/>
  <c r="CS22" i="13" s="1"/>
  <c r="AM33" i="8"/>
  <c r="CS33" i="8" s="1" a="1"/>
  <c r="CS33" i="8" s="1"/>
  <c r="AM17" i="2"/>
  <c r="CS17" i="2" s="1" a="1"/>
  <c r="CS17" i="2" s="1"/>
  <c r="AN35" i="3"/>
  <c r="CT35" i="3" s="1" a="1"/>
  <c r="CT35" i="3" s="1"/>
  <c r="AN42" i="12"/>
  <c r="CT42" i="12" s="1" a="1"/>
  <c r="CT42" i="12" s="1"/>
  <c r="AN22" i="10"/>
  <c r="CT22" i="10" s="1" a="1"/>
  <c r="CT22" i="10" s="1"/>
  <c r="AN34" i="16"/>
  <c r="CT34" i="16" s="1" a="1"/>
  <c r="CT34" i="16" s="1"/>
  <c r="AM21" i="2"/>
  <c r="CS21" i="2" s="1" a="1"/>
  <c r="CS21" i="2" s="1"/>
  <c r="AN43" i="11"/>
  <c r="CT43" i="11" s="1" a="1"/>
  <c r="CT43" i="11" s="1"/>
  <c r="AN28" i="4"/>
  <c r="CT28" i="4" s="1" a="1"/>
  <c r="CT28" i="4" s="1"/>
  <c r="AM19" i="2"/>
  <c r="CS19" i="2" s="1" a="1"/>
  <c r="CS19" i="2" s="1"/>
  <c r="AN36" i="5"/>
  <c r="CT36" i="5" s="1" a="1"/>
  <c r="CT36" i="5" s="1"/>
  <c r="AN37" i="1"/>
  <c r="CT37" i="1" s="1" a="1"/>
  <c r="CT37" i="1" s="1"/>
  <c r="AN26" i="11"/>
  <c r="CT26" i="11" s="1" a="1"/>
  <c r="CT26" i="11" s="1"/>
  <c r="AN17" i="14"/>
  <c r="CT17" i="14" s="1" a="1"/>
  <c r="CT17" i="14" s="1"/>
  <c r="CR104" i="12"/>
  <c r="CR72" i="12"/>
  <c r="CR103" i="8"/>
  <c r="CR71" i="8"/>
  <c r="AM38" i="19"/>
  <c r="CS38" i="19" s="1" a="1"/>
  <c r="CS38" i="19" s="1"/>
  <c r="AN17" i="18"/>
  <c r="CT17" i="18" s="1" a="1"/>
  <c r="CT17" i="18" s="1"/>
  <c r="CR111" i="20"/>
  <c r="CR79" i="20"/>
  <c r="AN16" i="13"/>
  <c r="CT16" i="13" s="1" a="1"/>
  <c r="CT16" i="13" s="1"/>
  <c r="AM18" i="12"/>
  <c r="CS18" i="12" s="1" a="1"/>
  <c r="CS18" i="12" s="1"/>
  <c r="AM35" i="14"/>
  <c r="CS35" i="14" s="1" a="1"/>
  <c r="CS35" i="14" s="1"/>
  <c r="AN31" i="3"/>
  <c r="CT31" i="3" s="1" a="1"/>
  <c r="CT31" i="3" s="1"/>
  <c r="AN30" i="16"/>
  <c r="AM26" i="4"/>
  <c r="CS26" i="4" s="1" a="1"/>
  <c r="CS26" i="4" s="1"/>
  <c r="AN22" i="5"/>
  <c r="CT22" i="5" s="1" a="1"/>
  <c r="CT22" i="5" s="1"/>
  <c r="AN21" i="4"/>
  <c r="CT21" i="4" s="1" a="1"/>
  <c r="CT21" i="4" s="1"/>
  <c r="AM27" i="6"/>
  <c r="CS27" i="6" s="1" a="1"/>
  <c r="CS27" i="6" s="1"/>
  <c r="AN39" i="8"/>
  <c r="CT39" i="8" s="1" a="1"/>
  <c r="CT39" i="8" s="1"/>
  <c r="AN39" i="21"/>
  <c r="CT39" i="21" s="1" a="1"/>
  <c r="CT39" i="21" s="1"/>
  <c r="AM23" i="3"/>
  <c r="CS23" i="3" s="1" a="1"/>
  <c r="CS23" i="3" s="1"/>
  <c r="CQ97" i="5"/>
  <c r="CQ65" i="5"/>
  <c r="CR56" i="9"/>
  <c r="CR88" i="9"/>
  <c r="CR98" i="20"/>
  <c r="CR66" i="20"/>
  <c r="CR60" i="18"/>
  <c r="CR92" i="18"/>
  <c r="CR115" i="14"/>
  <c r="CR83" i="14"/>
  <c r="CR87" i="4"/>
  <c r="CR55" i="4"/>
  <c r="AM18" i="15"/>
  <c r="CS18" i="15" s="1" a="1"/>
  <c r="CS18" i="15" s="1"/>
  <c r="AN46" i="19"/>
  <c r="CT46" i="19" s="1" a="1"/>
  <c r="CT46" i="19" s="1"/>
  <c r="AN16" i="2"/>
  <c r="CT16" i="2" s="1" a="1"/>
  <c r="CT16" i="2" s="1"/>
  <c r="CR88" i="4"/>
  <c r="CR56" i="4"/>
  <c r="CR96" i="4"/>
  <c r="CR64" i="4"/>
  <c r="CR115" i="19"/>
  <c r="CR83" i="19"/>
  <c r="CQ106" i="18"/>
  <c r="CQ74" i="18"/>
  <c r="CQ70" i="11"/>
  <c r="CQ102" i="11"/>
  <c r="CQ95" i="7"/>
  <c r="CQ63" i="7"/>
  <c r="CR68" i="6"/>
  <c r="CR100" i="6"/>
  <c r="CR95" i="10"/>
  <c r="CR63" i="10"/>
  <c r="CR58" i="9"/>
  <c r="CR90" i="9"/>
  <c r="CQ81" i="20"/>
  <c r="CQ113" i="20"/>
  <c r="CQ79" i="10"/>
  <c r="CQ111" i="10"/>
  <c r="AN45" i="19"/>
  <c r="CT45" i="19" s="1" a="1"/>
  <c r="CT45" i="19" s="1"/>
  <c r="AN37" i="14"/>
  <c r="CT37" i="14" s="1" a="1"/>
  <c r="CT37" i="14" s="1"/>
  <c r="AM45" i="21"/>
  <c r="CS45" i="21" s="1" a="1"/>
  <c r="CS45" i="21" s="1"/>
  <c r="AN20" i="18"/>
  <c r="CT20" i="18" s="1" a="1"/>
  <c r="CT20" i="18" s="1"/>
  <c r="AN42" i="13"/>
  <c r="CT42" i="13" s="1" a="1"/>
  <c r="CT42" i="13" s="1"/>
  <c r="AM30" i="14"/>
  <c r="CS30" i="14" s="1" a="1"/>
  <c r="CS30" i="14" s="1"/>
  <c r="AM30" i="8"/>
  <c r="CS30" i="8" s="1" a="1"/>
  <c r="CS30" i="8" s="1"/>
  <c r="AM20" i="21"/>
  <c r="CS20" i="21" s="1" a="1"/>
  <c r="CS20" i="21" s="1"/>
  <c r="AN42" i="9"/>
  <c r="CT42" i="9" s="1" a="1"/>
  <c r="CT42" i="9" s="1"/>
  <c r="AN32" i="1"/>
  <c r="CT32" i="1" s="1" a="1"/>
  <c r="CT32" i="1" s="1"/>
  <c r="AM21" i="3"/>
  <c r="CS21" i="3" s="1" a="1"/>
  <c r="CS21" i="3" s="1"/>
  <c r="AN36" i="8"/>
  <c r="CT36" i="8" s="1" a="1"/>
  <c r="CT36" i="8" s="1"/>
  <c r="AN27" i="4"/>
  <c r="CT27" i="4" s="1" a="1"/>
  <c r="CT27" i="4" s="1"/>
  <c r="AN17" i="19"/>
  <c r="CT17" i="19" s="1" a="1"/>
  <c r="CT17" i="19" s="1"/>
  <c r="AN42" i="17"/>
  <c r="CT42" i="17" s="1" a="1"/>
  <c r="CT42" i="17" s="1"/>
  <c r="CR60" i="6"/>
  <c r="CR92" i="6"/>
  <c r="AM44" i="4"/>
  <c r="CS44" i="4" s="1" a="1"/>
  <c r="CS44" i="4" s="1"/>
  <c r="AM41" i="14"/>
  <c r="CS41" i="14" s="1" a="1"/>
  <c r="CS41" i="14" s="1"/>
  <c r="AM33" i="17"/>
  <c r="CS33" i="17" s="1" a="1"/>
  <c r="CS33" i="17" s="1"/>
  <c r="AN22" i="6"/>
  <c r="CT22" i="6" s="1" a="1"/>
  <c r="CT22" i="6" s="1"/>
  <c r="AN41" i="8"/>
  <c r="CT41" i="8" s="1" a="1"/>
  <c r="CT41" i="8" s="1"/>
  <c r="AM46" i="15"/>
  <c r="CS46" i="15" s="1" a="1"/>
  <c r="CS46" i="15" s="1"/>
  <c r="AN25" i="13"/>
  <c r="CT25" i="13" s="1" a="1"/>
  <c r="CT25" i="13" s="1"/>
  <c r="AN36" i="13"/>
  <c r="CT36" i="13" s="1" a="1"/>
  <c r="CT36" i="13" s="1"/>
  <c r="AM38" i="3"/>
  <c r="CS38" i="3" s="1" a="1"/>
  <c r="CS38" i="3" s="1"/>
  <c r="AM25" i="17"/>
  <c r="CS25" i="17" s="1" a="1"/>
  <c r="CS25" i="17" s="1"/>
  <c r="AN38" i="21"/>
  <c r="CT38" i="21" s="1" a="1"/>
  <c r="CT38" i="21" s="1"/>
  <c r="AM24" i="4"/>
  <c r="CS24" i="4" s="1" a="1"/>
  <c r="CS24" i="4" s="1"/>
  <c r="AN16" i="20"/>
  <c r="CT16" i="20" s="1" a="1"/>
  <c r="CT16" i="20" s="1"/>
  <c r="AN17" i="20"/>
  <c r="CT17" i="20" s="1" a="1"/>
  <c r="CT17" i="20" s="1"/>
  <c r="AN39" i="7"/>
  <c r="CT39" i="7" s="1" a="1"/>
  <c r="CT39" i="7" s="1"/>
  <c r="AM29" i="13"/>
  <c r="CS29" i="13" s="1" a="1"/>
  <c r="CS29" i="13" s="1"/>
  <c r="AM41" i="4"/>
  <c r="CS41" i="4" s="1" a="1"/>
  <c r="CS41" i="4" s="1"/>
  <c r="AN22" i="3"/>
  <c r="CT22" i="3" s="1" a="1"/>
  <c r="CT22" i="3" s="1"/>
  <c r="AM40" i="7"/>
  <c r="CS40" i="7" s="1" a="1"/>
  <c r="CS40" i="7" s="1"/>
  <c r="AN42" i="15"/>
  <c r="CT42" i="15" s="1" a="1"/>
  <c r="CT42" i="15" s="1"/>
  <c r="CR80" i="7"/>
  <c r="CR112" i="7"/>
  <c r="CR88" i="10"/>
  <c r="CR56" i="10"/>
  <c r="CR117" i="11"/>
  <c r="CR85" i="11"/>
  <c r="CR70" i="16"/>
  <c r="CR102" i="16"/>
  <c r="CQ89" i="21"/>
  <c r="CQ57" i="21"/>
  <c r="CR62" i="7"/>
  <c r="CR94" i="7"/>
  <c r="CR91" i="11"/>
  <c r="CR59" i="11"/>
  <c r="CQ103" i="4"/>
  <c r="CQ71" i="4"/>
  <c r="CR95" i="17"/>
  <c r="CR63" i="17"/>
  <c r="CR92" i="12"/>
  <c r="CR60" i="12"/>
  <c r="CR105" i="6"/>
  <c r="CR73" i="6"/>
  <c r="CQ74" i="11"/>
  <c r="CQ106" i="11"/>
  <c r="CQ70" i="17"/>
  <c r="CQ102" i="17"/>
  <c r="CR97" i="21"/>
  <c r="CR65" i="21"/>
  <c r="AM15" i="4"/>
  <c r="CS15" i="4" s="1" a="1"/>
  <c r="CS15" i="4" s="1"/>
  <c r="AL47" i="4"/>
  <c r="AN24" i="8"/>
  <c r="CT24" i="8" s="1" a="1"/>
  <c r="CT24" i="8" s="1"/>
  <c r="AM36" i="21"/>
  <c r="CS36" i="21" s="1" a="1"/>
  <c r="CS36" i="21" s="1"/>
  <c r="AN31" i="1"/>
  <c r="CT31" i="1" s="1" a="1"/>
  <c r="CT31" i="1" s="1"/>
  <c r="AM42" i="2"/>
  <c r="CS42" i="2" s="1" a="1"/>
  <c r="CS42" i="2" s="1"/>
  <c r="CQ88" i="6"/>
  <c r="CQ56" i="6"/>
  <c r="CP86" i="8"/>
  <c r="CP54" i="8"/>
  <c r="AM28" i="10"/>
  <c r="CS28" i="10" s="1" a="1"/>
  <c r="CS28" i="10" s="1"/>
  <c r="CR96" i="5"/>
  <c r="CR64" i="5"/>
  <c r="CR110" i="13"/>
  <c r="CR78" i="13"/>
  <c r="CR96" i="8"/>
  <c r="CR64" i="8"/>
  <c r="AM25" i="3"/>
  <c r="CS25" i="3" s="1" a="1"/>
  <c r="CS25" i="3" s="1"/>
  <c r="AM39" i="19"/>
  <c r="CS39" i="19" s="1" a="1"/>
  <c r="CS39" i="19" s="1"/>
  <c r="AM15" i="17"/>
  <c r="CS15" i="17" s="1" a="1"/>
  <c r="CS15" i="17" s="1"/>
  <c r="AM36" i="2"/>
  <c r="CS36" i="2" s="1" a="1"/>
  <c r="CS36" i="2" s="1"/>
  <c r="AM39" i="10"/>
  <c r="CS39" i="10" s="1" a="1"/>
  <c r="CS39" i="10" s="1"/>
  <c r="AM44" i="16"/>
  <c r="CS44" i="16" s="1" a="1"/>
  <c r="CS44" i="16" s="1"/>
  <c r="AN36" i="19"/>
  <c r="CT36" i="19" s="1" a="1"/>
  <c r="CT36" i="19" s="1"/>
  <c r="CR87" i="15"/>
  <c r="CR55" i="15"/>
  <c r="CQ108" i="4"/>
  <c r="CQ76" i="4"/>
  <c r="CR109" i="4"/>
  <c r="CR77" i="4"/>
  <c r="CR112" i="15"/>
  <c r="CR80" i="15"/>
  <c r="CR72" i="7"/>
  <c r="CR104" i="7"/>
  <c r="CR92" i="15"/>
  <c r="CR60" i="15"/>
  <c r="CR65" i="6"/>
  <c r="CR97" i="6"/>
  <c r="CQ94" i="17"/>
  <c r="CQ62" i="17"/>
  <c r="CQ101" i="13"/>
  <c r="CQ69" i="13"/>
  <c r="CQ86" i="7"/>
  <c r="CQ54" i="7"/>
  <c r="AN33" i="15"/>
  <c r="CT33" i="15" s="1" a="1"/>
  <c r="CT33" i="15" s="1"/>
  <c r="AN46" i="12"/>
  <c r="CT46" i="12" s="1" a="1"/>
  <c r="CT46" i="12" s="1"/>
  <c r="AM29" i="14"/>
  <c r="CS29" i="14" s="1" a="1"/>
  <c r="CS29" i="14" s="1"/>
  <c r="AM40" i="5"/>
  <c r="CS40" i="5" s="1" a="1"/>
  <c r="CS40" i="5" s="1"/>
  <c r="AM26" i="15"/>
  <c r="CS26" i="15" s="1" a="1"/>
  <c r="CS26" i="15" s="1"/>
  <c r="AN46" i="9"/>
  <c r="CT46" i="9" s="1" a="1"/>
  <c r="CT46" i="9" s="1"/>
  <c r="AN32" i="10"/>
  <c r="CT32" i="10" s="1" a="1"/>
  <c r="CT32" i="10" s="1"/>
  <c r="AN41" i="19"/>
  <c r="CT41" i="19" s="1" a="1"/>
  <c r="CT41" i="19" s="1"/>
  <c r="AN24" i="16"/>
  <c r="CT24" i="16" s="1" a="1"/>
  <c r="CT24" i="16" s="1"/>
  <c r="AN16" i="6"/>
  <c r="CT16" i="6" s="1" a="1"/>
  <c r="CT16" i="6" s="1"/>
  <c r="AN19" i="16"/>
  <c r="CT19" i="16" s="1" a="1"/>
  <c r="CT19" i="16" s="1"/>
  <c r="AM34" i="4"/>
  <c r="CS34" i="4" s="1" a="1"/>
  <c r="CS34" i="4" s="1"/>
  <c r="CQ60" i="11"/>
  <c r="CQ92" i="11"/>
  <c r="CQ77" i="20"/>
  <c r="CQ109" i="20"/>
  <c r="CR112" i="5"/>
  <c r="CR80" i="5"/>
  <c r="CR102" i="6"/>
  <c r="CR70" i="6"/>
  <c r="CQ120" i="6"/>
  <c r="CQ123" i="6" s="1"/>
  <c r="CQ116" i="6" s="1"/>
  <c r="CQ84" i="6"/>
  <c r="CR60" i="13"/>
  <c r="CR92" i="13"/>
  <c r="CQ60" i="19"/>
  <c r="CQ92" i="19"/>
  <c r="CQ68" i="19"/>
  <c r="CQ100" i="19"/>
  <c r="AN24" i="5"/>
  <c r="CT24" i="5" s="1" a="1"/>
  <c r="CT24" i="5" s="1"/>
  <c r="CQ59" i="3"/>
  <c r="CQ91" i="3"/>
  <c r="CQ83" i="11"/>
  <c r="CQ115" i="11"/>
  <c r="CQ76" i="20"/>
  <c r="CQ108" i="20"/>
  <c r="CQ95" i="21"/>
  <c r="CQ63" i="21"/>
  <c r="CR104" i="5"/>
  <c r="CR72" i="5"/>
  <c r="CR117" i="10"/>
  <c r="CR85" i="10"/>
  <c r="CQ98" i="21"/>
  <c r="CQ66" i="21"/>
  <c r="CR74" i="7"/>
  <c r="CR106" i="7"/>
  <c r="CQ69" i="12"/>
  <c r="CQ101" i="12"/>
  <c r="CR90" i="10"/>
  <c r="CR58" i="10"/>
  <c r="CQ90" i="5"/>
  <c r="CQ58" i="5"/>
  <c r="CR113" i="21"/>
  <c r="CR81" i="21"/>
  <c r="CR91" i="15"/>
  <c r="CR59" i="15"/>
  <c r="CQ94" i="8"/>
  <c r="CQ62" i="8"/>
  <c r="CQ75" i="11"/>
  <c r="CQ107" i="11"/>
  <c r="CR62" i="16"/>
  <c r="CR94" i="16"/>
  <c r="CQ60" i="20"/>
  <c r="CQ92" i="20"/>
  <c r="AN33" i="12"/>
  <c r="CT33" i="12" s="1" a="1"/>
  <c r="CT33" i="12" s="1"/>
  <c r="AN32" i="8"/>
  <c r="CT32" i="8" s="1" a="1"/>
  <c r="CT32" i="8" s="1"/>
  <c r="CR103" i="17"/>
  <c r="CR71" i="17"/>
  <c r="CR80" i="1"/>
  <c r="CR112" i="1"/>
  <c r="CR106" i="20"/>
  <c r="CR74" i="20"/>
  <c r="CR101" i="4"/>
  <c r="CR69" i="4"/>
  <c r="AN40" i="20"/>
  <c r="CT40" i="20" s="1" a="1"/>
  <c r="CT40" i="20" s="1"/>
  <c r="CR90" i="6"/>
  <c r="CR58" i="6"/>
  <c r="CR106" i="17"/>
  <c r="CR74" i="17"/>
  <c r="CR93" i="16"/>
  <c r="CR61" i="16"/>
  <c r="CQ100" i="5"/>
  <c r="CQ68" i="5"/>
  <c r="CR105" i="12"/>
  <c r="CR73" i="12"/>
  <c r="CQ111" i="18"/>
  <c r="CQ79" i="18"/>
  <c r="CR95" i="19"/>
  <c r="CR63" i="19"/>
  <c r="CR102" i="19"/>
  <c r="CR70" i="19"/>
  <c r="CR61" i="7"/>
  <c r="CR93" i="7"/>
  <c r="CR102" i="5"/>
  <c r="CR70" i="5"/>
  <c r="CR67" i="18"/>
  <c r="CR99" i="18"/>
  <c r="CR80" i="9"/>
  <c r="CR112" i="9"/>
  <c r="CR85" i="6"/>
  <c r="CR117" i="6"/>
  <c r="CR66" i="1"/>
  <c r="CR98" i="1"/>
  <c r="AM26" i="5"/>
  <c r="CS26" i="5" s="1" a="1"/>
  <c r="CS26" i="5" s="1"/>
  <c r="AN17" i="9"/>
  <c r="CT17" i="9" s="1" a="1"/>
  <c r="CT17" i="9" s="1"/>
  <c r="AN27" i="20"/>
  <c r="CT27" i="20" s="1" a="1"/>
  <c r="CT27" i="20" s="1"/>
  <c r="AN21" i="18"/>
  <c r="CT21" i="18" s="1" a="1"/>
  <c r="CT21" i="18" s="1"/>
  <c r="AN44" i="14"/>
  <c r="CT44" i="14" s="1" a="1"/>
  <c r="CT44" i="14" s="1"/>
  <c r="AN16" i="4"/>
  <c r="CT16" i="4" s="1" a="1"/>
  <c r="CT16" i="4" s="1"/>
  <c r="CR59" i="9"/>
  <c r="CR91" i="9"/>
  <c r="CQ86" i="10"/>
  <c r="CQ54" i="10"/>
  <c r="AN17" i="4"/>
  <c r="CT17" i="4" s="1" a="1"/>
  <c r="CT17" i="4" s="1"/>
  <c r="AN25" i="4"/>
  <c r="CT25" i="4" s="1" a="1"/>
  <c r="CT25" i="4" s="1"/>
  <c r="AN44" i="19"/>
  <c r="CT44" i="19" s="1" a="1"/>
  <c r="CT44" i="19" s="1"/>
  <c r="AM35" i="18"/>
  <c r="CS35" i="18" s="1" a="1"/>
  <c r="CS35" i="18" s="1"/>
  <c r="AM31" i="11"/>
  <c r="CS31" i="11" s="1" a="1"/>
  <c r="CS31" i="11" s="1"/>
  <c r="AM24" i="7"/>
  <c r="CS24" i="7" s="1" a="1"/>
  <c r="CS24" i="7" s="1"/>
  <c r="AN29" i="6"/>
  <c r="CT29" i="6" s="1" a="1"/>
  <c r="CT29" i="6" s="1"/>
  <c r="AN24" i="10"/>
  <c r="CT24" i="10" s="1" a="1"/>
  <c r="CT24" i="10" s="1"/>
  <c r="AN19" i="9"/>
  <c r="CT19" i="9" s="1" a="1"/>
  <c r="CT19" i="9" s="1"/>
  <c r="AM42" i="20"/>
  <c r="CS42" i="20" s="1" a="1"/>
  <c r="CS42" i="20" s="1"/>
  <c r="AM40" i="10"/>
  <c r="CS40" i="10" s="1" a="1"/>
  <c r="CS40" i="10" s="1"/>
  <c r="CR72" i="16"/>
  <c r="CR104" i="16"/>
  <c r="CQ93" i="2"/>
  <c r="CQ61" i="2"/>
  <c r="CQ89" i="2"/>
  <c r="CQ57" i="2"/>
  <c r="CR103" i="14"/>
  <c r="CR71" i="14"/>
  <c r="CR105" i="17"/>
  <c r="CR73" i="17"/>
  <c r="CR87" i="3"/>
  <c r="CR55" i="3"/>
  <c r="CR65" i="13"/>
  <c r="CR97" i="13"/>
  <c r="CR73" i="18"/>
  <c r="CR105" i="18"/>
  <c r="CR120" i="2"/>
  <c r="CR123" i="2" s="1"/>
  <c r="CR116" i="2" s="1"/>
  <c r="CR84" i="2"/>
  <c r="CR66" i="16"/>
  <c r="CR98" i="16"/>
  <c r="CQ77" i="16"/>
  <c r="CQ109" i="16"/>
  <c r="CQ55" i="14"/>
  <c r="CQ87" i="14"/>
  <c r="CR102" i="20"/>
  <c r="CR70" i="20"/>
  <c r="CR110" i="2"/>
  <c r="CR78" i="2"/>
  <c r="CR55" i="9"/>
  <c r="CR87" i="9"/>
  <c r="CR98" i="3"/>
  <c r="CR66" i="3"/>
  <c r="CQ54" i="14"/>
  <c r="CQ86" i="14"/>
  <c r="AN21" i="6"/>
  <c r="CT21" i="6" s="1" a="1"/>
  <c r="CT21" i="6" s="1"/>
  <c r="CR55" i="1"/>
  <c r="CR87" i="1"/>
  <c r="CR76" i="9"/>
  <c r="CR108" i="9"/>
  <c r="CR93" i="21"/>
  <c r="CR61" i="21"/>
  <c r="CQ80" i="3"/>
  <c r="CQ112" i="3"/>
  <c r="CR93" i="11"/>
  <c r="CR61" i="11"/>
  <c r="CR90" i="8"/>
  <c r="CR58" i="8"/>
  <c r="CR67" i="1"/>
  <c r="CR99" i="1"/>
  <c r="CR99" i="6"/>
  <c r="CR67" i="6"/>
  <c r="CR63" i="9"/>
  <c r="CR95" i="9"/>
  <c r="CR107" i="17"/>
  <c r="CR75" i="17"/>
  <c r="CR82" i="18"/>
  <c r="CR114" i="18"/>
  <c r="CQ87" i="21"/>
  <c r="CQ55" i="21"/>
  <c r="CR94" i="15"/>
  <c r="CR62" i="15"/>
  <c r="CQ105" i="13"/>
  <c r="CQ73" i="13"/>
  <c r="CR59" i="13"/>
  <c r="CR91" i="13"/>
  <c r="CR88" i="8"/>
  <c r="CR56" i="8"/>
  <c r="CR108" i="5"/>
  <c r="CR76" i="5"/>
  <c r="CQ117" i="2"/>
  <c r="CQ85" i="2"/>
  <c r="AN41" i="7"/>
  <c r="CT41" i="7" s="1" a="1"/>
  <c r="CT41" i="7" s="1"/>
  <c r="AN17" i="10"/>
  <c r="CT17" i="10" s="1" a="1"/>
  <c r="CT17" i="10" s="1"/>
  <c r="AN46" i="11"/>
  <c r="CT46" i="11" s="1" a="1"/>
  <c r="CT46" i="11" s="1"/>
  <c r="AN31" i="16"/>
  <c r="CT31" i="16" s="1" a="1"/>
  <c r="CT31" i="16" s="1"/>
  <c r="AM18" i="21"/>
  <c r="CS18" i="21" s="1" a="1"/>
  <c r="CS18" i="21" s="1"/>
  <c r="AN23" i="7"/>
  <c r="CT23" i="7" s="1" a="1"/>
  <c r="CT23" i="7" s="1"/>
  <c r="AN20" i="11"/>
  <c r="CT20" i="11" s="1" a="1"/>
  <c r="CT20" i="11" s="1"/>
  <c r="AM32" i="4"/>
  <c r="CS32" i="4" s="1" a="1"/>
  <c r="CS32" i="4" s="1"/>
  <c r="AN24" i="17"/>
  <c r="CT24" i="17" s="1" a="1"/>
  <c r="CT24" i="17" s="1"/>
  <c r="AN21" i="12"/>
  <c r="CT21" i="12" s="1" a="1"/>
  <c r="CT21" i="12" s="1"/>
  <c r="AN34" i="6"/>
  <c r="CT34" i="6" s="1" a="1"/>
  <c r="CT34" i="6" s="1"/>
  <c r="AM35" i="11"/>
  <c r="CS35" i="11" s="1" a="1"/>
  <c r="CS35" i="11" s="1"/>
  <c r="AM31" i="17"/>
  <c r="CS31" i="17" s="1" a="1"/>
  <c r="CS31" i="17" s="1"/>
  <c r="AN26" i="21"/>
  <c r="CT26" i="21" s="1" a="1"/>
  <c r="CT26" i="21" s="1"/>
  <c r="CR72" i="1"/>
  <c r="CR104" i="1"/>
  <c r="CQ110" i="9"/>
  <c r="CQ78" i="9"/>
  <c r="CR114" i="2"/>
  <c r="CR82" i="2"/>
  <c r="CQ106" i="8"/>
  <c r="CQ74" i="8"/>
  <c r="AM17" i="6"/>
  <c r="CS17" i="6" s="1" a="1"/>
  <c r="CS17" i="6" s="1"/>
  <c r="CR80" i="18"/>
  <c r="CR112" i="18"/>
  <c r="CR103" i="3"/>
  <c r="CR71" i="3"/>
  <c r="CQ60" i="14"/>
  <c r="CQ92" i="14"/>
  <c r="CQ86" i="13"/>
  <c r="CQ54" i="13"/>
  <c r="AM19" i="4"/>
  <c r="CS19" i="4" s="1" a="1"/>
  <c r="CS19" i="4" s="1"/>
  <c r="AM32" i="11"/>
  <c r="CS32" i="11" s="1" a="1"/>
  <c r="CS32" i="11" s="1"/>
  <c r="AN26" i="12"/>
  <c r="CT26" i="12" s="1" a="1"/>
  <c r="CT26" i="12" s="1"/>
  <c r="AM45" i="11"/>
  <c r="CS45" i="11" s="1" a="1"/>
  <c r="CS45" i="11" s="1"/>
  <c r="AM27" i="10"/>
  <c r="CS27" i="10" s="1" a="1"/>
  <c r="CS27" i="10" s="1"/>
  <c r="AL47" i="11"/>
  <c r="CQ79" i="17"/>
  <c r="CQ111" i="17"/>
  <c r="CR96" i="21"/>
  <c r="CR64" i="21"/>
  <c r="CQ63" i="20"/>
  <c r="CQ95" i="20"/>
  <c r="AN21" i="9"/>
  <c r="CT21" i="9" s="1" a="1"/>
  <c r="CT21" i="9" s="1"/>
  <c r="AN32" i="3"/>
  <c r="CT32" i="3" s="1" a="1"/>
  <c r="CT32" i="3" s="1"/>
  <c r="AN25" i="5"/>
  <c r="CT25" i="5" s="1" a="1"/>
  <c r="CT25" i="5" s="1"/>
  <c r="AN39" i="13"/>
  <c r="CT39" i="13" s="1" a="1"/>
  <c r="CT39" i="13" s="1"/>
  <c r="AM21" i="14"/>
  <c r="CS21" i="14" s="1" a="1"/>
  <c r="CS21" i="14" s="1"/>
  <c r="AN25" i="8"/>
  <c r="CT25" i="8" s="1" a="1"/>
  <c r="CT25" i="8" s="1"/>
  <c r="CQ64" i="20"/>
  <c r="CQ96" i="20"/>
  <c r="CR89" i="17"/>
  <c r="CR57" i="17"/>
  <c r="CR115" i="5"/>
  <c r="CR83" i="5"/>
  <c r="AL15" i="16"/>
  <c r="CR15" i="16" s="1" a="1"/>
  <c r="CR15" i="16" s="1"/>
  <c r="CR10" i="16" s="1"/>
  <c r="CR30" i="16" s="1"/>
  <c r="CR69" i="16" s="1"/>
  <c r="AK47" i="16"/>
  <c r="CQ94" i="18"/>
  <c r="CQ62" i="18"/>
  <c r="CQ62" i="14"/>
  <c r="CQ94" i="14"/>
  <c r="CR117" i="21"/>
  <c r="CR85" i="21"/>
  <c r="CR55" i="18"/>
  <c r="CR87" i="18"/>
  <c r="CR104" i="11"/>
  <c r="CR72" i="11"/>
  <c r="CQ109" i="2"/>
  <c r="CQ77" i="2"/>
  <c r="AN15" i="11"/>
  <c r="CT15" i="11" s="1" a="1"/>
  <c r="CT15" i="11" s="1"/>
  <c r="AN16" i="15"/>
  <c r="CT16" i="15" s="1" a="1"/>
  <c r="CT16" i="15" s="1"/>
  <c r="AM37" i="4"/>
  <c r="CS37" i="4" s="1" a="1"/>
  <c r="CS37" i="4" s="1"/>
  <c r="AN38" i="4"/>
  <c r="CT38" i="4" s="1" a="1"/>
  <c r="CT38" i="4" s="1"/>
  <c r="AN41" i="15"/>
  <c r="CT41" i="15" s="1" a="1"/>
  <c r="CT41" i="15" s="1"/>
  <c r="AN33" i="7"/>
  <c r="CT33" i="7" s="1" a="1"/>
  <c r="CT33" i="7" s="1"/>
  <c r="AN21" i="15"/>
  <c r="CT21" i="15" s="1" a="1"/>
  <c r="CT21" i="15" s="1"/>
  <c r="AN26" i="6"/>
  <c r="CT26" i="6" s="1" a="1"/>
  <c r="CT26" i="6" s="1"/>
  <c r="AM23" i="17"/>
  <c r="CS23" i="17" s="1" a="1"/>
  <c r="CS23" i="17" s="1"/>
  <c r="AM30" i="13"/>
  <c r="CS30" i="13" s="1" a="1"/>
  <c r="CS30" i="13" s="1"/>
  <c r="CR84" i="1"/>
  <c r="CR120" i="1"/>
  <c r="CR123" i="1" s="1"/>
  <c r="CR116" i="1" s="1"/>
  <c r="CR109" i="11"/>
  <c r="CR77" i="11"/>
  <c r="CQ102" i="18"/>
  <c r="CQ70" i="18"/>
  <c r="CQ88" i="12"/>
  <c r="CQ56" i="12"/>
  <c r="CR117" i="4"/>
  <c r="CR85" i="4"/>
  <c r="CQ75" i="3"/>
  <c r="CQ107" i="3"/>
  <c r="CQ77" i="14"/>
  <c r="CQ109" i="14"/>
  <c r="CR88" i="15"/>
  <c r="CR56" i="15"/>
  <c r="CR100" i="21"/>
  <c r="CR68" i="21"/>
  <c r="AM21" i="11"/>
  <c r="CS21" i="11" s="1" a="1"/>
  <c r="CS21" i="11" s="1"/>
  <c r="AM38" i="20"/>
  <c r="CS38" i="20" s="1" a="1"/>
  <c r="CS38" i="20" s="1"/>
  <c r="AN41" i="5"/>
  <c r="CT41" i="5" s="1" a="1"/>
  <c r="CT41" i="5" s="1"/>
  <c r="AN31" i="6"/>
  <c r="CT31" i="6" s="1" a="1"/>
  <c r="CT31" i="6" s="1"/>
  <c r="AM45" i="6"/>
  <c r="CS45" i="6" s="1" a="1"/>
  <c r="CS45" i="6" s="1"/>
  <c r="AN21" i="13"/>
  <c r="CT21" i="13" s="1" a="1"/>
  <c r="CT21" i="13" s="1"/>
  <c r="AM21" i="19"/>
  <c r="CS21" i="19" s="1" a="1"/>
  <c r="CS21" i="19" s="1"/>
  <c r="AM29" i="19"/>
  <c r="CS29" i="19" s="1" a="1"/>
  <c r="CS29" i="19" s="1"/>
  <c r="CR120" i="17"/>
  <c r="CR123" i="17" s="1"/>
  <c r="CR116" i="17" s="1"/>
  <c r="CR84" i="17"/>
  <c r="CQ102" i="8"/>
  <c r="CQ70" i="8"/>
  <c r="AL15" i="9"/>
  <c r="CR15" i="9" s="1" a="1"/>
  <c r="CR15" i="9" s="1"/>
  <c r="AK47" i="9"/>
  <c r="AM20" i="3"/>
  <c r="CS20" i="3" s="1" a="1"/>
  <c r="CS20" i="3" s="1"/>
  <c r="AM44" i="11"/>
  <c r="CS44" i="11" s="1" a="1"/>
  <c r="CS44" i="11" s="1"/>
  <c r="AM37" i="20"/>
  <c r="CS37" i="20" s="1" a="1"/>
  <c r="CS37" i="20" s="1"/>
  <c r="AM24" i="21"/>
  <c r="CS24" i="21" s="1" a="1"/>
  <c r="CS24" i="21" s="1"/>
  <c r="AN33" i="5"/>
  <c r="CT33" i="5" s="1" a="1"/>
  <c r="CT33" i="5" s="1"/>
  <c r="AN46" i="10"/>
  <c r="CT46" i="10" s="1" a="1"/>
  <c r="CT46" i="10" s="1"/>
  <c r="AM27" i="21"/>
  <c r="CS27" i="21" s="1" a="1"/>
  <c r="CS27" i="21" s="1"/>
  <c r="AN35" i="7"/>
  <c r="CT35" i="7" s="1" a="1"/>
  <c r="CT35" i="7" s="1"/>
  <c r="AM30" i="12"/>
  <c r="CS30" i="12" s="1" a="1"/>
  <c r="CS30" i="12" s="1"/>
  <c r="AN19" i="10"/>
  <c r="CT19" i="10" s="1" a="1"/>
  <c r="CT19" i="10" s="1"/>
  <c r="AM19" i="5"/>
  <c r="CS19" i="5" s="1" a="1"/>
  <c r="CS19" i="5" s="1"/>
  <c r="AN42" i="21"/>
  <c r="CT42" i="21" s="1" a="1"/>
  <c r="CT42" i="21" s="1"/>
  <c r="AN20" i="15"/>
  <c r="CT20" i="15" s="1" a="1"/>
  <c r="CT20" i="15" s="1"/>
  <c r="AM23" i="8"/>
  <c r="CS23" i="8" s="1" a="1"/>
  <c r="CS23" i="8" s="1"/>
  <c r="AM36" i="11"/>
  <c r="CS36" i="11" s="1" a="1"/>
  <c r="CS36" i="11" s="1"/>
  <c r="AN23" i="16"/>
  <c r="CT23" i="16" s="1" a="1"/>
  <c r="CT23" i="16" s="1"/>
  <c r="AM21" i="20"/>
  <c r="CS21" i="20" s="1" a="1"/>
  <c r="CS21" i="20" s="1"/>
  <c r="CR106" i="2"/>
  <c r="CR74" i="2"/>
  <c r="CQ86" i="2"/>
  <c r="CQ54" i="2"/>
  <c r="AN32" i="17"/>
  <c r="CT32" i="17" s="1" a="1"/>
  <c r="CT32" i="17" s="1"/>
  <c r="AN41" i="1"/>
  <c r="CT41" i="1" s="1" a="1"/>
  <c r="CT41" i="1" s="1"/>
  <c r="AN35" i="20"/>
  <c r="CT35" i="20" s="1" a="1"/>
  <c r="CT35" i="20" s="1"/>
  <c r="AN30" i="4"/>
  <c r="CT30" i="4" s="1" a="1"/>
  <c r="CT30" i="4" s="1"/>
  <c r="CR94" i="12"/>
  <c r="CR62" i="12"/>
  <c r="CR79" i="19"/>
  <c r="CR111" i="19"/>
  <c r="AN19" i="6"/>
  <c r="CT19" i="6" s="1" a="1"/>
  <c r="CT19" i="6" s="1"/>
  <c r="AN35" i="17"/>
  <c r="CT35" i="17" s="1" a="1"/>
  <c r="CT35" i="17" s="1"/>
  <c r="AN22" i="16"/>
  <c r="CT22" i="16" s="1" a="1"/>
  <c r="CT22" i="16" s="1"/>
  <c r="AM29" i="5"/>
  <c r="CS29" i="5" s="1" a="1"/>
  <c r="CS29" i="5" s="1"/>
  <c r="AN34" i="12"/>
  <c r="CT34" i="12" s="1" a="1"/>
  <c r="CT34" i="12" s="1"/>
  <c r="AM40" i="18"/>
  <c r="CS40" i="18" s="1" a="1"/>
  <c r="CS40" i="18" s="1"/>
  <c r="AN24" i="19"/>
  <c r="CT24" i="19" s="1" a="1"/>
  <c r="CT24" i="19" s="1"/>
  <c r="AN31" i="19"/>
  <c r="CT31" i="19" s="1" a="1"/>
  <c r="CT31" i="19" s="1"/>
  <c r="AN22" i="7"/>
  <c r="CT22" i="7" s="1" a="1"/>
  <c r="CT22" i="7" s="1"/>
  <c r="AN31" i="5"/>
  <c r="CT31" i="5" s="1" a="1"/>
  <c r="CT31" i="5" s="1"/>
  <c r="AN28" i="18"/>
  <c r="CT28" i="18" s="1" a="1"/>
  <c r="CT28" i="18" s="1"/>
  <c r="AN41" i="9"/>
  <c r="CT41" i="9" s="1" a="1"/>
  <c r="CT41" i="9" s="1"/>
  <c r="AN46" i="6"/>
  <c r="CT46" i="6" s="1" a="1"/>
  <c r="CT46" i="6" s="1"/>
  <c r="AN27" i="1"/>
  <c r="CT27" i="1" s="1" a="1"/>
  <c r="CT27" i="1" s="1"/>
  <c r="CQ85" i="3"/>
  <c r="CQ117" i="3"/>
  <c r="CQ84" i="14"/>
  <c r="CQ120" i="14"/>
  <c r="CQ123" i="14" s="1"/>
  <c r="CQ116" i="14" s="1"/>
  <c r="CQ57" i="9"/>
  <c r="CQ89" i="9"/>
  <c r="CR61" i="9"/>
  <c r="CR93" i="9"/>
  <c r="CR99" i="14"/>
  <c r="CR67" i="14"/>
  <c r="CR65" i="1"/>
  <c r="CR97" i="1"/>
  <c r="CQ86" i="6"/>
  <c r="CQ54" i="6"/>
  <c r="AN20" i="9"/>
  <c r="CT20" i="9" s="1" a="1"/>
  <c r="CT20" i="9" s="1"/>
  <c r="CR107" i="4"/>
  <c r="CR75" i="4"/>
  <c r="CR108" i="8"/>
  <c r="CR76" i="8"/>
  <c r="CQ73" i="3"/>
  <c r="CQ105" i="3"/>
  <c r="CR107" i="12"/>
  <c r="CR75" i="12"/>
  <c r="CQ114" i="13"/>
  <c r="CQ82" i="13"/>
  <c r="CR94" i="10"/>
  <c r="CR62" i="10"/>
  <c r="CQ111" i="13"/>
  <c r="CQ79" i="13"/>
  <c r="CQ98" i="13"/>
  <c r="CQ66" i="13"/>
  <c r="CQ67" i="20"/>
  <c r="CQ99" i="20"/>
  <c r="CQ85" i="14"/>
  <c r="CQ117" i="14"/>
  <c r="CR111" i="2"/>
  <c r="CR79" i="2"/>
  <c r="CR103" i="12"/>
  <c r="CR71" i="12"/>
  <c r="CR78" i="20"/>
  <c r="CR110" i="20"/>
  <c r="AN33" i="16"/>
  <c r="CT33" i="16" s="1" a="1"/>
  <c r="CT33" i="16" s="1"/>
  <c r="AM22" i="2"/>
  <c r="CS22" i="2" s="1" a="1"/>
  <c r="CS22" i="2" s="1"/>
  <c r="AM18" i="2"/>
  <c r="CS18" i="2" s="1" a="1"/>
  <c r="CS18" i="2" s="1"/>
  <c r="AN32" i="14"/>
  <c r="CT32" i="14" s="1" a="1"/>
  <c r="CT32" i="14" s="1"/>
  <c r="AN34" i="17"/>
  <c r="CT34" i="17" s="1" a="1"/>
  <c r="CT34" i="17" s="1"/>
  <c r="AN16" i="3"/>
  <c r="CT16" i="3" s="1" a="1"/>
  <c r="CT16" i="3" s="1"/>
  <c r="AN26" i="13"/>
  <c r="CT26" i="13" s="1" a="1"/>
  <c r="CT26" i="13" s="1"/>
  <c r="AN34" i="18"/>
  <c r="CT34" i="18" s="1" a="1"/>
  <c r="CT34" i="18" s="1"/>
  <c r="AN45" i="2"/>
  <c r="CT45" i="2" s="1" a="1"/>
  <c r="CT45" i="2" s="1"/>
  <c r="AN27" i="16"/>
  <c r="CT27" i="16" s="1" a="1"/>
  <c r="CT27" i="16" s="1"/>
  <c r="AM38" i="16"/>
  <c r="CS38" i="16" s="1" a="1"/>
  <c r="CS38" i="16" s="1"/>
  <c r="AM16" i="14"/>
  <c r="CS16" i="14" s="1" a="1"/>
  <c r="CS16" i="14" s="1"/>
  <c r="AN31" i="20"/>
  <c r="CT31" i="20" s="1" a="1"/>
  <c r="CT31" i="20" s="1"/>
  <c r="AN39" i="2"/>
  <c r="CT39" i="2" s="1" a="1"/>
  <c r="CT39" i="2" s="1"/>
  <c r="AN16" i="9"/>
  <c r="CT16" i="9" s="1" a="1"/>
  <c r="CT16" i="9" s="1"/>
  <c r="AN27" i="3"/>
  <c r="CT27" i="3" s="1" a="1"/>
  <c r="CT27" i="3" s="1"/>
  <c r="CQ54" i="19"/>
  <c r="CQ86" i="19"/>
  <c r="AN16" i="1"/>
  <c r="CT16" i="1" s="1" a="1"/>
  <c r="CT16" i="1" s="1"/>
  <c r="AN37" i="9"/>
  <c r="CT37" i="9" s="1" a="1"/>
  <c r="CT37" i="9" s="1"/>
  <c r="AN22" i="21"/>
  <c r="CT22" i="21" s="1" a="1"/>
  <c r="CT22" i="21" s="1"/>
  <c r="AM41" i="3"/>
  <c r="CS41" i="3" s="1" a="1"/>
  <c r="CS41" i="3" s="1"/>
  <c r="AN22" i="11"/>
  <c r="CT22" i="11" s="1" a="1"/>
  <c r="CT22" i="11" s="1"/>
  <c r="AN19" i="8"/>
  <c r="CT19" i="8" s="1" a="1"/>
  <c r="CT19" i="8" s="1"/>
  <c r="AN28" i="1"/>
  <c r="CT28" i="1" s="1" a="1"/>
  <c r="CT28" i="1" s="1"/>
  <c r="AN28" i="6"/>
  <c r="CT28" i="6" s="1" a="1"/>
  <c r="CT28" i="6" s="1"/>
  <c r="AN24" i="9"/>
  <c r="CT24" i="9" s="1" a="1"/>
  <c r="CT24" i="9" s="1"/>
  <c r="AN36" i="17"/>
  <c r="CT36" i="17" s="1" a="1"/>
  <c r="CT36" i="17" s="1"/>
  <c r="AN43" i="18"/>
  <c r="CT43" i="18" s="1" a="1"/>
  <c r="CT43" i="18" s="1"/>
  <c r="AM16" i="21"/>
  <c r="CS16" i="21" s="1" a="1"/>
  <c r="CS16" i="21" s="1"/>
  <c r="AN23" i="15"/>
  <c r="CT23" i="15" s="1" a="1"/>
  <c r="CT23" i="15" s="1"/>
  <c r="AM34" i="13"/>
  <c r="CS34" i="13" s="1" a="1"/>
  <c r="CS34" i="13" s="1"/>
  <c r="AN20" i="13"/>
  <c r="CT20" i="13" s="1" a="1"/>
  <c r="CT20" i="13" s="1"/>
  <c r="AN17" i="8"/>
  <c r="CT17" i="8" s="1" a="1"/>
  <c r="CT17" i="8" s="1"/>
  <c r="AN37" i="5"/>
  <c r="CT37" i="5" s="1" a="1"/>
  <c r="CT37" i="5" s="1"/>
  <c r="AM46" i="2"/>
  <c r="CS46" i="2" s="1" a="1"/>
  <c r="CS46" i="2" s="1"/>
  <c r="CQ64" i="14"/>
  <c r="CQ96" i="14"/>
  <c r="CR98" i="2"/>
  <c r="CR66" i="2"/>
  <c r="CR106" i="5"/>
  <c r="CR74" i="5"/>
  <c r="CR111" i="8"/>
  <c r="CR79" i="8"/>
  <c r="CR89" i="14"/>
  <c r="CR57" i="14"/>
  <c r="CR73" i="1"/>
  <c r="CR105" i="1"/>
  <c r="CQ73" i="15"/>
  <c r="CQ105" i="15"/>
  <c r="CR91" i="2"/>
  <c r="CR59" i="2"/>
  <c r="CQ85" i="16"/>
  <c r="CQ117" i="16"/>
  <c r="CR101" i="3"/>
  <c r="CR69" i="3"/>
  <c r="CR115" i="2"/>
  <c r="CR83" i="2"/>
  <c r="CQ97" i="9"/>
  <c r="CQ65" i="9"/>
  <c r="CR102" i="15"/>
  <c r="CR70" i="15"/>
  <c r="CQ113" i="5"/>
  <c r="CQ81" i="5"/>
  <c r="AN33" i="1"/>
  <c r="CT33" i="1" s="1" a="1"/>
  <c r="CT33" i="1" s="1"/>
  <c r="AM39" i="9"/>
  <c r="CS39" i="9" s="1" a="1"/>
  <c r="CS39" i="9" s="1"/>
  <c r="AN43" i="2"/>
  <c r="CT43" i="2" s="1" a="1"/>
  <c r="CT43" i="2" s="1"/>
  <c r="AM35" i="8"/>
  <c r="CS35" i="8" s="1" a="1"/>
  <c r="CS35" i="8" s="1"/>
  <c r="CR108" i="3"/>
  <c r="CR76" i="3"/>
  <c r="AL15" i="8"/>
  <c r="CR15" i="8" s="1" a="1"/>
  <c r="CR15" i="8" s="1"/>
  <c r="AK47" i="8"/>
  <c r="AN41" i="18"/>
  <c r="CT41" i="18" s="1" a="1"/>
  <c r="CT41" i="18" s="1"/>
  <c r="CR101" i="17"/>
  <c r="CR69" i="17"/>
  <c r="CR102" i="4"/>
  <c r="CR70" i="4"/>
  <c r="CR114" i="4"/>
  <c r="CR82" i="4"/>
  <c r="AN38" i="11"/>
  <c r="CT38" i="11" s="1" a="1"/>
  <c r="CT38" i="11" s="1"/>
  <c r="AM36" i="3"/>
  <c r="CS36" i="3" s="1" a="1"/>
  <c r="CS36" i="3" s="1"/>
  <c r="AM38" i="14"/>
  <c r="CS38" i="14" s="1" a="1"/>
  <c r="CS38" i="14" s="1"/>
  <c r="AN29" i="21"/>
  <c r="CT29" i="21" s="1" a="1"/>
  <c r="CT29" i="21" s="1"/>
  <c r="CR79" i="6"/>
  <c r="CR111" i="6"/>
  <c r="CR105" i="21"/>
  <c r="CR73" i="21"/>
  <c r="CR82" i="9"/>
  <c r="CR114" i="9"/>
  <c r="CR91" i="12"/>
  <c r="CR59" i="12"/>
  <c r="CR111" i="4"/>
  <c r="CR79" i="4"/>
  <c r="CQ64" i="16"/>
  <c r="CQ96" i="16"/>
  <c r="CQ106" i="13"/>
  <c r="CQ74" i="13"/>
  <c r="CP54" i="21"/>
  <c r="CP86" i="21"/>
  <c r="AN45" i="17"/>
  <c r="CT45" i="17" s="1" a="1"/>
  <c r="CT45" i="17" s="1"/>
  <c r="AM31" i="8"/>
  <c r="CS31" i="8" s="1" a="1"/>
  <c r="CS31" i="8" s="1"/>
  <c r="CR107" i="14"/>
  <c r="CR75" i="14"/>
  <c r="CR113" i="8"/>
  <c r="CR81" i="8"/>
  <c r="CQ117" i="13"/>
  <c r="CQ85" i="13"/>
  <c r="CQ63" i="11"/>
  <c r="CQ95" i="11"/>
  <c r="CR70" i="9"/>
  <c r="CR102" i="9"/>
  <c r="CQ108" i="17"/>
  <c r="CQ76" i="17"/>
  <c r="CQ88" i="7"/>
  <c r="CQ56" i="7"/>
  <c r="CR109" i="15"/>
  <c r="CR77" i="15"/>
  <c r="CQ89" i="7"/>
  <c r="CQ57" i="7"/>
  <c r="CQ83" i="3"/>
  <c r="CQ115" i="3"/>
  <c r="CR69" i="1"/>
  <c r="CR101" i="1"/>
  <c r="CR77" i="7"/>
  <c r="CR109" i="7"/>
  <c r="CR94" i="21"/>
  <c r="CR62" i="21"/>
  <c r="CR84" i="18"/>
  <c r="CR120" i="18"/>
  <c r="CR123" i="18" s="1"/>
  <c r="CR116" i="18" s="1"/>
  <c r="CR62" i="6"/>
  <c r="CR94" i="6"/>
  <c r="CQ81" i="19"/>
  <c r="CQ113" i="19"/>
  <c r="CQ65" i="19"/>
  <c r="CQ97" i="19"/>
  <c r="CR74" i="16"/>
  <c r="CR106" i="16"/>
  <c r="CR102" i="12"/>
  <c r="CR70" i="12"/>
  <c r="CR83" i="13"/>
  <c r="CR115" i="13"/>
  <c r="AN35" i="2"/>
  <c r="CT35" i="2" s="1" a="1"/>
  <c r="CT35" i="2" s="1"/>
  <c r="CQ80" i="20"/>
  <c r="CQ112" i="20"/>
  <c r="CQ104" i="13"/>
  <c r="CQ72" i="13"/>
  <c r="CR96" i="15"/>
  <c r="CR64" i="15"/>
  <c r="CQ54" i="15"/>
  <c r="CQ86" i="15"/>
  <c r="AN23" i="12"/>
  <c r="CT23" i="12" s="1" a="1"/>
  <c r="CT23" i="12" s="1"/>
  <c r="AN40" i="19"/>
  <c r="CT40" i="19" s="1" a="1"/>
  <c r="CT40" i="19" s="1"/>
  <c r="CR90" i="20"/>
  <c r="CR58" i="20"/>
  <c r="CR82" i="7"/>
  <c r="CR114" i="7"/>
  <c r="CR115" i="15"/>
  <c r="CR83" i="15"/>
  <c r="CR110" i="6"/>
  <c r="CR78" i="6"/>
  <c r="CQ101" i="21"/>
  <c r="CQ69" i="21"/>
  <c r="CQ117" i="8"/>
  <c r="CQ85" i="8"/>
  <c r="CR74" i="6"/>
  <c r="CR106" i="6"/>
  <c r="CR104" i="19"/>
  <c r="CR72" i="19"/>
  <c r="CQ89" i="4"/>
  <c r="CQ57" i="4"/>
  <c r="CQ109" i="6"/>
  <c r="CQ77" i="6"/>
  <c r="CR103" i="13"/>
  <c r="CR71" i="13"/>
  <c r="CR64" i="18"/>
  <c r="CR96" i="18"/>
  <c r="CR77" i="13"/>
  <c r="CR109" i="13"/>
  <c r="CR55" i="16"/>
  <c r="CR87" i="16"/>
  <c r="CR86" i="20"/>
  <c r="CR54" i="20"/>
  <c r="AM46" i="3"/>
  <c r="CS46" i="3" s="1" a="1"/>
  <c r="CS46" i="3" s="1"/>
  <c r="AM45" i="14"/>
  <c r="CS45" i="14" s="1" a="1"/>
  <c r="CS45" i="14" s="1"/>
  <c r="AM18" i="9"/>
  <c r="CS18" i="9" s="1" a="1"/>
  <c r="CS18" i="9" s="1"/>
  <c r="AN22" i="9"/>
  <c r="CT22" i="9" s="1" a="1"/>
  <c r="CT22" i="9" s="1"/>
  <c r="AN28" i="14"/>
  <c r="CT28" i="14" s="1" a="1"/>
  <c r="CT28" i="14" s="1"/>
  <c r="AN26" i="1"/>
  <c r="CT26" i="1" s="1" a="1"/>
  <c r="CT26" i="1" s="1"/>
  <c r="CR91" i="6"/>
  <c r="CR59" i="6"/>
  <c r="CR115" i="20"/>
  <c r="CR83" i="20"/>
  <c r="AM15" i="10"/>
  <c r="CS15" i="10" s="1" a="1"/>
  <c r="CS15" i="10" s="1"/>
  <c r="AL47" i="10"/>
  <c r="AN36" i="4"/>
  <c r="CT36" i="4" s="1" a="1"/>
  <c r="CT36" i="4" s="1"/>
  <c r="AN37" i="8"/>
  <c r="CT37" i="8" s="1" a="1"/>
  <c r="CT37" i="8" s="1"/>
  <c r="AM34" i="3"/>
  <c r="CS34" i="3" s="1" a="1"/>
  <c r="CS34" i="3" s="1"/>
  <c r="AN36" i="12"/>
  <c r="CT36" i="12" s="1" a="1"/>
  <c r="CT36" i="12" s="1"/>
  <c r="AM43" i="13"/>
  <c r="CS43" i="13" s="1" a="1"/>
  <c r="CS43" i="13" s="1"/>
  <c r="AN23" i="10"/>
  <c r="CT23" i="10" s="1" a="1"/>
  <c r="CT23" i="10" s="1"/>
  <c r="AM40" i="13"/>
  <c r="CS40" i="13" s="1" a="1"/>
  <c r="CS40" i="13" s="1"/>
  <c r="AM27" i="13"/>
  <c r="CS27" i="13" s="1" a="1"/>
  <c r="CS27" i="13" s="1"/>
  <c r="AM28" i="20"/>
  <c r="CS28" i="20" s="1" a="1"/>
  <c r="CS28" i="20" s="1"/>
  <c r="AM46" i="14"/>
  <c r="CS46" i="14" s="1" a="1"/>
  <c r="CS46" i="14" s="1"/>
  <c r="AN40" i="2"/>
  <c r="CT40" i="2" s="1" a="1"/>
  <c r="CT40" i="2" s="1"/>
  <c r="AN32" i="12"/>
  <c r="CT32" i="12" s="1" a="1"/>
  <c r="CT32" i="12" s="1"/>
  <c r="AN39" i="20"/>
  <c r="CT39" i="20" s="1" a="1"/>
  <c r="CT39" i="20" s="1"/>
  <c r="CQ105" i="9"/>
  <c r="CQ73" i="9"/>
  <c r="CR62" i="13"/>
  <c r="CR94" i="13"/>
  <c r="CR112" i="11"/>
  <c r="CR80" i="11"/>
  <c r="CQ76" i="11"/>
  <c r="CQ108" i="11"/>
  <c r="CR106" i="19"/>
  <c r="CR74" i="19"/>
  <c r="CQ99" i="13"/>
  <c r="CQ67" i="13"/>
  <c r="CQ120" i="4"/>
  <c r="CQ123" i="4" s="1"/>
  <c r="CQ116" i="4" s="1"/>
  <c r="CQ84" i="4"/>
  <c r="CR57" i="1"/>
  <c r="CR89" i="1"/>
  <c r="CR70" i="7"/>
  <c r="CR102" i="7"/>
  <c r="CR75" i="1"/>
  <c r="CR107" i="1"/>
  <c r="CR71" i="18"/>
  <c r="CR103" i="18"/>
  <c r="CR85" i="1"/>
  <c r="CR117" i="1"/>
  <c r="CQ98" i="17"/>
  <c r="CQ66" i="17"/>
  <c r="CR93" i="8"/>
  <c r="CR61" i="8"/>
  <c r="CR112" i="12"/>
  <c r="CR80" i="12"/>
  <c r="CR75" i="9"/>
  <c r="CR107" i="9"/>
  <c r="CR90" i="19"/>
  <c r="CR58" i="19"/>
  <c r="CQ97" i="8"/>
  <c r="CQ65" i="8"/>
  <c r="AM15" i="14"/>
  <c r="CS15" i="14" s="1" a="1"/>
  <c r="CS15" i="14" s="1"/>
  <c r="AL47" i="14"/>
  <c r="CR65" i="7"/>
  <c r="CR97" i="7"/>
  <c r="CQ59" i="16"/>
  <c r="CQ91" i="16"/>
  <c r="CR69" i="18"/>
  <c r="CR101" i="18"/>
  <c r="CR92" i="17"/>
  <c r="CR60" i="17"/>
  <c r="CQ83" i="9"/>
  <c r="CQ115" i="9"/>
  <c r="CQ87" i="7"/>
  <c r="CQ55" i="7"/>
  <c r="CR91" i="19"/>
  <c r="CR59" i="19"/>
  <c r="CQ95" i="6"/>
  <c r="CQ63" i="6"/>
  <c r="CR106" i="12"/>
  <c r="CR74" i="12"/>
  <c r="CR109" i="10"/>
  <c r="CR77" i="10"/>
  <c r="CR57" i="6"/>
  <c r="CR89" i="6"/>
  <c r="CR103" i="19"/>
  <c r="CR71" i="19"/>
  <c r="CR114" i="14"/>
  <c r="CR82" i="14"/>
  <c r="CQ94" i="2"/>
  <c r="CQ62" i="2"/>
  <c r="CQ84" i="10"/>
  <c r="CQ120" i="10"/>
  <c r="CQ123" i="10" s="1"/>
  <c r="CQ116" i="10" s="1"/>
  <c r="CQ114" i="6"/>
  <c r="CQ82" i="6"/>
  <c r="CQ103" i="21"/>
  <c r="CQ71" i="21"/>
  <c r="CR107" i="10"/>
  <c r="CR75" i="10"/>
  <c r="AM25" i="14"/>
  <c r="CS25" i="14" s="1" a="1"/>
  <c r="CS25" i="14" s="1"/>
  <c r="AN27" i="2"/>
  <c r="CT27" i="2" s="1" a="1"/>
  <c r="CT27" i="2" s="1"/>
  <c r="AN35" i="5"/>
  <c r="CT35" i="5" s="1" a="1"/>
  <c r="CT35" i="5" s="1"/>
  <c r="AN40" i="8"/>
  <c r="CT40" i="8" s="1" a="1"/>
  <c r="CT40" i="8" s="1"/>
  <c r="AN18" i="14"/>
  <c r="CT18" i="14" s="1" a="1"/>
  <c r="CT18" i="14" s="1"/>
  <c r="AN34" i="1"/>
  <c r="CT34" i="1" s="1" a="1"/>
  <c r="CT34" i="1" s="1"/>
  <c r="AM34" i="15"/>
  <c r="CS34" i="15" s="1" a="1"/>
  <c r="CS34" i="15" s="1"/>
  <c r="AN20" i="2"/>
  <c r="CT20" i="2" s="1" a="1"/>
  <c r="CT20" i="2" s="1"/>
  <c r="AM46" i="16"/>
  <c r="CS46" i="16" s="1" a="1"/>
  <c r="CS46" i="16" s="1"/>
  <c r="AN30" i="3"/>
  <c r="CT30" i="3" s="1" a="1"/>
  <c r="CT30" i="3" s="1"/>
  <c r="AN44" i="2"/>
  <c r="CT44" i="2" s="1" a="1"/>
  <c r="CT44" i="2" s="1"/>
  <c r="AM26" i="9"/>
  <c r="CS26" i="9" s="1" a="1"/>
  <c r="CS26" i="9" s="1"/>
  <c r="AN31" i="15"/>
  <c r="CT31" i="15" s="1" a="1"/>
  <c r="CT31" i="15" s="1"/>
  <c r="AM42" i="5"/>
  <c r="CS42" i="5" s="1" a="1"/>
  <c r="CS42" i="5" s="1"/>
  <c r="CR89" i="10"/>
  <c r="CR57" i="10"/>
  <c r="CQ86" i="5"/>
  <c r="CQ54" i="5"/>
  <c r="AN37" i="3"/>
  <c r="CT37" i="3" s="1" a="1"/>
  <c r="CT37" i="3" s="1"/>
  <c r="CR104" i="2"/>
  <c r="CR72" i="2"/>
  <c r="CQ106" i="21"/>
  <c r="CQ74" i="21"/>
  <c r="AM15" i="13"/>
  <c r="CS15" i="13" s="1" a="1"/>
  <c r="CS15" i="13" s="1"/>
  <c r="AL47" i="13"/>
  <c r="AN16" i="18"/>
  <c r="CT16" i="18" s="1" a="1"/>
  <c r="CT16" i="18" s="1"/>
  <c r="AN33" i="11"/>
  <c r="CT33" i="11" s="1" a="1"/>
  <c r="CT33" i="11" s="1"/>
  <c r="CR110" i="3"/>
  <c r="CR78" i="3"/>
  <c r="CQ103" i="5"/>
  <c r="CQ71" i="5"/>
  <c r="AM15" i="7"/>
  <c r="CS15" i="7" s="1" a="1"/>
  <c r="CS15" i="7" s="1"/>
  <c r="AL47" i="7"/>
  <c r="AN45" i="1"/>
  <c r="CT45" i="1" s="1" a="1"/>
  <c r="CT45" i="1" s="1"/>
  <c r="AM31" i="18"/>
  <c r="CS31" i="18" s="1" a="1"/>
  <c r="CS31" i="18" s="1"/>
  <c r="AM17" i="12"/>
  <c r="CS17" i="12" s="1" a="1"/>
  <c r="CS17" i="12" s="1"/>
  <c r="AN46" i="4"/>
  <c r="CT46" i="4" s="1" a="1"/>
  <c r="CT46" i="4" s="1"/>
  <c r="CQ78" i="15"/>
  <c r="CQ110" i="15"/>
  <c r="CQ65" i="3"/>
  <c r="CQ97" i="3"/>
  <c r="CQ89" i="18"/>
  <c r="CQ57" i="18"/>
  <c r="AN30" i="17"/>
  <c r="CT30" i="17" s="1" a="1"/>
  <c r="CT30" i="17" s="1"/>
  <c r="AM30" i="2"/>
  <c r="CS30" i="2" s="1" a="1"/>
  <c r="CS30" i="2" s="1"/>
  <c r="AN29" i="7"/>
  <c r="CT29" i="7" s="1" a="1"/>
  <c r="CT29" i="7" s="1"/>
  <c r="AM32" i="15"/>
  <c r="CS32" i="15" s="1" a="1"/>
  <c r="CS32" i="15" s="1"/>
  <c r="AM35" i="21"/>
  <c r="CS35" i="21" s="1" a="1"/>
  <c r="CS35" i="21" s="1"/>
  <c r="AN21" i="7"/>
  <c r="CT21" i="7" s="1" a="1"/>
  <c r="CT21" i="7" s="1"/>
  <c r="CQ96" i="6"/>
  <c r="CQ64" i="6"/>
  <c r="CR97" i="20"/>
  <c r="CR65" i="20"/>
  <c r="CR98" i="5"/>
  <c r="CR66" i="5"/>
  <c r="CQ75" i="18"/>
  <c r="CQ107" i="18"/>
  <c r="CR62" i="9"/>
  <c r="CR94" i="9"/>
  <c r="CR114" i="3"/>
  <c r="CR82" i="3"/>
  <c r="CR108" i="2"/>
  <c r="CR76" i="2"/>
  <c r="CQ79" i="15"/>
  <c r="CQ111" i="15"/>
  <c r="CR60" i="1"/>
  <c r="CR92" i="1"/>
  <c r="CQ104" i="10"/>
  <c r="CQ72" i="10"/>
  <c r="AM33" i="4"/>
  <c r="CS33" i="4" s="1" a="1"/>
  <c r="CS33" i="4" s="1"/>
  <c r="AN16" i="19"/>
  <c r="CT16" i="19" s="1" a="1"/>
  <c r="CT16" i="19" s="1"/>
  <c r="AM19" i="12"/>
  <c r="CS19" i="12" s="1" a="1"/>
  <c r="CS19" i="12" s="1"/>
  <c r="AN31" i="4"/>
  <c r="CT31" i="4" s="1" a="1"/>
  <c r="CT31" i="4" s="1"/>
  <c r="AN19" i="1"/>
  <c r="CT19" i="1" s="1" a="1"/>
  <c r="CT19" i="1" s="1"/>
  <c r="AN27" i="19"/>
  <c r="CT27" i="19" s="1" a="1"/>
  <c r="CT27" i="19" s="1"/>
  <c r="AN43" i="4"/>
  <c r="CT43" i="4" s="1" a="1"/>
  <c r="CT43" i="4" s="1"/>
  <c r="AM20" i="4"/>
  <c r="CS20" i="4" s="1" a="1"/>
  <c r="CS20" i="4" s="1"/>
  <c r="AN39" i="3"/>
  <c r="CT39" i="3" s="1" a="1"/>
  <c r="CT39" i="3" s="1"/>
  <c r="AM32" i="5"/>
  <c r="CS32" i="5" s="1" a="1"/>
  <c r="CS32" i="5" s="1"/>
  <c r="CR80" i="6"/>
  <c r="CR112" i="6"/>
  <c r="CR93" i="4"/>
  <c r="CR61" i="4"/>
  <c r="CR87" i="17"/>
  <c r="CR55" i="17"/>
  <c r="CQ79" i="14"/>
  <c r="CQ111" i="14"/>
  <c r="CQ58" i="18"/>
  <c r="CQ90" i="18"/>
  <c r="CR105" i="8"/>
  <c r="CR73" i="8"/>
  <c r="CR90" i="15"/>
  <c r="CR58" i="15"/>
  <c r="CR98" i="8"/>
  <c r="CR66" i="8"/>
  <c r="CQ97" i="2"/>
  <c r="CQ65" i="2"/>
  <c r="CP54" i="18"/>
  <c r="CP86" i="18"/>
  <c r="AN40" i="6"/>
  <c r="CT40" i="6" s="1" a="1"/>
  <c r="CT40" i="6" s="1"/>
  <c r="AN34" i="21"/>
  <c r="CT34" i="21" s="1" a="1"/>
  <c r="CT34" i="21" s="1"/>
  <c r="AN43" i="9"/>
  <c r="CT43" i="9" s="1" a="1"/>
  <c r="CT43" i="9" s="1"/>
  <c r="AN20" i="12"/>
  <c r="CT20" i="12" s="1" a="1"/>
  <c r="CT20" i="12" s="1"/>
  <c r="AN40" i="4"/>
  <c r="CT40" i="4" s="1" a="1"/>
  <c r="CT40" i="4" s="1"/>
  <c r="AM25" i="16"/>
  <c r="CS25" i="16" s="1" a="1"/>
  <c r="CS25" i="16" s="1"/>
  <c r="AM35" i="13"/>
  <c r="CS35" i="13" s="1" a="1"/>
  <c r="CS35" i="13" s="1"/>
  <c r="CQ90" i="17"/>
  <c r="CQ58" i="17"/>
  <c r="CQ105" i="10"/>
  <c r="CQ73" i="10"/>
  <c r="AN36" i="14"/>
  <c r="CT36" i="14" s="1" a="1"/>
  <c r="CT36" i="14" s="1"/>
  <c r="AN42" i="8"/>
  <c r="CT42" i="8" s="1" a="1"/>
  <c r="CT42" i="8" s="1"/>
  <c r="AM46" i="13"/>
  <c r="CS46" i="13" s="1" a="1"/>
  <c r="CS46" i="13" s="1"/>
  <c r="AM24" i="11"/>
  <c r="CS24" i="11" s="1" a="1"/>
  <c r="CS24" i="11" s="1"/>
  <c r="AN31" i="9"/>
  <c r="CT31" i="9" s="1" a="1"/>
  <c r="CT31" i="9" s="1"/>
  <c r="AM37" i="17"/>
  <c r="CS37" i="17" s="1" a="1"/>
  <c r="CS37" i="17" s="1"/>
  <c r="AM17" i="7"/>
  <c r="CS17" i="7" s="1" a="1"/>
  <c r="CS17" i="7" s="1"/>
  <c r="AN38" i="15"/>
  <c r="CT38" i="15" s="1" a="1"/>
  <c r="CT38" i="15" s="1"/>
  <c r="AM18" i="7"/>
  <c r="CS18" i="7" s="1" a="1"/>
  <c r="CS18" i="7" s="1"/>
  <c r="AM44" i="3"/>
  <c r="CS44" i="3" s="1" a="1"/>
  <c r="CS44" i="3" s="1"/>
  <c r="AN30" i="1"/>
  <c r="CT30" i="1" s="1" a="1"/>
  <c r="CT30" i="1" s="1"/>
  <c r="AN38" i="7"/>
  <c r="CT38" i="7" s="1" a="1"/>
  <c r="CT38" i="7" s="1"/>
  <c r="AN23" i="21"/>
  <c r="CT23" i="21" s="1" a="1"/>
  <c r="CT23" i="21" s="1"/>
  <c r="AN45" i="18"/>
  <c r="CT45" i="18" s="1" a="1"/>
  <c r="CT45" i="18" s="1"/>
  <c r="AN23" i="6"/>
  <c r="CT23" i="6" s="1" a="1"/>
  <c r="CT23" i="6" s="1"/>
  <c r="AM42" i="19"/>
  <c r="CS42" i="19" s="1" a="1"/>
  <c r="CS42" i="19" s="1"/>
  <c r="AM26" i="19"/>
  <c r="CS26" i="19" s="1" a="1"/>
  <c r="CS26" i="19" s="1"/>
  <c r="AN35" i="16"/>
  <c r="CT35" i="16" s="1" a="1"/>
  <c r="CT35" i="16" s="1"/>
  <c r="AN31" i="12"/>
  <c r="CT31" i="12" s="1" a="1"/>
  <c r="CT31" i="12" s="1"/>
  <c r="AN44" i="13"/>
  <c r="CT44" i="13" s="1" a="1"/>
  <c r="CT44" i="13" s="1"/>
  <c r="CR90" i="13"/>
  <c r="CR58" i="13"/>
  <c r="AM15" i="2"/>
  <c r="CS15" i="2" s="1" a="1"/>
  <c r="CS15" i="2" s="1"/>
  <c r="AL47" i="2"/>
  <c r="AM41" i="20"/>
  <c r="CS41" i="20" s="1" a="1"/>
  <c r="CS41" i="20" s="1"/>
  <c r="AM33" i="13"/>
  <c r="CS33" i="13" s="1" a="1"/>
  <c r="CS33" i="13" s="1"/>
  <c r="AN25" i="15"/>
  <c r="CT25" i="15" s="1" a="1"/>
  <c r="CT25" i="15" s="1"/>
  <c r="CQ112" i="13"/>
  <c r="CQ80" i="13"/>
  <c r="CQ86" i="1"/>
  <c r="CQ54" i="1"/>
  <c r="AN19" i="20"/>
  <c r="CT19" i="20" s="1" a="1"/>
  <c r="CT19" i="20" s="1"/>
  <c r="AN43" i="7"/>
  <c r="CT43" i="7" s="1" a="1"/>
  <c r="CT43" i="7" s="1"/>
  <c r="AN44" i="15"/>
  <c r="CT44" i="15" s="1" a="1"/>
  <c r="CT44" i="15" s="1"/>
  <c r="AN39" i="6"/>
  <c r="CT39" i="6" s="1" a="1"/>
  <c r="CT39" i="6" s="1"/>
  <c r="AM30" i="21"/>
  <c r="CS30" i="21" s="1" a="1"/>
  <c r="CS30" i="21" s="1"/>
  <c r="AM46" i="8"/>
  <c r="CS46" i="8" s="1" a="1"/>
  <c r="CS46" i="8" s="1"/>
  <c r="AN35" i="6"/>
  <c r="CT35" i="6" s="1" a="1"/>
  <c r="CT35" i="6" s="1"/>
  <c r="AN33" i="19"/>
  <c r="CT33" i="19" s="1" a="1"/>
  <c r="CT33" i="19" s="1"/>
  <c r="AM18" i="4"/>
  <c r="CS18" i="4" s="1" a="1"/>
  <c r="CS18" i="4" s="1"/>
  <c r="AM38" i="6"/>
  <c r="CS38" i="6" s="1" a="1"/>
  <c r="CS38" i="6" s="1"/>
  <c r="AN32" i="13"/>
  <c r="CT32" i="13" s="1" a="1"/>
  <c r="CT32" i="13" s="1"/>
  <c r="AN25" i="18"/>
  <c r="CT25" i="18" s="1" a="1"/>
  <c r="CT25" i="18" s="1"/>
  <c r="AN38" i="13"/>
  <c r="CT38" i="13" s="1" a="1"/>
  <c r="CT38" i="13" s="1"/>
  <c r="AN16" i="16"/>
  <c r="CT16" i="16" s="1" a="1"/>
  <c r="CT16" i="16" s="1"/>
  <c r="AL47" i="20"/>
  <c r="CR76" i="18"/>
  <c r="CR108" i="18"/>
  <c r="CR109" i="12"/>
  <c r="CR77" i="12"/>
  <c r="CR85" i="7"/>
  <c r="CR117" i="7"/>
  <c r="CR93" i="17"/>
  <c r="CR61" i="17"/>
  <c r="CQ69" i="19"/>
  <c r="CQ101" i="19"/>
  <c r="AM15" i="6"/>
  <c r="CS15" i="6" s="1" a="1"/>
  <c r="CS15" i="6" s="1"/>
  <c r="AL47" i="6"/>
  <c r="AN20" i="6"/>
  <c r="CT20" i="6" s="1" a="1"/>
  <c r="CT20" i="6" s="1"/>
  <c r="AN44" i="20"/>
  <c r="CT44" i="20" s="1" a="1"/>
  <c r="CT44" i="20" s="1"/>
  <c r="CR71" i="7"/>
  <c r="CR103" i="7"/>
  <c r="CQ117" i="18"/>
  <c r="CQ85" i="18"/>
  <c r="CR120" i="15"/>
  <c r="CR123" i="15" s="1"/>
  <c r="CR116" i="15" s="1"/>
  <c r="CR84" i="15"/>
  <c r="CR65" i="16"/>
  <c r="CR97" i="16"/>
  <c r="CQ81" i="4"/>
  <c r="CQ113" i="4"/>
  <c r="CR59" i="1"/>
  <c r="CR91" i="1"/>
  <c r="CR63" i="1"/>
  <c r="CR95" i="1"/>
  <c r="CQ108" i="21"/>
  <c r="CQ76" i="21"/>
  <c r="CR64" i="7"/>
  <c r="CR96" i="7"/>
  <c r="CR103" i="2"/>
  <c r="CR71" i="2"/>
  <c r="CQ68" i="4"/>
  <c r="CQ100" i="4"/>
  <c r="CR88" i="17"/>
  <c r="CR56" i="17"/>
  <c r="CR78" i="16"/>
  <c r="CR110" i="16"/>
  <c r="CR110" i="11"/>
  <c r="CR78" i="11"/>
  <c r="AM34" i="9"/>
  <c r="CS34" i="9" s="1" a="1"/>
  <c r="CS34" i="9" s="1"/>
  <c r="AN23" i="13"/>
  <c r="CT23" i="13" s="1" a="1"/>
  <c r="CT23" i="13" s="1"/>
  <c r="AN41" i="11"/>
  <c r="CT41" i="11" s="1" a="1"/>
  <c r="CT41" i="11" s="1"/>
  <c r="AM37" i="11"/>
  <c r="CS37" i="11" s="1" a="1"/>
  <c r="CS37" i="11" s="1"/>
  <c r="AN35" i="19"/>
  <c r="CT35" i="19" s="1" a="1"/>
  <c r="CT35" i="19" s="1"/>
  <c r="AM28" i="13"/>
  <c r="CS28" i="13" s="1" a="1"/>
  <c r="CS28" i="13" s="1"/>
  <c r="AM45" i="4"/>
  <c r="CS45" i="4" s="1" a="1"/>
  <c r="CS45" i="4" s="1"/>
  <c r="AN18" i="1"/>
  <c r="CT18" i="1" s="1" a="1"/>
  <c r="CT18" i="1" s="1"/>
  <c r="AN31" i="7"/>
  <c r="CT31" i="7" s="1" a="1"/>
  <c r="CT31" i="7" s="1"/>
  <c r="AN36" i="1"/>
  <c r="CT36" i="1" s="1" a="1"/>
  <c r="CT36" i="1" s="1"/>
  <c r="AN32" i="18"/>
  <c r="CT32" i="18" s="1" a="1"/>
  <c r="CT32" i="18" s="1"/>
  <c r="AN46" i="1"/>
  <c r="CT46" i="1" s="1" a="1"/>
  <c r="CT46" i="1" s="1"/>
  <c r="AM27" i="17"/>
  <c r="CS27" i="17" s="1" a="1"/>
  <c r="CS27" i="17" s="1"/>
  <c r="AN22" i="8"/>
  <c r="CT22" i="8" s="1" a="1"/>
  <c r="CT22" i="8" s="1"/>
  <c r="AN41" i="12"/>
  <c r="CT41" i="12" s="1" a="1"/>
  <c r="CT41" i="12" s="1"/>
  <c r="AN36" i="9"/>
  <c r="CT36" i="9" s="1" a="1"/>
  <c r="CT36" i="9" s="1"/>
  <c r="AN19" i="19"/>
  <c r="CT19" i="19" s="1" a="1"/>
  <c r="CT19" i="19" s="1"/>
  <c r="AM26" i="8"/>
  <c r="CS26" i="8" s="1" a="1"/>
  <c r="CS26" i="8" s="1"/>
  <c r="AM15" i="19"/>
  <c r="CS15" i="19" s="1" a="1"/>
  <c r="CS15" i="19" s="1"/>
  <c r="AL47" i="19"/>
  <c r="AN26" i="7"/>
  <c r="CT26" i="7" s="1" a="1"/>
  <c r="CT26" i="7" s="1"/>
  <c r="AM20" i="16"/>
  <c r="CS20" i="16" s="1" a="1"/>
  <c r="CS20" i="16" s="1"/>
  <c r="AN30" i="18"/>
  <c r="CT30" i="18" s="1" a="1"/>
  <c r="CT30" i="18" s="1"/>
  <c r="AN21" i="17"/>
  <c r="CT21" i="17" s="1" a="1"/>
  <c r="CT21" i="17" s="1"/>
  <c r="AM44" i="9"/>
  <c r="CS44" i="9" s="1" a="1"/>
  <c r="CS44" i="9" s="1"/>
  <c r="AM16" i="7"/>
  <c r="CS16" i="7" s="1" a="1"/>
  <c r="CS16" i="7" s="1"/>
  <c r="AN20" i="19"/>
  <c r="CT20" i="19" s="1" a="1"/>
  <c r="CT20" i="19" s="1"/>
  <c r="AM24" i="6"/>
  <c r="CS24" i="6" s="1" a="1"/>
  <c r="CS24" i="6" s="1"/>
  <c r="AN35" i="12"/>
  <c r="CT35" i="12" s="1" a="1"/>
  <c r="CT35" i="12" s="1"/>
  <c r="AN38" i="10"/>
  <c r="CT38" i="10" s="1" a="1"/>
  <c r="CT38" i="10" s="1"/>
  <c r="AN18" i="6"/>
  <c r="CT18" i="6" s="1" a="1"/>
  <c r="CT18" i="6" s="1"/>
  <c r="AN32" i="19"/>
  <c r="CT32" i="19" s="1" a="1"/>
  <c r="CT32" i="19" s="1"/>
  <c r="AN43" i="14"/>
  <c r="CT43" i="14" s="1" a="1"/>
  <c r="CT43" i="14" s="1"/>
  <c r="AM23" i="2"/>
  <c r="CS23" i="2" s="1" a="1"/>
  <c r="CS23" i="2" s="1"/>
  <c r="AM45" i="10"/>
  <c r="CS45" i="10" s="1" a="1"/>
  <c r="CS45" i="10" s="1"/>
  <c r="AM43" i="6"/>
  <c r="CS43" i="6" s="1" a="1"/>
  <c r="CS43" i="6" s="1"/>
  <c r="AM32" i="21"/>
  <c r="CS32" i="21" s="1" a="1"/>
  <c r="CS32" i="21" s="1"/>
  <c r="AN36" i="10"/>
  <c r="CT36" i="10" s="1" a="1"/>
  <c r="CT36" i="10" s="1"/>
  <c r="AL47" i="3"/>
  <c r="CR115" i="17"/>
  <c r="CR83" i="17"/>
  <c r="CQ73" i="19"/>
  <c r="CQ105" i="19"/>
  <c r="CR101" i="10"/>
  <c r="CR69" i="10"/>
  <c r="CQ81" i="10"/>
  <c r="CQ113" i="10"/>
  <c r="CQ55" i="10"/>
  <c r="CQ87" i="10"/>
  <c r="CR88" i="21"/>
  <c r="CR56" i="21"/>
  <c r="CR105" i="20"/>
  <c r="CR73" i="20"/>
  <c r="CQ59" i="20"/>
  <c r="CQ91" i="20"/>
  <c r="CR84" i="9"/>
  <c r="CR120" i="9"/>
  <c r="CR123" i="9" s="1"/>
  <c r="CR116" i="9" s="1"/>
  <c r="CR91" i="17"/>
  <c r="CR59" i="17"/>
  <c r="CR83" i="18"/>
  <c r="CR115" i="18"/>
  <c r="CR115" i="10"/>
  <c r="CR83" i="10"/>
  <c r="CQ100" i="10"/>
  <c r="CQ68" i="10"/>
  <c r="CQ76" i="16"/>
  <c r="CQ108" i="16"/>
  <c r="CQ112" i="2"/>
  <c r="CQ80" i="2"/>
  <c r="CQ61" i="18"/>
  <c r="CQ93" i="18"/>
  <c r="AN18" i="10"/>
  <c r="CT18" i="10" s="1" a="1"/>
  <c r="CT18" i="10" s="1"/>
  <c r="CR113" i="6"/>
  <c r="CR81" i="6"/>
  <c r="AN33" i="2"/>
  <c r="CT33" i="2" s="1" a="1"/>
  <c r="CT33" i="2" s="1"/>
  <c r="CR101" i="16" l="1"/>
  <c r="CR45" i="7" a="1"/>
  <c r="CR45" i="7" s="1"/>
  <c r="AM45" i="7"/>
  <c r="CR37" i="7" a="1"/>
  <c r="CR37" i="7" s="1"/>
  <c r="AM37" i="7"/>
  <c r="CQ120" i="7"/>
  <c r="CQ123" i="7" s="1"/>
  <c r="CQ116" i="7" s="1"/>
  <c r="CQ84" i="7"/>
  <c r="CQ108" i="7"/>
  <c r="CQ76" i="7"/>
  <c r="CR24" i="2" a="1"/>
  <c r="CR24" i="2" s="1"/>
  <c r="AM24" i="2"/>
  <c r="CR27" i="15" a="1"/>
  <c r="CR27" i="15" s="1"/>
  <c r="AM27" i="15"/>
  <c r="CQ63" i="2"/>
  <c r="CQ95" i="2"/>
  <c r="CQ66" i="15"/>
  <c r="CQ98" i="15"/>
  <c r="CR21" i="21" a="1"/>
  <c r="CR21" i="21" s="1"/>
  <c r="AM21" i="21"/>
  <c r="CQ92" i="21"/>
  <c r="CQ60" i="21"/>
  <c r="CR25" i="1" a="1"/>
  <c r="CR25" i="1" s="1"/>
  <c r="AM25" i="1"/>
  <c r="CQ96" i="1"/>
  <c r="CQ64" i="1"/>
  <c r="CR33" i="20" a="1"/>
  <c r="CR33" i="20" s="1"/>
  <c r="AM33" i="20"/>
  <c r="CR15" i="3" a="1"/>
  <c r="CR15" i="3" s="1"/>
  <c r="AM15" i="3"/>
  <c r="CQ72" i="20"/>
  <c r="CQ104" i="20"/>
  <c r="CQ54" i="3"/>
  <c r="CQ86" i="3"/>
  <c r="CR29" i="17" a="1"/>
  <c r="CR29" i="17" s="1"/>
  <c r="AM29" i="17"/>
  <c r="CQ65" i="17"/>
  <c r="CQ97" i="17"/>
  <c r="CR26" i="17" a="1"/>
  <c r="CR26" i="17" s="1"/>
  <c r="AM26" i="17"/>
  <c r="AL47" i="17"/>
  <c r="CQ100" i="17"/>
  <c r="CQ68" i="17"/>
  <c r="CR39" i="18" a="1"/>
  <c r="CR39" i="18" s="1"/>
  <c r="AM39" i="18"/>
  <c r="CQ100" i="8"/>
  <c r="CQ68" i="8"/>
  <c r="CR28" i="11" a="1"/>
  <c r="CR28" i="11" s="1"/>
  <c r="AM28" i="11"/>
  <c r="CQ110" i="18"/>
  <c r="CQ78" i="18"/>
  <c r="CQ9" i="11"/>
  <c r="CQ67" i="11"/>
  <c r="CQ99" i="11"/>
  <c r="CR44" i="7" a="1"/>
  <c r="CR44" i="7" s="1"/>
  <c r="AM44" i="7"/>
  <c r="CQ60" i="10"/>
  <c r="CQ92" i="10"/>
  <c r="CR23" i="4" a="1"/>
  <c r="CR23" i="4" s="1"/>
  <c r="AM23" i="4"/>
  <c r="CQ115" i="7"/>
  <c r="CQ83" i="7"/>
  <c r="CQ94" i="4"/>
  <c r="CQ62" i="4"/>
  <c r="CR35" i="1" a="1"/>
  <c r="CR35" i="1" s="1"/>
  <c r="AM35" i="1"/>
  <c r="CR21" i="10" a="1"/>
  <c r="CR21" i="10" s="1"/>
  <c r="AM21" i="10"/>
  <c r="CR29" i="8" a="1"/>
  <c r="CR29" i="8" s="1"/>
  <c r="AM29" i="8"/>
  <c r="CQ106" i="1"/>
  <c r="CQ74" i="1"/>
  <c r="CR38" i="17" a="1"/>
  <c r="CR38" i="17" s="1"/>
  <c r="AM38" i="17"/>
  <c r="AM47" i="17" s="1"/>
  <c r="CQ77" i="17"/>
  <c r="CQ109" i="17"/>
  <c r="CR44" i="12" a="1"/>
  <c r="CR44" i="12" s="1"/>
  <c r="AM44" i="12"/>
  <c r="CR35" i="9" a="1"/>
  <c r="CR35" i="9" s="1"/>
  <c r="AM35" i="9"/>
  <c r="CQ115" i="12"/>
  <c r="CQ83" i="12"/>
  <c r="CQ106" i="9"/>
  <c r="CQ74" i="9"/>
  <c r="CR39" i="14" a="1"/>
  <c r="CR39" i="14" s="1"/>
  <c r="AM39" i="14"/>
  <c r="CR30" i="6" a="1"/>
  <c r="CR30" i="6" s="1"/>
  <c r="AM30" i="6"/>
  <c r="AM47" i="6" s="1"/>
  <c r="CQ110" i="14"/>
  <c r="CQ78" i="14"/>
  <c r="CQ69" i="6"/>
  <c r="CQ101" i="6"/>
  <c r="CR35" i="4" a="1"/>
  <c r="CR35" i="4" s="1"/>
  <c r="AM35" i="4"/>
  <c r="CR24" i="18" a="1"/>
  <c r="CR24" i="18" s="1"/>
  <c r="AM24" i="18"/>
  <c r="CQ74" i="4"/>
  <c r="CQ106" i="4"/>
  <c r="CQ95" i="18"/>
  <c r="CQ63" i="18"/>
  <c r="AM47" i="11"/>
  <c r="AM47" i="20"/>
  <c r="AM47" i="3"/>
  <c r="CS114" i="7"/>
  <c r="CS82" i="7"/>
  <c r="AO30" i="1"/>
  <c r="CU30" i="1" s="1" a="1"/>
  <c r="CU30" i="1" s="1"/>
  <c r="AN25" i="16"/>
  <c r="CT25" i="16" s="1" a="1"/>
  <c r="CT25" i="16" s="1"/>
  <c r="AO31" i="4"/>
  <c r="CU31" i="4" s="1" a="1"/>
  <c r="CU31" i="4" s="1"/>
  <c r="AO30" i="17"/>
  <c r="CU30" i="17" s="1" a="1"/>
  <c r="CU30" i="17" s="1"/>
  <c r="AN45" i="10"/>
  <c r="CT45" i="10" s="1" a="1"/>
  <c r="CT45" i="10" s="1"/>
  <c r="AO18" i="6"/>
  <c r="CU18" i="6" s="1" a="1"/>
  <c r="CU18" i="6" s="1"/>
  <c r="AN24" i="6"/>
  <c r="CT24" i="6" s="1" a="1"/>
  <c r="CT24" i="6" s="1"/>
  <c r="AN44" i="9"/>
  <c r="CT44" i="9" s="1" a="1"/>
  <c r="CT44" i="9" s="1"/>
  <c r="AO26" i="7"/>
  <c r="CU26" i="7" s="1" a="1"/>
  <c r="CU26" i="7" s="1"/>
  <c r="CS58" i="19"/>
  <c r="CS90" i="19"/>
  <c r="CS61" i="8"/>
  <c r="CS93" i="8"/>
  <c r="CS75" i="1"/>
  <c r="CS107" i="1"/>
  <c r="CR67" i="13"/>
  <c r="CR99" i="13"/>
  <c r="CS94" i="13"/>
  <c r="CS62" i="13"/>
  <c r="AN15" i="6"/>
  <c r="CT15" i="6" s="1" a="1"/>
  <c r="CT15" i="6" s="1"/>
  <c r="CS109" i="13"/>
  <c r="CS77" i="13"/>
  <c r="CR89" i="4"/>
  <c r="CR57" i="4"/>
  <c r="CR101" i="21"/>
  <c r="CR69" i="21"/>
  <c r="CS58" i="20"/>
  <c r="CS90" i="20"/>
  <c r="CR72" i="13"/>
  <c r="CR104" i="13"/>
  <c r="AO45" i="18"/>
  <c r="CU45" i="18" s="1" a="1"/>
  <c r="CU45" i="18" s="1"/>
  <c r="AN17" i="7"/>
  <c r="CT17" i="7" s="1" a="1"/>
  <c r="CT17" i="7" s="1"/>
  <c r="AN46" i="13"/>
  <c r="CT46" i="13" s="1" a="1"/>
  <c r="CT46" i="13" s="1"/>
  <c r="AO40" i="4"/>
  <c r="CU40" i="4" s="1" a="1"/>
  <c r="CU40" i="4" s="1"/>
  <c r="AO40" i="6"/>
  <c r="CU40" i="6" s="1" a="1"/>
  <c r="CU40" i="6" s="1"/>
  <c r="AN32" i="5"/>
  <c r="CT32" i="5" s="1" a="1"/>
  <c r="CT32" i="5" s="1"/>
  <c r="AO43" i="4"/>
  <c r="CU43" i="4" s="1" a="1"/>
  <c r="CU43" i="4" s="1"/>
  <c r="AN19" i="12"/>
  <c r="CT19" i="12" s="1" a="1"/>
  <c r="CT19" i="12" s="1"/>
  <c r="AN32" i="15"/>
  <c r="CT32" i="15" s="1" a="1"/>
  <c r="CT32" i="15" s="1"/>
  <c r="AN17" i="12"/>
  <c r="CT17" i="12" s="1" a="1"/>
  <c r="CT17" i="12" s="1"/>
  <c r="CR54" i="13"/>
  <c r="CR86" i="13"/>
  <c r="AO31" i="15"/>
  <c r="CU31" i="15" s="1" a="1"/>
  <c r="CU31" i="15" s="1"/>
  <c r="AN46" i="16"/>
  <c r="CT46" i="16" s="1" a="1"/>
  <c r="CT46" i="16" s="1"/>
  <c r="AO18" i="14"/>
  <c r="CU18" i="14" s="1" a="1"/>
  <c r="CU18" i="14" s="1"/>
  <c r="AN25" i="14"/>
  <c r="CT25" i="14" s="1" a="1"/>
  <c r="CT25" i="14" s="1"/>
  <c r="CS78" i="20"/>
  <c r="CS110" i="20"/>
  <c r="CR67" i="20"/>
  <c r="CR99" i="20"/>
  <c r="CS94" i="10"/>
  <c r="CS62" i="10"/>
  <c r="CS76" i="8"/>
  <c r="CS108" i="8"/>
  <c r="AO22" i="9"/>
  <c r="CU22" i="9" s="1" a="1"/>
  <c r="CU22" i="9" s="1"/>
  <c r="AO23" i="12"/>
  <c r="CU23" i="12" s="1" a="1"/>
  <c r="CU23" i="12" s="1"/>
  <c r="AN31" i="8"/>
  <c r="CT31" i="8" s="1" a="1"/>
  <c r="CT31" i="8" s="1"/>
  <c r="AO29" i="21"/>
  <c r="CU29" i="21" s="1" a="1"/>
  <c r="CU29" i="21" s="1"/>
  <c r="CR78" i="9"/>
  <c r="CR110" i="9"/>
  <c r="CS56" i="8"/>
  <c r="CS88" i="8"/>
  <c r="CR87" i="21"/>
  <c r="CR55" i="21"/>
  <c r="CS63" i="9"/>
  <c r="CS95" i="9"/>
  <c r="CS58" i="8"/>
  <c r="CS90" i="8"/>
  <c r="CS108" i="9"/>
  <c r="CS76" i="9"/>
  <c r="CS87" i="9"/>
  <c r="CS55" i="9"/>
  <c r="CS105" i="18"/>
  <c r="CS73" i="18"/>
  <c r="CS71" i="14"/>
  <c r="CS103" i="14"/>
  <c r="CS104" i="16"/>
  <c r="CS72" i="16"/>
  <c r="CS66" i="1"/>
  <c r="CS98" i="1"/>
  <c r="CS102" i="5"/>
  <c r="CS70" i="5"/>
  <c r="CS93" i="16"/>
  <c r="CS61" i="16"/>
  <c r="CS80" i="1"/>
  <c r="CS112" i="1"/>
  <c r="CR92" i="20"/>
  <c r="CR60" i="20"/>
  <c r="CS91" i="15"/>
  <c r="CS59" i="15"/>
  <c r="CR101" i="12"/>
  <c r="CR69" i="12"/>
  <c r="CS104" i="5"/>
  <c r="CS72" i="5"/>
  <c r="CR91" i="3"/>
  <c r="CR59" i="3"/>
  <c r="AN45" i="6"/>
  <c r="CT45" i="6" s="1" a="1"/>
  <c r="CT45" i="6" s="1"/>
  <c r="AN23" i="17"/>
  <c r="CT23" i="17" s="1" a="1"/>
  <c r="CT23" i="17" s="1"/>
  <c r="AO16" i="15"/>
  <c r="CU16" i="15" s="1" a="1"/>
  <c r="CU16" i="15" s="1"/>
  <c r="AN21" i="14"/>
  <c r="CT21" i="14" s="1" a="1"/>
  <c r="CT21" i="14" s="1"/>
  <c r="AO21" i="9"/>
  <c r="CU21" i="9" s="1" a="1"/>
  <c r="CU21" i="9" s="1"/>
  <c r="CR98" i="10"/>
  <c r="CR66" i="10"/>
  <c r="CR90" i="4"/>
  <c r="CR58" i="4"/>
  <c r="CR106" i="11"/>
  <c r="CR74" i="11"/>
  <c r="CR103" i="4"/>
  <c r="CR71" i="4"/>
  <c r="CS102" i="16"/>
  <c r="CS70" i="16"/>
  <c r="CS112" i="7"/>
  <c r="CS80" i="7"/>
  <c r="CS90" i="9"/>
  <c r="CS58" i="9"/>
  <c r="CR63" i="7"/>
  <c r="CR95" i="7"/>
  <c r="CS64" i="4"/>
  <c r="CS96" i="4"/>
  <c r="CS60" i="18"/>
  <c r="CS92" i="18"/>
  <c r="CS104" i="12"/>
  <c r="CS72" i="12"/>
  <c r="CS95" i="16"/>
  <c r="CS63" i="16"/>
  <c r="CR97" i="15"/>
  <c r="CR65" i="15"/>
  <c r="CS104" i="15"/>
  <c r="CS72" i="15"/>
  <c r="CR110" i="10"/>
  <c r="CR78" i="10"/>
  <c r="AN39" i="19"/>
  <c r="CT39" i="19" s="1" a="1"/>
  <c r="CT39" i="19" s="1"/>
  <c r="AN42" i="2"/>
  <c r="CT42" i="2" s="1" a="1"/>
  <c r="CT42" i="2" s="1"/>
  <c r="CR112" i="4"/>
  <c r="CR80" i="4"/>
  <c r="CS109" i="21"/>
  <c r="CS77" i="21"/>
  <c r="CS96" i="13"/>
  <c r="CS64" i="13"/>
  <c r="CS61" i="6"/>
  <c r="CS93" i="6"/>
  <c r="CR115" i="4"/>
  <c r="CR83" i="4"/>
  <c r="CS66" i="4"/>
  <c r="CS98" i="4"/>
  <c r="CS81" i="9"/>
  <c r="CS113" i="9"/>
  <c r="CR101" i="14"/>
  <c r="CR69" i="14"/>
  <c r="CR89" i="15"/>
  <c r="CR57" i="15"/>
  <c r="CS110" i="21"/>
  <c r="CS78" i="21"/>
  <c r="CR89" i="12"/>
  <c r="CR57" i="12"/>
  <c r="CR109" i="19"/>
  <c r="CR77" i="19"/>
  <c r="CS65" i="11"/>
  <c r="CS97" i="11"/>
  <c r="CR90" i="2"/>
  <c r="CR58" i="2"/>
  <c r="CS105" i="16"/>
  <c r="CS73" i="16"/>
  <c r="CR88" i="2"/>
  <c r="CR56" i="2"/>
  <c r="CS94" i="5"/>
  <c r="CS62" i="5"/>
  <c r="CS59" i="8"/>
  <c r="CS91" i="8"/>
  <c r="CS57" i="20"/>
  <c r="CS89" i="20"/>
  <c r="CR105" i="5"/>
  <c r="CR73" i="5"/>
  <c r="CS91" i="5"/>
  <c r="CS59" i="5"/>
  <c r="CS61" i="14"/>
  <c r="CS93" i="14"/>
  <c r="CR81" i="16"/>
  <c r="CR113" i="16"/>
  <c r="CS79" i="3"/>
  <c r="CS111" i="3"/>
  <c r="CR110" i="15"/>
  <c r="CR78" i="15"/>
  <c r="CS96" i="9"/>
  <c r="CS64" i="9"/>
  <c r="CS104" i="6"/>
  <c r="CS72" i="6"/>
  <c r="CR114" i="12"/>
  <c r="CR82" i="12"/>
  <c r="CS113" i="18"/>
  <c r="CS81" i="18"/>
  <c r="CR71" i="6"/>
  <c r="CR103" i="6"/>
  <c r="CS69" i="11"/>
  <c r="CS101" i="11"/>
  <c r="CS99" i="5"/>
  <c r="CS67" i="5"/>
  <c r="CR71" i="20"/>
  <c r="CR103" i="20"/>
  <c r="AM15" i="12"/>
  <c r="CS15" i="12" s="1" a="1"/>
  <c r="CS15" i="12" s="1"/>
  <c r="AL47" i="12"/>
  <c r="AO20" i="10"/>
  <c r="CU20" i="10" s="1" a="1"/>
  <c r="CU20" i="10" s="1"/>
  <c r="AO45" i="8"/>
  <c r="CU45" i="8" s="1" a="1"/>
  <c r="CU45" i="8" s="1"/>
  <c r="AO22" i="1"/>
  <c r="CU22" i="1" s="1" a="1"/>
  <c r="CU22" i="1" s="1"/>
  <c r="AN34" i="11"/>
  <c r="CT34" i="11" s="1" a="1"/>
  <c r="CT34" i="11" s="1"/>
  <c r="AN19" i="21"/>
  <c r="CT19" i="21" s="1" a="1"/>
  <c r="CT19" i="21" s="1"/>
  <c r="AN44" i="8"/>
  <c r="CT44" i="8" s="1" a="1"/>
  <c r="CT44" i="8" s="1"/>
  <c r="AN24" i="20"/>
  <c r="CT24" i="20" s="1" a="1"/>
  <c r="CT24" i="20" s="1"/>
  <c r="AO19" i="3"/>
  <c r="CU19" i="3" s="1" a="1"/>
  <c r="CU19" i="3" s="1"/>
  <c r="AO42" i="11"/>
  <c r="CU42" i="11" s="1" a="1"/>
  <c r="CU42" i="11" s="1"/>
  <c r="AN25" i="19"/>
  <c r="CT25" i="19" s="1" a="1"/>
  <c r="CT25" i="19" s="1"/>
  <c r="AN19" i="7"/>
  <c r="CT19" i="7" s="1" a="1"/>
  <c r="CT19" i="7" s="1"/>
  <c r="AO43" i="16"/>
  <c r="CU43" i="16" s="1" a="1"/>
  <c r="CU43" i="16" s="1"/>
  <c r="AN39" i="4"/>
  <c r="CT39" i="4" s="1" a="1"/>
  <c r="CT39" i="4" s="1"/>
  <c r="AN31" i="21"/>
  <c r="CT31" i="21" s="1" a="1"/>
  <c r="CT31" i="21" s="1"/>
  <c r="AO40" i="1"/>
  <c r="CU40" i="1" s="1" a="1"/>
  <c r="CU40" i="1" s="1"/>
  <c r="AO38" i="8"/>
  <c r="CU38" i="8" s="1" a="1"/>
  <c r="CU38" i="8" s="1"/>
  <c r="AN22" i="12"/>
  <c r="CT22" i="12" s="1" a="1"/>
  <c r="CT22" i="12" s="1"/>
  <c r="AO29" i="12"/>
  <c r="CU29" i="12" s="1" a="1"/>
  <c r="CU29" i="12" s="1"/>
  <c r="AN43" i="21"/>
  <c r="CT43" i="21" s="1" a="1"/>
  <c r="CT43" i="21" s="1"/>
  <c r="AO45" i="16"/>
  <c r="CU45" i="16" s="1" a="1"/>
  <c r="CU45" i="16" s="1"/>
  <c r="AN45" i="3"/>
  <c r="CT45" i="3" s="1" a="1"/>
  <c r="CT45" i="3" s="1"/>
  <c r="CR108" i="10"/>
  <c r="CR76" i="10"/>
  <c r="CS111" i="21"/>
  <c r="CS79" i="21"/>
  <c r="CS120" i="12"/>
  <c r="CS123" i="12" s="1"/>
  <c r="CS116" i="12" s="1"/>
  <c r="CS84" i="12"/>
  <c r="CS69" i="9"/>
  <c r="CS101" i="9"/>
  <c r="CS117" i="5"/>
  <c r="CS85" i="5"/>
  <c r="CS112" i="21"/>
  <c r="CS80" i="21"/>
  <c r="AN46" i="17"/>
  <c r="CT46" i="17" s="1" a="1"/>
  <c r="CT46" i="17" s="1"/>
  <c r="AN38" i="9"/>
  <c r="CT38" i="9" s="1" a="1"/>
  <c r="CT38" i="9" s="1"/>
  <c r="AO21" i="8"/>
  <c r="CU21" i="8" s="1" a="1"/>
  <c r="CU21" i="8" s="1"/>
  <c r="AO44" i="1"/>
  <c r="CU44" i="1" s="1" a="1"/>
  <c r="CU44" i="1" s="1"/>
  <c r="AO17" i="13"/>
  <c r="CU17" i="13" s="1" a="1"/>
  <c r="CU17" i="13" s="1"/>
  <c r="CR112" i="2"/>
  <c r="CR80" i="2"/>
  <c r="CS83" i="18"/>
  <c r="CS115" i="18"/>
  <c r="CS73" i="20"/>
  <c r="CS105" i="20"/>
  <c r="CS69" i="10"/>
  <c r="CS101" i="10"/>
  <c r="AO39" i="11"/>
  <c r="CU39" i="11" s="1" a="1"/>
  <c r="CU39" i="11" s="1"/>
  <c r="AN29" i="4"/>
  <c r="CT29" i="4" s="1" a="1"/>
  <c r="CT29" i="4" s="1"/>
  <c r="AO24" i="1"/>
  <c r="CU24" i="1" s="1" a="1"/>
  <c r="CU24" i="1" s="1"/>
  <c r="AO45" i="15"/>
  <c r="CU45" i="15" s="1" a="1"/>
  <c r="CU45" i="15" s="1"/>
  <c r="AO46" i="7"/>
  <c r="CU46" i="7" s="1" a="1"/>
  <c r="CU46" i="7" s="1"/>
  <c r="CR80" i="13"/>
  <c r="CR112" i="13"/>
  <c r="AN19" i="17"/>
  <c r="CT19" i="17" s="1" a="1"/>
  <c r="CT19" i="17" s="1"/>
  <c r="CS66" i="8"/>
  <c r="CS98" i="8"/>
  <c r="CR111" i="14"/>
  <c r="CR79" i="14"/>
  <c r="CS108" i="2"/>
  <c r="CS76" i="2"/>
  <c r="CS98" i="5"/>
  <c r="CS66" i="5"/>
  <c r="CR57" i="18"/>
  <c r="CR89" i="18"/>
  <c r="CR94" i="14"/>
  <c r="CR62" i="14"/>
  <c r="CR108" i="11"/>
  <c r="CR76" i="11"/>
  <c r="CR97" i="8"/>
  <c r="CR65" i="8"/>
  <c r="CR77" i="6"/>
  <c r="CR109" i="6"/>
  <c r="AO23" i="6"/>
  <c r="CU23" i="6" s="1" a="1"/>
  <c r="CU23" i="6" s="1"/>
  <c r="AN35" i="21"/>
  <c r="CT35" i="21" s="1" a="1"/>
  <c r="CT35" i="21" s="1"/>
  <c r="CS107" i="10"/>
  <c r="CS75" i="10"/>
  <c r="CS59" i="19"/>
  <c r="CS91" i="19"/>
  <c r="CS92" i="17"/>
  <c r="CS60" i="17"/>
  <c r="CR86" i="19"/>
  <c r="CR54" i="19"/>
  <c r="AO19" i="19"/>
  <c r="CU19" i="19" s="1" a="1"/>
  <c r="CU19" i="19" s="1"/>
  <c r="AO22" i="8"/>
  <c r="CU22" i="8" s="1" a="1"/>
  <c r="CU22" i="8" s="1"/>
  <c r="AO36" i="1"/>
  <c r="CU36" i="1" s="1" a="1"/>
  <c r="CU36" i="1" s="1"/>
  <c r="AN28" i="13"/>
  <c r="CT28" i="13" s="1" a="1"/>
  <c r="CT28" i="13" s="1"/>
  <c r="AO23" i="13"/>
  <c r="CU23" i="13" s="1" a="1"/>
  <c r="CU23" i="13" s="1"/>
  <c r="AO38" i="13"/>
  <c r="CU38" i="13" s="1" a="1"/>
  <c r="CU38" i="13" s="1"/>
  <c r="AN18" i="4"/>
  <c r="CT18" i="4" s="1" a="1"/>
  <c r="CT18" i="4" s="1"/>
  <c r="AN30" i="21"/>
  <c r="CT30" i="21" s="1" a="1"/>
  <c r="CT30" i="21" s="1"/>
  <c r="AO19" i="20"/>
  <c r="CU19" i="20" s="1" a="1"/>
  <c r="CU19" i="20" s="1"/>
  <c r="AN33" i="13"/>
  <c r="CT33" i="13" s="1" a="1"/>
  <c r="CT33" i="13" s="1"/>
  <c r="CS115" i="13"/>
  <c r="CS83" i="13"/>
  <c r="CR65" i="19"/>
  <c r="CR97" i="19"/>
  <c r="CS94" i="21"/>
  <c r="CS62" i="21"/>
  <c r="CR115" i="3"/>
  <c r="CR83" i="3"/>
  <c r="CR108" i="17"/>
  <c r="CR76" i="17"/>
  <c r="CS81" i="8"/>
  <c r="CS113" i="8"/>
  <c r="CS91" i="12"/>
  <c r="CS59" i="12"/>
  <c r="CS66" i="19"/>
  <c r="CS98" i="19"/>
  <c r="CS55" i="19"/>
  <c r="CS87" i="19"/>
  <c r="CS100" i="7"/>
  <c r="CS68" i="7"/>
  <c r="CR70" i="18"/>
  <c r="CR102" i="18"/>
  <c r="CS76" i="3"/>
  <c r="CS108" i="3"/>
  <c r="CR113" i="5"/>
  <c r="CR81" i="5"/>
  <c r="CR65" i="9"/>
  <c r="CR97" i="9"/>
  <c r="CS91" i="2"/>
  <c r="CS59" i="2"/>
  <c r="CS79" i="8"/>
  <c r="CS111" i="8"/>
  <c r="AO39" i="20"/>
  <c r="CU39" i="20" s="1" a="1"/>
  <c r="CU39" i="20" s="1"/>
  <c r="AN28" i="20"/>
  <c r="CT28" i="20" s="1" a="1"/>
  <c r="CT28" i="20" s="1"/>
  <c r="AO23" i="10"/>
  <c r="CU23" i="10" s="1" a="1"/>
  <c r="CU23" i="10" s="1"/>
  <c r="AO37" i="8"/>
  <c r="CU37" i="8" s="1" a="1"/>
  <c r="CU37" i="8" s="1"/>
  <c r="CR57" i="9"/>
  <c r="CR89" i="9"/>
  <c r="CS106" i="2"/>
  <c r="CS74" i="2"/>
  <c r="CS120" i="17"/>
  <c r="CS123" i="17" s="1"/>
  <c r="CS116" i="17" s="1"/>
  <c r="CS84" i="17"/>
  <c r="CR109" i="14"/>
  <c r="CR77" i="14"/>
  <c r="AM15" i="8"/>
  <c r="CS15" i="8" s="1" a="1"/>
  <c r="CS15" i="8" s="1"/>
  <c r="AL47" i="8"/>
  <c r="AN39" i="9"/>
  <c r="CT39" i="9" s="1" a="1"/>
  <c r="CT39" i="9" s="1"/>
  <c r="AO17" i="8"/>
  <c r="CU17" i="8" s="1" a="1"/>
  <c r="CU17" i="8" s="1"/>
  <c r="AN16" i="21"/>
  <c r="CT16" i="21" s="1" a="1"/>
  <c r="CT16" i="21" s="1"/>
  <c r="AO24" i="9"/>
  <c r="CU24" i="9" s="1" a="1"/>
  <c r="CU24" i="9" s="1"/>
  <c r="AO19" i="8"/>
  <c r="CU19" i="8" s="1" a="1"/>
  <c r="CU19" i="8" s="1"/>
  <c r="AO37" i="9"/>
  <c r="CU37" i="9" s="1" a="1"/>
  <c r="CU37" i="9" s="1"/>
  <c r="AO16" i="9"/>
  <c r="CU16" i="9" s="1" a="1"/>
  <c r="CU16" i="9" s="1"/>
  <c r="AO34" i="18"/>
  <c r="CU34" i="18" s="1" a="1"/>
  <c r="CU34" i="18" s="1"/>
  <c r="AO32" i="14"/>
  <c r="CU32" i="14" s="1" a="1"/>
  <c r="CU32" i="14" s="1"/>
  <c r="AO33" i="16"/>
  <c r="CU33" i="16" s="1" a="1"/>
  <c r="CU33" i="16" s="1"/>
  <c r="AO27" i="1"/>
  <c r="CU27" i="1" s="1" a="1"/>
  <c r="CU27" i="1" s="1"/>
  <c r="AO31" i="5"/>
  <c r="CU31" i="5" s="1" a="1"/>
  <c r="CU31" i="5" s="1"/>
  <c r="AO22" i="16"/>
  <c r="CU22" i="16" s="1" a="1"/>
  <c r="CU22" i="16" s="1"/>
  <c r="AO41" i="1"/>
  <c r="CU41" i="1" s="1" a="1"/>
  <c r="CU41" i="1" s="1"/>
  <c r="AN21" i="20"/>
  <c r="CT21" i="20" s="1" a="1"/>
  <c r="CT21" i="20" s="1"/>
  <c r="AO20" i="15"/>
  <c r="CU20" i="15" s="1" a="1"/>
  <c r="CU20" i="15" s="1"/>
  <c r="AN30" i="12"/>
  <c r="CT30" i="12" s="1" a="1"/>
  <c r="CT30" i="12" s="1"/>
  <c r="AO33" i="5"/>
  <c r="CU33" i="5" s="1" a="1"/>
  <c r="CU33" i="5" s="1"/>
  <c r="AN20" i="3"/>
  <c r="CT20" i="3" s="1" a="1"/>
  <c r="CT20" i="3" s="1"/>
  <c r="CR100" i="19"/>
  <c r="CR68" i="19"/>
  <c r="CS70" i="6"/>
  <c r="CS102" i="6"/>
  <c r="CR92" i="11"/>
  <c r="CR60" i="11"/>
  <c r="CS65" i="6"/>
  <c r="CS97" i="6"/>
  <c r="CS112" i="15"/>
  <c r="CS80" i="15"/>
  <c r="CS110" i="13"/>
  <c r="CS78" i="13"/>
  <c r="AN27" i="10"/>
  <c r="CT27" i="10" s="1" a="1"/>
  <c r="CT27" i="10" s="1"/>
  <c r="AN19" i="4"/>
  <c r="CT19" i="4" s="1" a="1"/>
  <c r="CT19" i="4" s="1"/>
  <c r="AN35" i="11"/>
  <c r="CT35" i="11" s="1" a="1"/>
  <c r="CT35" i="11" s="1"/>
  <c r="AN32" i="4"/>
  <c r="CT32" i="4" s="1" a="1"/>
  <c r="CT32" i="4" s="1"/>
  <c r="AO31" i="16"/>
  <c r="CU31" i="16" s="1" a="1"/>
  <c r="CU31" i="16" s="1"/>
  <c r="AO41" i="7"/>
  <c r="CU41" i="7" s="1" a="1"/>
  <c r="CU41" i="7" s="1"/>
  <c r="AO19" i="9"/>
  <c r="CU19" i="9" s="1" a="1"/>
  <c r="CU19" i="9" s="1"/>
  <c r="AN24" i="7"/>
  <c r="CT24" i="7" s="1" a="1"/>
  <c r="CT24" i="7" s="1"/>
  <c r="AO25" i="4"/>
  <c r="CU25" i="4" s="1" a="1"/>
  <c r="CU25" i="4" s="1"/>
  <c r="AO21" i="18"/>
  <c r="CU21" i="18" s="1" a="1"/>
  <c r="CU21" i="18" s="1"/>
  <c r="AO33" i="12"/>
  <c r="CU33" i="12" s="1" a="1"/>
  <c r="CU33" i="12" s="1"/>
  <c r="AO24" i="16"/>
  <c r="CU24" i="16" s="1" a="1"/>
  <c r="CU24" i="16" s="1"/>
  <c r="AN26" i="15"/>
  <c r="CT26" i="15" s="1" a="1"/>
  <c r="CT26" i="15" s="1"/>
  <c r="AO33" i="15"/>
  <c r="CU33" i="15" s="1" a="1"/>
  <c r="CU33" i="15" s="1"/>
  <c r="AN39" i="10"/>
  <c r="CT39" i="10" s="1" a="1"/>
  <c r="CT39" i="10" s="1"/>
  <c r="CR96" i="3"/>
  <c r="CR64" i="3"/>
  <c r="CR99" i="10"/>
  <c r="CR67" i="10"/>
  <c r="CS70" i="1"/>
  <c r="CS102" i="1"/>
  <c r="AN15" i="4"/>
  <c r="CT15" i="4" s="1" a="1"/>
  <c r="CT15" i="4" s="1"/>
  <c r="AN41" i="4"/>
  <c r="CT41" i="4" s="1" a="1"/>
  <c r="CT41" i="4" s="1"/>
  <c r="AO38" i="21"/>
  <c r="CU38" i="21" s="1" a="1"/>
  <c r="CU38" i="21" s="1"/>
  <c r="AO25" i="13"/>
  <c r="CU25" i="13" s="1" a="1"/>
  <c r="CU25" i="13" s="1"/>
  <c r="AO22" i="6"/>
  <c r="CU22" i="6" s="1" a="1"/>
  <c r="CU22" i="6" s="1"/>
  <c r="AN44" i="4"/>
  <c r="CT44" i="4" s="1" a="1"/>
  <c r="CT44" i="4" s="1"/>
  <c r="AO27" i="4"/>
  <c r="CU27" i="4" s="1" a="1"/>
  <c r="CU27" i="4" s="1"/>
  <c r="AO42" i="9"/>
  <c r="CU42" i="9" s="1" a="1"/>
  <c r="CU42" i="9" s="1"/>
  <c r="AN30" i="14"/>
  <c r="CT30" i="14" s="1" a="1"/>
  <c r="CT30" i="14" s="1"/>
  <c r="AN18" i="15"/>
  <c r="CT18" i="15" s="1" a="1"/>
  <c r="CT18" i="15" s="1"/>
  <c r="AO39" i="21"/>
  <c r="CU39" i="21" s="1" a="1"/>
  <c r="CU39" i="21" s="1"/>
  <c r="AO30" i="16"/>
  <c r="AN18" i="12"/>
  <c r="CT18" i="12" s="1" a="1"/>
  <c r="CT18" i="12" s="1"/>
  <c r="AN38" i="19"/>
  <c r="CT38" i="19" s="1" a="1"/>
  <c r="CT38" i="19" s="1"/>
  <c r="AO26" i="11"/>
  <c r="CU26" i="11" s="1" a="1"/>
  <c r="CU26" i="11" s="1"/>
  <c r="AN19" i="2"/>
  <c r="CT19" i="2" s="1" a="1"/>
  <c r="CT19" i="2" s="1"/>
  <c r="AO34" i="16"/>
  <c r="CU34" i="16" s="1" a="1"/>
  <c r="CU34" i="16" s="1"/>
  <c r="AN17" i="2"/>
  <c r="CT17" i="2" s="1" a="1"/>
  <c r="CT17" i="2" s="1"/>
  <c r="AO23" i="5"/>
  <c r="CU23" i="5" s="1" a="1"/>
  <c r="CU23" i="5" s="1"/>
  <c r="AO20" i="8"/>
  <c r="CU20" i="8" s="1" a="1"/>
  <c r="CU20" i="8" s="1"/>
  <c r="AO18" i="20"/>
  <c r="CU18" i="20" s="1" a="1"/>
  <c r="CU18" i="20" s="1"/>
  <c r="AN34" i="5"/>
  <c r="CT34" i="5" s="1" a="1"/>
  <c r="CT34" i="5" s="1"/>
  <c r="AO20" i="5"/>
  <c r="CU20" i="5" s="1" a="1"/>
  <c r="CU20" i="5" s="1"/>
  <c r="AO22" i="14"/>
  <c r="CU22" i="14" s="1" a="1"/>
  <c r="CU22" i="14" s="1"/>
  <c r="AN42" i="16"/>
  <c r="CT42" i="16" s="1" a="1"/>
  <c r="CT42" i="16" s="1"/>
  <c r="AO40" i="3"/>
  <c r="CU40" i="3" s="1" a="1"/>
  <c r="CU40" i="3" s="1"/>
  <c r="AN39" i="15"/>
  <c r="CT39" i="15" s="1" a="1"/>
  <c r="CT39" i="15" s="1"/>
  <c r="AO25" i="9"/>
  <c r="CU25" i="9" s="1" a="1"/>
  <c r="CU25" i="9" s="1"/>
  <c r="AO33" i="6"/>
  <c r="CU33" i="6" s="1" a="1"/>
  <c r="CU33" i="6" s="1"/>
  <c r="AN43" i="12"/>
  <c r="CT43" i="12" s="1" a="1"/>
  <c r="CT43" i="12" s="1"/>
  <c r="AO42" i="18"/>
  <c r="CU42" i="18" s="1" a="1"/>
  <c r="CU42" i="18" s="1"/>
  <c r="AN32" i="6"/>
  <c r="CT32" i="6" s="1" a="1"/>
  <c r="CT32" i="6" s="1"/>
  <c r="AO30" i="11"/>
  <c r="CU30" i="11" s="1" a="1"/>
  <c r="CU30" i="11" s="1"/>
  <c r="AO28" i="5"/>
  <c r="CU28" i="5" s="1" a="1"/>
  <c r="CU28" i="5" s="1"/>
  <c r="AN32" i="20"/>
  <c r="CT32" i="20" s="1" a="1"/>
  <c r="CT32" i="20" s="1"/>
  <c r="CR101" i="15"/>
  <c r="CR69" i="15"/>
  <c r="CS89" i="16"/>
  <c r="CS57" i="16"/>
  <c r="CS96" i="10"/>
  <c r="CS64" i="10"/>
  <c r="CS117" i="21"/>
  <c r="CS85" i="21"/>
  <c r="CR110" i="5"/>
  <c r="CR78" i="5"/>
  <c r="CR69" i="7"/>
  <c r="CR101" i="7"/>
  <c r="CS104" i="21"/>
  <c r="CS72" i="21"/>
  <c r="CS77" i="18"/>
  <c r="CS109" i="18"/>
  <c r="CS120" i="13"/>
  <c r="CS123" i="13" s="1"/>
  <c r="CS116" i="13" s="1"/>
  <c r="CS84" i="13"/>
  <c r="CR89" i="3"/>
  <c r="CR57" i="3"/>
  <c r="CR100" i="20"/>
  <c r="CR68" i="20"/>
  <c r="CR120" i="5"/>
  <c r="CR123" i="5" s="1"/>
  <c r="CR116" i="5" s="1"/>
  <c r="CR84" i="5"/>
  <c r="CR113" i="14"/>
  <c r="CR81" i="14"/>
  <c r="CS62" i="19"/>
  <c r="CS94" i="19"/>
  <c r="CS107" i="6"/>
  <c r="CS75" i="6"/>
  <c r="CS99" i="7"/>
  <c r="CS67" i="7"/>
  <c r="CS96" i="2"/>
  <c r="CS64" i="2"/>
  <c r="CS74" i="10"/>
  <c r="CS106" i="10"/>
  <c r="CS109" i="5"/>
  <c r="CS77" i="5"/>
  <c r="AN37" i="10"/>
  <c r="CT37" i="10" s="1" a="1"/>
  <c r="CT37" i="10" s="1"/>
  <c r="AO40" i="21"/>
  <c r="CU40" i="21" s="1" a="1"/>
  <c r="CU40" i="21" s="1"/>
  <c r="AO45" i="12"/>
  <c r="CU45" i="12" s="1" a="1"/>
  <c r="CU45" i="12" s="1"/>
  <c r="AO30" i="9"/>
  <c r="CU30" i="9" s="1" a="1"/>
  <c r="CU30" i="9" s="1"/>
  <c r="AO46" i="5"/>
  <c r="CU46" i="5" s="1" a="1"/>
  <c r="CU46" i="5" s="1"/>
  <c r="AO41" i="21"/>
  <c r="CU41" i="21" s="1" a="1"/>
  <c r="CU41" i="21" s="1"/>
  <c r="CS81" i="1"/>
  <c r="CS113" i="1"/>
  <c r="CR99" i="21"/>
  <c r="CR67" i="21"/>
  <c r="CS105" i="7"/>
  <c r="CS73" i="7"/>
  <c r="CR105" i="2"/>
  <c r="CR73" i="2"/>
  <c r="CR96" i="20"/>
  <c r="CR64" i="20"/>
  <c r="AN41" i="2"/>
  <c r="CT41" i="2" s="1" a="1"/>
  <c r="CT41" i="2" s="1"/>
  <c r="AO44" i="18"/>
  <c r="CU44" i="18" s="1" a="1"/>
  <c r="CU44" i="18" s="1"/>
  <c r="AO34" i="20"/>
  <c r="CU34" i="20" s="1" a="1"/>
  <c r="CU34" i="20" s="1"/>
  <c r="AO30" i="10"/>
  <c r="CU30" i="10" s="1" a="1"/>
  <c r="CU30" i="10" s="1"/>
  <c r="CS110" i="16"/>
  <c r="CS78" i="16"/>
  <c r="CS103" i="2"/>
  <c r="CS71" i="2"/>
  <c r="CS59" i="1"/>
  <c r="CS91" i="1"/>
  <c r="CR85" i="18"/>
  <c r="CR117" i="18"/>
  <c r="AO15" i="20"/>
  <c r="CU15" i="20" s="1" a="1"/>
  <c r="CU15" i="20" s="1"/>
  <c r="AN41" i="13"/>
  <c r="CT41" i="13" s="1" a="1"/>
  <c r="CT41" i="13" s="1"/>
  <c r="CQ86" i="21"/>
  <c r="CQ54" i="21"/>
  <c r="AO27" i="8"/>
  <c r="CU27" i="8" s="1" a="1"/>
  <c r="CU27" i="8" s="1"/>
  <c r="AN40" i="14"/>
  <c r="CT40" i="14" s="1" a="1"/>
  <c r="CT40" i="14" s="1"/>
  <c r="AO37" i="2"/>
  <c r="CU37" i="2" s="1" a="1"/>
  <c r="CU37" i="2" s="1"/>
  <c r="AO27" i="5"/>
  <c r="CU27" i="5" s="1" a="1"/>
  <c r="CU27" i="5" s="1"/>
  <c r="AN18" i="18"/>
  <c r="CT18" i="18" s="1" a="1"/>
  <c r="CT18" i="18" s="1"/>
  <c r="AN23" i="14"/>
  <c r="CT23" i="14" s="1" a="1"/>
  <c r="CT23" i="14" s="1"/>
  <c r="AO43" i="14"/>
  <c r="CU43" i="14" s="1" a="1"/>
  <c r="CU43" i="14" s="1"/>
  <c r="AO30" i="18"/>
  <c r="CU30" i="18" s="1" a="1"/>
  <c r="CU30" i="18" s="1"/>
  <c r="AO35" i="12"/>
  <c r="CU35" i="12" s="1" a="1"/>
  <c r="CU35" i="12" s="1"/>
  <c r="AN16" i="7"/>
  <c r="CT16" i="7" s="1" a="1"/>
  <c r="CT16" i="7" s="1"/>
  <c r="AN20" i="16"/>
  <c r="CT20" i="16" s="1" a="1"/>
  <c r="CT20" i="16" s="1"/>
  <c r="CR54" i="6"/>
  <c r="CR86" i="6"/>
  <c r="CR117" i="14"/>
  <c r="CR85" i="14"/>
  <c r="CS57" i="10"/>
  <c r="CS89" i="10"/>
  <c r="AN23" i="2"/>
  <c r="CT23" i="2" s="1" a="1"/>
  <c r="CT23" i="2" s="1"/>
  <c r="AO20" i="19"/>
  <c r="CU20" i="19" s="1" a="1"/>
  <c r="CU20" i="19" s="1"/>
  <c r="AO21" i="17"/>
  <c r="CU21" i="17" s="1" a="1"/>
  <c r="CU21" i="17" s="1"/>
  <c r="CS75" i="9"/>
  <c r="CS107" i="9"/>
  <c r="CS102" i="7"/>
  <c r="CS70" i="7"/>
  <c r="CR73" i="9"/>
  <c r="CR105" i="9"/>
  <c r="CS83" i="20"/>
  <c r="CS115" i="20"/>
  <c r="CS96" i="18"/>
  <c r="CS64" i="18"/>
  <c r="CS72" i="19"/>
  <c r="CS104" i="19"/>
  <c r="CS110" i="6"/>
  <c r="CS78" i="6"/>
  <c r="CR112" i="20"/>
  <c r="CR80" i="20"/>
  <c r="AO44" i="13"/>
  <c r="CU44" i="13" s="1" a="1"/>
  <c r="CU44" i="13" s="1"/>
  <c r="AN26" i="19"/>
  <c r="CT26" i="19" s="1" a="1"/>
  <c r="CT26" i="19" s="1"/>
  <c r="AO23" i="21"/>
  <c r="CU23" i="21" s="1" a="1"/>
  <c r="CU23" i="21" s="1"/>
  <c r="AN44" i="3"/>
  <c r="CT44" i="3" s="1" a="1"/>
  <c r="CT44" i="3" s="1"/>
  <c r="AN37" i="17"/>
  <c r="CT37" i="17" s="1" a="1"/>
  <c r="CT37" i="17" s="1"/>
  <c r="AO42" i="8"/>
  <c r="CU42" i="8" s="1" a="1"/>
  <c r="CU42" i="8" s="1"/>
  <c r="AO20" i="12"/>
  <c r="CU20" i="12" s="1" a="1"/>
  <c r="CU20" i="12" s="1"/>
  <c r="AO27" i="19"/>
  <c r="CU27" i="19" s="1" a="1"/>
  <c r="CU27" i="19" s="1"/>
  <c r="AO16" i="19"/>
  <c r="CU16" i="19" s="1" a="1"/>
  <c r="CU16" i="19" s="1"/>
  <c r="AO29" i="7"/>
  <c r="CU29" i="7" s="1" a="1"/>
  <c r="CU29" i="7" s="1"/>
  <c r="AN31" i="18"/>
  <c r="CT31" i="18" s="1" a="1"/>
  <c r="CT31" i="18" s="1"/>
  <c r="AN15" i="13"/>
  <c r="CT15" i="13" s="1" a="1"/>
  <c r="CT15" i="13" s="1"/>
  <c r="AM47" i="13"/>
  <c r="AO37" i="3"/>
  <c r="CU37" i="3" s="1" a="1"/>
  <c r="CU37" i="3" s="1"/>
  <c r="AN42" i="5"/>
  <c r="CT42" i="5" s="1" a="1"/>
  <c r="CT42" i="5" s="1"/>
  <c r="AN26" i="9"/>
  <c r="CT26" i="9" s="1" a="1"/>
  <c r="CT26" i="9" s="1"/>
  <c r="AO20" i="2"/>
  <c r="CU20" i="2" s="1" a="1"/>
  <c r="CU20" i="2" s="1"/>
  <c r="AO40" i="8"/>
  <c r="CU40" i="8" s="1" a="1"/>
  <c r="CU40" i="8" s="1"/>
  <c r="CS103" i="12"/>
  <c r="CS71" i="12"/>
  <c r="CR66" i="13"/>
  <c r="CR98" i="13"/>
  <c r="CR114" i="13"/>
  <c r="CR82" i="13"/>
  <c r="CS75" i="4"/>
  <c r="CS107" i="4"/>
  <c r="AN18" i="9"/>
  <c r="CT18" i="9" s="1" a="1"/>
  <c r="CT18" i="9" s="1"/>
  <c r="AO35" i="2"/>
  <c r="CU35" i="2" s="1" a="1"/>
  <c r="CU35" i="2" s="1"/>
  <c r="AO45" i="17"/>
  <c r="CU45" i="17" s="1" a="1"/>
  <c r="CU45" i="17" s="1"/>
  <c r="AN38" i="14"/>
  <c r="CT38" i="14" s="1" a="1"/>
  <c r="CT38" i="14" s="1"/>
  <c r="CS72" i="1"/>
  <c r="CS104" i="1"/>
  <c r="CS91" i="13"/>
  <c r="CS59" i="13"/>
  <c r="CS61" i="11"/>
  <c r="CS93" i="11"/>
  <c r="CS55" i="1"/>
  <c r="CS87" i="1"/>
  <c r="CS110" i="2"/>
  <c r="CS78" i="2"/>
  <c r="CR77" i="16"/>
  <c r="CR109" i="16"/>
  <c r="CS97" i="13"/>
  <c r="CS65" i="13"/>
  <c r="CR89" i="2"/>
  <c r="CR57" i="2"/>
  <c r="CS85" i="6"/>
  <c r="CS117" i="6"/>
  <c r="CS93" i="7"/>
  <c r="CS61" i="7"/>
  <c r="CR79" i="18"/>
  <c r="CR111" i="18"/>
  <c r="CS106" i="17"/>
  <c r="CS74" i="17"/>
  <c r="CS103" i="17"/>
  <c r="CS71" i="17"/>
  <c r="CS94" i="16"/>
  <c r="CS62" i="16"/>
  <c r="CS113" i="21"/>
  <c r="CS81" i="21"/>
  <c r="CS106" i="7"/>
  <c r="CS74" i="7"/>
  <c r="CR95" i="21"/>
  <c r="CR63" i="21"/>
  <c r="CQ86" i="9"/>
  <c r="CQ54" i="9"/>
  <c r="AN29" i="19"/>
  <c r="CT29" i="19" s="1" a="1"/>
  <c r="CT29" i="19" s="1"/>
  <c r="AO31" i="6"/>
  <c r="CU31" i="6" s="1" a="1"/>
  <c r="CU31" i="6" s="1"/>
  <c r="AN21" i="11"/>
  <c r="CT21" i="11" s="1" a="1"/>
  <c r="CT21" i="11" s="1"/>
  <c r="AO26" i="6"/>
  <c r="CU26" i="6" s="1" a="1"/>
  <c r="CU26" i="6" s="1"/>
  <c r="AO41" i="15"/>
  <c r="CU41" i="15" s="1" a="1"/>
  <c r="CU41" i="15" s="1"/>
  <c r="AO39" i="13"/>
  <c r="CU39" i="13" s="1" a="1"/>
  <c r="CU39" i="13" s="1"/>
  <c r="CR120" i="11"/>
  <c r="CR123" i="11" s="1"/>
  <c r="CR116" i="11" s="1"/>
  <c r="CR84" i="11"/>
  <c r="CR88" i="6"/>
  <c r="CR56" i="6"/>
  <c r="CS73" i="6"/>
  <c r="CS105" i="6"/>
  <c r="CS59" i="11"/>
  <c r="CS91" i="11"/>
  <c r="CS85" i="11"/>
  <c r="CS117" i="11"/>
  <c r="CS63" i="10"/>
  <c r="CS95" i="10"/>
  <c r="CR102" i="11"/>
  <c r="CR70" i="11"/>
  <c r="CS66" i="20"/>
  <c r="CS98" i="20"/>
  <c r="CS79" i="20"/>
  <c r="CS111" i="20"/>
  <c r="CR105" i="4"/>
  <c r="CR73" i="4"/>
  <c r="CS80" i="19"/>
  <c r="CS112" i="19"/>
  <c r="CR111" i="5"/>
  <c r="CR79" i="5"/>
  <c r="CR107" i="2"/>
  <c r="CR75" i="2"/>
  <c r="AN25" i="3"/>
  <c r="CT25" i="3" s="1" a="1"/>
  <c r="CT25" i="3" s="1"/>
  <c r="AN28" i="10"/>
  <c r="CT28" i="10" s="1" a="1"/>
  <c r="CT28" i="10" s="1"/>
  <c r="AO31" i="1"/>
  <c r="CU31" i="1" s="1" a="1"/>
  <c r="CU31" i="1" s="1"/>
  <c r="CS113" i="15"/>
  <c r="CS81" i="15"/>
  <c r="CR100" i="13"/>
  <c r="CR68" i="13"/>
  <c r="CR96" i="17"/>
  <c r="CR64" i="17"/>
  <c r="CR117" i="15"/>
  <c r="CR85" i="15"/>
  <c r="CR104" i="17"/>
  <c r="CR72" i="17"/>
  <c r="CS75" i="8"/>
  <c r="CS107" i="8"/>
  <c r="CR91" i="21"/>
  <c r="CR59" i="21"/>
  <c r="CS113" i="13"/>
  <c r="CS81" i="13"/>
  <c r="CS76" i="14"/>
  <c r="CS108" i="14"/>
  <c r="CS78" i="8"/>
  <c r="CS110" i="8"/>
  <c r="CS70" i="3"/>
  <c r="CS102" i="3"/>
  <c r="CS67" i="4"/>
  <c r="CS99" i="4"/>
  <c r="CS61" i="10"/>
  <c r="CS93" i="10"/>
  <c r="CR104" i="8"/>
  <c r="CR72" i="8"/>
  <c r="CS107" i="7"/>
  <c r="CS75" i="7"/>
  <c r="CS114" i="1"/>
  <c r="CS82" i="1"/>
  <c r="CS59" i="14"/>
  <c r="CS91" i="14"/>
  <c r="CS111" i="16"/>
  <c r="CS79" i="16"/>
  <c r="CS100" i="2"/>
  <c r="CS68" i="2"/>
  <c r="CS88" i="15"/>
  <c r="CS56" i="15"/>
  <c r="CR62" i="18"/>
  <c r="CR94" i="18"/>
  <c r="CR90" i="14"/>
  <c r="CR58" i="14"/>
  <c r="CR112" i="10"/>
  <c r="CR80" i="10"/>
  <c r="CS102" i="13"/>
  <c r="CS70" i="13"/>
  <c r="CS88" i="16"/>
  <c r="CS56" i="16"/>
  <c r="CS114" i="5"/>
  <c r="CS82" i="5"/>
  <c r="CR99" i="8"/>
  <c r="CR67" i="8"/>
  <c r="CS100" i="16"/>
  <c r="CS68" i="16"/>
  <c r="CS77" i="1"/>
  <c r="CS109" i="1"/>
  <c r="CR89" i="8"/>
  <c r="CR57" i="8"/>
  <c r="CS61" i="19"/>
  <c r="CS93" i="19"/>
  <c r="AN30" i="15"/>
  <c r="CT30" i="15" s="1" a="1"/>
  <c r="CT30" i="15" s="1"/>
  <c r="AO18" i="16"/>
  <c r="CU18" i="16" s="1" a="1"/>
  <c r="CU18" i="16" s="1"/>
  <c r="AO25" i="10"/>
  <c r="CU25" i="10" s="1" a="1"/>
  <c r="CU25" i="10" s="1"/>
  <c r="AO46" i="21"/>
  <c r="CU46" i="21" s="1" a="1"/>
  <c r="CU46" i="21" s="1"/>
  <c r="AN39" i="5"/>
  <c r="CT39" i="5" s="1" a="1"/>
  <c r="CT39" i="5" s="1"/>
  <c r="AN30" i="7"/>
  <c r="CT30" i="7" s="1" a="1"/>
  <c r="CT30" i="7" s="1"/>
  <c r="AO33" i="21"/>
  <c r="CU33" i="21" s="1" a="1"/>
  <c r="CU33" i="21" s="1"/>
  <c r="AO38" i="18"/>
  <c r="CU38" i="18" s="1" a="1"/>
  <c r="CU38" i="18" s="1"/>
  <c r="AO45" i="13"/>
  <c r="CU45" i="13" s="1" a="1"/>
  <c r="CU45" i="13" s="1"/>
  <c r="AN18" i="3"/>
  <c r="CT18" i="3" s="1" a="1"/>
  <c r="CT18" i="3" s="1"/>
  <c r="AN29" i="20"/>
  <c r="CT29" i="20" s="1" a="1"/>
  <c r="CT29" i="20" s="1"/>
  <c r="AN45" i="5"/>
  <c r="CT45" i="5" s="1" a="1"/>
  <c r="CT45" i="5" s="1"/>
  <c r="AN42" i="14"/>
  <c r="CT42" i="14" s="1" a="1"/>
  <c r="CT42" i="14" s="1"/>
  <c r="AO23" i="19"/>
  <c r="CU23" i="19" s="1" a="1"/>
  <c r="CU23" i="19" s="1"/>
  <c r="AO36" i="6"/>
  <c r="CU36" i="6" s="1" a="1"/>
  <c r="CU36" i="6" s="1"/>
  <c r="AO28" i="7"/>
  <c r="CU28" i="7" s="1" a="1"/>
  <c r="CU28" i="7" s="1"/>
  <c r="AO25" i="2"/>
  <c r="CU25" i="2" s="1" a="1"/>
  <c r="CU25" i="2" s="1"/>
  <c r="AO35" i="10"/>
  <c r="CU35" i="10" s="1" a="1"/>
  <c r="CU35" i="10" s="1"/>
  <c r="AO38" i="5"/>
  <c r="CU38" i="5" s="1" a="1"/>
  <c r="CU38" i="5" s="1"/>
  <c r="CS68" i="1"/>
  <c r="CS100" i="1"/>
  <c r="CS64" i="11"/>
  <c r="CS96" i="11"/>
  <c r="CS63" i="14"/>
  <c r="CS95" i="14"/>
  <c r="CR87" i="5"/>
  <c r="CR55" i="5"/>
  <c r="CS99" i="16"/>
  <c r="CS67" i="16"/>
  <c r="CS99" i="9"/>
  <c r="CS67" i="9"/>
  <c r="CS91" i="7"/>
  <c r="CS59" i="7"/>
  <c r="CR111" i="12"/>
  <c r="CR79" i="12"/>
  <c r="CQ86" i="18"/>
  <c r="CQ54" i="18"/>
  <c r="AO42" i="1"/>
  <c r="CU42" i="1" s="1" a="1"/>
  <c r="CU42" i="1" s="1"/>
  <c r="AN28" i="21"/>
  <c r="CT28" i="21" s="1" a="1"/>
  <c r="CT28" i="21" s="1"/>
  <c r="AO34" i="7"/>
  <c r="CU34" i="7" s="1" a="1"/>
  <c r="CU34" i="7" s="1"/>
  <c r="AN34" i="2"/>
  <c r="CT34" i="2" s="1" a="1"/>
  <c r="CT34" i="2" s="1"/>
  <c r="AN25" i="20"/>
  <c r="CT25" i="20" s="1" a="1"/>
  <c r="CT25" i="20" s="1"/>
  <c r="CR76" i="16"/>
  <c r="CR108" i="16"/>
  <c r="CS91" i="17"/>
  <c r="CS59" i="17"/>
  <c r="CS88" i="21"/>
  <c r="CS56" i="21"/>
  <c r="CR105" i="19"/>
  <c r="CR73" i="19"/>
  <c r="AO39" i="16"/>
  <c r="CU39" i="16" s="1" a="1"/>
  <c r="CU39" i="16" s="1"/>
  <c r="AO32" i="2"/>
  <c r="CU32" i="2" s="1" a="1"/>
  <c r="CU32" i="2" s="1"/>
  <c r="AO20" i="1"/>
  <c r="CU20" i="1" s="1" a="1"/>
  <c r="CU20" i="1" s="1"/>
  <c r="AN46" i="18"/>
  <c r="CT46" i="18" s="1" a="1"/>
  <c r="CT46" i="18" s="1"/>
  <c r="CR86" i="15"/>
  <c r="CR54" i="15"/>
  <c r="CS90" i="15"/>
  <c r="CS58" i="15"/>
  <c r="CS87" i="17"/>
  <c r="CS55" i="17"/>
  <c r="CR104" i="10"/>
  <c r="CR72" i="10"/>
  <c r="CS82" i="3"/>
  <c r="CS114" i="3"/>
  <c r="CS65" i="20"/>
  <c r="CS97" i="20"/>
  <c r="CR97" i="3"/>
  <c r="CR65" i="3"/>
  <c r="CS89" i="17"/>
  <c r="CS57" i="17"/>
  <c r="CS112" i="12"/>
  <c r="CS80" i="12"/>
  <c r="CR120" i="4"/>
  <c r="CR123" i="4" s="1"/>
  <c r="CR116" i="4" s="1"/>
  <c r="CR84" i="4"/>
  <c r="CS96" i="15"/>
  <c r="CS64" i="15"/>
  <c r="AO38" i="15"/>
  <c r="CU38" i="15" s="1" a="1"/>
  <c r="CU38" i="15" s="1"/>
  <c r="AO34" i="21"/>
  <c r="CU34" i="21" s="1" a="1"/>
  <c r="CU34" i="21" s="1"/>
  <c r="AN20" i="4"/>
  <c r="CT20" i="4" s="1" a="1"/>
  <c r="CT20" i="4" s="1"/>
  <c r="AO46" i="4"/>
  <c r="CU46" i="4" s="1" a="1"/>
  <c r="CU46" i="4" s="1"/>
  <c r="CR94" i="2"/>
  <c r="CR62" i="2"/>
  <c r="AO36" i="10"/>
  <c r="CU36" i="10" s="1" a="1"/>
  <c r="CU36" i="10" s="1"/>
  <c r="CR98" i="17"/>
  <c r="CR66" i="17"/>
  <c r="CS74" i="19"/>
  <c r="CS106" i="19"/>
  <c r="AO18" i="10"/>
  <c r="CU18" i="10" s="1" a="1"/>
  <c r="CU18" i="10" s="1"/>
  <c r="CR103" i="21"/>
  <c r="CR71" i="21"/>
  <c r="CS82" i="14"/>
  <c r="CS114" i="14"/>
  <c r="CS109" i="10"/>
  <c r="CS77" i="10"/>
  <c r="CS69" i="18"/>
  <c r="CS101" i="18"/>
  <c r="AN15" i="19"/>
  <c r="CT15" i="19" s="1" a="1"/>
  <c r="CT15" i="19" s="1"/>
  <c r="AM47" i="19"/>
  <c r="AO36" i="9"/>
  <c r="CU36" i="9" s="1" a="1"/>
  <c r="CU36" i="9" s="1"/>
  <c r="AN27" i="17"/>
  <c r="CT27" i="17" s="1" a="1"/>
  <c r="CT27" i="17" s="1"/>
  <c r="AO31" i="7"/>
  <c r="CU31" i="7" s="1" a="1"/>
  <c r="CU31" i="7" s="1"/>
  <c r="AO35" i="19"/>
  <c r="CU35" i="19" s="1" a="1"/>
  <c r="CU35" i="19" s="1"/>
  <c r="AN34" i="9"/>
  <c r="CT34" i="9" s="1" a="1"/>
  <c r="CT34" i="9" s="1"/>
  <c r="AO44" i="20"/>
  <c r="CU44" i="20" s="1" a="1"/>
  <c r="CU44" i="20" s="1"/>
  <c r="AO25" i="18"/>
  <c r="CU25" i="18" s="1" a="1"/>
  <c r="CU25" i="18" s="1"/>
  <c r="AO33" i="19"/>
  <c r="CU33" i="19" s="1" a="1"/>
  <c r="CU33" i="19" s="1"/>
  <c r="AO39" i="6"/>
  <c r="CU39" i="6" s="1" a="1"/>
  <c r="CU39" i="6" s="1"/>
  <c r="AN41" i="20"/>
  <c r="CT41" i="20" s="1" a="1"/>
  <c r="CT41" i="20" s="1"/>
  <c r="CS102" i="12"/>
  <c r="CS70" i="12"/>
  <c r="CR113" i="19"/>
  <c r="CR81" i="19"/>
  <c r="CS109" i="7"/>
  <c r="CS77" i="7"/>
  <c r="CR57" i="7"/>
  <c r="CR89" i="7"/>
  <c r="CS70" i="9"/>
  <c r="CS102" i="9"/>
  <c r="CS75" i="14"/>
  <c r="CS107" i="14"/>
  <c r="CR74" i="13"/>
  <c r="CR106" i="13"/>
  <c r="CS114" i="9"/>
  <c r="CS82" i="9"/>
  <c r="CS78" i="3"/>
  <c r="CS110" i="3"/>
  <c r="CS58" i="1"/>
  <c r="CS90" i="1"/>
  <c r="CS92" i="7"/>
  <c r="CS60" i="7"/>
  <c r="CR101" i="2"/>
  <c r="CR69" i="2"/>
  <c r="CS84" i="1"/>
  <c r="CS120" i="1"/>
  <c r="CS123" i="1" s="1"/>
  <c r="CS116" i="1" s="1"/>
  <c r="CS115" i="2"/>
  <c r="CS83" i="2"/>
  <c r="CR105" i="15"/>
  <c r="CR73" i="15"/>
  <c r="CS106" i="5"/>
  <c r="CS74" i="5"/>
  <c r="AO32" i="12"/>
  <c r="CU32" i="12" s="1" a="1"/>
  <c r="CU32" i="12" s="1"/>
  <c r="AN27" i="13"/>
  <c r="CT27" i="13" s="1" a="1"/>
  <c r="CT27" i="13" s="1"/>
  <c r="AN43" i="13"/>
  <c r="CT43" i="13" s="1" a="1"/>
  <c r="CT43" i="13" s="1"/>
  <c r="AO36" i="4"/>
  <c r="CU36" i="4" s="1" a="1"/>
  <c r="CU36" i="4" s="1"/>
  <c r="CS65" i="1"/>
  <c r="CS97" i="1"/>
  <c r="CR120" i="14"/>
  <c r="CR123" i="14" s="1"/>
  <c r="CR116" i="14" s="1"/>
  <c r="CR84" i="14"/>
  <c r="CR107" i="3"/>
  <c r="CR75" i="3"/>
  <c r="AO33" i="1"/>
  <c r="CU33" i="1" s="1" a="1"/>
  <c r="CU33" i="1" s="1"/>
  <c r="AO20" i="13"/>
  <c r="CU20" i="13" s="1" a="1"/>
  <c r="CU20" i="13" s="1"/>
  <c r="AO22" i="11"/>
  <c r="CU22" i="11" s="1" a="1"/>
  <c r="CU22" i="11" s="1"/>
  <c r="AO16" i="1"/>
  <c r="CU16" i="1" s="1" a="1"/>
  <c r="CU16" i="1" s="1"/>
  <c r="AO39" i="2"/>
  <c r="CU39" i="2" s="1" a="1"/>
  <c r="CU39" i="2" s="1"/>
  <c r="AN38" i="16"/>
  <c r="CT38" i="16" s="1" a="1"/>
  <c r="CT38" i="16" s="1"/>
  <c r="AO26" i="13"/>
  <c r="CU26" i="13" s="1" a="1"/>
  <c r="CU26" i="13" s="1"/>
  <c r="AN18" i="2"/>
  <c r="CT18" i="2" s="1" a="1"/>
  <c r="CT18" i="2" s="1"/>
  <c r="AO46" i="6"/>
  <c r="CU46" i="6" s="1" a="1"/>
  <c r="CU46" i="6" s="1"/>
  <c r="AO22" i="7"/>
  <c r="CU22" i="7" s="1" a="1"/>
  <c r="CU22" i="7" s="1"/>
  <c r="AN40" i="18"/>
  <c r="CT40" i="18" s="1" a="1"/>
  <c r="CT40" i="18" s="1"/>
  <c r="AO35" i="17"/>
  <c r="CU35" i="17" s="1" a="1"/>
  <c r="CU35" i="17" s="1"/>
  <c r="AO32" i="17"/>
  <c r="CU32" i="17" s="1" a="1"/>
  <c r="CU32" i="17" s="1"/>
  <c r="AO23" i="16"/>
  <c r="CU23" i="16" s="1" a="1"/>
  <c r="CU23" i="16" s="1"/>
  <c r="AO42" i="21"/>
  <c r="CU42" i="21" s="1" a="1"/>
  <c r="CU42" i="21" s="1"/>
  <c r="AO35" i="7"/>
  <c r="CU35" i="7" s="1" a="1"/>
  <c r="CU35" i="7" s="1"/>
  <c r="AN24" i="21"/>
  <c r="CT24" i="21" s="1" a="1"/>
  <c r="CT24" i="21" s="1"/>
  <c r="CR92" i="19"/>
  <c r="CR60" i="19"/>
  <c r="CS112" i="5"/>
  <c r="CS80" i="5"/>
  <c r="CS92" i="15"/>
  <c r="CS60" i="15"/>
  <c r="CS77" i="4"/>
  <c r="CS109" i="4"/>
  <c r="CS54" i="11"/>
  <c r="CS86" i="11"/>
  <c r="CS96" i="5"/>
  <c r="CS64" i="5"/>
  <c r="AN45" i="11"/>
  <c r="CT45" i="11" s="1" a="1"/>
  <c r="CT45" i="11" s="1"/>
  <c r="AN17" i="6"/>
  <c r="CT17" i="6" s="1" a="1"/>
  <c r="CT17" i="6" s="1"/>
  <c r="AO34" i="6"/>
  <c r="CU34" i="6" s="1" a="1"/>
  <c r="CU34" i="6" s="1"/>
  <c r="AO20" i="11"/>
  <c r="CU20" i="11" s="1" a="1"/>
  <c r="CU20" i="11" s="1"/>
  <c r="AO46" i="11"/>
  <c r="CU46" i="11" s="1" a="1"/>
  <c r="CU46" i="11" s="1"/>
  <c r="AO24" i="10"/>
  <c r="CU24" i="10" s="1" a="1"/>
  <c r="CU24" i="10" s="1"/>
  <c r="AN31" i="11"/>
  <c r="CT31" i="11" s="1" a="1"/>
  <c r="CT31" i="11" s="1"/>
  <c r="AO27" i="20"/>
  <c r="CU27" i="20" s="1" a="1"/>
  <c r="CU27" i="20" s="1"/>
  <c r="AO40" i="20"/>
  <c r="CU40" i="20" s="1" a="1"/>
  <c r="CU40" i="20" s="1"/>
  <c r="AN34" i="4"/>
  <c r="CT34" i="4" s="1" a="1"/>
  <c r="CT34" i="4" s="1"/>
  <c r="AO41" i="19"/>
  <c r="CU41" i="19" s="1" a="1"/>
  <c r="CU41" i="19" s="1"/>
  <c r="AN40" i="5"/>
  <c r="CT40" i="5" s="1" a="1"/>
  <c r="CT40" i="5" s="1"/>
  <c r="AN36" i="2"/>
  <c r="CT36" i="2" s="1" a="1"/>
  <c r="CT36" i="2" s="1"/>
  <c r="CR107" i="21"/>
  <c r="CR75" i="21"/>
  <c r="AO42" i="15"/>
  <c r="CU42" i="15" s="1" a="1"/>
  <c r="CU42" i="15" s="1"/>
  <c r="AN29" i="13"/>
  <c r="CT29" i="13" s="1" a="1"/>
  <c r="CT29" i="13" s="1"/>
  <c r="AN25" i="17"/>
  <c r="CT25" i="17" s="1" a="1"/>
  <c r="CT25" i="17" s="1"/>
  <c r="AN46" i="15"/>
  <c r="CT46" i="15" s="1" a="1"/>
  <c r="CT46" i="15" s="1"/>
  <c r="AN33" i="17"/>
  <c r="CT33" i="17" s="1" a="1"/>
  <c r="CT33" i="17" s="1"/>
  <c r="AO36" i="8"/>
  <c r="CU36" i="8" s="1" a="1"/>
  <c r="CU36" i="8" s="1"/>
  <c r="AN20" i="21"/>
  <c r="CT20" i="21" s="1" a="1"/>
  <c r="CT20" i="21" s="1"/>
  <c r="AO42" i="13"/>
  <c r="CU42" i="13" s="1" a="1"/>
  <c r="CU42" i="13" s="1"/>
  <c r="AO37" i="14"/>
  <c r="CU37" i="14" s="1" a="1"/>
  <c r="CU37" i="14" s="1"/>
  <c r="AO39" i="8"/>
  <c r="CU39" i="8" s="1" a="1"/>
  <c r="CU39" i="8" s="1"/>
  <c r="AO31" i="3"/>
  <c r="CU31" i="3" s="1" a="1"/>
  <c r="CU31" i="3" s="1"/>
  <c r="AO28" i="4"/>
  <c r="CU28" i="4" s="1" a="1"/>
  <c r="CU28" i="4" s="1"/>
  <c r="AO22" i="10"/>
  <c r="CU22" i="10" s="1" a="1"/>
  <c r="CU22" i="10" s="1"/>
  <c r="AN33" i="8"/>
  <c r="CT33" i="8" s="1" a="1"/>
  <c r="CT33" i="8" s="1"/>
  <c r="AO36" i="7"/>
  <c r="CU36" i="7" s="1" a="1"/>
  <c r="CU36" i="7" s="1"/>
  <c r="AO43" i="1"/>
  <c r="CU43" i="1" s="1" a="1"/>
  <c r="CU43" i="1" s="1"/>
  <c r="AO20" i="14"/>
  <c r="CU20" i="14" s="1" a="1"/>
  <c r="CU20" i="14" s="1"/>
  <c r="AO40" i="16"/>
  <c r="CU40" i="16" s="1" a="1"/>
  <c r="CU40" i="16" s="1"/>
  <c r="AO29" i="2"/>
  <c r="CU29" i="2" s="1" a="1"/>
  <c r="CU29" i="2" s="1"/>
  <c r="AO17" i="15"/>
  <c r="CU17" i="15" s="1" a="1"/>
  <c r="CU17" i="15" s="1"/>
  <c r="AN23" i="18"/>
  <c r="CT23" i="18" s="1" a="1"/>
  <c r="CT23" i="18" s="1"/>
  <c r="AN19" i="14"/>
  <c r="CT19" i="14" s="1" a="1"/>
  <c r="CT19" i="14" s="1"/>
  <c r="AN41" i="10"/>
  <c r="CT41" i="10" s="1" a="1"/>
  <c r="CT41" i="10" s="1"/>
  <c r="AO31" i="13"/>
  <c r="CU31" i="13" s="1" a="1"/>
  <c r="CU31" i="13" s="1"/>
  <c r="AO17" i="16"/>
  <c r="CU17" i="16" s="1" a="1"/>
  <c r="CU17" i="16" s="1"/>
  <c r="AO43" i="5"/>
  <c r="CU43" i="5" s="1" a="1"/>
  <c r="CU43" i="5" s="1"/>
  <c r="AN28" i="8"/>
  <c r="CT28" i="8" s="1" a="1"/>
  <c r="CT28" i="8" s="1"/>
  <c r="AO29" i="16"/>
  <c r="CU29" i="16" s="1" a="1"/>
  <c r="CU29" i="16" s="1"/>
  <c r="AO38" i="1"/>
  <c r="CU38" i="1" s="1" a="1"/>
  <c r="CU38" i="1" s="1"/>
  <c r="AN18" i="8"/>
  <c r="CT18" i="8" s="1" a="1"/>
  <c r="CT18" i="8" s="1"/>
  <c r="AO22" i="19"/>
  <c r="CU22" i="19" s="1" a="1"/>
  <c r="CU22" i="19" s="1"/>
  <c r="CS104" i="9"/>
  <c r="CS72" i="9"/>
  <c r="CS72" i="14"/>
  <c r="CS104" i="14"/>
  <c r="CS56" i="11"/>
  <c r="CS88" i="11"/>
  <c r="CS115" i="5"/>
  <c r="CS83" i="5"/>
  <c r="CS112" i="17"/>
  <c r="CS80" i="17"/>
  <c r="CR100" i="3"/>
  <c r="CR68" i="3"/>
  <c r="CS107" i="15"/>
  <c r="CS75" i="15"/>
  <c r="CS75" i="20"/>
  <c r="CS107" i="20"/>
  <c r="CS58" i="11"/>
  <c r="CS90" i="11"/>
  <c r="CR114" i="15"/>
  <c r="CR82" i="15"/>
  <c r="CR87" i="11"/>
  <c r="CR55" i="11"/>
  <c r="CR99" i="17"/>
  <c r="CR67" i="17"/>
  <c r="CS72" i="18"/>
  <c r="CS104" i="18"/>
  <c r="CR71" i="16"/>
  <c r="CR103" i="16"/>
  <c r="CS102" i="10"/>
  <c r="CS70" i="10"/>
  <c r="CS66" i="14"/>
  <c r="CS98" i="14"/>
  <c r="AO29" i="1"/>
  <c r="CU29" i="1" s="1" a="1"/>
  <c r="CU29" i="1" s="1"/>
  <c r="AO25" i="11"/>
  <c r="CU25" i="11" s="1" a="1"/>
  <c r="CU25" i="11" s="1"/>
  <c r="AO24" i="14"/>
  <c r="CU24" i="14" s="1" a="1"/>
  <c r="CU24" i="14" s="1"/>
  <c r="AN16" i="5"/>
  <c r="CT16" i="5" s="1" a="1"/>
  <c r="CT16" i="5" s="1"/>
  <c r="AO28" i="16"/>
  <c r="CU28" i="16" s="1" a="1"/>
  <c r="CU28" i="16" s="1"/>
  <c r="AO28" i="9"/>
  <c r="CU28" i="9" s="1" a="1"/>
  <c r="CU28" i="9" s="1"/>
  <c r="AO20" i="7"/>
  <c r="CU20" i="7" s="1" a="1"/>
  <c r="CU20" i="7" s="1"/>
  <c r="AN40" i="12"/>
  <c r="CT40" i="12" s="1" a="1"/>
  <c r="CT40" i="12" s="1"/>
  <c r="CS99" i="15"/>
  <c r="CS67" i="15"/>
  <c r="CS108" i="15"/>
  <c r="CS76" i="15"/>
  <c r="CS113" i="6"/>
  <c r="CS81" i="6"/>
  <c r="AN37" i="16"/>
  <c r="CT37" i="16" s="1" a="1"/>
  <c r="CT37" i="16" s="1"/>
  <c r="AO20" i="17"/>
  <c r="CU20" i="17" s="1" a="1"/>
  <c r="CU20" i="17" s="1"/>
  <c r="AO17" i="21"/>
  <c r="CU17" i="21" s="1" a="1"/>
  <c r="CU17" i="21" s="1"/>
  <c r="AN34" i="19"/>
  <c r="CT34" i="19" s="1" a="1"/>
  <c r="CT34" i="19" s="1"/>
  <c r="CS96" i="7"/>
  <c r="CS64" i="7"/>
  <c r="CR113" i="4"/>
  <c r="CR81" i="4"/>
  <c r="CS103" i="7"/>
  <c r="CS71" i="7"/>
  <c r="CR101" i="19"/>
  <c r="CR69" i="19"/>
  <c r="CS109" i="12"/>
  <c r="CS77" i="12"/>
  <c r="AM15" i="21"/>
  <c r="CS15" i="21" s="1" a="1"/>
  <c r="CS15" i="21" s="1"/>
  <c r="AL47" i="21"/>
  <c r="AO19" i="15"/>
  <c r="CU19" i="15" s="1" a="1"/>
  <c r="CU19" i="15" s="1"/>
  <c r="AO16" i="17"/>
  <c r="CU16" i="17" s="1" a="1"/>
  <c r="CU16" i="17" s="1"/>
  <c r="AN33" i="10"/>
  <c r="CT33" i="10" s="1" a="1"/>
  <c r="CT33" i="10" s="1"/>
  <c r="AO43" i="3"/>
  <c r="CU43" i="3" s="1" a="1"/>
  <c r="CU43" i="3" s="1"/>
  <c r="AO26" i="20"/>
  <c r="CU26" i="20" s="1" a="1"/>
  <c r="CU26" i="20" s="1"/>
  <c r="AN26" i="3"/>
  <c r="CT26" i="3" s="1" a="1"/>
  <c r="CT26" i="3" s="1"/>
  <c r="AO18" i="17"/>
  <c r="CU18" i="17" s="1" a="1"/>
  <c r="CU18" i="17" s="1"/>
  <c r="AO38" i="10"/>
  <c r="CU38" i="10" s="1" a="1"/>
  <c r="CU38" i="10" s="1"/>
  <c r="CS59" i="6"/>
  <c r="CS91" i="6"/>
  <c r="CS103" i="13"/>
  <c r="CS71" i="13"/>
  <c r="CS115" i="15"/>
  <c r="CS83" i="15"/>
  <c r="AO31" i="12"/>
  <c r="CU31" i="12" s="1" a="1"/>
  <c r="CU31" i="12" s="1"/>
  <c r="AO38" i="7"/>
  <c r="CU38" i="7" s="1" a="1"/>
  <c r="CU38" i="7" s="1"/>
  <c r="AO31" i="9"/>
  <c r="CU31" i="9" s="1" a="1"/>
  <c r="CU31" i="9" s="1"/>
  <c r="AN35" i="13"/>
  <c r="CT35" i="13" s="1" a="1"/>
  <c r="CT35" i="13" s="1"/>
  <c r="AO39" i="3"/>
  <c r="CU39" i="3" s="1" a="1"/>
  <c r="CU39" i="3" s="1"/>
  <c r="AO19" i="1"/>
  <c r="CU19" i="1" s="1" a="1"/>
  <c r="CU19" i="1" s="1"/>
  <c r="AO21" i="7"/>
  <c r="CU21" i="7" s="1" a="1"/>
  <c r="CU21" i="7" s="1"/>
  <c r="AN30" i="2"/>
  <c r="CT30" i="2" s="1" a="1"/>
  <c r="CT30" i="2" s="1"/>
  <c r="CS72" i="11"/>
  <c r="CS104" i="11"/>
  <c r="AO44" i="2"/>
  <c r="CU44" i="2" s="1" a="1"/>
  <c r="CU44" i="2" s="1"/>
  <c r="AN34" i="15"/>
  <c r="CT34" i="15" s="1" a="1"/>
  <c r="CT34" i="15" s="1"/>
  <c r="AO35" i="5"/>
  <c r="CU35" i="5" s="1" a="1"/>
  <c r="CU35" i="5" s="1"/>
  <c r="CS111" i="2"/>
  <c r="CS79" i="2"/>
  <c r="CS107" i="12"/>
  <c r="CS75" i="12"/>
  <c r="CR86" i="10"/>
  <c r="CR54" i="10"/>
  <c r="AO26" i="1"/>
  <c r="CU26" i="1" s="1" a="1"/>
  <c r="CU26" i="1" s="1"/>
  <c r="AN45" i="14"/>
  <c r="CT45" i="14" s="1" a="1"/>
  <c r="CT45" i="14" s="1"/>
  <c r="AN36" i="3"/>
  <c r="CT36" i="3" s="1" a="1"/>
  <c r="CT36" i="3" s="1"/>
  <c r="CR106" i="8"/>
  <c r="CR74" i="8"/>
  <c r="CR117" i="2"/>
  <c r="CR85" i="2"/>
  <c r="CR105" i="13"/>
  <c r="CR73" i="13"/>
  <c r="CS82" i="18"/>
  <c r="CS114" i="18"/>
  <c r="CS67" i="6"/>
  <c r="CS99" i="6"/>
  <c r="CR112" i="3"/>
  <c r="CR80" i="3"/>
  <c r="CS70" i="20"/>
  <c r="CS102" i="20"/>
  <c r="CS98" i="16"/>
  <c r="CS66" i="16"/>
  <c r="CS55" i="3"/>
  <c r="CS87" i="3"/>
  <c r="CR93" i="2"/>
  <c r="CR61" i="2"/>
  <c r="CS112" i="9"/>
  <c r="CS80" i="9"/>
  <c r="CS70" i="19"/>
  <c r="CS102" i="19"/>
  <c r="CS105" i="12"/>
  <c r="CS73" i="12"/>
  <c r="CS69" i="4"/>
  <c r="CS101" i="4"/>
  <c r="CR107" i="11"/>
  <c r="CR75" i="11"/>
  <c r="CR90" i="5"/>
  <c r="CR58" i="5"/>
  <c r="CR98" i="21"/>
  <c r="CR66" i="21"/>
  <c r="CR108" i="20"/>
  <c r="CR76" i="20"/>
  <c r="AM15" i="9"/>
  <c r="CS15" i="9" s="1" a="1"/>
  <c r="CS15" i="9" s="1"/>
  <c r="AL47" i="9"/>
  <c r="AN21" i="19"/>
  <c r="CT21" i="19" s="1" a="1"/>
  <c r="CT21" i="19" s="1"/>
  <c r="AO41" i="5"/>
  <c r="CU41" i="5" s="1" a="1"/>
  <c r="CU41" i="5" s="1"/>
  <c r="AO21" i="15"/>
  <c r="CU21" i="15" s="1" a="1"/>
  <c r="CU21" i="15" s="1"/>
  <c r="AO38" i="4"/>
  <c r="CU38" i="4" s="1" a="1"/>
  <c r="CU38" i="4" s="1"/>
  <c r="CQ54" i="16"/>
  <c r="CQ86" i="16"/>
  <c r="AO25" i="5"/>
  <c r="CU25" i="5" s="1" a="1"/>
  <c r="CU25" i="5" s="1"/>
  <c r="CS97" i="12"/>
  <c r="CS65" i="12"/>
  <c r="CS97" i="21"/>
  <c r="CS65" i="21"/>
  <c r="CS92" i="12"/>
  <c r="CS60" i="12"/>
  <c r="CS94" i="7"/>
  <c r="CS62" i="7"/>
  <c r="CS88" i="10"/>
  <c r="CS56" i="10"/>
  <c r="CS92" i="6"/>
  <c r="CS60" i="6"/>
  <c r="CR111" i="10"/>
  <c r="CR79" i="10"/>
  <c r="CR74" i="18"/>
  <c r="CR106" i="18"/>
  <c r="CS55" i="4"/>
  <c r="CS87" i="4"/>
  <c r="CS56" i="9"/>
  <c r="CS88" i="9"/>
  <c r="CS95" i="5"/>
  <c r="CS63" i="5"/>
  <c r="CS90" i="16"/>
  <c r="CS58" i="16"/>
  <c r="CS71" i="10"/>
  <c r="CS103" i="10"/>
  <c r="CR100" i="14"/>
  <c r="CR68" i="14"/>
  <c r="CS75" i="19"/>
  <c r="CS107" i="19"/>
  <c r="CR86" i="17"/>
  <c r="CR54" i="17"/>
  <c r="AN36" i="21"/>
  <c r="CT36" i="21" s="1" a="1"/>
  <c r="CT36" i="21" s="1"/>
  <c r="CR79" i="7"/>
  <c r="CR111" i="7"/>
  <c r="CS110" i="7"/>
  <c r="CS78" i="7"/>
  <c r="CS55" i="20"/>
  <c r="CS87" i="20"/>
  <c r="CR109" i="3"/>
  <c r="CR77" i="3"/>
  <c r="CS80" i="8"/>
  <c r="CS112" i="8"/>
  <c r="CS113" i="17"/>
  <c r="CS81" i="17"/>
  <c r="CR92" i="3"/>
  <c r="CR60" i="3"/>
  <c r="CR101" i="8"/>
  <c r="CR69" i="8"/>
  <c r="CS59" i="18"/>
  <c r="CS91" i="18"/>
  <c r="CS87" i="2"/>
  <c r="CS55" i="2"/>
  <c r="CR66" i="6"/>
  <c r="CR98" i="6"/>
  <c r="CS93" i="5"/>
  <c r="CS61" i="5"/>
  <c r="CR106" i="14"/>
  <c r="CR74" i="14"/>
  <c r="CS87" i="13"/>
  <c r="CS55" i="13"/>
  <c r="CS76" i="1"/>
  <c r="CS108" i="1"/>
  <c r="CS82" i="11"/>
  <c r="CS114" i="11"/>
  <c r="CS113" i="12"/>
  <c r="CS81" i="12"/>
  <c r="CR61" i="13"/>
  <c r="CR93" i="13"/>
  <c r="CR71" i="9"/>
  <c r="CR103" i="9"/>
  <c r="CS66" i="11"/>
  <c r="CS98" i="11"/>
  <c r="CR100" i="11"/>
  <c r="CR68" i="11"/>
  <c r="CR94" i="11"/>
  <c r="CR62" i="11"/>
  <c r="CS69" i="20"/>
  <c r="CS101" i="20"/>
  <c r="CS107" i="16"/>
  <c r="CS75" i="16"/>
  <c r="CR97" i="10"/>
  <c r="CR65" i="10"/>
  <c r="CR88" i="3"/>
  <c r="CR56" i="3"/>
  <c r="CR92" i="5"/>
  <c r="CR60" i="5"/>
  <c r="CS82" i="10"/>
  <c r="CS114" i="10"/>
  <c r="CS67" i="19"/>
  <c r="CS99" i="19"/>
  <c r="CR76" i="6"/>
  <c r="CR108" i="6"/>
  <c r="CS110" i="12"/>
  <c r="CS78" i="12"/>
  <c r="CS100" i="9"/>
  <c r="CS68" i="9"/>
  <c r="CR102" i="14"/>
  <c r="CR70" i="14"/>
  <c r="CS62" i="1"/>
  <c r="CS94" i="1"/>
  <c r="AO33" i="9"/>
  <c r="CU33" i="9" s="1" a="1"/>
  <c r="CU33" i="9" s="1"/>
  <c r="AO33" i="14"/>
  <c r="CU33" i="14" s="1" a="1"/>
  <c r="CU33" i="14" s="1"/>
  <c r="AO17" i="11"/>
  <c r="CU17" i="11" s="1" a="1"/>
  <c r="CU17" i="11" s="1"/>
  <c r="AO44" i="5"/>
  <c r="CU44" i="5" s="1" a="1"/>
  <c r="CU44" i="5" s="1"/>
  <c r="AO41" i="17"/>
  <c r="CU41" i="17" s="1" a="1"/>
  <c r="CU41" i="17" s="1"/>
  <c r="AN29" i="3"/>
  <c r="CT29" i="3" s="1" a="1"/>
  <c r="CT29" i="3" s="1"/>
  <c r="AO36" i="15"/>
  <c r="CU36" i="15" s="1" a="1"/>
  <c r="CU36" i="15" s="1"/>
  <c r="AO36" i="20"/>
  <c r="CU36" i="20" s="1" a="1"/>
  <c r="CU36" i="20" s="1"/>
  <c r="AO19" i="11"/>
  <c r="CU19" i="11" s="1" a="1"/>
  <c r="CU19" i="11" s="1"/>
  <c r="AN43" i="15"/>
  <c r="CT43" i="15" s="1" a="1"/>
  <c r="CT43" i="15" s="1"/>
  <c r="AN16" i="11"/>
  <c r="CT16" i="11" s="1" a="1"/>
  <c r="CT16" i="11" s="1"/>
  <c r="AN28" i="17"/>
  <c r="CT28" i="17" s="1" a="1"/>
  <c r="CT28" i="17" s="1"/>
  <c r="AO33" i="18"/>
  <c r="CU33" i="18" s="1" a="1"/>
  <c r="CU33" i="18" s="1"/>
  <c r="AN32" i="16"/>
  <c r="CT32" i="16" s="1" a="1"/>
  <c r="CT32" i="16" s="1"/>
  <c r="AO31" i="10"/>
  <c r="CU31" i="10" s="1" a="1"/>
  <c r="CU31" i="10" s="1"/>
  <c r="AO27" i="14"/>
  <c r="CU27" i="14" s="1" a="1"/>
  <c r="CU27" i="14" s="1"/>
  <c r="CR87" i="12"/>
  <c r="CR55" i="12"/>
  <c r="CS82" i="20"/>
  <c r="CS114" i="20"/>
  <c r="CR57" i="19"/>
  <c r="CR89" i="19"/>
  <c r="CS62" i="20"/>
  <c r="CS94" i="20"/>
  <c r="CS65" i="14"/>
  <c r="CS97" i="14"/>
  <c r="AM15" i="18"/>
  <c r="CS15" i="18" s="1" a="1"/>
  <c r="CS15" i="18" s="1"/>
  <c r="AL47" i="18"/>
  <c r="AO28" i="15"/>
  <c r="CU28" i="15" s="1" a="1"/>
  <c r="CU28" i="15" s="1"/>
  <c r="AO37" i="15"/>
  <c r="CU37" i="15" s="1" a="1"/>
  <c r="CU37" i="15" s="1"/>
  <c r="AO42" i="6"/>
  <c r="CU42" i="6" s="1" a="1"/>
  <c r="CU42" i="6" s="1"/>
  <c r="CR100" i="10"/>
  <c r="CR68" i="10"/>
  <c r="CS120" i="9"/>
  <c r="CS123" i="9" s="1"/>
  <c r="CS116" i="9" s="1"/>
  <c r="CS84" i="9"/>
  <c r="CR87" i="10"/>
  <c r="CR55" i="10"/>
  <c r="CS115" i="17"/>
  <c r="CS83" i="17"/>
  <c r="AO25" i="7"/>
  <c r="CU25" i="7" s="1" a="1"/>
  <c r="CU25" i="7" s="1"/>
  <c r="AN42" i="4"/>
  <c r="CT42" i="4" s="1" a="1"/>
  <c r="CT42" i="4" s="1"/>
  <c r="AO32" i="7"/>
  <c r="CU32" i="7" s="1" a="1"/>
  <c r="CU32" i="7" s="1"/>
  <c r="AN30" i="19"/>
  <c r="CT30" i="19" s="1" a="1"/>
  <c r="CT30" i="19" s="1"/>
  <c r="AO38" i="12"/>
  <c r="CU38" i="12" s="1" a="1"/>
  <c r="CU38" i="12" s="1"/>
  <c r="AN15" i="15"/>
  <c r="CT15" i="15" s="1" a="1"/>
  <c r="CT15" i="15" s="1"/>
  <c r="AM47" i="15"/>
  <c r="CS73" i="8"/>
  <c r="CS105" i="8"/>
  <c r="CS61" i="4"/>
  <c r="CS93" i="4"/>
  <c r="CS60" i="1"/>
  <c r="CS92" i="1"/>
  <c r="CS94" i="9"/>
  <c r="CS62" i="9"/>
  <c r="CR96" i="6"/>
  <c r="CR64" i="6"/>
  <c r="CS89" i="1"/>
  <c r="CS57" i="1"/>
  <c r="CS106" i="6"/>
  <c r="CS74" i="6"/>
  <c r="CR86" i="2"/>
  <c r="CR54" i="2"/>
  <c r="AN42" i="19"/>
  <c r="CT42" i="19" s="1" a="1"/>
  <c r="CT42" i="19" s="1"/>
  <c r="AN18" i="7"/>
  <c r="CT18" i="7" s="1" a="1"/>
  <c r="CT18" i="7" s="1"/>
  <c r="AO36" i="14"/>
  <c r="CU36" i="14" s="1" a="1"/>
  <c r="CU36" i="14" s="1"/>
  <c r="AO43" i="9"/>
  <c r="CU43" i="9" s="1" a="1"/>
  <c r="CU43" i="9" s="1"/>
  <c r="AO45" i="1"/>
  <c r="CU45" i="1" s="1" a="1"/>
  <c r="CU45" i="1" s="1"/>
  <c r="AO33" i="2"/>
  <c r="CU33" i="2" s="1" a="1"/>
  <c r="CU33" i="2" s="1"/>
  <c r="CR82" i="6"/>
  <c r="CR114" i="6"/>
  <c r="CS71" i="19"/>
  <c r="CS103" i="19"/>
  <c r="CS106" i="12"/>
  <c r="CS74" i="12"/>
  <c r="CR55" i="7"/>
  <c r="CR87" i="7"/>
  <c r="CR91" i="16"/>
  <c r="CR59" i="16"/>
  <c r="AO41" i="12"/>
  <c r="CU41" i="12" s="1" a="1"/>
  <c r="CU41" i="12" s="1"/>
  <c r="AO46" i="1"/>
  <c r="CU46" i="1" s="1" a="1"/>
  <c r="CU46" i="1" s="1"/>
  <c r="AO18" i="1"/>
  <c r="CU18" i="1" s="1" a="1"/>
  <c r="CU18" i="1" s="1"/>
  <c r="AN37" i="11"/>
  <c r="CT37" i="11" s="1" a="1"/>
  <c r="CT37" i="11" s="1"/>
  <c r="AO20" i="6"/>
  <c r="CU20" i="6" s="1" a="1"/>
  <c r="CU20" i="6" s="1"/>
  <c r="AO32" i="13"/>
  <c r="CU32" i="13" s="1" a="1"/>
  <c r="CU32" i="13" s="1"/>
  <c r="AO35" i="6"/>
  <c r="CU35" i="6" s="1" a="1"/>
  <c r="CU35" i="6" s="1"/>
  <c r="AO44" i="15"/>
  <c r="CU44" i="15" s="1" a="1"/>
  <c r="CU44" i="15" s="1"/>
  <c r="CS106" i="16"/>
  <c r="CS74" i="16"/>
  <c r="CS62" i="6"/>
  <c r="CS94" i="6"/>
  <c r="CS101" i="1"/>
  <c r="CS69" i="1"/>
  <c r="CS109" i="15"/>
  <c r="CS77" i="15"/>
  <c r="CR95" i="11"/>
  <c r="CR63" i="11"/>
  <c r="CR64" i="16"/>
  <c r="CR96" i="16"/>
  <c r="CS105" i="21"/>
  <c r="CS73" i="21"/>
  <c r="CR91" i="4"/>
  <c r="CR59" i="4"/>
  <c r="CS70" i="4"/>
  <c r="CS102" i="4"/>
  <c r="CR104" i="4"/>
  <c r="CR72" i="4"/>
  <c r="CR106" i="21"/>
  <c r="CR74" i="21"/>
  <c r="CS101" i="17"/>
  <c r="CS69" i="17"/>
  <c r="CS85" i="4"/>
  <c r="CS117" i="4"/>
  <c r="CR54" i="7"/>
  <c r="CR86" i="7"/>
  <c r="AO33" i="11"/>
  <c r="CU33" i="11" s="1" a="1"/>
  <c r="CU33" i="11" s="1"/>
  <c r="CS69" i="3"/>
  <c r="CS101" i="3"/>
  <c r="CS73" i="1"/>
  <c r="CS105" i="1"/>
  <c r="CS98" i="2"/>
  <c r="CS66" i="2"/>
  <c r="CR86" i="14"/>
  <c r="CR54" i="14"/>
  <c r="AO40" i="2"/>
  <c r="CU40" i="2" s="1" a="1"/>
  <c r="CU40" i="2" s="1"/>
  <c r="AO36" i="12"/>
  <c r="CU36" i="12" s="1" a="1"/>
  <c r="CU36" i="12" s="1"/>
  <c r="CS67" i="14"/>
  <c r="CS99" i="14"/>
  <c r="CR117" i="3"/>
  <c r="CR85" i="3"/>
  <c r="CS79" i="19"/>
  <c r="CS111" i="19"/>
  <c r="CS77" i="11"/>
  <c r="CS109" i="11"/>
  <c r="CS80" i="18"/>
  <c r="CS112" i="18"/>
  <c r="AN35" i="8"/>
  <c r="CT35" i="8" s="1" a="1"/>
  <c r="CT35" i="8" s="1"/>
  <c r="AN46" i="2"/>
  <c r="CT46" i="2" s="1" a="1"/>
  <c r="CT46" i="2" s="1"/>
  <c r="AN34" i="13"/>
  <c r="CT34" i="13" s="1" a="1"/>
  <c r="CT34" i="13" s="1"/>
  <c r="AO43" i="18"/>
  <c r="CU43" i="18" s="1" a="1"/>
  <c r="CU43" i="18" s="1"/>
  <c r="AO28" i="6"/>
  <c r="CU28" i="6" s="1" a="1"/>
  <c r="CU28" i="6" s="1"/>
  <c r="AN41" i="3"/>
  <c r="CT41" i="3" s="1" a="1"/>
  <c r="CT41" i="3" s="1"/>
  <c r="AO31" i="20"/>
  <c r="CU31" i="20" s="1" a="1"/>
  <c r="CU31" i="20" s="1"/>
  <c r="AO27" i="16"/>
  <c r="CU27" i="16" s="1" a="1"/>
  <c r="CU27" i="16" s="1"/>
  <c r="AO16" i="3"/>
  <c r="CU16" i="3" s="1" a="1"/>
  <c r="CU16" i="3" s="1"/>
  <c r="AN22" i="2"/>
  <c r="CT22" i="2" s="1" a="1"/>
  <c r="CT22" i="2" s="1"/>
  <c r="AO41" i="9"/>
  <c r="CU41" i="9" s="1" a="1"/>
  <c r="CU41" i="9" s="1"/>
  <c r="AO31" i="19"/>
  <c r="CU31" i="19" s="1" a="1"/>
  <c r="CU31" i="19" s="1"/>
  <c r="AO34" i="12"/>
  <c r="CU34" i="12" s="1" a="1"/>
  <c r="CU34" i="12" s="1"/>
  <c r="AO30" i="4"/>
  <c r="CU30" i="4" s="1" a="1"/>
  <c r="CU30" i="4" s="1"/>
  <c r="AN36" i="11"/>
  <c r="CT36" i="11" s="1" a="1"/>
  <c r="CT36" i="11" s="1"/>
  <c r="AN19" i="5"/>
  <c r="CT19" i="5" s="1" a="1"/>
  <c r="CT19" i="5" s="1"/>
  <c r="AN27" i="21"/>
  <c r="CT27" i="21" s="1" a="1"/>
  <c r="CT27" i="21" s="1"/>
  <c r="AN37" i="20"/>
  <c r="CT37" i="20" s="1" a="1"/>
  <c r="CT37" i="20" s="1"/>
  <c r="CS92" i="13"/>
  <c r="CS60" i="13"/>
  <c r="CR109" i="20"/>
  <c r="CR77" i="20"/>
  <c r="CR69" i="13"/>
  <c r="CR101" i="13"/>
  <c r="CS104" i="7"/>
  <c r="CS72" i="7"/>
  <c r="CR108" i="4"/>
  <c r="CR76" i="4"/>
  <c r="AO15" i="11"/>
  <c r="CU15" i="11" s="1" a="1"/>
  <c r="CU15" i="11" s="1"/>
  <c r="CS64" i="8"/>
  <c r="CS96" i="8"/>
  <c r="CS71" i="3"/>
  <c r="CS103" i="3"/>
  <c r="AO26" i="12"/>
  <c r="CU26" i="12" s="1" a="1"/>
  <c r="CU26" i="12" s="1"/>
  <c r="AO26" i="21"/>
  <c r="CU26" i="21" s="1" a="1"/>
  <c r="CU26" i="21" s="1"/>
  <c r="AO21" i="12"/>
  <c r="CU21" i="12" s="1" a="1"/>
  <c r="CU21" i="12" s="1"/>
  <c r="AO23" i="7"/>
  <c r="CU23" i="7" s="1" a="1"/>
  <c r="CU23" i="7" s="1"/>
  <c r="AO17" i="10"/>
  <c r="CU17" i="10" s="1" a="1"/>
  <c r="CU17" i="10" s="1"/>
  <c r="AO21" i="6"/>
  <c r="CU21" i="6" s="1" a="1"/>
  <c r="CU21" i="6" s="1"/>
  <c r="AN40" i="10"/>
  <c r="CT40" i="10" s="1" a="1"/>
  <c r="CT40" i="10" s="1"/>
  <c r="AN35" i="18"/>
  <c r="CT35" i="18" s="1" a="1"/>
  <c r="CT35" i="18" s="1"/>
  <c r="AO16" i="4"/>
  <c r="CU16" i="4" s="1" a="1"/>
  <c r="CU16" i="4" s="1"/>
  <c r="AO17" i="9"/>
  <c r="CU17" i="9" s="1" a="1"/>
  <c r="CU17" i="9" s="1"/>
  <c r="AO24" i="5"/>
  <c r="CU24" i="5" s="1" a="1"/>
  <c r="CU24" i="5" s="1"/>
  <c r="AO19" i="16"/>
  <c r="CU19" i="16" s="1" a="1"/>
  <c r="CU19" i="16" s="1"/>
  <c r="AO32" i="10"/>
  <c r="CU32" i="10" s="1" a="1"/>
  <c r="CU32" i="10" s="1"/>
  <c r="AN29" i="14"/>
  <c r="CT29" i="14" s="1" a="1"/>
  <c r="CT29" i="14" s="1"/>
  <c r="AO36" i="19"/>
  <c r="CU36" i="19" s="1" a="1"/>
  <c r="CU36" i="19" s="1"/>
  <c r="CS63" i="8"/>
  <c r="CS95" i="8"/>
  <c r="AN40" i="7"/>
  <c r="CT40" i="7" s="1" a="1"/>
  <c r="CT40" i="7" s="1"/>
  <c r="AO39" i="7"/>
  <c r="CU39" i="7" s="1" a="1"/>
  <c r="CU39" i="7" s="1"/>
  <c r="AO16" i="20"/>
  <c r="CU16" i="20" s="1" a="1"/>
  <c r="CU16" i="20" s="1"/>
  <c r="AN38" i="3"/>
  <c r="CT38" i="3" s="1" a="1"/>
  <c r="CT38" i="3" s="1"/>
  <c r="AO41" i="8"/>
  <c r="CU41" i="8" s="1" a="1"/>
  <c r="CU41" i="8" s="1"/>
  <c r="AO42" i="17"/>
  <c r="CU42" i="17" s="1" a="1"/>
  <c r="CU42" i="17" s="1"/>
  <c r="AN21" i="3"/>
  <c r="CT21" i="3" s="1" a="1"/>
  <c r="CT21" i="3" s="1"/>
  <c r="AN30" i="8"/>
  <c r="CT30" i="8" s="1" a="1"/>
  <c r="CT30" i="8" s="1"/>
  <c r="AO20" i="18"/>
  <c r="CU20" i="18" s="1" a="1"/>
  <c r="CU20" i="18" s="1"/>
  <c r="AO16" i="2"/>
  <c r="CU16" i="2" s="1" a="1"/>
  <c r="CU16" i="2" s="1"/>
  <c r="AN27" i="6"/>
  <c r="CT27" i="6" s="1" a="1"/>
  <c r="CT27" i="6" s="1"/>
  <c r="AO22" i="5"/>
  <c r="CU22" i="5" s="1" a="1"/>
  <c r="CU22" i="5" s="1"/>
  <c r="AN35" i="14"/>
  <c r="CT35" i="14" s="1" a="1"/>
  <c r="CT35" i="14" s="1"/>
  <c r="AO16" i="13"/>
  <c r="CU16" i="13" s="1" a="1"/>
  <c r="CU16" i="13" s="1"/>
  <c r="AO37" i="1"/>
  <c r="CU37" i="1" s="1" a="1"/>
  <c r="CU37" i="1" s="1"/>
  <c r="AO43" i="11"/>
  <c r="CU43" i="11" s="1" a="1"/>
  <c r="CU43" i="11" s="1"/>
  <c r="AO42" i="12"/>
  <c r="CU42" i="12" s="1" a="1"/>
  <c r="CU42" i="12" s="1"/>
  <c r="AN22" i="13"/>
  <c r="CT22" i="13" s="1" a="1"/>
  <c r="CT22" i="13" s="1"/>
  <c r="AN32" i="9"/>
  <c r="CT32" i="9" s="1" a="1"/>
  <c r="CT32" i="9" s="1"/>
  <c r="AO27" i="11"/>
  <c r="CU27" i="11" s="1" a="1"/>
  <c r="CU27" i="11" s="1"/>
  <c r="AN29" i="11"/>
  <c r="CT29" i="11" s="1" a="1"/>
  <c r="CT29" i="11" s="1"/>
  <c r="AN23" i="11"/>
  <c r="CT23" i="11" s="1" a="1"/>
  <c r="CT23" i="11" s="1"/>
  <c r="AO30" i="20"/>
  <c r="CU30" i="20" s="1" a="1"/>
  <c r="CU30" i="20" s="1"/>
  <c r="AO36" i="16"/>
  <c r="CU36" i="16" s="1" a="1"/>
  <c r="CU36" i="16" s="1"/>
  <c r="AN26" i="10"/>
  <c r="CT26" i="10" s="1" a="1"/>
  <c r="CT26" i="10" s="1"/>
  <c r="AN17" i="3"/>
  <c r="CT17" i="3" s="1" a="1"/>
  <c r="CT17" i="3" s="1"/>
  <c r="AN21" i="5"/>
  <c r="CT21" i="5" s="1" a="1"/>
  <c r="CT21" i="5" s="1"/>
  <c r="AO43" i="10"/>
  <c r="CU43" i="10" s="1" a="1"/>
  <c r="CU43" i="10" s="1"/>
  <c r="AO28" i="19"/>
  <c r="CU28" i="19" s="1" a="1"/>
  <c r="CU28" i="19" s="1"/>
  <c r="AN37" i="6"/>
  <c r="CT37" i="6" s="1" a="1"/>
  <c r="CT37" i="6" s="1"/>
  <c r="AO39" i="12"/>
  <c r="CU39" i="12" s="1" a="1"/>
  <c r="CU39" i="12" s="1"/>
  <c r="AO29" i="9"/>
  <c r="CU29" i="9" s="1" a="1"/>
  <c r="CU29" i="9" s="1"/>
  <c r="AN31" i="14"/>
  <c r="CT31" i="14" s="1" a="1"/>
  <c r="CT31" i="14" s="1"/>
  <c r="AO23" i="1"/>
  <c r="CU23" i="1" s="1" a="1"/>
  <c r="CU23" i="1" s="1"/>
  <c r="CR105" i="14"/>
  <c r="CR73" i="14"/>
  <c r="CS101" i="5"/>
  <c r="CS69" i="5"/>
  <c r="CS68" i="18"/>
  <c r="CS100" i="18"/>
  <c r="CS56" i="1"/>
  <c r="CS88" i="1"/>
  <c r="CS113" i="7"/>
  <c r="CS81" i="7"/>
  <c r="CS55" i="8"/>
  <c r="CS87" i="8"/>
  <c r="CR95" i="15"/>
  <c r="CR63" i="15"/>
  <c r="CS110" i="17"/>
  <c r="CS78" i="17"/>
  <c r="CR93" i="15"/>
  <c r="CR61" i="15"/>
  <c r="CR120" i="20"/>
  <c r="CR123" i="20" s="1"/>
  <c r="CR116" i="20" s="1"/>
  <c r="CR84" i="20"/>
  <c r="CS82" i="19"/>
  <c r="CS114" i="19"/>
  <c r="CR111" i="11"/>
  <c r="CR79" i="11"/>
  <c r="CR99" i="2"/>
  <c r="CR67" i="2"/>
  <c r="CS98" i="9"/>
  <c r="CS66" i="9"/>
  <c r="CS63" i="3"/>
  <c r="CS95" i="3"/>
  <c r="CR104" i="3"/>
  <c r="CR72" i="3"/>
  <c r="CR114" i="8"/>
  <c r="CR82" i="8"/>
  <c r="CR115" i="21"/>
  <c r="CR83" i="21"/>
  <c r="CS108" i="13"/>
  <c r="CS76" i="13"/>
  <c r="CS67" i="3"/>
  <c r="CS99" i="3"/>
  <c r="CS110" i="1"/>
  <c r="CS78" i="1"/>
  <c r="CR98" i="12"/>
  <c r="CR66" i="12"/>
  <c r="CR54" i="1"/>
  <c r="CR86" i="1"/>
  <c r="AN16" i="12"/>
  <c r="CT16" i="12" s="1" a="1"/>
  <c r="CT16" i="12" s="1"/>
  <c r="AO43" i="20"/>
  <c r="CU43" i="20" s="1" a="1"/>
  <c r="CU43" i="20" s="1"/>
  <c r="AN18" i="19"/>
  <c r="CT18" i="19" s="1" a="1"/>
  <c r="CT18" i="19" s="1"/>
  <c r="AO23" i="20"/>
  <c r="CU23" i="20" s="1" a="1"/>
  <c r="CU23" i="20" s="1"/>
  <c r="AO26" i="14"/>
  <c r="CU26" i="14" s="1" a="1"/>
  <c r="CU26" i="14" s="1"/>
  <c r="CS106" i="15"/>
  <c r="CS74" i="15"/>
  <c r="CS79" i="9"/>
  <c r="CS111" i="9"/>
  <c r="CS96" i="12"/>
  <c r="CS64" i="12"/>
  <c r="CR65" i="18"/>
  <c r="CR97" i="18"/>
  <c r="CR111" i="17"/>
  <c r="CR79" i="17"/>
  <c r="CR86" i="5"/>
  <c r="CR54" i="5"/>
  <c r="AN29" i="10"/>
  <c r="CT29" i="10" s="1" a="1"/>
  <c r="CT29" i="10" s="1"/>
  <c r="AO45" i="9"/>
  <c r="CU45" i="9" s="1" a="1"/>
  <c r="CU45" i="9" s="1"/>
  <c r="AN16" i="10"/>
  <c r="CT16" i="10" s="1" a="1"/>
  <c r="CT16" i="10" s="1"/>
  <c r="AO44" i="17"/>
  <c r="CU44" i="17" s="1" a="1"/>
  <c r="CU44" i="17" s="1"/>
  <c r="CS88" i="17"/>
  <c r="CS56" i="17"/>
  <c r="CR108" i="21"/>
  <c r="CR76" i="21"/>
  <c r="CS97" i="16"/>
  <c r="CS65" i="16"/>
  <c r="CS93" i="17"/>
  <c r="CS61" i="17"/>
  <c r="CS76" i="18"/>
  <c r="CS108" i="18"/>
  <c r="CS90" i="13"/>
  <c r="CS58" i="13"/>
  <c r="CR105" i="10"/>
  <c r="CR73" i="10"/>
  <c r="AO34" i="8"/>
  <c r="CU34" i="8" s="1" a="1"/>
  <c r="CU34" i="8" s="1"/>
  <c r="AO22" i="4"/>
  <c r="CU22" i="4" s="1" a="1"/>
  <c r="CU22" i="4" s="1"/>
  <c r="AO21" i="1"/>
  <c r="CU21" i="1" s="1" a="1"/>
  <c r="CU21" i="1" s="1"/>
  <c r="AO23" i="9"/>
  <c r="CU23" i="9" s="1" a="1"/>
  <c r="CU23" i="9" s="1"/>
  <c r="AN25" i="6"/>
  <c r="CT25" i="6" s="1" a="1"/>
  <c r="CT25" i="6" s="1"/>
  <c r="CS104" i="2"/>
  <c r="CS72" i="2"/>
  <c r="AN32" i="21"/>
  <c r="CT32" i="21" s="1" a="1"/>
  <c r="CT32" i="21" s="1"/>
  <c r="AN43" i="6"/>
  <c r="CT43" i="6" s="1" a="1"/>
  <c r="CT43" i="6" s="1"/>
  <c r="CS80" i="11"/>
  <c r="CS112" i="11"/>
  <c r="CS87" i="16"/>
  <c r="CS55" i="16"/>
  <c r="AO35" i="16"/>
  <c r="CU35" i="16" s="1" a="1"/>
  <c r="CU35" i="16" s="1"/>
  <c r="CS55" i="18"/>
  <c r="CS87" i="18"/>
  <c r="AO27" i="2"/>
  <c r="CU27" i="2" s="1" a="1"/>
  <c r="CU27" i="2" s="1"/>
  <c r="CR105" i="3"/>
  <c r="CR73" i="3"/>
  <c r="AN15" i="10"/>
  <c r="CT15" i="10" s="1" a="1"/>
  <c r="CT15" i="10" s="1"/>
  <c r="AM47" i="10"/>
  <c r="AO28" i="14"/>
  <c r="CU28" i="14" s="1" a="1"/>
  <c r="CU28" i="14" s="1"/>
  <c r="AO40" i="19"/>
  <c r="CU40" i="19" s="1" a="1"/>
  <c r="CU40" i="19" s="1"/>
  <c r="AO38" i="11"/>
  <c r="CU38" i="11" s="1" a="1"/>
  <c r="CU38" i="11" s="1"/>
  <c r="AO41" i="18"/>
  <c r="CU41" i="18" s="1" a="1"/>
  <c r="CU41" i="18" s="1"/>
  <c r="CS114" i="2"/>
  <c r="CS82" i="2"/>
  <c r="CS108" i="5"/>
  <c r="CS76" i="5"/>
  <c r="CS107" i="17"/>
  <c r="CS75" i="17"/>
  <c r="CS67" i="1"/>
  <c r="CS99" i="1"/>
  <c r="CS93" i="21"/>
  <c r="CS61" i="21"/>
  <c r="CS66" i="3"/>
  <c r="CS98" i="3"/>
  <c r="CR87" i="14"/>
  <c r="CR55" i="14"/>
  <c r="CS120" i="2"/>
  <c r="CS123" i="2" s="1"/>
  <c r="CS116" i="2" s="1"/>
  <c r="CS84" i="2"/>
  <c r="CS105" i="17"/>
  <c r="CS73" i="17"/>
  <c r="CS59" i="9"/>
  <c r="CS91" i="9"/>
  <c r="CS67" i="18"/>
  <c r="CS99" i="18"/>
  <c r="CS63" i="19"/>
  <c r="CS95" i="19"/>
  <c r="CR100" i="5"/>
  <c r="CR68" i="5"/>
  <c r="CS58" i="6"/>
  <c r="CS90" i="6"/>
  <c r="CS74" i="20"/>
  <c r="CS106" i="20"/>
  <c r="CR94" i="8"/>
  <c r="CR62" i="8"/>
  <c r="CS90" i="10"/>
  <c r="CS58" i="10"/>
  <c r="CS85" i="10"/>
  <c r="CS117" i="10"/>
  <c r="CR115" i="11"/>
  <c r="CR83" i="11"/>
  <c r="AO21" i="13"/>
  <c r="CU21" i="13" s="1" a="1"/>
  <c r="CU21" i="13" s="1"/>
  <c r="AN38" i="20"/>
  <c r="CT38" i="20" s="1" a="1"/>
  <c r="CT38" i="20" s="1"/>
  <c r="AN30" i="13"/>
  <c r="CT30" i="13" s="1" a="1"/>
  <c r="CT30" i="13" s="1"/>
  <c r="AO33" i="7"/>
  <c r="CU33" i="7" s="1" a="1"/>
  <c r="CU33" i="7" s="1"/>
  <c r="AN37" i="4"/>
  <c r="CT37" i="4" s="1" a="1"/>
  <c r="CT37" i="4" s="1"/>
  <c r="AM15" i="16"/>
  <c r="CS15" i="16" s="1" a="1"/>
  <c r="CS15" i="16" s="1"/>
  <c r="CS10" i="16" s="1"/>
  <c r="CS30" i="16" s="1"/>
  <c r="CS101" i="16" s="1"/>
  <c r="AL47" i="16"/>
  <c r="AO25" i="8"/>
  <c r="CU25" i="8" s="1" a="1"/>
  <c r="CU25" i="8" s="1"/>
  <c r="AO32" i="3"/>
  <c r="CU32" i="3" s="1" a="1"/>
  <c r="CU32" i="3" s="1"/>
  <c r="CR103" i="11"/>
  <c r="CR71" i="11"/>
  <c r="CR102" i="17"/>
  <c r="CR70" i="17"/>
  <c r="CS95" i="17"/>
  <c r="CS63" i="17"/>
  <c r="CR89" i="21"/>
  <c r="CR57" i="21"/>
  <c r="CR113" i="20"/>
  <c r="CR81" i="20"/>
  <c r="CS68" i="6"/>
  <c r="CS100" i="6"/>
  <c r="CS83" i="19"/>
  <c r="CS115" i="19"/>
  <c r="CS56" i="4"/>
  <c r="CS88" i="4"/>
  <c r="CS83" i="14"/>
  <c r="CS115" i="14"/>
  <c r="CR97" i="5"/>
  <c r="CR65" i="5"/>
  <c r="CS71" i="8"/>
  <c r="CS103" i="8"/>
  <c r="CS87" i="6"/>
  <c r="CS55" i="6"/>
  <c r="CS85" i="9"/>
  <c r="CS117" i="9"/>
  <c r="CS117" i="12"/>
  <c r="CS85" i="12"/>
  <c r="CR83" i="16"/>
  <c r="CR115" i="16"/>
  <c r="AN15" i="17"/>
  <c r="CT15" i="17" s="1" a="1"/>
  <c r="CT15" i="17" s="1"/>
  <c r="AO24" i="8"/>
  <c r="CU24" i="8" s="1" a="1"/>
  <c r="CU24" i="8" s="1"/>
  <c r="CS61" i="3"/>
  <c r="CS93" i="3"/>
  <c r="CS56" i="20"/>
  <c r="CS88" i="20"/>
  <c r="CR95" i="4"/>
  <c r="CR63" i="4"/>
  <c r="CS107" i="13"/>
  <c r="CS75" i="13"/>
  <c r="CR112" i="14"/>
  <c r="CR80" i="14"/>
  <c r="CS56" i="19"/>
  <c r="CS88" i="19"/>
  <c r="CS71" i="1"/>
  <c r="CS103" i="1"/>
  <c r="CR120" i="21"/>
  <c r="CR123" i="21" s="1"/>
  <c r="CR116" i="21" s="1"/>
  <c r="CR84" i="21"/>
  <c r="CS84" i="19"/>
  <c r="CS120" i="19"/>
  <c r="CS123" i="19" s="1"/>
  <c r="CS116" i="19" s="1"/>
  <c r="CS85" i="19"/>
  <c r="CS117" i="19"/>
  <c r="CR94" i="3"/>
  <c r="CR62" i="3"/>
  <c r="CS60" i="4"/>
  <c r="CS92" i="4"/>
  <c r="CR97" i="4"/>
  <c r="CR65" i="4"/>
  <c r="CS56" i="18"/>
  <c r="CS88" i="18"/>
  <c r="CS56" i="14"/>
  <c r="CS88" i="14"/>
  <c r="CS107" i="5"/>
  <c r="CS75" i="5"/>
  <c r="CR92" i="2"/>
  <c r="CR60" i="2"/>
  <c r="CS74" i="3"/>
  <c r="CS106" i="3"/>
  <c r="CS85" i="20"/>
  <c r="CS117" i="20"/>
  <c r="CS100" i="15"/>
  <c r="CS68" i="15"/>
  <c r="CS99" i="12"/>
  <c r="CS67" i="12"/>
  <c r="CS92" i="16"/>
  <c r="CS60" i="16"/>
  <c r="CS102" i="2"/>
  <c r="CS70" i="2"/>
  <c r="CR89" i="5"/>
  <c r="CR57" i="5"/>
  <c r="CS95" i="13"/>
  <c r="CS63" i="13"/>
  <c r="CR95" i="12"/>
  <c r="CR63" i="12"/>
  <c r="CS114" i="17"/>
  <c r="CS82" i="17"/>
  <c r="CS88" i="5"/>
  <c r="CS56" i="5"/>
  <c r="CS81" i="3"/>
  <c r="CS113" i="3"/>
  <c r="CS115" i="6"/>
  <c r="CS83" i="6"/>
  <c r="CS112" i="16"/>
  <c r="CS80" i="16"/>
  <c r="CS66" i="18"/>
  <c r="CS98" i="18"/>
  <c r="CQ86" i="12"/>
  <c r="CQ54" i="12"/>
  <c r="AN34" i="14"/>
  <c r="CT34" i="14" s="1" a="1"/>
  <c r="CT34" i="14" s="1"/>
  <c r="AO30" i="5"/>
  <c r="CU30" i="5" s="1" a="1"/>
  <c r="CU30" i="5" s="1"/>
  <c r="AO29" i="18"/>
  <c r="CU29" i="18" s="1" a="1"/>
  <c r="CU29" i="18" s="1"/>
  <c r="AO17" i="1"/>
  <c r="CU17" i="1" s="1" a="1"/>
  <c r="CU17" i="1" s="1"/>
  <c r="AO42" i="7"/>
  <c r="CU42" i="7" s="1" a="1"/>
  <c r="CU42" i="7" s="1"/>
  <c r="AO16" i="8"/>
  <c r="CU16" i="8" s="1" a="1"/>
  <c r="CU16" i="8" s="1"/>
  <c r="AN24" i="15"/>
  <c r="CT24" i="15" s="1" a="1"/>
  <c r="CT24" i="15" s="1"/>
  <c r="AO39" i="17"/>
  <c r="CU39" i="17" s="1" a="1"/>
  <c r="CU39" i="17" s="1"/>
  <c r="AN22" i="15"/>
  <c r="CT22" i="15" s="1" a="1"/>
  <c r="CT22" i="15" s="1"/>
  <c r="AN45" i="20"/>
  <c r="CT45" i="20" s="1" a="1"/>
  <c r="CT45" i="20" s="1"/>
  <c r="AO43" i="19"/>
  <c r="CU43" i="19" s="1" a="1"/>
  <c r="CU43" i="19" s="1"/>
  <c r="AN40" i="11"/>
  <c r="CT40" i="11" s="1" a="1"/>
  <c r="CT40" i="11" s="1"/>
  <c r="AN28" i="2"/>
  <c r="CT28" i="2" s="1" a="1"/>
  <c r="CT28" i="2" s="1"/>
  <c r="AO27" i="9"/>
  <c r="CU27" i="9" s="1" a="1"/>
  <c r="CU27" i="9" s="1"/>
  <c r="AO24" i="3"/>
  <c r="CU24" i="3" s="1" a="1"/>
  <c r="CU24" i="3" s="1"/>
  <c r="AN33" i="3"/>
  <c r="CT33" i="3" s="1" a="1"/>
  <c r="CT33" i="3" s="1"/>
  <c r="AN43" i="8"/>
  <c r="CT43" i="8" s="1" a="1"/>
  <c r="CT43" i="8" s="1"/>
  <c r="AN44" i="21"/>
  <c r="CT44" i="21" s="1" a="1"/>
  <c r="CT44" i="21" s="1"/>
  <c r="AO37" i="13"/>
  <c r="CU37" i="13" s="1" a="1"/>
  <c r="CU37" i="13" s="1"/>
  <c r="AO28" i="3"/>
  <c r="CU28" i="3" s="1" a="1"/>
  <c r="CU28" i="3" s="1"/>
  <c r="AO39" i="1"/>
  <c r="CU39" i="1" s="1" a="1"/>
  <c r="CU39" i="1" s="1"/>
  <c r="AN27" i="12"/>
  <c r="CT27" i="12" s="1" a="1"/>
  <c r="CT27" i="12" s="1"/>
  <c r="CR66" i="7"/>
  <c r="CR98" i="7"/>
  <c r="CS57" i="11"/>
  <c r="CS89" i="11"/>
  <c r="CS61" i="20"/>
  <c r="CS93" i="20"/>
  <c r="CS76" i="19"/>
  <c r="CS108" i="19"/>
  <c r="CS108" i="12"/>
  <c r="CS76" i="12"/>
  <c r="CR57" i="13"/>
  <c r="CR89" i="13"/>
  <c r="AO35" i="15"/>
  <c r="CU35" i="15" s="1" a="1"/>
  <c r="CU35" i="15" s="1"/>
  <c r="AO40" i="9"/>
  <c r="CU40" i="9" s="1" a="1"/>
  <c r="CU40" i="9" s="1"/>
  <c r="AO25" i="12"/>
  <c r="CU25" i="12" s="1" a="1"/>
  <c r="CU25" i="12" s="1"/>
  <c r="AN26" i="18"/>
  <c r="CT26" i="18" s="1" a="1"/>
  <c r="CT26" i="18" s="1"/>
  <c r="AN40" i="17"/>
  <c r="CT40" i="17" s="1" a="1"/>
  <c r="CT40" i="17" s="1"/>
  <c r="CR61" i="18"/>
  <c r="CR93" i="18"/>
  <c r="CS115" i="10"/>
  <c r="CS83" i="10"/>
  <c r="CR91" i="20"/>
  <c r="CR59" i="20"/>
  <c r="CR113" i="10"/>
  <c r="CR81" i="10"/>
  <c r="AO17" i="17"/>
  <c r="CU17" i="17" s="1" a="1"/>
  <c r="CU17" i="17" s="1"/>
  <c r="AN37" i="21"/>
  <c r="CT37" i="21" s="1" a="1"/>
  <c r="CT37" i="21" s="1"/>
  <c r="AO26" i="16"/>
  <c r="CU26" i="16" s="1" a="1"/>
  <c r="CU26" i="16" s="1"/>
  <c r="AO22" i="17"/>
  <c r="CU22" i="17" s="1" a="1"/>
  <c r="CU22" i="17" s="1"/>
  <c r="AO37" i="18"/>
  <c r="CU37" i="18" s="1" a="1"/>
  <c r="CU37" i="18" s="1"/>
  <c r="AO19" i="13"/>
  <c r="CU19" i="13" s="1" a="1"/>
  <c r="CU19" i="13" s="1"/>
  <c r="AN34" i="10"/>
  <c r="CT34" i="10" s="1" a="1"/>
  <c r="CT34" i="10" s="1"/>
  <c r="CR97" i="2"/>
  <c r="CR65" i="2"/>
  <c r="CR58" i="18"/>
  <c r="CR90" i="18"/>
  <c r="CS80" i="6"/>
  <c r="CS112" i="6"/>
  <c r="CR111" i="15"/>
  <c r="CR79" i="15"/>
  <c r="CR75" i="18"/>
  <c r="CR107" i="18"/>
  <c r="CR109" i="2"/>
  <c r="CR77" i="2"/>
  <c r="CS96" i="21"/>
  <c r="CS64" i="21"/>
  <c r="CS85" i="1"/>
  <c r="CS117" i="1"/>
  <c r="AO32" i="19"/>
  <c r="CU32" i="19" s="1" a="1"/>
  <c r="CU32" i="19" s="1"/>
  <c r="CS71" i="18"/>
  <c r="CS103" i="18"/>
  <c r="CR117" i="8"/>
  <c r="CR85" i="8"/>
  <c r="AN15" i="2"/>
  <c r="CT15" i="2" s="1" a="1"/>
  <c r="CT15" i="2" s="1"/>
  <c r="AM47" i="2"/>
  <c r="AN24" i="11"/>
  <c r="CT24" i="11" s="1" a="1"/>
  <c r="CT24" i="11" s="1"/>
  <c r="AN33" i="4"/>
  <c r="CT33" i="4" s="1" a="1"/>
  <c r="CT33" i="4" s="1"/>
  <c r="AO30" i="3"/>
  <c r="CU30" i="3" s="1" a="1"/>
  <c r="CU30" i="3" s="1"/>
  <c r="AO34" i="1"/>
  <c r="CU34" i="1" s="1" a="1"/>
  <c r="CU34" i="1" s="1"/>
  <c r="CR79" i="13"/>
  <c r="CR111" i="13"/>
  <c r="AN46" i="3"/>
  <c r="CT46" i="3" s="1" a="1"/>
  <c r="CT46" i="3" s="1"/>
  <c r="CS94" i="15"/>
  <c r="CS62" i="15"/>
  <c r="CR120" i="10"/>
  <c r="CR123" i="10" s="1"/>
  <c r="CR116" i="10" s="1"/>
  <c r="CR84" i="10"/>
  <c r="CS89" i="6"/>
  <c r="CS57" i="6"/>
  <c r="CR63" i="6"/>
  <c r="CR95" i="6"/>
  <c r="CR83" i="9"/>
  <c r="CR115" i="9"/>
  <c r="CS97" i="7"/>
  <c r="CS65" i="7"/>
  <c r="AN26" i="8"/>
  <c r="CT26" i="8" s="1" a="1"/>
  <c r="CT26" i="8" s="1"/>
  <c r="AO32" i="18"/>
  <c r="CU32" i="18" s="1" a="1"/>
  <c r="CU32" i="18" s="1"/>
  <c r="AN45" i="4"/>
  <c r="CT45" i="4" s="1" a="1"/>
  <c r="CT45" i="4" s="1"/>
  <c r="AO41" i="11"/>
  <c r="CU41" i="11" s="1" a="1"/>
  <c r="CU41" i="11" s="1"/>
  <c r="AO16" i="16"/>
  <c r="CU16" i="16" s="1" a="1"/>
  <c r="CU16" i="16" s="1"/>
  <c r="AN38" i="6"/>
  <c r="CT38" i="6" s="1" a="1"/>
  <c r="CT38" i="6" s="1"/>
  <c r="AN46" i="8"/>
  <c r="CT46" i="8" s="1" a="1"/>
  <c r="CT46" i="8" s="1"/>
  <c r="AO43" i="7"/>
  <c r="CU43" i="7" s="1" a="1"/>
  <c r="CU43" i="7" s="1"/>
  <c r="AO25" i="15"/>
  <c r="CU25" i="15" s="1" a="1"/>
  <c r="CU25" i="15" s="1"/>
  <c r="CS84" i="18"/>
  <c r="CS120" i="18"/>
  <c r="CS123" i="18" s="1"/>
  <c r="CS116" i="18" s="1"/>
  <c r="CR56" i="7"/>
  <c r="CR88" i="7"/>
  <c r="CR85" i="13"/>
  <c r="CR117" i="13"/>
  <c r="CS79" i="4"/>
  <c r="CS111" i="4"/>
  <c r="CS79" i="6"/>
  <c r="CS111" i="6"/>
  <c r="CR103" i="5"/>
  <c r="CR71" i="5"/>
  <c r="CS82" i="4"/>
  <c r="CS114" i="4"/>
  <c r="CR90" i="12"/>
  <c r="CR58" i="12"/>
  <c r="CR103" i="15"/>
  <c r="CR71" i="15"/>
  <c r="CR88" i="12"/>
  <c r="CR56" i="12"/>
  <c r="AN15" i="7"/>
  <c r="CT15" i="7" s="1" a="1"/>
  <c r="CT15" i="7" s="1"/>
  <c r="AM47" i="7"/>
  <c r="AO16" i="18"/>
  <c r="CU16" i="18" s="1" a="1"/>
  <c r="CU16" i="18" s="1"/>
  <c r="CS102" i="15"/>
  <c r="CS70" i="15"/>
  <c r="CR85" i="16"/>
  <c r="CR117" i="16"/>
  <c r="CS57" i="14"/>
  <c r="CS89" i="14"/>
  <c r="CR96" i="14"/>
  <c r="CR64" i="14"/>
  <c r="AN15" i="14"/>
  <c r="CT15" i="14" s="1" a="1"/>
  <c r="CT15" i="14" s="1"/>
  <c r="AM47" i="14"/>
  <c r="AN46" i="14"/>
  <c r="CT46" i="14" s="1" a="1"/>
  <c r="CT46" i="14" s="1"/>
  <c r="AN40" i="13"/>
  <c r="CT40" i="13" s="1" a="1"/>
  <c r="CT40" i="13" s="1"/>
  <c r="AN34" i="3"/>
  <c r="CT34" i="3" s="1" a="1"/>
  <c r="CT34" i="3" s="1"/>
  <c r="CS93" i="9"/>
  <c r="CS61" i="9"/>
  <c r="CS94" i="12"/>
  <c r="CS62" i="12"/>
  <c r="CR102" i="8"/>
  <c r="CR70" i="8"/>
  <c r="CS100" i="21"/>
  <c r="CS68" i="21"/>
  <c r="CQ86" i="8"/>
  <c r="CQ54" i="8"/>
  <c r="AO43" i="2"/>
  <c r="CU43" i="2" s="1" a="1"/>
  <c r="CU43" i="2" s="1"/>
  <c r="AO37" i="5"/>
  <c r="CU37" i="5" s="1" a="1"/>
  <c r="CU37" i="5" s="1"/>
  <c r="AO23" i="15"/>
  <c r="CU23" i="15" s="1" a="1"/>
  <c r="CU23" i="15" s="1"/>
  <c r="AO36" i="17"/>
  <c r="CU36" i="17" s="1" a="1"/>
  <c r="CU36" i="17" s="1"/>
  <c r="AO28" i="1"/>
  <c r="CU28" i="1" s="1" a="1"/>
  <c r="CU28" i="1" s="1"/>
  <c r="AO22" i="21"/>
  <c r="CU22" i="21" s="1" a="1"/>
  <c r="CU22" i="21" s="1"/>
  <c r="AO27" i="3"/>
  <c r="CU27" i="3" s="1" a="1"/>
  <c r="CU27" i="3" s="1"/>
  <c r="AN16" i="14"/>
  <c r="CT16" i="14" s="1" a="1"/>
  <c r="CT16" i="14" s="1"/>
  <c r="AO45" i="2"/>
  <c r="CU45" i="2" s="1" a="1"/>
  <c r="CU45" i="2" s="1"/>
  <c r="AO34" i="17"/>
  <c r="CU34" i="17" s="1" a="1"/>
  <c r="CU34" i="17" s="1"/>
  <c r="AO20" i="9"/>
  <c r="CU20" i="9" s="1" a="1"/>
  <c r="CU20" i="9" s="1"/>
  <c r="AO28" i="18"/>
  <c r="CU28" i="18" s="1" a="1"/>
  <c r="CU28" i="18" s="1"/>
  <c r="AO24" i="19"/>
  <c r="CU24" i="19" s="1" a="1"/>
  <c r="CU24" i="19" s="1"/>
  <c r="AN29" i="5"/>
  <c r="CT29" i="5" s="1" a="1"/>
  <c r="CT29" i="5" s="1"/>
  <c r="AO19" i="6"/>
  <c r="CU19" i="6" s="1" a="1"/>
  <c r="CU19" i="6" s="1"/>
  <c r="AO35" i="20"/>
  <c r="CU35" i="20" s="1" a="1"/>
  <c r="CU35" i="20" s="1"/>
  <c r="AN23" i="8"/>
  <c r="CT23" i="8" s="1" a="1"/>
  <c r="CT23" i="8" s="1"/>
  <c r="AO19" i="10"/>
  <c r="CU19" i="10" s="1" a="1"/>
  <c r="CU19" i="10" s="1"/>
  <c r="AO46" i="10"/>
  <c r="CU46" i="10" s="1" a="1"/>
  <c r="CU46" i="10" s="1"/>
  <c r="AN44" i="11"/>
  <c r="CT44" i="11" s="1" a="1"/>
  <c r="CT44" i="11" s="1"/>
  <c r="CR84" i="6"/>
  <c r="CR120" i="6"/>
  <c r="CR123" i="6" s="1"/>
  <c r="CR116" i="6" s="1"/>
  <c r="CR94" i="17"/>
  <c r="CR62" i="17"/>
  <c r="CS87" i="15"/>
  <c r="CS55" i="15"/>
  <c r="CR92" i="14"/>
  <c r="CR60" i="14"/>
  <c r="CS92" i="9"/>
  <c r="CS60" i="9"/>
  <c r="AN32" i="11"/>
  <c r="CT32" i="11" s="1" a="1"/>
  <c r="CT32" i="11" s="1"/>
  <c r="AN31" i="17"/>
  <c r="CT31" i="17" s="1" a="1"/>
  <c r="CT31" i="17" s="1"/>
  <c r="AO24" i="17"/>
  <c r="CU24" i="17" s="1" a="1"/>
  <c r="CU24" i="17" s="1"/>
  <c r="AN18" i="21"/>
  <c r="CT18" i="21" s="1" a="1"/>
  <c r="CT18" i="21" s="1"/>
  <c r="AN42" i="20"/>
  <c r="CT42" i="20" s="1" a="1"/>
  <c r="CT42" i="20" s="1"/>
  <c r="AO29" i="6"/>
  <c r="CU29" i="6" s="1" a="1"/>
  <c r="CU29" i="6" s="1"/>
  <c r="AO44" i="19"/>
  <c r="CU44" i="19" s="1" a="1"/>
  <c r="CU44" i="19" s="1"/>
  <c r="AO17" i="4"/>
  <c r="CU17" i="4" s="1" a="1"/>
  <c r="CU17" i="4" s="1"/>
  <c r="AO44" i="14"/>
  <c r="CU44" i="14" s="1" a="1"/>
  <c r="CU44" i="14" s="1"/>
  <c r="AN26" i="5"/>
  <c r="CT26" i="5" s="1" a="1"/>
  <c r="CT26" i="5" s="1"/>
  <c r="AO32" i="8"/>
  <c r="CU32" i="8" s="1" a="1"/>
  <c r="CU32" i="8" s="1"/>
  <c r="AO16" i="6"/>
  <c r="CU16" i="6" s="1" a="1"/>
  <c r="CU16" i="6" s="1"/>
  <c r="AO46" i="9"/>
  <c r="CU46" i="9" s="1" a="1"/>
  <c r="CU46" i="9" s="1"/>
  <c r="AO46" i="12"/>
  <c r="CU46" i="12" s="1" a="1"/>
  <c r="CU46" i="12" s="1"/>
  <c r="AN44" i="16"/>
  <c r="CT44" i="16" s="1" a="1"/>
  <c r="CT44" i="16" s="1"/>
  <c r="CR110" i="19"/>
  <c r="CR78" i="19"/>
  <c r="CR113" i="2"/>
  <c r="CR81" i="2"/>
  <c r="CR86" i="4"/>
  <c r="CR54" i="4"/>
  <c r="AO22" i="3"/>
  <c r="CU22" i="3" s="1" a="1"/>
  <c r="CU22" i="3" s="1"/>
  <c r="AO17" i="20"/>
  <c r="CU17" i="20" s="1" a="1"/>
  <c r="CU17" i="20" s="1"/>
  <c r="AN24" i="4"/>
  <c r="CT24" i="4" s="1" a="1"/>
  <c r="CT24" i="4" s="1"/>
  <c r="AO36" i="13"/>
  <c r="CU36" i="13" s="1" a="1"/>
  <c r="CU36" i="13" s="1"/>
  <c r="AN41" i="14"/>
  <c r="CT41" i="14" s="1" a="1"/>
  <c r="CT41" i="14" s="1"/>
  <c r="AO17" i="19"/>
  <c r="CU17" i="19" s="1" a="1"/>
  <c r="CU17" i="19" s="1"/>
  <c r="AO32" i="1"/>
  <c r="CU32" i="1" s="1" a="1"/>
  <c r="CU32" i="1" s="1"/>
  <c r="AN45" i="21"/>
  <c r="CT45" i="21" s="1" a="1"/>
  <c r="CT45" i="21" s="1"/>
  <c r="AO45" i="19"/>
  <c r="CU45" i="19" s="1" a="1"/>
  <c r="CU45" i="19" s="1"/>
  <c r="AO46" i="19"/>
  <c r="CU46" i="19" s="1" a="1"/>
  <c r="CU46" i="19" s="1"/>
  <c r="AN23" i="3"/>
  <c r="CT23" i="3" s="1" a="1"/>
  <c r="CT23" i="3" s="1"/>
  <c r="AO21" i="4"/>
  <c r="CU21" i="4" s="1" a="1"/>
  <c r="CU21" i="4" s="1"/>
  <c r="AN26" i="4"/>
  <c r="CT26" i="4" s="1" a="1"/>
  <c r="CT26" i="4" s="1"/>
  <c r="AO17" i="18"/>
  <c r="CU17" i="18" s="1" a="1"/>
  <c r="CU17" i="18" s="1"/>
  <c r="AO17" i="14"/>
  <c r="CU17" i="14" s="1" a="1"/>
  <c r="CU17" i="14" s="1"/>
  <c r="AO36" i="5"/>
  <c r="CU36" i="5" s="1" a="1"/>
  <c r="CU36" i="5" s="1"/>
  <c r="AN21" i="2"/>
  <c r="CT21" i="2" s="1" a="1"/>
  <c r="CT21" i="2" s="1"/>
  <c r="AO35" i="3"/>
  <c r="CU35" i="3" s="1" a="1"/>
  <c r="CU35" i="3" s="1"/>
  <c r="AO46" i="20"/>
  <c r="CU46" i="20" s="1" a="1"/>
  <c r="CU46" i="20" s="1"/>
  <c r="AO29" i="15"/>
  <c r="CU29" i="15" s="1" a="1"/>
  <c r="CU29" i="15" s="1"/>
  <c r="AO28" i="12"/>
  <c r="CU28" i="12" s="1" a="1"/>
  <c r="CU28" i="12" s="1"/>
  <c r="AO21" i="16"/>
  <c r="CU21" i="16" s="1" a="1"/>
  <c r="CU21" i="16" s="1"/>
  <c r="AO31" i="2"/>
  <c r="CU31" i="2" s="1" a="1"/>
  <c r="CU31" i="2" s="1"/>
  <c r="AN18" i="5"/>
  <c r="CT18" i="5" s="1" a="1"/>
  <c r="CT18" i="5" s="1"/>
  <c r="AO24" i="13"/>
  <c r="CU24" i="13" s="1" a="1"/>
  <c r="CU24" i="13" s="1"/>
  <c r="AN24" i="12"/>
  <c r="CT24" i="12" s="1" a="1"/>
  <c r="CT24" i="12" s="1"/>
  <c r="AO43" i="17"/>
  <c r="CU43" i="17" s="1" a="1"/>
  <c r="CU43" i="17" s="1"/>
  <c r="AO17" i="5"/>
  <c r="CU17" i="5" s="1" a="1"/>
  <c r="CU17" i="5" s="1"/>
  <c r="AO42" i="3"/>
  <c r="CU42" i="3" s="1" a="1"/>
  <c r="CU42" i="3" s="1"/>
  <c r="AO44" i="6"/>
  <c r="CU44" i="6" s="1" a="1"/>
  <c r="CU44" i="6" s="1"/>
  <c r="AO41" i="16"/>
  <c r="CU41" i="16" s="1" a="1"/>
  <c r="CU41" i="16" s="1"/>
  <c r="AO27" i="18"/>
  <c r="CU27" i="18" s="1" a="1"/>
  <c r="CU27" i="18" s="1"/>
  <c r="CS59" i="10"/>
  <c r="CS91" i="10"/>
  <c r="CS84" i="8"/>
  <c r="CS120" i="8"/>
  <c r="CS123" i="8" s="1"/>
  <c r="CS116" i="8" s="1"/>
  <c r="CS61" i="1"/>
  <c r="CS93" i="1"/>
  <c r="CR105" i="11"/>
  <c r="CR73" i="11"/>
  <c r="CR90" i="21"/>
  <c r="CR58" i="21"/>
  <c r="CR115" i="8"/>
  <c r="CR83" i="8"/>
  <c r="CR95" i="20"/>
  <c r="CR63" i="20"/>
  <c r="CS58" i="3"/>
  <c r="CS90" i="3"/>
  <c r="CS81" i="11"/>
  <c r="CS113" i="11"/>
  <c r="CR96" i="19"/>
  <c r="CR64" i="19"/>
  <c r="CR58" i="7"/>
  <c r="CR90" i="7"/>
  <c r="CS114" i="16"/>
  <c r="CS82" i="16"/>
  <c r="CR110" i="4"/>
  <c r="CR78" i="4"/>
  <c r="CR102" i="21"/>
  <c r="CR70" i="21"/>
  <c r="CS79" i="1"/>
  <c r="CS111" i="1"/>
  <c r="CS77" i="8"/>
  <c r="CS109" i="8"/>
  <c r="CR93" i="12"/>
  <c r="CR61" i="12"/>
  <c r="CS100" i="12"/>
  <c r="CS68" i="12"/>
  <c r="CR114" i="21"/>
  <c r="CR82" i="21"/>
  <c r="CS120" i="16"/>
  <c r="CS123" i="16" s="1"/>
  <c r="CS116" i="16" s="1"/>
  <c r="CS84" i="16"/>
  <c r="CR120" i="3"/>
  <c r="CR123" i="3" s="1"/>
  <c r="CR116" i="3" s="1"/>
  <c r="CR84" i="3"/>
  <c r="AN15" i="1"/>
  <c r="CT15" i="1" s="1" a="1"/>
  <c r="CT15" i="1" s="1"/>
  <c r="AN27" i="7"/>
  <c r="CT27" i="7" s="1" a="1"/>
  <c r="CT27" i="7" s="1"/>
  <c r="AO18" i="11"/>
  <c r="CU18" i="11" s="1" a="1"/>
  <c r="CU18" i="11" s="1"/>
  <c r="AO22" i="20"/>
  <c r="CU22" i="20" s="1" a="1"/>
  <c r="CU22" i="20" s="1"/>
  <c r="AO37" i="19"/>
  <c r="CU37" i="19" s="1" a="1"/>
  <c r="CU37" i="19" s="1"/>
  <c r="AO37" i="12"/>
  <c r="CU37" i="12" s="1" a="1"/>
  <c r="CU37" i="12" s="1"/>
  <c r="AN18" i="13"/>
  <c r="CT18" i="13" s="1" a="1"/>
  <c r="CT18" i="13" s="1"/>
  <c r="CR117" i="17"/>
  <c r="CR85" i="17"/>
  <c r="CR77" i="9"/>
  <c r="CR109" i="9"/>
  <c r="CS60" i="8"/>
  <c r="CS92" i="8"/>
  <c r="CS83" i="1"/>
  <c r="CS115" i="1"/>
  <c r="CS88" i="13"/>
  <c r="CS56" i="13"/>
  <c r="AN15" i="5"/>
  <c r="CT15" i="5" s="1" a="1"/>
  <c r="CT15" i="5" s="1"/>
  <c r="AM47" i="5"/>
  <c r="AN22" i="18"/>
  <c r="CT22" i="18" s="1" a="1"/>
  <c r="CT22" i="18" s="1"/>
  <c r="AO44" i="10"/>
  <c r="CU44" i="10" s="1" a="1"/>
  <c r="CU44" i="10" s="1"/>
  <c r="AN20" i="20"/>
  <c r="CT20" i="20" s="1" a="1"/>
  <c r="CT20" i="20" s="1"/>
  <c r="AN42" i="10"/>
  <c r="CT42" i="10" s="1" a="1"/>
  <c r="CT42" i="10" s="1"/>
  <c r="CS78" i="11"/>
  <c r="CS110" i="11"/>
  <c r="CR100" i="4"/>
  <c r="CR68" i="4"/>
  <c r="CS63" i="1"/>
  <c r="CS95" i="1"/>
  <c r="CS120" i="15"/>
  <c r="CS123" i="15" s="1"/>
  <c r="CS116" i="15" s="1"/>
  <c r="CS84" i="15"/>
  <c r="CS117" i="7"/>
  <c r="CS85" i="7"/>
  <c r="CS54" i="20"/>
  <c r="CS86" i="20"/>
  <c r="CR90" i="17"/>
  <c r="CR58" i="17"/>
  <c r="AN26" i="2"/>
  <c r="CT26" i="2" s="1" a="1"/>
  <c r="CT26" i="2" s="1"/>
  <c r="AN19" i="18"/>
  <c r="CT19" i="18" s="1" a="1"/>
  <c r="CT19" i="18" s="1"/>
  <c r="AO41" i="6"/>
  <c r="CU41" i="6" s="1" a="1"/>
  <c r="CU41" i="6" s="1"/>
  <c r="AN40" i="15"/>
  <c r="CT40" i="15" s="1" a="1"/>
  <c r="CT40" i="15" s="1"/>
  <c r="AN36" i="18"/>
  <c r="CT36" i="18" s="1" a="1"/>
  <c r="CT36" i="18" s="1"/>
  <c r="AN38" i="2"/>
  <c r="CT38" i="2" s="1" a="1"/>
  <c r="CT38" i="2" s="1"/>
  <c r="AO25" i="21"/>
  <c r="CU25" i="21" s="1" a="1"/>
  <c r="CU25" i="21" s="1"/>
  <c r="CS69" i="16" l="1"/>
  <c r="CS27" i="15" a="1"/>
  <c r="CS27" i="15" s="1"/>
  <c r="AN27" i="15"/>
  <c r="CS37" i="7" a="1"/>
  <c r="CS37" i="7" s="1"/>
  <c r="AN37" i="7"/>
  <c r="CR66" i="15"/>
  <c r="CR98" i="15"/>
  <c r="CR76" i="7"/>
  <c r="CR108" i="7"/>
  <c r="CS24" i="2" a="1"/>
  <c r="CS24" i="2" s="1"/>
  <c r="AN24" i="2"/>
  <c r="CS45" i="7" a="1"/>
  <c r="CS45" i="7" s="1"/>
  <c r="AN45" i="7"/>
  <c r="CR63" i="2"/>
  <c r="CR95" i="2"/>
  <c r="CR84" i="7"/>
  <c r="CR120" i="7"/>
  <c r="CR123" i="7" s="1"/>
  <c r="CR116" i="7" s="1"/>
  <c r="CS25" i="1" a="1"/>
  <c r="CS25" i="1" s="1"/>
  <c r="AN25" i="1"/>
  <c r="CR64" i="1"/>
  <c r="CR96" i="1"/>
  <c r="CS15" i="3" a="1"/>
  <c r="CS15" i="3" s="1"/>
  <c r="AN15" i="3"/>
  <c r="CR86" i="3"/>
  <c r="CR54" i="3"/>
  <c r="CS33" i="20" a="1"/>
  <c r="CS33" i="20" s="1"/>
  <c r="AN33" i="20"/>
  <c r="CS21" i="21" a="1"/>
  <c r="CS21" i="21" s="1"/>
  <c r="AN21" i="21"/>
  <c r="CR104" i="20"/>
  <c r="CR72" i="20"/>
  <c r="CR92" i="21"/>
  <c r="CR60" i="21"/>
  <c r="CR74" i="1"/>
  <c r="CR106" i="1"/>
  <c r="CS28" i="11" a="1"/>
  <c r="CS28" i="11" s="1"/>
  <c r="AN28" i="11"/>
  <c r="CS35" i="1" a="1"/>
  <c r="CS35" i="1" s="1"/>
  <c r="AN35" i="1"/>
  <c r="AM47" i="1"/>
  <c r="CS44" i="7" a="1"/>
  <c r="CS44" i="7" s="1"/>
  <c r="AN44" i="7"/>
  <c r="CR99" i="11"/>
  <c r="CR67" i="11"/>
  <c r="CR9" i="11"/>
  <c r="CS26" i="17" a="1"/>
  <c r="CS26" i="17" s="1"/>
  <c r="AN26" i="17"/>
  <c r="CR83" i="7"/>
  <c r="CR115" i="7"/>
  <c r="CR97" i="17"/>
  <c r="CR65" i="17"/>
  <c r="AM47" i="4"/>
  <c r="CS29" i="8" a="1"/>
  <c r="CS29" i="8" s="1"/>
  <c r="AN29" i="8"/>
  <c r="CR100" i="8"/>
  <c r="CR68" i="8"/>
  <c r="CS39" i="18" a="1"/>
  <c r="CS39" i="18" s="1"/>
  <c r="AN39" i="18"/>
  <c r="CS21" i="10" a="1"/>
  <c r="CS21" i="10" s="1"/>
  <c r="AN21" i="10"/>
  <c r="CS23" i="4" a="1"/>
  <c r="CS23" i="4" s="1"/>
  <c r="AN23" i="4"/>
  <c r="AN47" i="4" s="1"/>
  <c r="CR78" i="18"/>
  <c r="CR110" i="18"/>
  <c r="CS29" i="17" a="1"/>
  <c r="CS29" i="17" s="1"/>
  <c r="AN29" i="17"/>
  <c r="CR92" i="10"/>
  <c r="CR60" i="10"/>
  <c r="CR94" i="4"/>
  <c r="CR62" i="4"/>
  <c r="CR100" i="17"/>
  <c r="CR68" i="17"/>
  <c r="CS38" i="17" a="1"/>
  <c r="CS38" i="17" s="1"/>
  <c r="AN38" i="17"/>
  <c r="CR109" i="17"/>
  <c r="CR77" i="17"/>
  <c r="CS24" i="18" a="1"/>
  <c r="CS24" i="18" s="1"/>
  <c r="AN24" i="18"/>
  <c r="CS30" i="6" a="1"/>
  <c r="CS30" i="6" s="1"/>
  <c r="AN30" i="6"/>
  <c r="CS35" i="9" a="1"/>
  <c r="CS35" i="9" s="1"/>
  <c r="AN35" i="9"/>
  <c r="CR63" i="18"/>
  <c r="CR95" i="18"/>
  <c r="CR101" i="6"/>
  <c r="CR69" i="6"/>
  <c r="CR74" i="9"/>
  <c r="CR106" i="9"/>
  <c r="CS35" i="4" a="1"/>
  <c r="CS35" i="4" s="1"/>
  <c r="AN35" i="4"/>
  <c r="CS39" i="14" a="1"/>
  <c r="CS39" i="14" s="1"/>
  <c r="AN39" i="14"/>
  <c r="AN47" i="14" s="1"/>
  <c r="CS44" i="12" a="1"/>
  <c r="CS44" i="12" s="1"/>
  <c r="AN44" i="12"/>
  <c r="CR106" i="4"/>
  <c r="CR74" i="4"/>
  <c r="CR110" i="14"/>
  <c r="CR78" i="14"/>
  <c r="CR115" i="12"/>
  <c r="CR83" i="12"/>
  <c r="CT76" i="12"/>
  <c r="CT108" i="12"/>
  <c r="CT108" i="19"/>
  <c r="CT76" i="19"/>
  <c r="AP42" i="3"/>
  <c r="AP43" i="17"/>
  <c r="AO18" i="5"/>
  <c r="CU18" i="5" s="1" a="1"/>
  <c r="CU18" i="5" s="1"/>
  <c r="AP29" i="15"/>
  <c r="AP36" i="5"/>
  <c r="AO26" i="4"/>
  <c r="CU26" i="4" s="1" a="1"/>
  <c r="CU26" i="4" s="1"/>
  <c r="AP45" i="19"/>
  <c r="AP17" i="19"/>
  <c r="AO24" i="4"/>
  <c r="CU24" i="4" s="1" a="1"/>
  <c r="CU24" i="4" s="1"/>
  <c r="AP46" i="9"/>
  <c r="AP44" i="14"/>
  <c r="AO42" i="20"/>
  <c r="CU42" i="20" s="1" a="1"/>
  <c r="CU42" i="20" s="1"/>
  <c r="AO31" i="17"/>
  <c r="CU31" i="17" s="1" a="1"/>
  <c r="CU31" i="17" s="1"/>
  <c r="AO23" i="8"/>
  <c r="CU23" i="8" s="1" a="1"/>
  <c r="CU23" i="8" s="1"/>
  <c r="AP24" i="19"/>
  <c r="AP27" i="3"/>
  <c r="AP23" i="15"/>
  <c r="AO34" i="3"/>
  <c r="CU34" i="3" s="1" a="1"/>
  <c r="CU34" i="3" s="1"/>
  <c r="CT55" i="18"/>
  <c r="CT87" i="18"/>
  <c r="AP43" i="7"/>
  <c r="AP41" i="11"/>
  <c r="AO26" i="8"/>
  <c r="CU26" i="8" s="1" a="1"/>
  <c r="CU26" i="8" s="1"/>
  <c r="AO46" i="3"/>
  <c r="CU46" i="3" s="1" a="1"/>
  <c r="CU46" i="3" s="1"/>
  <c r="CS105" i="10"/>
  <c r="CS73" i="10"/>
  <c r="CT65" i="16"/>
  <c r="CT97" i="16"/>
  <c r="CS111" i="17"/>
  <c r="CS79" i="17"/>
  <c r="CT79" i="9"/>
  <c r="CT111" i="9"/>
  <c r="CS72" i="3"/>
  <c r="CS104" i="3"/>
  <c r="CS79" i="11"/>
  <c r="CS111" i="11"/>
  <c r="CT78" i="17"/>
  <c r="CT110" i="17"/>
  <c r="CT88" i="1"/>
  <c r="CT56" i="1"/>
  <c r="CS73" i="14"/>
  <c r="CS105" i="14"/>
  <c r="CT95" i="8"/>
  <c r="CT63" i="8"/>
  <c r="AP25" i="8"/>
  <c r="CS101" i="13"/>
  <c r="CS69" i="13"/>
  <c r="CT80" i="18"/>
  <c r="CT112" i="18"/>
  <c r="CS86" i="10"/>
  <c r="CS54" i="10"/>
  <c r="AP22" i="4"/>
  <c r="AO29" i="10"/>
  <c r="CU29" i="10" s="1" a="1"/>
  <c r="CU29" i="10" s="1"/>
  <c r="AO18" i="19"/>
  <c r="CU18" i="19" s="1" a="1"/>
  <c r="CU18" i="19" s="1"/>
  <c r="AP23" i="1"/>
  <c r="AO21" i="5"/>
  <c r="CU21" i="5" s="1" a="1"/>
  <c r="CU21" i="5" s="1"/>
  <c r="AP30" i="20"/>
  <c r="AO32" i="9"/>
  <c r="CU32" i="9" s="1" a="1"/>
  <c r="CU32" i="9" s="1"/>
  <c r="AP37" i="1"/>
  <c r="AP22" i="5"/>
  <c r="AP20" i="18"/>
  <c r="AP39" i="7"/>
  <c r="AO29" i="14"/>
  <c r="CU29" i="14" s="1" a="1"/>
  <c r="CU29" i="14" s="1"/>
  <c r="AO35" i="18"/>
  <c r="CU35" i="18" s="1" a="1"/>
  <c r="CU35" i="18" s="1"/>
  <c r="AP17" i="10"/>
  <c r="AP26" i="12"/>
  <c r="CS75" i="11"/>
  <c r="CS107" i="11"/>
  <c r="CT102" i="19"/>
  <c r="CT70" i="19"/>
  <c r="CT66" i="16"/>
  <c r="CT98" i="16"/>
  <c r="CT82" i="18"/>
  <c r="CT114" i="18"/>
  <c r="CT91" i="6"/>
  <c r="CT59" i="6"/>
  <c r="CT80" i="12"/>
  <c r="CT112" i="12"/>
  <c r="CT120" i="1"/>
  <c r="CT123" i="1" s="1"/>
  <c r="CT116" i="1" s="1"/>
  <c r="CT84" i="1"/>
  <c r="CS81" i="19"/>
  <c r="CS113" i="19"/>
  <c r="AO30" i="19"/>
  <c r="CU30" i="19" s="1" a="1"/>
  <c r="CU30" i="19" s="1"/>
  <c r="CT102" i="10"/>
  <c r="CT70" i="10"/>
  <c r="CS55" i="11"/>
  <c r="CS87" i="11"/>
  <c r="CT107" i="20"/>
  <c r="CT75" i="20"/>
  <c r="CT115" i="5"/>
  <c r="CT83" i="5"/>
  <c r="CT72" i="14"/>
  <c r="CT104" i="14"/>
  <c r="CS107" i="21"/>
  <c r="CS75" i="21"/>
  <c r="CT96" i="5"/>
  <c r="CT64" i="5"/>
  <c r="CR54" i="9"/>
  <c r="CR86" i="9"/>
  <c r="AP35" i="5"/>
  <c r="AP39" i="3"/>
  <c r="AP31" i="12"/>
  <c r="AP38" i="10"/>
  <c r="AP43" i="3"/>
  <c r="CT88" i="21"/>
  <c r="CT56" i="21"/>
  <c r="CS111" i="12"/>
  <c r="CS79" i="12"/>
  <c r="CS87" i="5"/>
  <c r="CS55" i="5"/>
  <c r="CT93" i="19"/>
  <c r="CT61" i="19"/>
  <c r="CT100" i="16"/>
  <c r="CT68" i="16"/>
  <c r="CT102" i="13"/>
  <c r="CT70" i="13"/>
  <c r="CS62" i="18"/>
  <c r="CS94" i="18"/>
  <c r="CT59" i="14"/>
  <c r="CT91" i="14"/>
  <c r="CS91" i="21"/>
  <c r="CS59" i="21"/>
  <c r="CS96" i="17"/>
  <c r="CS64" i="17"/>
  <c r="CS73" i="4"/>
  <c r="CS105" i="4"/>
  <c r="CS70" i="11"/>
  <c r="CS102" i="11"/>
  <c r="CT91" i="11"/>
  <c r="CT59" i="11"/>
  <c r="CS95" i="21"/>
  <c r="CS63" i="21"/>
  <c r="CT71" i="17"/>
  <c r="CT103" i="17"/>
  <c r="CT117" i="6"/>
  <c r="CT85" i="6"/>
  <c r="CT110" i="2"/>
  <c r="CT78" i="2"/>
  <c r="CS98" i="13"/>
  <c r="CS66" i="13"/>
  <c r="CT110" i="6"/>
  <c r="CT78" i="6"/>
  <c r="CS73" i="9"/>
  <c r="CS105" i="9"/>
  <c r="CT75" i="9"/>
  <c r="CT107" i="9"/>
  <c r="AP18" i="10"/>
  <c r="AP36" i="10"/>
  <c r="AP34" i="21"/>
  <c r="AP32" i="2"/>
  <c r="CS105" i="2"/>
  <c r="CS73" i="2"/>
  <c r="CT67" i="7"/>
  <c r="CT99" i="7"/>
  <c r="CS120" i="5"/>
  <c r="CS123" i="5" s="1"/>
  <c r="CS116" i="5" s="1"/>
  <c r="CS84" i="5"/>
  <c r="CS101" i="7"/>
  <c r="CS69" i="7"/>
  <c r="CS101" i="15"/>
  <c r="CS69" i="15"/>
  <c r="CT70" i="6"/>
  <c r="CT102" i="6"/>
  <c r="CT106" i="2"/>
  <c r="CT74" i="2"/>
  <c r="CS97" i="9"/>
  <c r="CS65" i="9"/>
  <c r="AO15" i="13"/>
  <c r="CU15" i="13" s="1" a="1"/>
  <c r="CU15" i="13" s="1"/>
  <c r="AN47" i="13"/>
  <c r="AP27" i="19"/>
  <c r="AP23" i="21"/>
  <c r="AP20" i="19"/>
  <c r="AP30" i="18"/>
  <c r="AP27" i="5"/>
  <c r="CT69" i="10"/>
  <c r="CT101" i="10"/>
  <c r="CT117" i="5"/>
  <c r="CT85" i="5"/>
  <c r="CS76" i="10"/>
  <c r="CS108" i="10"/>
  <c r="CT99" i="5"/>
  <c r="CT67" i="5"/>
  <c r="CT81" i="18"/>
  <c r="CT113" i="18"/>
  <c r="CS110" i="15"/>
  <c r="CS78" i="15"/>
  <c r="CT91" i="5"/>
  <c r="CT59" i="5"/>
  <c r="CT94" i="5"/>
  <c r="CT62" i="5"/>
  <c r="CT97" i="11"/>
  <c r="CT65" i="11"/>
  <c r="CS69" i="14"/>
  <c r="CS101" i="14"/>
  <c r="CT61" i="6"/>
  <c r="CT93" i="6"/>
  <c r="CS80" i="4"/>
  <c r="CS112" i="4"/>
  <c r="AO26" i="15"/>
  <c r="CU26" i="15" s="1" a="1"/>
  <c r="CU26" i="15" s="1"/>
  <c r="AP25" i="4"/>
  <c r="AP31" i="16"/>
  <c r="AO27" i="10"/>
  <c r="CU27" i="10" s="1" a="1"/>
  <c r="CU27" i="10" s="1"/>
  <c r="AO20" i="3"/>
  <c r="CU20" i="3" s="1" a="1"/>
  <c r="CU20" i="3" s="1"/>
  <c r="AO21" i="20"/>
  <c r="CU21" i="20" s="1" a="1"/>
  <c r="CU21" i="20" s="1"/>
  <c r="AP31" i="5"/>
  <c r="AP34" i="18"/>
  <c r="AP19" i="8"/>
  <c r="AO39" i="9"/>
  <c r="CU39" i="9" s="1" a="1"/>
  <c r="CU39" i="9" s="1"/>
  <c r="CS67" i="20"/>
  <c r="CS99" i="20"/>
  <c r="CS57" i="4"/>
  <c r="CS89" i="4"/>
  <c r="CT107" i="1"/>
  <c r="CT75" i="1"/>
  <c r="CS90" i="17"/>
  <c r="CS58" i="17"/>
  <c r="CT95" i="1"/>
  <c r="CT63" i="1"/>
  <c r="CT88" i="13"/>
  <c r="CT56" i="13"/>
  <c r="CS117" i="17"/>
  <c r="CS85" i="17"/>
  <c r="CT84" i="16"/>
  <c r="CT120" i="16"/>
  <c r="CT123" i="16" s="1"/>
  <c r="CT116" i="16" s="1"/>
  <c r="CT109" i="8"/>
  <c r="CT77" i="8"/>
  <c r="CT82" i="16"/>
  <c r="CT114" i="16"/>
  <c r="CT113" i="11"/>
  <c r="CT81" i="11"/>
  <c r="CS73" i="11"/>
  <c r="CS105" i="11"/>
  <c r="CR86" i="12"/>
  <c r="CR54" i="12"/>
  <c r="AP16" i="15"/>
  <c r="AO45" i="6"/>
  <c r="CU45" i="6" s="1" a="1"/>
  <c r="CU45" i="6" s="1"/>
  <c r="AP23" i="12"/>
  <c r="AO46" i="16"/>
  <c r="CU46" i="16" s="1" a="1"/>
  <c r="CU46" i="16" s="1"/>
  <c r="AO32" i="15"/>
  <c r="CU32" i="15" s="1" a="1"/>
  <c r="CU32" i="15" s="1"/>
  <c r="AP40" i="6"/>
  <c r="CS95" i="6"/>
  <c r="CS63" i="6"/>
  <c r="CT101" i="1"/>
  <c r="CT69" i="1"/>
  <c r="AO26" i="2"/>
  <c r="CU26" i="2" s="1" a="1"/>
  <c r="CU26" i="2" s="1"/>
  <c r="CS109" i="2"/>
  <c r="CS77" i="2"/>
  <c r="CT80" i="6"/>
  <c r="CT112" i="6"/>
  <c r="CS59" i="20"/>
  <c r="CS91" i="20"/>
  <c r="AO15" i="5"/>
  <c r="CU15" i="5" s="1" a="1"/>
  <c r="CU15" i="5" s="1"/>
  <c r="AN47" i="5"/>
  <c r="AP37" i="19"/>
  <c r="CT66" i="18"/>
  <c r="CT98" i="18"/>
  <c r="CS95" i="12"/>
  <c r="CS63" i="12"/>
  <c r="CT102" i="2"/>
  <c r="CT70" i="2"/>
  <c r="CT117" i="20"/>
  <c r="CT85" i="20"/>
  <c r="CT56" i="14"/>
  <c r="CT88" i="14"/>
  <c r="CT92" i="4"/>
  <c r="CT60" i="4"/>
  <c r="CS120" i="21"/>
  <c r="CS123" i="21" s="1"/>
  <c r="CS116" i="21" s="1"/>
  <c r="CS84" i="21"/>
  <c r="CS80" i="14"/>
  <c r="CS112" i="14"/>
  <c r="CT88" i="20"/>
  <c r="CT56" i="20"/>
  <c r="CT87" i="6"/>
  <c r="CT55" i="6"/>
  <c r="CT88" i="4"/>
  <c r="CT56" i="4"/>
  <c r="CS71" i="11"/>
  <c r="CS103" i="11"/>
  <c r="CS83" i="11"/>
  <c r="CS115" i="11"/>
  <c r="CT106" i="20"/>
  <c r="CT74" i="20"/>
  <c r="CT67" i="18"/>
  <c r="CT99" i="18"/>
  <c r="CT73" i="17"/>
  <c r="CT105" i="17"/>
  <c r="CT93" i="21"/>
  <c r="CT61" i="21"/>
  <c r="CT108" i="5"/>
  <c r="CT76" i="5"/>
  <c r="CS111" i="13"/>
  <c r="CS79" i="13"/>
  <c r="AP16" i="18"/>
  <c r="CS85" i="8"/>
  <c r="CS117" i="8"/>
  <c r="CS84" i="4"/>
  <c r="CS120" i="4"/>
  <c r="CS123" i="4" s="1"/>
  <c r="CS116" i="4" s="1"/>
  <c r="CS72" i="4"/>
  <c r="CS104" i="4"/>
  <c r="AO34" i="10"/>
  <c r="CU34" i="10" s="1" a="1"/>
  <c r="CU34" i="10" s="1"/>
  <c r="AP26" i="16"/>
  <c r="AO40" i="17"/>
  <c r="CU40" i="17" s="1" a="1"/>
  <c r="CU40" i="17" s="1"/>
  <c r="AP40" i="9"/>
  <c r="AO33" i="3"/>
  <c r="CU33" i="3" s="1" a="1"/>
  <c r="CU33" i="3" s="1"/>
  <c r="AO40" i="11"/>
  <c r="CU40" i="11" s="1" a="1"/>
  <c r="CU40" i="11" s="1"/>
  <c r="AP39" i="17"/>
  <c r="AP17" i="1"/>
  <c r="AO34" i="14"/>
  <c r="CU34" i="14" s="1" a="1"/>
  <c r="CU34" i="14" s="1"/>
  <c r="AP24" i="8"/>
  <c r="CR54" i="16"/>
  <c r="CR86" i="16"/>
  <c r="AO30" i="13"/>
  <c r="CU30" i="13" s="1" a="1"/>
  <c r="CU30" i="13" s="1"/>
  <c r="AP41" i="18"/>
  <c r="CS114" i="6"/>
  <c r="CS82" i="6"/>
  <c r="CS64" i="6"/>
  <c r="CS96" i="6"/>
  <c r="CT105" i="8"/>
  <c r="CT73" i="8"/>
  <c r="CT83" i="17"/>
  <c r="CT115" i="17"/>
  <c r="CT65" i="14"/>
  <c r="CT97" i="14"/>
  <c r="CT114" i="20"/>
  <c r="CT82" i="20"/>
  <c r="CS70" i="14"/>
  <c r="CS102" i="14"/>
  <c r="CS108" i="6"/>
  <c r="CS76" i="6"/>
  <c r="CS56" i="3"/>
  <c r="CS88" i="3"/>
  <c r="CS62" i="11"/>
  <c r="CS94" i="11"/>
  <c r="CS93" i="13"/>
  <c r="CS61" i="13"/>
  <c r="CS66" i="6"/>
  <c r="CS98" i="6"/>
  <c r="CS69" i="8"/>
  <c r="CS101" i="8"/>
  <c r="CT112" i="8"/>
  <c r="CT80" i="8"/>
  <c r="CS111" i="7"/>
  <c r="CS79" i="7"/>
  <c r="CT71" i="10"/>
  <c r="CT103" i="10"/>
  <c r="CT56" i="9"/>
  <c r="CT88" i="9"/>
  <c r="CT62" i="7"/>
  <c r="CT94" i="7"/>
  <c r="AO36" i="11"/>
  <c r="CU36" i="11" s="1" a="1"/>
  <c r="CU36" i="11" s="1"/>
  <c r="AP31" i="19"/>
  <c r="AP27" i="16"/>
  <c r="AP43" i="18"/>
  <c r="AP20" i="6"/>
  <c r="AP41" i="12"/>
  <c r="AP45" i="1"/>
  <c r="AO42" i="19"/>
  <c r="CU42" i="19" s="1" a="1"/>
  <c r="CU42" i="19" s="1"/>
  <c r="CT71" i="7"/>
  <c r="CT103" i="7"/>
  <c r="CT113" i="6"/>
  <c r="CT81" i="6"/>
  <c r="CT99" i="15"/>
  <c r="CT67" i="15"/>
  <c r="AP31" i="10"/>
  <c r="AO16" i="11"/>
  <c r="CU16" i="11" s="1" a="1"/>
  <c r="CU16" i="11" s="1"/>
  <c r="AP36" i="20"/>
  <c r="AP44" i="5"/>
  <c r="AP33" i="14"/>
  <c r="AO36" i="21"/>
  <c r="CU36" i="21" s="1" a="1"/>
  <c r="CU36" i="21" s="1"/>
  <c r="AP25" i="5"/>
  <c r="CS75" i="3"/>
  <c r="CS107" i="3"/>
  <c r="CS105" i="15"/>
  <c r="CS73" i="15"/>
  <c r="CS101" i="2"/>
  <c r="CS69" i="2"/>
  <c r="CS106" i="13"/>
  <c r="CS74" i="13"/>
  <c r="CT57" i="17"/>
  <c r="CT89" i="17"/>
  <c r="CS72" i="10"/>
  <c r="CS104" i="10"/>
  <c r="AN15" i="21"/>
  <c r="CT15" i="21" s="1" a="1"/>
  <c r="CT15" i="21" s="1"/>
  <c r="AM47" i="21"/>
  <c r="AP17" i="21"/>
  <c r="AO40" i="12"/>
  <c r="CU40" i="12" s="1" a="1"/>
  <c r="CU40" i="12" s="1"/>
  <c r="AO16" i="5"/>
  <c r="CU16" i="5" s="1" a="1"/>
  <c r="CU16" i="5" s="1"/>
  <c r="AP22" i="19"/>
  <c r="AP29" i="16"/>
  <c r="AP31" i="13"/>
  <c r="AO23" i="18"/>
  <c r="CU23" i="18" s="1" a="1"/>
  <c r="CU23" i="18" s="1"/>
  <c r="AP20" i="14"/>
  <c r="AO20" i="21"/>
  <c r="CU20" i="21" s="1" a="1"/>
  <c r="CU20" i="21" s="1"/>
  <c r="AO25" i="17"/>
  <c r="CU25" i="17" s="1" a="1"/>
  <c r="CU25" i="17" s="1"/>
  <c r="AO34" i="4"/>
  <c r="CU34" i="4" s="1" a="1"/>
  <c r="CU34" i="4" s="1"/>
  <c r="AO31" i="11"/>
  <c r="CU31" i="11" s="1" a="1"/>
  <c r="CU31" i="11" s="1"/>
  <c r="AP20" i="11"/>
  <c r="AO24" i="21"/>
  <c r="CU24" i="21" s="1" a="1"/>
  <c r="CU24" i="21" s="1"/>
  <c r="AP32" i="17"/>
  <c r="AP46" i="6"/>
  <c r="AP39" i="2"/>
  <c r="AO27" i="13"/>
  <c r="CU27" i="13" s="1" a="1"/>
  <c r="CU27" i="13" s="1"/>
  <c r="AP39" i="6"/>
  <c r="AO34" i="9"/>
  <c r="CU34" i="9" s="1" a="1"/>
  <c r="CU34" i="9" s="1"/>
  <c r="AP36" i="9"/>
  <c r="CT109" i="15"/>
  <c r="CT77" i="15"/>
  <c r="CT78" i="16"/>
  <c r="CT110" i="16"/>
  <c r="AO34" i="2"/>
  <c r="CU34" i="2" s="1" a="1"/>
  <c r="CU34" i="2" s="1"/>
  <c r="AP28" i="7"/>
  <c r="AO45" i="5"/>
  <c r="CU45" i="5" s="1" a="1"/>
  <c r="CU45" i="5" s="1"/>
  <c r="AO30" i="7"/>
  <c r="CU30" i="7" s="1" a="1"/>
  <c r="CU30" i="7" s="1"/>
  <c r="AO30" i="15"/>
  <c r="CU30" i="15" s="1" a="1"/>
  <c r="CU30" i="15" s="1"/>
  <c r="AP31" i="6"/>
  <c r="AP35" i="2"/>
  <c r="AO26" i="9"/>
  <c r="CU26" i="9" s="1" a="1"/>
  <c r="CU26" i="9" s="1"/>
  <c r="CS70" i="18"/>
  <c r="CS102" i="18"/>
  <c r="CT113" i="8"/>
  <c r="CT81" i="8"/>
  <c r="CS65" i="19"/>
  <c r="CS97" i="19"/>
  <c r="CS94" i="2"/>
  <c r="CS62" i="2"/>
  <c r="CS91" i="16"/>
  <c r="CS59" i="16"/>
  <c r="CT114" i="14"/>
  <c r="CT82" i="14"/>
  <c r="CT108" i="2"/>
  <c r="CT76" i="2"/>
  <c r="CS112" i="13"/>
  <c r="CS80" i="13"/>
  <c r="AP30" i="10"/>
  <c r="AP46" i="5"/>
  <c r="AO37" i="10"/>
  <c r="CU37" i="10" s="1" a="1"/>
  <c r="CU37" i="10" s="1"/>
  <c r="AP28" i="5"/>
  <c r="AP42" i="18"/>
  <c r="AO39" i="15"/>
  <c r="CU39" i="15" s="1" a="1"/>
  <c r="CU39" i="15" s="1"/>
  <c r="AP20" i="5"/>
  <c r="AP23" i="5"/>
  <c r="AP26" i="11"/>
  <c r="AO30" i="14"/>
  <c r="CU30" i="14" s="1" a="1"/>
  <c r="CU30" i="14" s="1"/>
  <c r="AP22" i="6"/>
  <c r="AO41" i="4"/>
  <c r="CU41" i="4" s="1" a="1"/>
  <c r="CU41" i="4" s="1"/>
  <c r="CT63" i="16"/>
  <c r="CT95" i="16"/>
  <c r="CS95" i="7"/>
  <c r="CS63" i="7"/>
  <c r="CS71" i="4"/>
  <c r="CS103" i="4"/>
  <c r="CT104" i="5"/>
  <c r="CT72" i="5"/>
  <c r="CT112" i="1"/>
  <c r="CT80" i="1"/>
  <c r="CT98" i="1"/>
  <c r="CT66" i="1"/>
  <c r="CT63" i="9"/>
  <c r="CT95" i="9"/>
  <c r="CR86" i="8"/>
  <c r="CR54" i="8"/>
  <c r="AO28" i="20"/>
  <c r="CU28" i="20" s="1" a="1"/>
  <c r="CU28" i="20" s="1"/>
  <c r="AO18" i="4"/>
  <c r="CU18" i="4" s="1" a="1"/>
  <c r="CU18" i="4" s="1"/>
  <c r="AP36" i="1"/>
  <c r="AO19" i="17"/>
  <c r="CU19" i="17" s="1" a="1"/>
  <c r="CU19" i="17" s="1"/>
  <c r="AP24" i="1"/>
  <c r="AP17" i="13"/>
  <c r="AO46" i="17"/>
  <c r="CU46" i="17" s="1" a="1"/>
  <c r="CU46" i="17" s="1"/>
  <c r="AP45" i="16"/>
  <c r="AP38" i="8"/>
  <c r="AP43" i="16"/>
  <c r="AP42" i="11"/>
  <c r="AO34" i="11"/>
  <c r="CU34" i="11" s="1" a="1"/>
  <c r="CU34" i="11" s="1"/>
  <c r="CS113" i="2"/>
  <c r="CS81" i="2"/>
  <c r="CT61" i="9"/>
  <c r="CT93" i="9"/>
  <c r="CT102" i="15"/>
  <c r="CT70" i="15"/>
  <c r="CS90" i="12"/>
  <c r="CS58" i="12"/>
  <c r="CT111" i="4"/>
  <c r="CT79" i="4"/>
  <c r="CT84" i="18"/>
  <c r="CT120" i="18"/>
  <c r="CT123" i="18" s="1"/>
  <c r="CT116" i="18" s="1"/>
  <c r="AO15" i="6"/>
  <c r="CU15" i="6" s="1" a="1"/>
  <c r="CU15" i="6" s="1"/>
  <c r="AO24" i="6"/>
  <c r="CU24" i="6" s="1" a="1"/>
  <c r="CU24" i="6" s="1"/>
  <c r="AP30" i="1"/>
  <c r="CS98" i="7"/>
  <c r="CS66" i="7"/>
  <c r="AP25" i="21"/>
  <c r="AO38" i="2"/>
  <c r="CU38" i="2" s="1" a="1"/>
  <c r="CU38" i="2" s="1"/>
  <c r="AO20" i="20"/>
  <c r="CU20" i="20" s="1" a="1"/>
  <c r="CU20" i="20" s="1"/>
  <c r="CS54" i="1"/>
  <c r="CS86" i="1"/>
  <c r="AP27" i="18"/>
  <c r="AO24" i="12"/>
  <c r="CU24" i="12" s="1" a="1"/>
  <c r="CU24" i="12" s="1"/>
  <c r="AP31" i="2"/>
  <c r="AP46" i="20"/>
  <c r="AP17" i="14"/>
  <c r="AP21" i="4"/>
  <c r="AO45" i="21"/>
  <c r="CU45" i="21" s="1" a="1"/>
  <c r="CU45" i="21" s="1"/>
  <c r="AO41" i="14"/>
  <c r="CU41" i="14" s="1" a="1"/>
  <c r="CU41" i="14" s="1"/>
  <c r="AP17" i="20"/>
  <c r="AP16" i="6"/>
  <c r="AP17" i="4"/>
  <c r="AO32" i="11"/>
  <c r="CU32" i="11" s="1" a="1"/>
  <c r="CU32" i="11" s="1"/>
  <c r="AO44" i="11"/>
  <c r="CU44" i="11" s="1" a="1"/>
  <c r="CU44" i="11" s="1"/>
  <c r="AP35" i="20"/>
  <c r="AP28" i="18"/>
  <c r="AP34" i="17"/>
  <c r="AP22" i="21"/>
  <c r="AP37" i="5"/>
  <c r="AO40" i="13"/>
  <c r="CU40" i="13" s="1" a="1"/>
  <c r="CU40" i="13" s="1"/>
  <c r="CS86" i="7"/>
  <c r="CS54" i="7"/>
  <c r="AO46" i="8"/>
  <c r="CU46" i="8" s="1" a="1"/>
  <c r="CU46" i="8" s="1"/>
  <c r="AO45" i="4"/>
  <c r="CU45" i="4" s="1" a="1"/>
  <c r="CU45" i="4" s="1"/>
  <c r="AO33" i="4"/>
  <c r="CU33" i="4" s="1" a="1"/>
  <c r="CU33" i="4" s="1"/>
  <c r="CT90" i="13"/>
  <c r="CT58" i="13"/>
  <c r="CS108" i="21"/>
  <c r="CS76" i="21"/>
  <c r="CT106" i="15"/>
  <c r="CT74" i="15"/>
  <c r="CS98" i="12"/>
  <c r="CS66" i="12"/>
  <c r="CT108" i="13"/>
  <c r="CT76" i="13"/>
  <c r="CT95" i="3"/>
  <c r="CT63" i="3"/>
  <c r="CT114" i="19"/>
  <c r="CT82" i="19"/>
  <c r="CS95" i="15"/>
  <c r="CS63" i="15"/>
  <c r="CS86" i="17"/>
  <c r="CS54" i="17"/>
  <c r="CS77" i="20"/>
  <c r="CS109" i="20"/>
  <c r="CT109" i="11"/>
  <c r="CT77" i="11"/>
  <c r="AO15" i="10"/>
  <c r="CU15" i="10" s="1" a="1"/>
  <c r="CU15" i="10" s="1"/>
  <c r="AN47" i="10"/>
  <c r="AO43" i="6"/>
  <c r="CU43" i="6" s="1" a="1"/>
  <c r="CU43" i="6" s="1"/>
  <c r="AO25" i="6"/>
  <c r="CU25" i="6" s="1" a="1"/>
  <c r="CU25" i="6" s="1"/>
  <c r="AP34" i="8"/>
  <c r="AP44" i="17"/>
  <c r="AP26" i="14"/>
  <c r="AP43" i="20"/>
  <c r="AO31" i="14"/>
  <c r="CU31" i="14" s="1" a="1"/>
  <c r="CU31" i="14" s="1"/>
  <c r="AO37" i="6"/>
  <c r="CU37" i="6" s="1" a="1"/>
  <c r="CU37" i="6" s="1"/>
  <c r="AO17" i="3"/>
  <c r="CU17" i="3" s="1" a="1"/>
  <c r="CU17" i="3" s="1"/>
  <c r="AO23" i="11"/>
  <c r="CU23" i="11" s="1" a="1"/>
  <c r="CU23" i="11" s="1"/>
  <c r="AO22" i="13"/>
  <c r="CU22" i="13" s="1" a="1"/>
  <c r="CU22" i="13" s="1"/>
  <c r="AO27" i="6"/>
  <c r="CU27" i="6" s="1" a="1"/>
  <c r="CU27" i="6" s="1"/>
  <c r="AO30" i="8"/>
  <c r="CU30" i="8" s="1" a="1"/>
  <c r="CU30" i="8" s="1"/>
  <c r="AP41" i="8"/>
  <c r="AO40" i="7"/>
  <c r="CU40" i="7" s="1" a="1"/>
  <c r="CU40" i="7" s="1"/>
  <c r="AP32" i="10"/>
  <c r="AP17" i="9"/>
  <c r="AP23" i="7"/>
  <c r="CS76" i="20"/>
  <c r="CS108" i="20"/>
  <c r="CT101" i="4"/>
  <c r="CT69" i="4"/>
  <c r="CT80" i="9"/>
  <c r="CT112" i="9"/>
  <c r="CT102" i="20"/>
  <c r="CT70" i="20"/>
  <c r="CS105" i="13"/>
  <c r="CS73" i="13"/>
  <c r="CT75" i="12"/>
  <c r="CT107" i="12"/>
  <c r="CT115" i="15"/>
  <c r="CT83" i="15"/>
  <c r="CS76" i="11"/>
  <c r="CS108" i="11"/>
  <c r="CT82" i="9"/>
  <c r="CT114" i="9"/>
  <c r="CS86" i="15"/>
  <c r="CS54" i="15"/>
  <c r="AP32" i="7"/>
  <c r="AP42" i="6"/>
  <c r="AP28" i="15"/>
  <c r="CS103" i="16"/>
  <c r="CS71" i="16"/>
  <c r="CS114" i="15"/>
  <c r="CS82" i="15"/>
  <c r="CT107" i="15"/>
  <c r="CT75" i="15"/>
  <c r="CT72" i="9"/>
  <c r="CT104" i="9"/>
  <c r="AN15" i="9"/>
  <c r="CT15" i="9" s="1" a="1"/>
  <c r="CT15" i="9" s="1"/>
  <c r="AM47" i="9"/>
  <c r="AO36" i="3"/>
  <c r="CU36" i="3" s="1" a="1"/>
  <c r="CU36" i="3" s="1"/>
  <c r="AO34" i="15"/>
  <c r="CU34" i="15" s="1" a="1"/>
  <c r="CU34" i="15" s="1"/>
  <c r="AO30" i="2"/>
  <c r="CU30" i="2" s="1" a="1"/>
  <c r="CU30" i="2" s="1"/>
  <c r="AO35" i="13"/>
  <c r="CU35" i="13" s="1" a="1"/>
  <c r="CU35" i="13" s="1"/>
  <c r="AP18" i="17"/>
  <c r="AO33" i="10"/>
  <c r="CU33" i="10" s="1" a="1"/>
  <c r="CU33" i="10" s="1"/>
  <c r="CT59" i="17"/>
  <c r="CT91" i="17"/>
  <c r="CT59" i="7"/>
  <c r="CT91" i="7"/>
  <c r="CT63" i="14"/>
  <c r="CT95" i="14"/>
  <c r="CS67" i="8"/>
  <c r="CS99" i="8"/>
  <c r="CS80" i="10"/>
  <c r="CS112" i="10"/>
  <c r="CT88" i="15"/>
  <c r="CT56" i="15"/>
  <c r="CT114" i="1"/>
  <c r="CT82" i="1"/>
  <c r="CS72" i="8"/>
  <c r="CS104" i="8"/>
  <c r="CT110" i="8"/>
  <c r="CT78" i="8"/>
  <c r="CT107" i="8"/>
  <c r="CT75" i="8"/>
  <c r="CS107" i="2"/>
  <c r="CS75" i="2"/>
  <c r="CT111" i="20"/>
  <c r="CT79" i="20"/>
  <c r="CT63" i="10"/>
  <c r="CT95" i="10"/>
  <c r="CT73" i="6"/>
  <c r="CT105" i="6"/>
  <c r="CT74" i="7"/>
  <c r="CT106" i="7"/>
  <c r="CT74" i="17"/>
  <c r="CT106" i="17"/>
  <c r="CS89" i="2"/>
  <c r="CS57" i="2"/>
  <c r="CT87" i="1"/>
  <c r="CT55" i="1"/>
  <c r="CT91" i="13"/>
  <c r="CT59" i="13"/>
  <c r="CT71" i="12"/>
  <c r="CT103" i="12"/>
  <c r="CT104" i="19"/>
  <c r="CT72" i="19"/>
  <c r="CT106" i="19"/>
  <c r="CT74" i="19"/>
  <c r="CS54" i="19"/>
  <c r="CS86" i="19"/>
  <c r="AP38" i="15"/>
  <c r="AP39" i="16"/>
  <c r="CT73" i="7"/>
  <c r="CT105" i="7"/>
  <c r="CT109" i="5"/>
  <c r="CT77" i="5"/>
  <c r="CT107" i="6"/>
  <c r="CT75" i="6"/>
  <c r="CT120" i="13"/>
  <c r="CT123" i="13" s="1"/>
  <c r="CT116" i="13" s="1"/>
  <c r="CT84" i="13"/>
  <c r="CS110" i="5"/>
  <c r="CS78" i="5"/>
  <c r="CT102" i="1"/>
  <c r="CT70" i="1"/>
  <c r="CT112" i="15"/>
  <c r="CT80" i="15"/>
  <c r="CS68" i="19"/>
  <c r="CS100" i="19"/>
  <c r="CS89" i="9"/>
  <c r="CS57" i="9"/>
  <c r="CS113" i="5"/>
  <c r="CS81" i="5"/>
  <c r="AO31" i="18"/>
  <c r="CU31" i="18" s="1" a="1"/>
  <c r="CU31" i="18" s="1"/>
  <c r="AP42" i="8"/>
  <c r="AO26" i="19"/>
  <c r="CU26" i="19" s="1" a="1"/>
  <c r="CU26" i="19" s="1"/>
  <c r="AO23" i="2"/>
  <c r="CU23" i="2" s="1" a="1"/>
  <c r="CU23" i="2" s="1"/>
  <c r="AO20" i="16"/>
  <c r="CU20" i="16" s="1" a="1"/>
  <c r="CU20" i="16" s="1"/>
  <c r="AP43" i="14"/>
  <c r="AP37" i="2"/>
  <c r="AO41" i="13"/>
  <c r="CU41" i="13" s="1" a="1"/>
  <c r="CU41" i="13" s="1"/>
  <c r="CT105" i="20"/>
  <c r="CT73" i="20"/>
  <c r="CT69" i="9"/>
  <c r="CT101" i="9"/>
  <c r="CT101" i="11"/>
  <c r="CT69" i="11"/>
  <c r="CS114" i="12"/>
  <c r="CS82" i="12"/>
  <c r="CT111" i="3"/>
  <c r="CT79" i="3"/>
  <c r="CS105" i="5"/>
  <c r="CS73" i="5"/>
  <c r="CS88" i="2"/>
  <c r="CS56" i="2"/>
  <c r="CS77" i="19"/>
  <c r="CS109" i="19"/>
  <c r="CT110" i="21"/>
  <c r="CT78" i="21"/>
  <c r="CT81" i="9"/>
  <c r="CT113" i="9"/>
  <c r="CT96" i="13"/>
  <c r="CT64" i="13"/>
  <c r="CS54" i="4"/>
  <c r="CS86" i="4"/>
  <c r="AP24" i="16"/>
  <c r="AO24" i="7"/>
  <c r="CU24" i="7" s="1" a="1"/>
  <c r="CU24" i="7" s="1"/>
  <c r="AO32" i="4"/>
  <c r="CU32" i="4" s="1" a="1"/>
  <c r="CU32" i="4" s="1"/>
  <c r="AP33" i="5"/>
  <c r="AP41" i="1"/>
  <c r="AP27" i="1"/>
  <c r="AP24" i="9"/>
  <c r="CT110" i="20"/>
  <c r="CT78" i="20"/>
  <c r="CS104" i="13"/>
  <c r="CS72" i="13"/>
  <c r="CT109" i="13"/>
  <c r="CT77" i="13"/>
  <c r="CT93" i="8"/>
  <c r="CT61" i="8"/>
  <c r="CS106" i="21"/>
  <c r="CS74" i="21"/>
  <c r="CS68" i="4"/>
  <c r="CS100" i="4"/>
  <c r="CT115" i="1"/>
  <c r="CT83" i="1"/>
  <c r="CS114" i="21"/>
  <c r="CS82" i="21"/>
  <c r="CT111" i="1"/>
  <c r="CT79" i="1"/>
  <c r="CT90" i="3"/>
  <c r="CT58" i="3"/>
  <c r="CT93" i="1"/>
  <c r="CT61" i="1"/>
  <c r="AN15" i="12"/>
  <c r="CT15" i="12" s="1" a="1"/>
  <c r="CT15" i="12" s="1"/>
  <c r="AM47" i="12"/>
  <c r="AO42" i="2"/>
  <c r="CU42" i="2" s="1" a="1"/>
  <c r="CU42" i="2" s="1"/>
  <c r="AP22" i="9"/>
  <c r="AP31" i="15"/>
  <c r="AO19" i="12"/>
  <c r="CU19" i="12" s="1" a="1"/>
  <c r="CU19" i="12" s="1"/>
  <c r="AP40" i="4"/>
  <c r="AP45" i="18"/>
  <c r="CT57" i="6"/>
  <c r="CT89" i="6"/>
  <c r="CT69" i="17"/>
  <c r="CT101" i="17"/>
  <c r="AO36" i="18"/>
  <c r="CU36" i="18" s="1" a="1"/>
  <c r="CU36" i="18" s="1"/>
  <c r="AO42" i="10"/>
  <c r="CU42" i="10" s="1" a="1"/>
  <c r="CU42" i="10" s="1"/>
  <c r="AP41" i="6"/>
  <c r="CT93" i="20"/>
  <c r="CT61" i="20"/>
  <c r="CS75" i="18"/>
  <c r="CS107" i="18"/>
  <c r="CS58" i="18"/>
  <c r="CS90" i="18"/>
  <c r="CT83" i="10"/>
  <c r="CT115" i="10"/>
  <c r="AP22" i="20"/>
  <c r="CT80" i="16"/>
  <c r="CT112" i="16"/>
  <c r="CT88" i="5"/>
  <c r="CT56" i="5"/>
  <c r="CT95" i="13"/>
  <c r="CT63" i="13"/>
  <c r="CT60" i="16"/>
  <c r="CT92" i="16"/>
  <c r="CT106" i="3"/>
  <c r="CT74" i="3"/>
  <c r="CT56" i="18"/>
  <c r="CT88" i="18"/>
  <c r="CS62" i="3"/>
  <c r="CS94" i="3"/>
  <c r="CT93" i="3"/>
  <c r="CT61" i="3"/>
  <c r="CS115" i="16"/>
  <c r="CS83" i="16"/>
  <c r="CT103" i="8"/>
  <c r="CT71" i="8"/>
  <c r="CT115" i="19"/>
  <c r="CT83" i="19"/>
  <c r="CS89" i="21"/>
  <c r="CS57" i="21"/>
  <c r="CT85" i="10"/>
  <c r="CT117" i="10"/>
  <c r="CT90" i="6"/>
  <c r="CT58" i="6"/>
  <c r="CT120" i="2"/>
  <c r="CT123" i="2" s="1"/>
  <c r="CT116" i="2" s="1"/>
  <c r="CT84" i="2"/>
  <c r="CT99" i="1"/>
  <c r="CT67" i="1"/>
  <c r="CT114" i="2"/>
  <c r="CT82" i="2"/>
  <c r="CS85" i="14"/>
  <c r="CS117" i="14"/>
  <c r="CS109" i="6"/>
  <c r="CS77" i="6"/>
  <c r="CT71" i="18"/>
  <c r="CT103" i="18"/>
  <c r="CT105" i="1"/>
  <c r="CT73" i="1"/>
  <c r="CS63" i="11"/>
  <c r="CS95" i="11"/>
  <c r="AP19" i="13"/>
  <c r="AO37" i="21"/>
  <c r="CU37" i="21" s="1" a="1"/>
  <c r="CU37" i="21" s="1"/>
  <c r="AP35" i="15"/>
  <c r="AO27" i="12"/>
  <c r="CU27" i="12" s="1" a="1"/>
  <c r="CU27" i="12" s="1"/>
  <c r="AP37" i="13"/>
  <c r="AP24" i="3"/>
  <c r="AP43" i="19"/>
  <c r="AO24" i="15"/>
  <c r="CU24" i="15" s="1" a="1"/>
  <c r="CU24" i="15" s="1"/>
  <c r="AN15" i="16"/>
  <c r="CT15" i="16" s="1" a="1"/>
  <c r="CT15" i="16" s="1"/>
  <c r="CT10" i="16" s="1"/>
  <c r="CT30" i="16" s="1"/>
  <c r="CT101" i="16" s="1"/>
  <c r="AM47" i="16"/>
  <c r="AO38" i="20"/>
  <c r="CU38" i="20" s="1" a="1"/>
  <c r="CU38" i="20" s="1"/>
  <c r="AP38" i="11"/>
  <c r="CT74" i="16"/>
  <c r="CT106" i="16"/>
  <c r="CT62" i="9"/>
  <c r="CT94" i="9"/>
  <c r="CS87" i="10"/>
  <c r="CS55" i="10"/>
  <c r="CT94" i="20"/>
  <c r="CT62" i="20"/>
  <c r="CS87" i="12"/>
  <c r="CS55" i="12"/>
  <c r="CT68" i="9"/>
  <c r="CT100" i="9"/>
  <c r="CT99" i="19"/>
  <c r="CT67" i="19"/>
  <c r="CS65" i="10"/>
  <c r="CS97" i="10"/>
  <c r="CS68" i="11"/>
  <c r="CS100" i="11"/>
  <c r="CT113" i="12"/>
  <c r="CT81" i="12"/>
  <c r="CT87" i="13"/>
  <c r="CT55" i="13"/>
  <c r="CT87" i="2"/>
  <c r="CT55" i="2"/>
  <c r="CS60" i="3"/>
  <c r="CS92" i="3"/>
  <c r="CS77" i="3"/>
  <c r="CS109" i="3"/>
  <c r="CT58" i="16"/>
  <c r="CT90" i="16"/>
  <c r="CT87" i="4"/>
  <c r="CT55" i="4"/>
  <c r="CS79" i="10"/>
  <c r="CS111" i="10"/>
  <c r="CT60" i="12"/>
  <c r="CT92" i="12"/>
  <c r="AO37" i="20"/>
  <c r="CU37" i="20" s="1" a="1"/>
  <c r="CU37" i="20" s="1"/>
  <c r="AP30" i="4"/>
  <c r="AP41" i="9"/>
  <c r="AP31" i="20"/>
  <c r="AO34" i="13"/>
  <c r="CU34" i="13" s="1" a="1"/>
  <c r="CU34" i="13" s="1"/>
  <c r="AP36" i="12"/>
  <c r="AP44" i="15"/>
  <c r="AO37" i="11"/>
  <c r="CU37" i="11" s="1" a="1"/>
  <c r="CU37" i="11" s="1"/>
  <c r="AP43" i="9"/>
  <c r="CS81" i="4"/>
  <c r="CS113" i="4"/>
  <c r="CT108" i="15"/>
  <c r="CT76" i="15"/>
  <c r="CR54" i="18"/>
  <c r="CR86" i="18"/>
  <c r="AO32" i="16"/>
  <c r="CU32" i="16" s="1" a="1"/>
  <c r="CU32" i="16" s="1"/>
  <c r="AO43" i="15"/>
  <c r="CU43" i="15" s="1" a="1"/>
  <c r="CU43" i="15" s="1"/>
  <c r="AP36" i="15"/>
  <c r="AP33" i="9"/>
  <c r="CS84" i="14"/>
  <c r="CS120" i="14"/>
  <c r="CS123" i="14" s="1"/>
  <c r="CS116" i="14" s="1"/>
  <c r="CT115" i="2"/>
  <c r="CT83" i="2"/>
  <c r="CT60" i="7"/>
  <c r="CT92" i="7"/>
  <c r="CT70" i="9"/>
  <c r="CT102" i="9"/>
  <c r="CS65" i="3"/>
  <c r="CS97" i="3"/>
  <c r="CT55" i="17"/>
  <c r="CT87" i="17"/>
  <c r="AP20" i="17"/>
  <c r="AP20" i="7"/>
  <c r="AP24" i="14"/>
  <c r="AO28" i="8"/>
  <c r="CU28" i="8" s="1" a="1"/>
  <c r="CU28" i="8" s="1"/>
  <c r="AO41" i="10"/>
  <c r="CU41" i="10" s="1" a="1"/>
  <c r="CU41" i="10" s="1"/>
  <c r="AP17" i="15"/>
  <c r="AP43" i="1"/>
  <c r="AO33" i="8"/>
  <c r="CU33" i="8" s="1" a="1"/>
  <c r="CU33" i="8" s="1"/>
  <c r="AP39" i="8"/>
  <c r="AP36" i="8"/>
  <c r="AO36" i="2"/>
  <c r="CU36" i="2" s="1" a="1"/>
  <c r="CU36" i="2" s="1"/>
  <c r="AP40" i="20"/>
  <c r="AP24" i="10"/>
  <c r="AP34" i="6"/>
  <c r="AP35" i="7"/>
  <c r="AP35" i="17"/>
  <c r="AO18" i="2"/>
  <c r="CU18" i="2" s="1" a="1"/>
  <c r="CU18" i="2" s="1"/>
  <c r="AP16" i="1"/>
  <c r="AP20" i="13"/>
  <c r="AP32" i="12"/>
  <c r="AP33" i="19"/>
  <c r="AP35" i="19"/>
  <c r="CT117" i="4"/>
  <c r="CT85" i="4"/>
  <c r="CS85" i="18"/>
  <c r="CS117" i="18"/>
  <c r="AN47" i="3"/>
  <c r="AP34" i="7"/>
  <c r="AP38" i="5"/>
  <c r="AP36" i="6"/>
  <c r="AP45" i="13"/>
  <c r="AO39" i="5"/>
  <c r="CU39" i="5" s="1" a="1"/>
  <c r="CU39" i="5" s="1"/>
  <c r="AP31" i="1"/>
  <c r="AP41" i="15"/>
  <c r="AO29" i="19"/>
  <c r="CU29" i="19" s="1" a="1"/>
  <c r="CU29" i="19" s="1"/>
  <c r="AO18" i="9"/>
  <c r="CU18" i="9" s="1" a="1"/>
  <c r="CU18" i="9" s="1"/>
  <c r="AO42" i="5"/>
  <c r="CU42" i="5" s="1" a="1"/>
  <c r="CU42" i="5" s="1"/>
  <c r="CT68" i="7"/>
  <c r="CT100" i="7"/>
  <c r="CS108" i="17"/>
  <c r="CS76" i="17"/>
  <c r="CT115" i="13"/>
  <c r="CT83" i="13"/>
  <c r="CS87" i="7"/>
  <c r="CS55" i="7"/>
  <c r="CS62" i="14"/>
  <c r="CS94" i="14"/>
  <c r="CS79" i="14"/>
  <c r="CS111" i="14"/>
  <c r="CT86" i="20"/>
  <c r="CT54" i="20"/>
  <c r="AP34" i="20"/>
  <c r="AP30" i="9"/>
  <c r="AP30" i="11"/>
  <c r="AO43" i="12"/>
  <c r="CU43" i="12" s="1" a="1"/>
  <c r="CU43" i="12" s="1"/>
  <c r="AP40" i="3"/>
  <c r="AO34" i="5"/>
  <c r="CU34" i="5" s="1" a="1"/>
  <c r="CU34" i="5" s="1"/>
  <c r="AO17" i="2"/>
  <c r="CU17" i="2" s="1" a="1"/>
  <c r="CU17" i="2" s="1"/>
  <c r="AO38" i="19"/>
  <c r="CU38" i="19" s="1" a="1"/>
  <c r="CU38" i="19" s="1"/>
  <c r="AP39" i="21"/>
  <c r="AP42" i="9"/>
  <c r="AP25" i="13"/>
  <c r="CS78" i="10"/>
  <c r="CS110" i="10"/>
  <c r="CT72" i="12"/>
  <c r="CT104" i="12"/>
  <c r="CT58" i="9"/>
  <c r="CT90" i="9"/>
  <c r="CS74" i="11"/>
  <c r="CS106" i="11"/>
  <c r="CS101" i="12"/>
  <c r="CS69" i="12"/>
  <c r="CT61" i="16"/>
  <c r="CT93" i="16"/>
  <c r="CT72" i="16"/>
  <c r="CT104" i="16"/>
  <c r="CT55" i="9"/>
  <c r="CT87" i="9"/>
  <c r="CS87" i="21"/>
  <c r="CS55" i="21"/>
  <c r="AN15" i="8"/>
  <c r="CT15" i="8" s="1" a="1"/>
  <c r="CT15" i="8" s="1"/>
  <c r="AM47" i="8"/>
  <c r="AP39" i="20"/>
  <c r="AO33" i="13"/>
  <c r="CU33" i="13" s="1" a="1"/>
  <c r="CU33" i="13" s="1"/>
  <c r="AP38" i="13"/>
  <c r="AP22" i="8"/>
  <c r="AO35" i="21"/>
  <c r="CU35" i="21" s="1" a="1"/>
  <c r="CU35" i="21" s="1"/>
  <c r="AO29" i="4"/>
  <c r="CU29" i="4" s="1" a="1"/>
  <c r="CU29" i="4" s="1"/>
  <c r="AP44" i="1"/>
  <c r="AO43" i="21"/>
  <c r="CU43" i="21" s="1" a="1"/>
  <c r="CU43" i="21" s="1"/>
  <c r="AP40" i="1"/>
  <c r="AP19" i="3"/>
  <c r="AP22" i="1"/>
  <c r="CS78" i="19"/>
  <c r="CS110" i="19"/>
  <c r="CT60" i="9"/>
  <c r="CT92" i="9"/>
  <c r="CS94" i="17"/>
  <c r="CS62" i="17"/>
  <c r="CT100" i="21"/>
  <c r="CT68" i="21"/>
  <c r="CS64" i="14"/>
  <c r="CS96" i="14"/>
  <c r="CT114" i="4"/>
  <c r="CT82" i="4"/>
  <c r="CS117" i="13"/>
  <c r="CS85" i="13"/>
  <c r="AP18" i="6"/>
  <c r="AP30" i="17"/>
  <c r="CT89" i="11"/>
  <c r="CT57" i="11"/>
  <c r="AP41" i="16"/>
  <c r="AP24" i="13"/>
  <c r="AP17" i="18"/>
  <c r="AP22" i="3"/>
  <c r="AP32" i="8"/>
  <c r="AO18" i="21"/>
  <c r="CU18" i="21" s="1" a="1"/>
  <c r="CU18" i="21" s="1"/>
  <c r="AP19" i="6"/>
  <c r="AP45" i="2"/>
  <c r="AP43" i="2"/>
  <c r="AO46" i="14"/>
  <c r="CU46" i="14" s="1" a="1"/>
  <c r="CU46" i="14" s="1"/>
  <c r="AO38" i="6"/>
  <c r="CU38" i="6" s="1" a="1"/>
  <c r="CU38" i="6" s="1"/>
  <c r="AP32" i="18"/>
  <c r="AP34" i="1"/>
  <c r="AO24" i="11"/>
  <c r="CU24" i="11" s="1" a="1"/>
  <c r="CU24" i="11" s="1"/>
  <c r="CT103" i="19"/>
  <c r="CT71" i="19"/>
  <c r="CT76" i="18"/>
  <c r="CT108" i="18"/>
  <c r="CT56" i="17"/>
  <c r="CT88" i="17"/>
  <c r="CS65" i="18"/>
  <c r="CS97" i="18"/>
  <c r="CT110" i="1"/>
  <c r="CT78" i="1"/>
  <c r="CS115" i="21"/>
  <c r="CS83" i="21"/>
  <c r="CT66" i="9"/>
  <c r="CT98" i="9"/>
  <c r="CS84" i="20"/>
  <c r="CS120" i="20"/>
  <c r="CS123" i="20" s="1"/>
  <c r="CS116" i="20" s="1"/>
  <c r="CT87" i="8"/>
  <c r="CT55" i="8"/>
  <c r="CT68" i="18"/>
  <c r="CT100" i="18"/>
  <c r="AO15" i="17"/>
  <c r="CU15" i="17" s="1" a="1"/>
  <c r="CU15" i="17" s="1"/>
  <c r="AN47" i="17"/>
  <c r="CS76" i="4"/>
  <c r="CS108" i="4"/>
  <c r="CT92" i="13"/>
  <c r="CT60" i="13"/>
  <c r="CT111" i="19"/>
  <c r="CT79" i="19"/>
  <c r="AP35" i="16"/>
  <c r="AP23" i="9"/>
  <c r="AO16" i="10"/>
  <c r="CU16" i="10" s="1" a="1"/>
  <c r="CU16" i="10" s="1"/>
  <c r="AP23" i="20"/>
  <c r="AO16" i="12"/>
  <c r="CU16" i="12" s="1" a="1"/>
  <c r="CU16" i="12" s="1"/>
  <c r="AP29" i="9"/>
  <c r="AP28" i="19"/>
  <c r="AO26" i="10"/>
  <c r="CU26" i="10" s="1" a="1"/>
  <c r="CU26" i="10" s="1"/>
  <c r="AO29" i="11"/>
  <c r="CU29" i="11" s="1" a="1"/>
  <c r="CU29" i="11" s="1"/>
  <c r="AP42" i="12"/>
  <c r="AP16" i="13"/>
  <c r="AP16" i="2"/>
  <c r="AO21" i="3"/>
  <c r="CU21" i="3" s="1" a="1"/>
  <c r="CU21" i="3" s="1"/>
  <c r="AO38" i="3"/>
  <c r="CU38" i="3" s="1" a="1"/>
  <c r="CU38" i="3" s="1"/>
  <c r="AP19" i="16"/>
  <c r="AP16" i="4"/>
  <c r="AO40" i="10"/>
  <c r="CU40" i="10" s="1" a="1"/>
  <c r="CU40" i="10" s="1"/>
  <c r="AP21" i="12"/>
  <c r="CS98" i="21"/>
  <c r="CS66" i="21"/>
  <c r="CS93" i="2"/>
  <c r="CS61" i="2"/>
  <c r="CS80" i="3"/>
  <c r="CS112" i="3"/>
  <c r="CS117" i="2"/>
  <c r="CS85" i="2"/>
  <c r="CT104" i="11"/>
  <c r="CT72" i="11"/>
  <c r="CT74" i="6"/>
  <c r="CT106" i="6"/>
  <c r="CT89" i="1"/>
  <c r="CT57" i="1"/>
  <c r="CT75" i="14"/>
  <c r="CT107" i="14"/>
  <c r="AO15" i="15"/>
  <c r="CU15" i="15" s="1" a="1"/>
  <c r="CU15" i="15" s="1"/>
  <c r="AN47" i="15"/>
  <c r="AO42" i="4"/>
  <c r="CU42" i="4" s="1" a="1"/>
  <c r="CU42" i="4" s="1"/>
  <c r="AP37" i="15"/>
  <c r="CT72" i="18"/>
  <c r="CT104" i="18"/>
  <c r="CT90" i="11"/>
  <c r="CT58" i="11"/>
  <c r="CS68" i="3"/>
  <c r="CS100" i="3"/>
  <c r="CT88" i="11"/>
  <c r="CT56" i="11"/>
  <c r="CT109" i="4"/>
  <c r="CT77" i="4"/>
  <c r="CT112" i="5"/>
  <c r="CT80" i="5"/>
  <c r="AO45" i="14"/>
  <c r="CU45" i="14" s="1" a="1"/>
  <c r="CU45" i="14" s="1"/>
  <c r="AP44" i="2"/>
  <c r="AP21" i="7"/>
  <c r="AP31" i="9"/>
  <c r="AO26" i="3"/>
  <c r="CU26" i="3" s="1" a="1"/>
  <c r="CU26" i="3" s="1"/>
  <c r="AP16" i="17"/>
  <c r="CS108" i="16"/>
  <c r="CS76" i="16"/>
  <c r="CT67" i="9"/>
  <c r="CT99" i="9"/>
  <c r="CT96" i="11"/>
  <c r="CT64" i="11"/>
  <c r="CS57" i="8"/>
  <c r="CS89" i="8"/>
  <c r="CT114" i="5"/>
  <c r="CT82" i="5"/>
  <c r="CS58" i="14"/>
  <c r="CS90" i="14"/>
  <c r="CT100" i="2"/>
  <c r="CT68" i="2"/>
  <c r="CT75" i="7"/>
  <c r="CT107" i="7"/>
  <c r="CT61" i="10"/>
  <c r="CT93" i="10"/>
  <c r="CT76" i="14"/>
  <c r="CT108" i="14"/>
  <c r="CS104" i="17"/>
  <c r="CS72" i="17"/>
  <c r="CS100" i="13"/>
  <c r="CS68" i="13"/>
  <c r="CS111" i="5"/>
  <c r="CS79" i="5"/>
  <c r="CT98" i="20"/>
  <c r="CT66" i="20"/>
  <c r="CS56" i="6"/>
  <c r="CS88" i="6"/>
  <c r="CT113" i="21"/>
  <c r="CT81" i="21"/>
  <c r="CS79" i="18"/>
  <c r="CS111" i="18"/>
  <c r="CT97" i="13"/>
  <c r="CT65" i="13"/>
  <c r="CT93" i="11"/>
  <c r="CT61" i="11"/>
  <c r="CT104" i="1"/>
  <c r="CT72" i="1"/>
  <c r="CT107" i="4"/>
  <c r="CT75" i="4"/>
  <c r="CT64" i="18"/>
  <c r="CT96" i="18"/>
  <c r="CT70" i="7"/>
  <c r="CT102" i="7"/>
  <c r="AO15" i="19"/>
  <c r="CU15" i="19" s="1" a="1"/>
  <c r="CU15" i="19" s="1"/>
  <c r="AN47" i="19"/>
  <c r="AP46" i="4"/>
  <c r="AO46" i="18"/>
  <c r="CU46" i="18" s="1" a="1"/>
  <c r="CU46" i="18" s="1"/>
  <c r="CS99" i="21"/>
  <c r="CS67" i="21"/>
  <c r="CT74" i="10"/>
  <c r="CT106" i="10"/>
  <c r="CT94" i="19"/>
  <c r="CT62" i="19"/>
  <c r="CS68" i="20"/>
  <c r="CS100" i="20"/>
  <c r="CT77" i="18"/>
  <c r="CT109" i="18"/>
  <c r="CT117" i="21"/>
  <c r="CT85" i="21"/>
  <c r="CS67" i="10"/>
  <c r="CS99" i="10"/>
  <c r="CT65" i="6"/>
  <c r="CT97" i="6"/>
  <c r="CS77" i="14"/>
  <c r="CS109" i="14"/>
  <c r="CT111" i="8"/>
  <c r="CT79" i="8"/>
  <c r="CT108" i="3"/>
  <c r="CT76" i="3"/>
  <c r="AP29" i="7"/>
  <c r="AO37" i="17"/>
  <c r="CU37" i="17" s="1" a="1"/>
  <c r="CU37" i="17" s="1"/>
  <c r="AP44" i="13"/>
  <c r="AO16" i="7"/>
  <c r="CU16" i="7" s="1" a="1"/>
  <c r="CU16" i="7" s="1"/>
  <c r="AO23" i="14"/>
  <c r="CU23" i="14" s="1" a="1"/>
  <c r="CU23" i="14" s="1"/>
  <c r="AO40" i="14"/>
  <c r="CU40" i="14" s="1" a="1"/>
  <c r="CU40" i="14" s="1"/>
  <c r="AN47" i="20"/>
  <c r="CT83" i="18"/>
  <c r="CT115" i="18"/>
  <c r="CT112" i="21"/>
  <c r="CT80" i="21"/>
  <c r="CT84" i="12"/>
  <c r="CT120" i="12"/>
  <c r="CT123" i="12" s="1"/>
  <c r="CT116" i="12" s="1"/>
  <c r="CS71" i="20"/>
  <c r="CS103" i="20"/>
  <c r="CS103" i="6"/>
  <c r="CS71" i="6"/>
  <c r="CT72" i="6"/>
  <c r="CT104" i="6"/>
  <c r="CS113" i="16"/>
  <c r="CS81" i="16"/>
  <c r="CT89" i="20"/>
  <c r="CT57" i="20"/>
  <c r="CT73" i="16"/>
  <c r="CT105" i="16"/>
  <c r="CS89" i="12"/>
  <c r="CS57" i="12"/>
  <c r="CS89" i="15"/>
  <c r="CS57" i="15"/>
  <c r="CT98" i="4"/>
  <c r="CT66" i="4"/>
  <c r="CT109" i="21"/>
  <c r="CT77" i="21"/>
  <c r="AO15" i="4"/>
  <c r="CU15" i="4" s="1" a="1"/>
  <c r="CU15" i="4" s="1"/>
  <c r="AO39" i="10"/>
  <c r="CU39" i="10" s="1" a="1"/>
  <c r="CU39" i="10" s="1"/>
  <c r="AP33" i="12"/>
  <c r="AP19" i="9"/>
  <c r="AO35" i="11"/>
  <c r="CU35" i="11" s="1" a="1"/>
  <c r="CU35" i="11" s="1"/>
  <c r="AO30" i="12"/>
  <c r="CU30" i="12" s="1" a="1"/>
  <c r="CU30" i="12" s="1"/>
  <c r="AP22" i="16"/>
  <c r="AP33" i="16"/>
  <c r="AP16" i="9"/>
  <c r="AO16" i="21"/>
  <c r="CU16" i="21" s="1" a="1"/>
  <c r="CU16" i="21" s="1"/>
  <c r="CT108" i="8"/>
  <c r="CT76" i="8"/>
  <c r="CT90" i="20"/>
  <c r="CT58" i="20"/>
  <c r="CT94" i="13"/>
  <c r="CT62" i="13"/>
  <c r="CT90" i="19"/>
  <c r="CT58" i="19"/>
  <c r="CT62" i="6"/>
  <c r="CT94" i="6"/>
  <c r="CT85" i="7"/>
  <c r="CT117" i="7"/>
  <c r="CT110" i="11"/>
  <c r="CT78" i="11"/>
  <c r="CT92" i="8"/>
  <c r="CT60" i="8"/>
  <c r="CT68" i="12"/>
  <c r="CT100" i="12"/>
  <c r="CS102" i="21"/>
  <c r="CS70" i="21"/>
  <c r="CS90" i="7"/>
  <c r="CS58" i="7"/>
  <c r="CS83" i="8"/>
  <c r="CS115" i="8"/>
  <c r="CT120" i="8"/>
  <c r="CT123" i="8" s="1"/>
  <c r="CT116" i="8" s="1"/>
  <c r="CT84" i="8"/>
  <c r="AO39" i="19"/>
  <c r="CU39" i="19" s="1" a="1"/>
  <c r="CU39" i="19" s="1"/>
  <c r="AP21" i="9"/>
  <c r="AO23" i="17"/>
  <c r="CU23" i="17" s="1" a="1"/>
  <c r="CU23" i="17" s="1"/>
  <c r="AP29" i="21"/>
  <c r="AO25" i="14"/>
  <c r="CU25" i="14" s="1" a="1"/>
  <c r="CU25" i="14" s="1"/>
  <c r="AP43" i="4"/>
  <c r="AO46" i="13"/>
  <c r="CU46" i="13" s="1" a="1"/>
  <c r="CU46" i="13" s="1"/>
  <c r="CT65" i="7"/>
  <c r="CT97" i="7"/>
  <c r="CS84" i="10"/>
  <c r="CS120" i="10"/>
  <c r="CS123" i="10" s="1"/>
  <c r="CS116" i="10" s="1"/>
  <c r="CT102" i="4"/>
  <c r="CT70" i="4"/>
  <c r="CS89" i="13"/>
  <c r="CS57" i="13"/>
  <c r="AO15" i="1"/>
  <c r="CU15" i="1" s="1" a="1"/>
  <c r="CU15" i="1" s="1"/>
  <c r="AN47" i="1"/>
  <c r="AP17" i="5"/>
  <c r="AP21" i="16"/>
  <c r="AP35" i="3"/>
  <c r="AO23" i="3"/>
  <c r="CU23" i="3" s="1" a="1"/>
  <c r="CU23" i="3" s="1"/>
  <c r="AO44" i="16"/>
  <c r="CU44" i="16" s="1" a="1"/>
  <c r="CU44" i="16" s="1"/>
  <c r="AP44" i="19"/>
  <c r="AP46" i="10"/>
  <c r="AP28" i="1"/>
  <c r="AO15" i="7"/>
  <c r="CU15" i="7" s="1" a="1"/>
  <c r="CU15" i="7" s="1"/>
  <c r="AN47" i="7"/>
  <c r="CS111" i="15"/>
  <c r="CS79" i="15"/>
  <c r="CS97" i="2"/>
  <c r="CS65" i="2"/>
  <c r="CS61" i="18"/>
  <c r="CS93" i="18"/>
  <c r="AO18" i="13"/>
  <c r="CU18" i="13" s="1" a="1"/>
  <c r="CU18" i="13" s="1"/>
  <c r="AP18" i="11"/>
  <c r="CT115" i="6"/>
  <c r="CT83" i="6"/>
  <c r="CT67" i="12"/>
  <c r="CT99" i="12"/>
  <c r="CS92" i="2"/>
  <c r="CS60" i="2"/>
  <c r="CT117" i="19"/>
  <c r="CT85" i="19"/>
  <c r="CT103" i="1"/>
  <c r="CT71" i="1"/>
  <c r="CT107" i="13"/>
  <c r="CT75" i="13"/>
  <c r="CT85" i="12"/>
  <c r="CT117" i="12"/>
  <c r="CS97" i="5"/>
  <c r="CS65" i="5"/>
  <c r="CT68" i="6"/>
  <c r="CT100" i="6"/>
  <c r="CT63" i="17"/>
  <c r="CT95" i="17"/>
  <c r="CT90" i="10"/>
  <c r="CT58" i="10"/>
  <c r="CS100" i="5"/>
  <c r="CS68" i="5"/>
  <c r="CT59" i="9"/>
  <c r="CT91" i="9"/>
  <c r="CS55" i="14"/>
  <c r="CS87" i="14"/>
  <c r="CT75" i="17"/>
  <c r="CT107" i="17"/>
  <c r="CS54" i="14"/>
  <c r="CS86" i="14"/>
  <c r="CT96" i="15"/>
  <c r="CT64" i="15"/>
  <c r="CT55" i="16"/>
  <c r="CT87" i="16"/>
  <c r="CT101" i="3"/>
  <c r="CT69" i="3"/>
  <c r="CS86" i="2"/>
  <c r="CS54" i="2"/>
  <c r="AP32" i="19"/>
  <c r="AP37" i="18"/>
  <c r="AP17" i="17"/>
  <c r="AO26" i="18"/>
  <c r="CU26" i="18" s="1" a="1"/>
  <c r="CU26" i="18" s="1"/>
  <c r="AP39" i="1"/>
  <c r="AO44" i="21"/>
  <c r="CU44" i="21" s="1" a="1"/>
  <c r="CU44" i="21" s="1"/>
  <c r="AP27" i="9"/>
  <c r="AO45" i="20"/>
  <c r="CU45" i="20" s="1" a="1"/>
  <c r="CU45" i="20" s="1"/>
  <c r="AP16" i="8"/>
  <c r="AP29" i="18"/>
  <c r="CT103" i="3"/>
  <c r="CT71" i="3"/>
  <c r="AO37" i="4"/>
  <c r="CU37" i="4" s="1" a="1"/>
  <c r="CU37" i="4" s="1"/>
  <c r="AP21" i="13"/>
  <c r="AP40" i="19"/>
  <c r="CT98" i="2"/>
  <c r="CT66" i="2"/>
  <c r="CS103" i="21"/>
  <c r="CS71" i="21"/>
  <c r="CT92" i="1"/>
  <c r="CT60" i="1"/>
  <c r="CT84" i="9"/>
  <c r="CT120" i="9"/>
  <c r="CT123" i="9" s="1"/>
  <c r="CT116" i="9" s="1"/>
  <c r="CT78" i="12"/>
  <c r="CT110" i="12"/>
  <c r="CT114" i="10"/>
  <c r="CT82" i="10"/>
  <c r="CT75" i="16"/>
  <c r="CT107" i="16"/>
  <c r="CT98" i="11"/>
  <c r="CT66" i="11"/>
  <c r="CT114" i="11"/>
  <c r="CT82" i="11"/>
  <c r="CS74" i="14"/>
  <c r="CS106" i="14"/>
  <c r="CT81" i="17"/>
  <c r="CT113" i="17"/>
  <c r="CT87" i="20"/>
  <c r="CT55" i="20"/>
  <c r="CT107" i="19"/>
  <c r="CT75" i="19"/>
  <c r="CT95" i="5"/>
  <c r="CT63" i="5"/>
  <c r="CT60" i="6"/>
  <c r="CT92" i="6"/>
  <c r="CT65" i="21"/>
  <c r="CT97" i="21"/>
  <c r="CT86" i="11"/>
  <c r="CT54" i="11"/>
  <c r="AO27" i="21"/>
  <c r="CU27" i="21" s="1" a="1"/>
  <c r="CU27" i="21" s="1"/>
  <c r="AO22" i="2"/>
  <c r="CU22" i="2" s="1" a="1"/>
  <c r="CU22" i="2" s="1"/>
  <c r="AO41" i="3"/>
  <c r="CU41" i="3" s="1" a="1"/>
  <c r="CU41" i="3" s="1"/>
  <c r="AO46" i="2"/>
  <c r="CU46" i="2" s="1" a="1"/>
  <c r="CU46" i="2" s="1"/>
  <c r="AP33" i="11"/>
  <c r="AP35" i="6"/>
  <c r="AP18" i="1"/>
  <c r="AP36" i="14"/>
  <c r="CT109" i="12"/>
  <c r="CT77" i="12"/>
  <c r="CT64" i="7"/>
  <c r="CT96" i="7"/>
  <c r="AN15" i="18"/>
  <c r="CT15" i="18" s="1" a="1"/>
  <c r="CT15" i="18" s="1"/>
  <c r="AM47" i="18"/>
  <c r="AP33" i="18"/>
  <c r="AP19" i="11"/>
  <c r="AO29" i="3"/>
  <c r="CU29" i="3" s="1" a="1"/>
  <c r="CU29" i="3" s="1"/>
  <c r="AP17" i="11"/>
  <c r="AP38" i="4"/>
  <c r="AP41" i="5"/>
  <c r="CT97" i="1"/>
  <c r="CT65" i="1"/>
  <c r="CT90" i="1"/>
  <c r="CT58" i="1"/>
  <c r="CT77" i="7"/>
  <c r="CT109" i="7"/>
  <c r="CT97" i="20"/>
  <c r="CT65" i="20"/>
  <c r="CT90" i="15"/>
  <c r="CT58" i="15"/>
  <c r="AO37" i="16"/>
  <c r="CU37" i="16" s="1" a="1"/>
  <c r="CU37" i="16" s="1"/>
  <c r="AP28" i="9"/>
  <c r="AP25" i="11"/>
  <c r="AO18" i="8"/>
  <c r="CU18" i="8" s="1" a="1"/>
  <c r="CU18" i="8" s="1"/>
  <c r="AP43" i="5"/>
  <c r="AO19" i="14"/>
  <c r="CU19" i="14" s="1" a="1"/>
  <c r="CU19" i="14" s="1"/>
  <c r="AP29" i="2"/>
  <c r="AP36" i="7"/>
  <c r="AP22" i="10"/>
  <c r="AP37" i="14"/>
  <c r="AO33" i="17"/>
  <c r="CU33" i="17" s="1" a="1"/>
  <c r="CU33" i="17" s="1"/>
  <c r="AO29" i="13"/>
  <c r="CU29" i="13" s="1" a="1"/>
  <c r="CU29" i="13" s="1"/>
  <c r="AO40" i="5"/>
  <c r="CU40" i="5" s="1" a="1"/>
  <c r="CU40" i="5" s="1"/>
  <c r="AP27" i="20"/>
  <c r="AO17" i="6"/>
  <c r="CU17" i="6" s="1" a="1"/>
  <c r="CU17" i="6" s="1"/>
  <c r="AP42" i="21"/>
  <c r="AO40" i="18"/>
  <c r="CU40" i="18" s="1" a="1"/>
  <c r="CU40" i="18" s="1"/>
  <c r="AP26" i="13"/>
  <c r="AP22" i="11"/>
  <c r="AP33" i="1"/>
  <c r="AP36" i="4"/>
  <c r="AP25" i="18"/>
  <c r="AP31" i="7"/>
  <c r="CS59" i="4"/>
  <c r="CS91" i="4"/>
  <c r="CT91" i="1"/>
  <c r="CT59" i="1"/>
  <c r="AO28" i="21"/>
  <c r="CU28" i="21" s="1" a="1"/>
  <c r="CU28" i="21" s="1"/>
  <c r="AP35" i="10"/>
  <c r="AP23" i="19"/>
  <c r="AO29" i="20"/>
  <c r="CU29" i="20" s="1" a="1"/>
  <c r="CU29" i="20" s="1"/>
  <c r="AP38" i="18"/>
  <c r="AP46" i="21"/>
  <c r="AO28" i="10"/>
  <c r="CU28" i="10" s="1" a="1"/>
  <c r="CU28" i="10" s="1"/>
  <c r="AP26" i="6"/>
  <c r="AO38" i="14"/>
  <c r="CU38" i="14" s="1" a="1"/>
  <c r="CU38" i="14" s="1"/>
  <c r="AP40" i="8"/>
  <c r="AP37" i="3"/>
  <c r="CT87" i="19"/>
  <c r="CT55" i="19"/>
  <c r="CT59" i="12"/>
  <c r="CT91" i="12"/>
  <c r="CS83" i="3"/>
  <c r="CS115" i="3"/>
  <c r="CT60" i="17"/>
  <c r="CT92" i="17"/>
  <c r="CT74" i="12"/>
  <c r="CT106" i="12"/>
  <c r="CS89" i="18"/>
  <c r="CS57" i="18"/>
  <c r="CT98" i="8"/>
  <c r="CT66" i="8"/>
  <c r="AP15" i="20"/>
  <c r="AP44" i="18"/>
  <c r="AP41" i="21"/>
  <c r="AP45" i="12"/>
  <c r="AO32" i="20"/>
  <c r="CU32" i="20" s="1" a="1"/>
  <c r="CU32" i="20" s="1"/>
  <c r="AO32" i="6"/>
  <c r="CU32" i="6" s="1" a="1"/>
  <c r="CU32" i="6" s="1"/>
  <c r="AP33" i="6"/>
  <c r="AO42" i="16"/>
  <c r="CU42" i="16" s="1" a="1"/>
  <c r="CU42" i="16" s="1"/>
  <c r="AP18" i="20"/>
  <c r="AP34" i="16"/>
  <c r="AO18" i="12"/>
  <c r="CU18" i="12" s="1" a="1"/>
  <c r="CU18" i="12" s="1"/>
  <c r="AO18" i="15"/>
  <c r="CU18" i="15" s="1" a="1"/>
  <c r="CU18" i="15" s="1"/>
  <c r="AP27" i="4"/>
  <c r="AP38" i="21"/>
  <c r="CT104" i="15"/>
  <c r="CT72" i="15"/>
  <c r="CT60" i="18"/>
  <c r="CT92" i="18"/>
  <c r="CT80" i="7"/>
  <c r="CT112" i="7"/>
  <c r="CS58" i="4"/>
  <c r="CS90" i="4"/>
  <c r="CT91" i="15"/>
  <c r="CT59" i="15"/>
  <c r="CT71" i="14"/>
  <c r="CT103" i="14"/>
  <c r="CT76" i="9"/>
  <c r="CT108" i="9"/>
  <c r="CT88" i="8"/>
  <c r="CT56" i="8"/>
  <c r="AP37" i="8"/>
  <c r="AP19" i="20"/>
  <c r="AP23" i="13"/>
  <c r="AP19" i="19"/>
  <c r="AP23" i="6"/>
  <c r="AP46" i="7"/>
  <c r="AP39" i="11"/>
  <c r="AP21" i="8"/>
  <c r="AP29" i="12"/>
  <c r="AO31" i="21"/>
  <c r="CU31" i="21" s="1" a="1"/>
  <c r="CU31" i="21" s="1"/>
  <c r="AO19" i="7"/>
  <c r="CU19" i="7" s="1" a="1"/>
  <c r="CU19" i="7" s="1"/>
  <c r="AO44" i="8"/>
  <c r="CU44" i="8" s="1" a="1"/>
  <c r="CU44" i="8" s="1"/>
  <c r="AP45" i="8"/>
  <c r="CS60" i="14"/>
  <c r="CS92" i="14"/>
  <c r="CS70" i="8"/>
  <c r="CS102" i="8"/>
  <c r="CT57" i="14"/>
  <c r="CT89" i="14"/>
  <c r="CS88" i="12"/>
  <c r="CS56" i="12"/>
  <c r="CS103" i="5"/>
  <c r="CS71" i="5"/>
  <c r="CS88" i="7"/>
  <c r="CS56" i="7"/>
  <c r="AP26" i="7"/>
  <c r="AO45" i="10"/>
  <c r="CU45" i="10" s="1" a="1"/>
  <c r="CU45" i="10" s="1"/>
  <c r="AP31" i="4"/>
  <c r="AO22" i="18"/>
  <c r="CU22" i="18" s="1" a="1"/>
  <c r="CU22" i="18" s="1"/>
  <c r="AP44" i="6"/>
  <c r="AO21" i="2"/>
  <c r="CU21" i="2" s="1" a="1"/>
  <c r="CU21" i="2" s="1"/>
  <c r="AP32" i="1"/>
  <c r="AP36" i="13"/>
  <c r="AP46" i="12"/>
  <c r="AO26" i="5"/>
  <c r="CU26" i="5" s="1" a="1"/>
  <c r="CU26" i="5" s="1"/>
  <c r="AP29" i="6"/>
  <c r="AP24" i="17"/>
  <c r="AP19" i="10"/>
  <c r="AP20" i="9"/>
  <c r="AO16" i="14"/>
  <c r="CU16" i="14" s="1" a="1"/>
  <c r="CU16" i="14" s="1"/>
  <c r="AP36" i="17"/>
  <c r="AP25" i="15"/>
  <c r="AP16" i="16"/>
  <c r="AP30" i="3"/>
  <c r="CT61" i="17"/>
  <c r="CT93" i="17"/>
  <c r="CT64" i="12"/>
  <c r="CT96" i="12"/>
  <c r="CT99" i="3"/>
  <c r="CT67" i="3"/>
  <c r="CS82" i="8"/>
  <c r="CS114" i="8"/>
  <c r="CS99" i="2"/>
  <c r="CS67" i="2"/>
  <c r="CS93" i="15"/>
  <c r="CS61" i="15"/>
  <c r="CT81" i="7"/>
  <c r="CT113" i="7"/>
  <c r="CT101" i="5"/>
  <c r="CT69" i="5"/>
  <c r="AP32" i="3"/>
  <c r="CT72" i="7"/>
  <c r="CT104" i="7"/>
  <c r="CT67" i="14"/>
  <c r="CT99" i="14"/>
  <c r="AP27" i="2"/>
  <c r="AO32" i="21"/>
  <c r="CU32" i="21" s="1" a="1"/>
  <c r="CU32" i="21" s="1"/>
  <c r="AP21" i="1"/>
  <c r="AP45" i="9"/>
  <c r="AP39" i="12"/>
  <c r="AP43" i="10"/>
  <c r="AP36" i="16"/>
  <c r="AP27" i="11"/>
  <c r="AP43" i="11"/>
  <c r="AO35" i="14"/>
  <c r="CU35" i="14" s="1" a="1"/>
  <c r="CU35" i="14" s="1"/>
  <c r="AP42" i="17"/>
  <c r="AP16" i="20"/>
  <c r="AP36" i="19"/>
  <c r="AP24" i="5"/>
  <c r="AP21" i="6"/>
  <c r="AP26" i="21"/>
  <c r="AN47" i="11"/>
  <c r="CS90" i="5"/>
  <c r="CS58" i="5"/>
  <c r="CT73" i="12"/>
  <c r="CT105" i="12"/>
  <c r="CT87" i="3"/>
  <c r="CT55" i="3"/>
  <c r="CT99" i="6"/>
  <c r="CT67" i="6"/>
  <c r="CS74" i="8"/>
  <c r="CS106" i="8"/>
  <c r="CT111" i="2"/>
  <c r="CT79" i="2"/>
  <c r="CT103" i="13"/>
  <c r="CT71" i="13"/>
  <c r="CT117" i="1"/>
  <c r="CT85" i="1"/>
  <c r="CT104" i="2"/>
  <c r="CT72" i="2"/>
  <c r="CS89" i="7"/>
  <c r="CS57" i="7"/>
  <c r="AP38" i="12"/>
  <c r="AP25" i="7"/>
  <c r="CT66" i="14"/>
  <c r="CT98" i="14"/>
  <c r="CS99" i="17"/>
  <c r="CS67" i="17"/>
  <c r="CT80" i="17"/>
  <c r="CT112" i="17"/>
  <c r="CT92" i="15"/>
  <c r="CT60" i="15"/>
  <c r="CS60" i="19"/>
  <c r="CS92" i="19"/>
  <c r="AP26" i="1"/>
  <c r="AP19" i="1"/>
  <c r="AP38" i="7"/>
  <c r="AP26" i="20"/>
  <c r="AP19" i="15"/>
  <c r="CS73" i="19"/>
  <c r="CS105" i="19"/>
  <c r="CT67" i="16"/>
  <c r="CT99" i="16"/>
  <c r="CT100" i="1"/>
  <c r="CT68" i="1"/>
  <c r="CT109" i="1"/>
  <c r="CT77" i="1"/>
  <c r="CT56" i="16"/>
  <c r="CT88" i="16"/>
  <c r="CT79" i="16"/>
  <c r="CT111" i="16"/>
  <c r="CT99" i="4"/>
  <c r="CT67" i="4"/>
  <c r="CT102" i="3"/>
  <c r="CT70" i="3"/>
  <c r="CT113" i="13"/>
  <c r="CT81" i="13"/>
  <c r="CS117" i="15"/>
  <c r="CS85" i="15"/>
  <c r="CT113" i="15"/>
  <c r="CT81" i="15"/>
  <c r="CT112" i="19"/>
  <c r="CT80" i="19"/>
  <c r="CT117" i="11"/>
  <c r="CT85" i="11"/>
  <c r="CS84" i="11"/>
  <c r="CS120" i="11"/>
  <c r="CS123" i="11" s="1"/>
  <c r="CS116" i="11" s="1"/>
  <c r="CT62" i="16"/>
  <c r="CT94" i="16"/>
  <c r="CT61" i="7"/>
  <c r="CT93" i="7"/>
  <c r="CS109" i="16"/>
  <c r="CS77" i="16"/>
  <c r="CS114" i="13"/>
  <c r="CS82" i="13"/>
  <c r="CS80" i="20"/>
  <c r="CS112" i="20"/>
  <c r="CT115" i="20"/>
  <c r="CT83" i="20"/>
  <c r="CS98" i="17"/>
  <c r="CS66" i="17"/>
  <c r="AO20" i="4"/>
  <c r="CU20" i="4" s="1" a="1"/>
  <c r="CU20" i="4" s="1"/>
  <c r="AP20" i="1"/>
  <c r="CS64" i="20"/>
  <c r="CS96" i="20"/>
  <c r="CT113" i="1"/>
  <c r="CT81" i="1"/>
  <c r="CT96" i="2"/>
  <c r="CT64" i="2"/>
  <c r="CS81" i="14"/>
  <c r="CS113" i="14"/>
  <c r="CS57" i="3"/>
  <c r="CS89" i="3"/>
  <c r="CT104" i="21"/>
  <c r="CT72" i="21"/>
  <c r="CT96" i="10"/>
  <c r="CT64" i="10"/>
  <c r="CT57" i="16"/>
  <c r="CT89" i="16"/>
  <c r="CS64" i="3"/>
  <c r="CS96" i="3"/>
  <c r="CT110" i="13"/>
  <c r="CT78" i="13"/>
  <c r="CS60" i="11"/>
  <c r="CS92" i="11"/>
  <c r="CT84" i="17"/>
  <c r="CT120" i="17"/>
  <c r="CT123" i="17" s="1"/>
  <c r="CT116" i="17" s="1"/>
  <c r="CT91" i="2"/>
  <c r="CT59" i="2"/>
  <c r="CS86" i="13"/>
  <c r="CS54" i="13"/>
  <c r="AP16" i="19"/>
  <c r="AP20" i="12"/>
  <c r="AO44" i="3"/>
  <c r="CU44" i="3" s="1" a="1"/>
  <c r="CU44" i="3" s="1"/>
  <c r="AP21" i="17"/>
  <c r="AP35" i="12"/>
  <c r="AO18" i="18"/>
  <c r="CU18" i="18" s="1" a="1"/>
  <c r="CU18" i="18" s="1"/>
  <c r="AP27" i="8"/>
  <c r="CS112" i="2"/>
  <c r="CS80" i="2"/>
  <c r="CT111" i="21"/>
  <c r="CT79" i="21"/>
  <c r="CT64" i="9"/>
  <c r="CT96" i="9"/>
  <c r="CT61" i="14"/>
  <c r="CT93" i="14"/>
  <c r="CT91" i="8"/>
  <c r="CT59" i="8"/>
  <c r="CS90" i="2"/>
  <c r="CS58" i="2"/>
  <c r="CT69" i="16"/>
  <c r="CS83" i="4"/>
  <c r="CS115" i="4"/>
  <c r="AP33" i="15"/>
  <c r="AP21" i="18"/>
  <c r="AP41" i="7"/>
  <c r="AO19" i="4"/>
  <c r="CU19" i="4" s="1" a="1"/>
  <c r="CU19" i="4" s="1"/>
  <c r="AP20" i="15"/>
  <c r="AP32" i="14"/>
  <c r="AP37" i="9"/>
  <c r="AP17" i="8"/>
  <c r="CT94" i="10"/>
  <c r="CT62" i="10"/>
  <c r="CS101" i="21"/>
  <c r="CS69" i="21"/>
  <c r="CS99" i="13"/>
  <c r="CS67" i="13"/>
  <c r="CT120" i="15"/>
  <c r="CT123" i="15" s="1"/>
  <c r="CT116" i="15" s="1"/>
  <c r="CT84" i="15"/>
  <c r="CS77" i="9"/>
  <c r="CS109" i="9"/>
  <c r="CS84" i="3"/>
  <c r="CS120" i="3"/>
  <c r="CS123" i="3" s="1"/>
  <c r="CS116" i="3" s="1"/>
  <c r="CS93" i="12"/>
  <c r="CS61" i="12"/>
  <c r="CS78" i="4"/>
  <c r="CS110" i="4"/>
  <c r="CS64" i="19"/>
  <c r="CS96" i="19"/>
  <c r="CS63" i="20"/>
  <c r="CS95" i="20"/>
  <c r="CS90" i="21"/>
  <c r="CS58" i="21"/>
  <c r="CT59" i="10"/>
  <c r="CT91" i="10"/>
  <c r="AO21" i="14"/>
  <c r="CU21" i="14" s="1" a="1"/>
  <c r="CU21" i="14" s="1"/>
  <c r="AO31" i="8"/>
  <c r="CU31" i="8" s="1" a="1"/>
  <c r="CU31" i="8" s="1"/>
  <c r="AP18" i="14"/>
  <c r="AO17" i="12"/>
  <c r="CU17" i="12" s="1" a="1"/>
  <c r="CU17" i="12" s="1"/>
  <c r="AO32" i="5"/>
  <c r="CU32" i="5" s="1" a="1"/>
  <c r="CU32" i="5" s="1"/>
  <c r="AO17" i="7"/>
  <c r="CU17" i="7" s="1" a="1"/>
  <c r="CU17" i="7" s="1"/>
  <c r="CS83" i="9"/>
  <c r="CS115" i="9"/>
  <c r="CS96" i="16"/>
  <c r="CS64" i="16"/>
  <c r="AO19" i="18"/>
  <c r="CU19" i="18" s="1" a="1"/>
  <c r="CU19" i="18" s="1"/>
  <c r="AP44" i="10"/>
  <c r="AO40" i="15"/>
  <c r="CU40" i="15" s="1" a="1"/>
  <c r="CU40" i="15" s="1"/>
  <c r="AP28" i="12"/>
  <c r="AP46" i="19"/>
  <c r="AO29" i="5"/>
  <c r="CU29" i="5" s="1" a="1"/>
  <c r="CU29" i="5" s="1"/>
  <c r="CT96" i="21"/>
  <c r="CT64" i="21"/>
  <c r="CS81" i="10"/>
  <c r="CS113" i="10"/>
  <c r="CS86" i="5"/>
  <c r="CS54" i="5"/>
  <c r="AP37" i="12"/>
  <c r="AO27" i="7"/>
  <c r="CU27" i="7" s="1" a="1"/>
  <c r="CU27" i="7" s="1"/>
  <c r="CT113" i="3"/>
  <c r="CT81" i="3"/>
  <c r="CT82" i="17"/>
  <c r="CT114" i="17"/>
  <c r="CS89" i="5"/>
  <c r="CS57" i="5"/>
  <c r="CT100" i="15"/>
  <c r="CT68" i="15"/>
  <c r="CT107" i="5"/>
  <c r="CT75" i="5"/>
  <c r="CS65" i="4"/>
  <c r="CS97" i="4"/>
  <c r="CT120" i="19"/>
  <c r="CT123" i="19" s="1"/>
  <c r="CT116" i="19" s="1"/>
  <c r="CT84" i="19"/>
  <c r="CT88" i="19"/>
  <c r="CT56" i="19"/>
  <c r="CS63" i="4"/>
  <c r="CS95" i="4"/>
  <c r="CT85" i="9"/>
  <c r="CT117" i="9"/>
  <c r="CT83" i="14"/>
  <c r="CT115" i="14"/>
  <c r="CS81" i="20"/>
  <c r="CS113" i="20"/>
  <c r="CS102" i="17"/>
  <c r="CS70" i="17"/>
  <c r="CS62" i="8"/>
  <c r="CS94" i="8"/>
  <c r="CT95" i="19"/>
  <c r="CT63" i="19"/>
  <c r="CT98" i="3"/>
  <c r="CT66" i="3"/>
  <c r="CT94" i="15"/>
  <c r="CT62" i="15"/>
  <c r="CS73" i="3"/>
  <c r="CS105" i="3"/>
  <c r="AO15" i="14"/>
  <c r="CU15" i="14" s="1" a="1"/>
  <c r="CU15" i="14" s="1"/>
  <c r="CT82" i="7"/>
  <c r="CT114" i="7"/>
  <c r="CT112" i="11"/>
  <c r="CT80" i="11"/>
  <c r="CS65" i="8"/>
  <c r="CS97" i="8"/>
  <c r="CS85" i="3"/>
  <c r="CS117" i="3"/>
  <c r="AO15" i="2"/>
  <c r="CU15" i="2" s="1" a="1"/>
  <c r="CU15" i="2" s="1"/>
  <c r="AN47" i="2"/>
  <c r="AP22" i="17"/>
  <c r="AP25" i="12"/>
  <c r="AP28" i="3"/>
  <c r="AO43" i="8"/>
  <c r="CU43" i="8" s="1" a="1"/>
  <c r="CU43" i="8" s="1"/>
  <c r="AO28" i="2"/>
  <c r="CU28" i="2" s="1" a="1"/>
  <c r="CU28" i="2" s="1"/>
  <c r="AO22" i="15"/>
  <c r="CU22" i="15" s="1" a="1"/>
  <c r="CU22" i="15" s="1"/>
  <c r="AP42" i="7"/>
  <c r="AP30" i="5"/>
  <c r="CT96" i="8"/>
  <c r="CT64" i="8"/>
  <c r="AP33" i="7"/>
  <c r="AP28" i="14"/>
  <c r="CT93" i="4"/>
  <c r="CT61" i="4"/>
  <c r="CS68" i="10"/>
  <c r="CS100" i="10"/>
  <c r="CS57" i="19"/>
  <c r="CS89" i="19"/>
  <c r="CT94" i="1"/>
  <c r="CT62" i="1"/>
  <c r="CS92" i="5"/>
  <c r="CS60" i="5"/>
  <c r="CT101" i="20"/>
  <c r="CT69" i="20"/>
  <c r="CS103" i="9"/>
  <c r="CS71" i="9"/>
  <c r="CT108" i="1"/>
  <c r="CT76" i="1"/>
  <c r="CT93" i="5"/>
  <c r="CT61" i="5"/>
  <c r="CT59" i="18"/>
  <c r="CT91" i="18"/>
  <c r="CT78" i="7"/>
  <c r="CT110" i="7"/>
  <c r="CS68" i="14"/>
  <c r="CS100" i="14"/>
  <c r="CS74" i="18"/>
  <c r="CS106" i="18"/>
  <c r="CT88" i="10"/>
  <c r="CT56" i="10"/>
  <c r="CT65" i="12"/>
  <c r="CT97" i="12"/>
  <c r="AP15" i="11"/>
  <c r="AO19" i="5"/>
  <c r="CU19" i="5" s="1" a="1"/>
  <c r="CU19" i="5" s="1"/>
  <c r="AP34" i="12"/>
  <c r="AP16" i="3"/>
  <c r="AP28" i="6"/>
  <c r="AO35" i="8"/>
  <c r="CU35" i="8" s="1" a="1"/>
  <c r="CU35" i="8" s="1"/>
  <c r="AP40" i="2"/>
  <c r="AP32" i="13"/>
  <c r="AP46" i="1"/>
  <c r="AP33" i="2"/>
  <c r="AO18" i="7"/>
  <c r="CU18" i="7" s="1" a="1"/>
  <c r="CU18" i="7" s="1"/>
  <c r="CS69" i="19"/>
  <c r="CS101" i="19"/>
  <c r="AP27" i="14"/>
  <c r="AO28" i="17"/>
  <c r="CU28" i="17" s="1" a="1"/>
  <c r="CU28" i="17" s="1"/>
  <c r="AP41" i="17"/>
  <c r="AP21" i="15"/>
  <c r="AO21" i="19"/>
  <c r="CU21" i="19" s="1" a="1"/>
  <c r="CU21" i="19" s="1"/>
  <c r="CT106" i="5"/>
  <c r="CT74" i="5"/>
  <c r="CT110" i="3"/>
  <c r="CT78" i="3"/>
  <c r="CT70" i="12"/>
  <c r="CT102" i="12"/>
  <c r="CT77" i="10"/>
  <c r="CT109" i="10"/>
  <c r="CT114" i="3"/>
  <c r="CT82" i="3"/>
  <c r="CR86" i="21"/>
  <c r="CR54" i="21"/>
  <c r="AO34" i="19"/>
  <c r="CU34" i="19" s="1" a="1"/>
  <c r="CU34" i="19" s="1"/>
  <c r="AP28" i="16"/>
  <c r="AP29" i="1"/>
  <c r="AP38" i="1"/>
  <c r="AP17" i="16"/>
  <c r="AP40" i="16"/>
  <c r="AP28" i="4"/>
  <c r="AP31" i="3"/>
  <c r="AP42" i="13"/>
  <c r="AO46" i="15"/>
  <c r="CU46" i="15" s="1" a="1"/>
  <c r="CU46" i="15" s="1"/>
  <c r="AP42" i="15"/>
  <c r="AP41" i="19"/>
  <c r="AP46" i="11"/>
  <c r="AO45" i="11"/>
  <c r="CU45" i="11" s="1" a="1"/>
  <c r="CU45" i="11" s="1"/>
  <c r="AP23" i="16"/>
  <c r="AP22" i="7"/>
  <c r="AO38" i="16"/>
  <c r="CU38" i="16" s="1" a="1"/>
  <c r="CU38" i="16" s="1"/>
  <c r="AO43" i="13"/>
  <c r="CU43" i="13" s="1" a="1"/>
  <c r="CU43" i="13" s="1"/>
  <c r="AO41" i="20"/>
  <c r="CU41" i="20" s="1" a="1"/>
  <c r="CU41" i="20" s="1"/>
  <c r="AP44" i="20"/>
  <c r="AO27" i="17"/>
  <c r="CU27" i="17" s="1" a="1"/>
  <c r="CU27" i="17" s="1"/>
  <c r="CT57" i="10"/>
  <c r="CT89" i="10"/>
  <c r="CT107" i="10"/>
  <c r="CT75" i="10"/>
  <c r="CT105" i="21"/>
  <c r="CT73" i="21"/>
  <c r="CT103" i="2"/>
  <c r="CT71" i="2"/>
  <c r="AO25" i="20"/>
  <c r="CU25" i="20" s="1" a="1"/>
  <c r="CU25" i="20" s="1"/>
  <c r="AP42" i="1"/>
  <c r="AP25" i="2"/>
  <c r="AO42" i="14"/>
  <c r="CU42" i="14" s="1" a="1"/>
  <c r="CU42" i="14" s="1"/>
  <c r="AO18" i="3"/>
  <c r="CU18" i="3" s="1" a="1"/>
  <c r="CU18" i="3" s="1"/>
  <c r="AP33" i="21"/>
  <c r="AP25" i="10"/>
  <c r="AP18" i="16"/>
  <c r="AO25" i="3"/>
  <c r="CU25" i="3" s="1" a="1"/>
  <c r="CU25" i="3" s="1"/>
  <c r="AP39" i="13"/>
  <c r="AO21" i="11"/>
  <c r="CU21" i="11" s="1" a="1"/>
  <c r="CU21" i="11" s="1"/>
  <c r="AP45" i="17"/>
  <c r="AP20" i="2"/>
  <c r="CT98" i="19"/>
  <c r="CT66" i="19"/>
  <c r="CT94" i="21"/>
  <c r="CT62" i="21"/>
  <c r="CT91" i="19"/>
  <c r="CT59" i="19"/>
  <c r="CT69" i="18"/>
  <c r="CT101" i="18"/>
  <c r="CT98" i="5"/>
  <c r="CT66" i="5"/>
  <c r="AO41" i="2"/>
  <c r="CU41" i="2" s="1" a="1"/>
  <c r="CU41" i="2" s="1"/>
  <c r="AP40" i="21"/>
  <c r="AP25" i="9"/>
  <c r="AP22" i="14"/>
  <c r="AP20" i="8"/>
  <c r="AO19" i="2"/>
  <c r="CU19" i="2" s="1" a="1"/>
  <c r="CU19" i="2" s="1"/>
  <c r="AP30" i="16"/>
  <c r="AO44" i="4"/>
  <c r="CU44" i="4" s="1" a="1"/>
  <c r="CU44" i="4" s="1"/>
  <c r="CS97" i="15"/>
  <c r="CS65" i="15"/>
  <c r="CT96" i="4"/>
  <c r="CT64" i="4"/>
  <c r="CT102" i="16"/>
  <c r="CT70" i="16"/>
  <c r="CS98" i="10"/>
  <c r="CS66" i="10"/>
  <c r="CS59" i="3"/>
  <c r="CS91" i="3"/>
  <c r="CS60" i="20"/>
  <c r="CS92" i="20"/>
  <c r="CT102" i="5"/>
  <c r="CT70" i="5"/>
  <c r="CT73" i="18"/>
  <c r="CT105" i="18"/>
  <c r="CT90" i="8"/>
  <c r="CT58" i="8"/>
  <c r="CS78" i="9"/>
  <c r="CS110" i="9"/>
  <c r="AP23" i="10"/>
  <c r="AO30" i="21"/>
  <c r="CU30" i="21" s="1" a="1"/>
  <c r="CU30" i="21" s="1"/>
  <c r="AO28" i="13"/>
  <c r="CU28" i="13" s="1" a="1"/>
  <c r="CU28" i="13" s="1"/>
  <c r="AP45" i="15"/>
  <c r="AO38" i="9"/>
  <c r="CU38" i="9" s="1" a="1"/>
  <c r="CU38" i="9" s="1"/>
  <c r="AO45" i="3"/>
  <c r="CU45" i="3" s="1" a="1"/>
  <c r="CU45" i="3" s="1"/>
  <c r="AO22" i="12"/>
  <c r="CU22" i="12" s="1" a="1"/>
  <c r="CU22" i="12" s="1"/>
  <c r="AO39" i="4"/>
  <c r="CU39" i="4" s="1" a="1"/>
  <c r="CU39" i="4" s="1"/>
  <c r="AO25" i="19"/>
  <c r="CU25" i="19" s="1" a="1"/>
  <c r="CU25" i="19" s="1"/>
  <c r="AO24" i="20"/>
  <c r="CU24" i="20" s="1" a="1"/>
  <c r="CU24" i="20" s="1"/>
  <c r="AO19" i="21"/>
  <c r="CU19" i="21" s="1" a="1"/>
  <c r="CU19" i="21" s="1"/>
  <c r="AP20" i="10"/>
  <c r="CT87" i="15"/>
  <c r="CT55" i="15"/>
  <c r="CS84" i="6"/>
  <c r="CS120" i="6"/>
  <c r="CS123" i="6" s="1"/>
  <c r="CS116" i="6" s="1"/>
  <c r="CT62" i="12"/>
  <c r="CT94" i="12"/>
  <c r="CS117" i="16"/>
  <c r="CS85" i="16"/>
  <c r="CS103" i="15"/>
  <c r="CS71" i="15"/>
  <c r="CT111" i="6"/>
  <c r="CT79" i="6"/>
  <c r="CS86" i="6"/>
  <c r="CS54" i="6"/>
  <c r="AO44" i="9"/>
  <c r="CU44" i="9" s="1" a="1"/>
  <c r="CU44" i="9" s="1"/>
  <c r="AO25" i="16"/>
  <c r="CU25" i="16" s="1" a="1"/>
  <c r="CU25" i="16" s="1"/>
  <c r="CT45" i="7" l="1" a="1"/>
  <c r="CT45" i="7" s="1"/>
  <c r="AO45" i="7"/>
  <c r="CT37" i="7" a="1"/>
  <c r="CT37" i="7" s="1"/>
  <c r="AO37" i="7"/>
  <c r="CS120" i="7"/>
  <c r="CS123" i="7" s="1"/>
  <c r="CS116" i="7" s="1"/>
  <c r="CS84" i="7"/>
  <c r="CS108" i="7"/>
  <c r="CS76" i="7"/>
  <c r="CT24" i="2" a="1"/>
  <c r="CT24" i="2" s="1"/>
  <c r="AO24" i="2"/>
  <c r="CT27" i="15" a="1"/>
  <c r="CT27" i="15" s="1"/>
  <c r="AO27" i="15"/>
  <c r="CS95" i="2"/>
  <c r="CS63" i="2"/>
  <c r="CS98" i="15"/>
  <c r="CS66" i="15"/>
  <c r="CT15" i="3" a="1"/>
  <c r="CT15" i="3" s="1"/>
  <c r="AO15" i="3"/>
  <c r="CS54" i="3"/>
  <c r="CS86" i="3"/>
  <c r="CT21" i="21" a="1"/>
  <c r="CT21" i="21" s="1"/>
  <c r="AO21" i="21"/>
  <c r="CS92" i="21"/>
  <c r="CS60" i="21"/>
  <c r="CT33" i="20" a="1"/>
  <c r="CT33" i="20" s="1"/>
  <c r="AO33" i="20"/>
  <c r="CT25" i="1" a="1"/>
  <c r="CT25" i="1" s="1"/>
  <c r="AO25" i="1"/>
  <c r="CS104" i="20"/>
  <c r="CS72" i="20"/>
  <c r="CS96" i="1"/>
  <c r="CS64" i="1"/>
  <c r="CS78" i="18"/>
  <c r="CS110" i="18"/>
  <c r="CS115" i="7"/>
  <c r="CS83" i="7"/>
  <c r="CT26" i="17" a="1"/>
  <c r="CT26" i="17" s="1"/>
  <c r="AO26" i="17"/>
  <c r="CT35" i="1" a="1"/>
  <c r="CT35" i="1" s="1"/>
  <c r="AO35" i="1"/>
  <c r="CS68" i="17"/>
  <c r="CS100" i="17"/>
  <c r="CT23" i="4" a="1"/>
  <c r="CT23" i="4" s="1"/>
  <c r="AO23" i="4"/>
  <c r="CT29" i="8" a="1"/>
  <c r="CT29" i="8" s="1"/>
  <c r="AO29" i="8"/>
  <c r="CS97" i="17"/>
  <c r="CS65" i="17"/>
  <c r="CS74" i="1"/>
  <c r="CS106" i="1"/>
  <c r="CS62" i="4"/>
  <c r="CS94" i="4"/>
  <c r="CS68" i="8"/>
  <c r="CS100" i="8"/>
  <c r="CT28" i="11" a="1"/>
  <c r="CT28" i="11" s="1"/>
  <c r="AO28" i="11"/>
  <c r="CT21" i="10" a="1"/>
  <c r="CT21" i="10" s="1"/>
  <c r="AO21" i="10"/>
  <c r="CS9" i="11"/>
  <c r="CS67" i="11"/>
  <c r="CS99" i="11"/>
  <c r="CS60" i="10"/>
  <c r="CS92" i="10"/>
  <c r="CT29" i="17" a="1"/>
  <c r="CT29" i="17" s="1"/>
  <c r="AO29" i="17"/>
  <c r="CT39" i="18" a="1"/>
  <c r="CT39" i="18" s="1"/>
  <c r="AO39" i="18"/>
  <c r="CT44" i="7" a="1"/>
  <c r="CT44" i="7" s="1"/>
  <c r="AO44" i="7"/>
  <c r="CT38" i="17" a="1"/>
  <c r="CT38" i="17" s="1"/>
  <c r="AO38" i="17"/>
  <c r="CS77" i="17"/>
  <c r="CS109" i="17"/>
  <c r="CT35" i="4" a="1"/>
  <c r="CT35" i="4" s="1"/>
  <c r="AO35" i="4"/>
  <c r="CT35" i="9" a="1"/>
  <c r="CT35" i="9" s="1"/>
  <c r="AO35" i="9"/>
  <c r="CS78" i="14"/>
  <c r="CS110" i="14"/>
  <c r="CS74" i="4"/>
  <c r="CS106" i="4"/>
  <c r="CS106" i="9"/>
  <c r="CS74" i="9"/>
  <c r="CT30" i="6" a="1"/>
  <c r="CT30" i="6" s="1"/>
  <c r="AO30" i="6"/>
  <c r="CS69" i="6"/>
  <c r="CS101" i="6"/>
  <c r="AN47" i="6"/>
  <c r="CT44" i="12" a="1"/>
  <c r="CT44" i="12" s="1"/>
  <c r="AO44" i="12"/>
  <c r="CT24" i="18" a="1"/>
  <c r="CT24" i="18" s="1"/>
  <c r="AO24" i="18"/>
  <c r="CT39" i="14" a="1"/>
  <c r="CT39" i="14" s="1"/>
  <c r="AO39" i="14"/>
  <c r="CS83" i="12"/>
  <c r="CS115" i="12"/>
  <c r="CS63" i="18"/>
  <c r="CS95" i="18"/>
  <c r="CV28" i="4" a="1"/>
  <c r="CV28" i="4" s="1"/>
  <c r="AQ28" i="4"/>
  <c r="CV27" i="14" a="1"/>
  <c r="CV27" i="14" s="1"/>
  <c r="AQ27" i="14"/>
  <c r="CV25" i="12" a="1"/>
  <c r="CV25" i="12" s="1"/>
  <c r="AQ25" i="12"/>
  <c r="CV16" i="19" a="1"/>
  <c r="CV16" i="19" s="1"/>
  <c r="AQ16" i="19"/>
  <c r="CV19" i="1" a="1"/>
  <c r="CV19" i="1" s="1"/>
  <c r="AQ19" i="1"/>
  <c r="CV36" i="19" a="1"/>
  <c r="CV36" i="19" s="1"/>
  <c r="AQ36" i="19"/>
  <c r="CV39" i="12" a="1"/>
  <c r="CV39" i="12" s="1"/>
  <c r="AQ39" i="12"/>
  <c r="CV20" i="9" a="1"/>
  <c r="CV20" i="9" s="1"/>
  <c r="AQ20" i="9"/>
  <c r="CV29" i="12" a="1"/>
  <c r="CV29" i="12" s="1"/>
  <c r="AQ29" i="12"/>
  <c r="CV37" i="8" a="1"/>
  <c r="CV37" i="8" s="1"/>
  <c r="AQ37" i="8"/>
  <c r="CV33" i="6" a="1"/>
  <c r="CV33" i="6" s="1"/>
  <c r="AQ33" i="6"/>
  <c r="CV26" i="6" a="1"/>
  <c r="CV26" i="6" s="1"/>
  <c r="AQ26" i="6"/>
  <c r="CV33" i="1" a="1"/>
  <c r="CV33" i="1" s="1"/>
  <c r="AQ33" i="1"/>
  <c r="CV43" i="5" a="1"/>
  <c r="CV43" i="5" s="1"/>
  <c r="AQ43" i="5"/>
  <c r="CV38" i="4" a="1"/>
  <c r="CV38" i="4" s="1"/>
  <c r="AQ38" i="4"/>
  <c r="CV21" i="13" a="1"/>
  <c r="CV21" i="13" s="1"/>
  <c r="AQ21" i="13"/>
  <c r="CV44" i="19" a="1"/>
  <c r="CV44" i="19" s="1"/>
  <c r="AQ44" i="19"/>
  <c r="CV33" i="12" a="1"/>
  <c r="CV33" i="12" s="1"/>
  <c r="AQ33" i="12"/>
  <c r="CV19" i="6" a="1"/>
  <c r="CV19" i="6" s="1"/>
  <c r="AQ19" i="6"/>
  <c r="CV22" i="8" a="1"/>
  <c r="CV22" i="8" s="1"/>
  <c r="AQ22" i="8"/>
  <c r="CV25" i="13" a="1"/>
  <c r="CV25" i="13" s="1"/>
  <c r="AQ25" i="13"/>
  <c r="CV30" i="11" a="1"/>
  <c r="CV30" i="11" s="1"/>
  <c r="AQ30" i="11"/>
  <c r="CV45" i="13" a="1"/>
  <c r="CV45" i="13" s="1"/>
  <c r="AQ45" i="13"/>
  <c r="CV35" i="7" a="1"/>
  <c r="CV35" i="7" s="1"/>
  <c r="AQ35" i="7"/>
  <c r="CV20" i="17" a="1"/>
  <c r="CV20" i="17" s="1"/>
  <c r="AQ20" i="17"/>
  <c r="CV22" i="9" a="1"/>
  <c r="CV22" i="9" s="1"/>
  <c r="AQ22" i="9"/>
  <c r="CV24" i="16" a="1"/>
  <c r="CV24" i="16" s="1"/>
  <c r="AQ24" i="16"/>
  <c r="CV26" i="14" a="1"/>
  <c r="CV26" i="14" s="1"/>
  <c r="AQ26" i="14"/>
  <c r="CV21" i="4" a="1"/>
  <c r="CV21" i="4" s="1"/>
  <c r="AQ21" i="4"/>
  <c r="CV43" i="16" a="1"/>
  <c r="CV43" i="16" s="1"/>
  <c r="AQ43" i="16"/>
  <c r="CV31" i="6" a="1"/>
  <c r="CV31" i="6" s="1"/>
  <c r="AQ31" i="6"/>
  <c r="CV25" i="5" a="1"/>
  <c r="CV25" i="5" s="1"/>
  <c r="AQ25" i="5"/>
  <c r="CV20" i="6" a="1"/>
  <c r="CV20" i="6" s="1"/>
  <c r="AQ20" i="6"/>
  <c r="CV39" i="17" a="1"/>
  <c r="CV39" i="17" s="1"/>
  <c r="AQ39" i="17"/>
  <c r="CV25" i="4" a="1"/>
  <c r="CV25" i="4" s="1"/>
  <c r="AQ25" i="4"/>
  <c r="CV17" i="10" a="1"/>
  <c r="CV17" i="10" s="1"/>
  <c r="AQ17" i="10"/>
  <c r="AQ30" i="20"/>
  <c r="CV30" i="20" a="1"/>
  <c r="CV30" i="20" s="1"/>
  <c r="CV29" i="15" a="1"/>
  <c r="CV29" i="15" s="1"/>
  <c r="AQ29" i="15"/>
  <c r="CV23" i="10" a="1"/>
  <c r="CV23" i="10" s="1"/>
  <c r="AQ23" i="10"/>
  <c r="AQ30" i="16"/>
  <c r="CV25" i="10" a="1"/>
  <c r="CV25" i="10" s="1"/>
  <c r="AQ25" i="10"/>
  <c r="CV44" i="20" a="1"/>
  <c r="CV44" i="20" s="1"/>
  <c r="AQ44" i="20"/>
  <c r="CV46" i="11" a="1"/>
  <c r="CV46" i="11" s="1"/>
  <c r="AQ46" i="11"/>
  <c r="CV40" i="16" a="1"/>
  <c r="CV40" i="16" s="1"/>
  <c r="AQ40" i="16"/>
  <c r="CV28" i="6" a="1"/>
  <c r="CV28" i="6" s="1"/>
  <c r="AQ28" i="6"/>
  <c r="CV22" i="17" a="1"/>
  <c r="CV22" i="17" s="1"/>
  <c r="AQ22" i="17"/>
  <c r="CV18" i="14" a="1"/>
  <c r="CV18" i="14" s="1"/>
  <c r="AQ18" i="14"/>
  <c r="CV41" i="7" a="1"/>
  <c r="CV41" i="7" s="1"/>
  <c r="AQ41" i="7"/>
  <c r="CV26" i="1" a="1"/>
  <c r="CV26" i="1" s="1"/>
  <c r="AQ26" i="1"/>
  <c r="CV16" i="20" a="1"/>
  <c r="CV16" i="20" s="1"/>
  <c r="AQ16" i="20"/>
  <c r="CV45" i="9" a="1"/>
  <c r="CV45" i="9" s="1"/>
  <c r="AQ45" i="9"/>
  <c r="CV32" i="3" a="1"/>
  <c r="CV32" i="3" s="1"/>
  <c r="AQ32" i="3"/>
  <c r="CV19" i="10" a="1"/>
  <c r="CV19" i="10" s="1"/>
  <c r="AQ19" i="10"/>
  <c r="CV21" i="8" a="1"/>
  <c r="CV21" i="8" s="1"/>
  <c r="AQ21" i="8"/>
  <c r="CV38" i="21" a="1"/>
  <c r="CV38" i="21" s="1"/>
  <c r="AQ38" i="21"/>
  <c r="CV22" i="11" a="1"/>
  <c r="CV22" i="11" s="1"/>
  <c r="AQ22" i="11"/>
  <c r="CV17" i="11" a="1"/>
  <c r="CV17" i="11" s="1"/>
  <c r="AQ17" i="11"/>
  <c r="CV39" i="1" a="1"/>
  <c r="CV39" i="1" s="1"/>
  <c r="AQ39" i="1"/>
  <c r="CV43" i="4" a="1"/>
  <c r="CV43" i="4" s="1"/>
  <c r="AQ43" i="4"/>
  <c r="CV16" i="17" a="1"/>
  <c r="CV16" i="17" s="1"/>
  <c r="AQ16" i="17"/>
  <c r="CV16" i="2" a="1"/>
  <c r="CV16" i="2" s="1"/>
  <c r="AQ16" i="2"/>
  <c r="CV23" i="20" a="1"/>
  <c r="CV23" i="20" s="1"/>
  <c r="AQ23" i="20"/>
  <c r="CV30" i="17" a="1"/>
  <c r="CV30" i="17" s="1"/>
  <c r="AQ30" i="17"/>
  <c r="CV22" i="1" a="1"/>
  <c r="CV22" i="1" s="1"/>
  <c r="AQ22" i="1"/>
  <c r="CV38" i="13" a="1"/>
  <c r="CV38" i="13" s="1"/>
  <c r="AQ38" i="13"/>
  <c r="CV42" i="9" a="1"/>
  <c r="CV42" i="9" s="1"/>
  <c r="AQ42" i="9"/>
  <c r="CV30" i="9" a="1"/>
  <c r="CV30" i="9" s="1"/>
  <c r="AQ30" i="9"/>
  <c r="CV36" i="6" a="1"/>
  <c r="CV36" i="6" s="1"/>
  <c r="AQ36" i="6"/>
  <c r="CV35" i="19" a="1"/>
  <c r="CV35" i="19" s="1"/>
  <c r="AQ35" i="19"/>
  <c r="CV34" i="6" a="1"/>
  <c r="CV34" i="6" s="1"/>
  <c r="AQ34" i="6"/>
  <c r="CV43" i="1" a="1"/>
  <c r="CV43" i="1" s="1"/>
  <c r="AQ43" i="1"/>
  <c r="CV44" i="15" a="1"/>
  <c r="CV44" i="15" s="1"/>
  <c r="AQ44" i="15"/>
  <c r="CV43" i="19" a="1"/>
  <c r="CV43" i="19" s="1"/>
  <c r="AQ43" i="19"/>
  <c r="CV38" i="15" a="1"/>
  <c r="CV38" i="15" s="1"/>
  <c r="AQ38" i="15"/>
  <c r="CV44" i="17" a="1"/>
  <c r="CV44" i="17" s="1"/>
  <c r="AQ44" i="17"/>
  <c r="CV17" i="14" a="1"/>
  <c r="CV17" i="14" s="1"/>
  <c r="AQ17" i="14"/>
  <c r="CV38" i="8" a="1"/>
  <c r="CV38" i="8" s="1"/>
  <c r="AQ38" i="8"/>
  <c r="CV42" i="18" a="1"/>
  <c r="CV42" i="18" s="1"/>
  <c r="AQ42" i="18"/>
  <c r="CV39" i="2" a="1"/>
  <c r="CV39" i="2" s="1"/>
  <c r="AQ39" i="2"/>
  <c r="AQ17" i="21"/>
  <c r="CV17" i="21" a="1"/>
  <c r="CV17" i="21" s="1"/>
  <c r="CV43" i="18" a="1"/>
  <c r="CV43" i="18" s="1"/>
  <c r="AQ43" i="18"/>
  <c r="CV41" i="18" a="1"/>
  <c r="CV41" i="18" s="1"/>
  <c r="AQ41" i="18"/>
  <c r="CV23" i="12" a="1"/>
  <c r="CV23" i="12" s="1"/>
  <c r="AQ23" i="12"/>
  <c r="CV19" i="8" a="1"/>
  <c r="CV19" i="8" s="1"/>
  <c r="AQ19" i="8"/>
  <c r="CV43" i="3" a="1"/>
  <c r="CV43" i="3" s="1"/>
  <c r="AQ43" i="3"/>
  <c r="CV44" i="14" a="1"/>
  <c r="CV44" i="14" s="1"/>
  <c r="AQ44" i="14"/>
  <c r="CV18" i="16" a="1"/>
  <c r="CV18" i="16" s="1"/>
  <c r="AQ18" i="16"/>
  <c r="AQ33" i="21"/>
  <c r="CV33" i="21" a="1"/>
  <c r="CV33" i="21" s="1"/>
  <c r="CV17" i="16" a="1"/>
  <c r="CV17" i="16" s="1"/>
  <c r="AQ17" i="16"/>
  <c r="CV16" i="3" a="1"/>
  <c r="CV16" i="3" s="1"/>
  <c r="AQ16" i="3"/>
  <c r="CV30" i="5" a="1"/>
  <c r="CV30" i="5" s="1"/>
  <c r="AQ30" i="5"/>
  <c r="CV21" i="18" a="1"/>
  <c r="CV21" i="18" s="1"/>
  <c r="AQ21" i="18"/>
  <c r="CV27" i="8" a="1"/>
  <c r="CV27" i="8" s="1"/>
  <c r="AQ27" i="8"/>
  <c r="CV42" i="17" a="1"/>
  <c r="CV42" i="17" s="1"/>
  <c r="AQ42" i="17"/>
  <c r="CV21" i="1" a="1"/>
  <c r="CV21" i="1" s="1"/>
  <c r="AQ21" i="1"/>
  <c r="CV30" i="3" a="1"/>
  <c r="CV30" i="3" s="1"/>
  <c r="AQ30" i="3"/>
  <c r="CV24" i="17" a="1"/>
  <c r="CV24" i="17" s="1"/>
  <c r="AQ24" i="17"/>
  <c r="CV39" i="11" a="1"/>
  <c r="CV39" i="11" s="1"/>
  <c r="AQ39" i="11"/>
  <c r="CV27" i="4" a="1"/>
  <c r="CV27" i="4" s="1"/>
  <c r="AQ27" i="4"/>
  <c r="AQ46" i="21"/>
  <c r="CV46" i="21" a="1"/>
  <c r="CV46" i="21" s="1"/>
  <c r="CV26" i="13" a="1"/>
  <c r="CV26" i="13" s="1"/>
  <c r="AQ26" i="13"/>
  <c r="CV25" i="11" a="1"/>
  <c r="CV25" i="11" s="1"/>
  <c r="AQ25" i="11"/>
  <c r="CV16" i="9" a="1"/>
  <c r="CV16" i="9" s="1"/>
  <c r="AQ16" i="9"/>
  <c r="CV44" i="13" a="1"/>
  <c r="CV44" i="13" s="1"/>
  <c r="AQ44" i="13"/>
  <c r="CV16" i="13" a="1"/>
  <c r="CV16" i="13" s="1"/>
  <c r="AQ16" i="13"/>
  <c r="CV34" i="1" a="1"/>
  <c r="CV34" i="1" s="1"/>
  <c r="AQ34" i="1"/>
  <c r="CV32" i="8" a="1"/>
  <c r="CV32" i="8" s="1"/>
  <c r="AQ32" i="8"/>
  <c r="CV18" i="6" a="1"/>
  <c r="CV18" i="6" s="1"/>
  <c r="AQ18" i="6"/>
  <c r="CV19" i="3" a="1"/>
  <c r="CV19" i="3" s="1"/>
  <c r="AQ19" i="3"/>
  <c r="CV39" i="21" a="1"/>
  <c r="CV39" i="21" s="1"/>
  <c r="AQ39" i="21"/>
  <c r="CV34" i="20" a="1"/>
  <c r="CV34" i="20" s="1"/>
  <c r="AQ34" i="20"/>
  <c r="CV38" i="5" a="1"/>
  <c r="CV38" i="5" s="1"/>
  <c r="AQ38" i="5"/>
  <c r="CV33" i="19" a="1"/>
  <c r="CV33" i="19" s="1"/>
  <c r="AQ33" i="19"/>
  <c r="CV24" i="10" a="1"/>
  <c r="CV24" i="10" s="1"/>
  <c r="AQ24" i="10"/>
  <c r="CV17" i="15" a="1"/>
  <c r="CV17" i="15" s="1"/>
  <c r="AQ17" i="15"/>
  <c r="CV36" i="12" a="1"/>
  <c r="CV36" i="12" s="1"/>
  <c r="AQ36" i="12"/>
  <c r="CV24" i="3" a="1"/>
  <c r="CV24" i="3" s="1"/>
  <c r="AQ24" i="3"/>
  <c r="CV24" i="9" a="1"/>
  <c r="CV24" i="9" s="1"/>
  <c r="AQ24" i="9"/>
  <c r="CV37" i="2" a="1"/>
  <c r="CV37" i="2" s="1"/>
  <c r="AQ37" i="2"/>
  <c r="CV34" i="8" a="1"/>
  <c r="CV34" i="8" s="1"/>
  <c r="AQ34" i="8"/>
  <c r="CV46" i="20" a="1"/>
  <c r="CV46" i="20" s="1"/>
  <c r="AQ46" i="20"/>
  <c r="AQ25" i="21"/>
  <c r="CV25" i="21" a="1"/>
  <c r="CV25" i="21" s="1"/>
  <c r="CV45" i="16" a="1"/>
  <c r="CV45" i="16" s="1"/>
  <c r="AQ45" i="16"/>
  <c r="CV28" i="5" a="1"/>
  <c r="CV28" i="5" s="1"/>
  <c r="AQ28" i="5"/>
  <c r="CV46" i="6" a="1"/>
  <c r="CV46" i="6" s="1"/>
  <c r="AQ46" i="6"/>
  <c r="CV20" i="14" a="1"/>
  <c r="CV20" i="14" s="1"/>
  <c r="AQ20" i="14"/>
  <c r="CV33" i="14" a="1"/>
  <c r="CV33" i="14" s="1"/>
  <c r="AQ33" i="14"/>
  <c r="CV27" i="16" a="1"/>
  <c r="CV27" i="16" s="1"/>
  <c r="AQ27" i="16"/>
  <c r="CV34" i="18" a="1"/>
  <c r="CV34" i="18" s="1"/>
  <c r="AQ34" i="18"/>
  <c r="CV27" i="5" a="1"/>
  <c r="CV27" i="5" s="1"/>
  <c r="AQ27" i="5"/>
  <c r="CV38" i="10" a="1"/>
  <c r="CV38" i="10" s="1"/>
  <c r="AQ38" i="10"/>
  <c r="CV46" i="9" a="1"/>
  <c r="CV46" i="9" s="1"/>
  <c r="AQ46" i="9"/>
  <c r="CV43" i="17" a="1"/>
  <c r="CV43" i="17" s="1"/>
  <c r="AQ43" i="17"/>
  <c r="CV20" i="10" a="1"/>
  <c r="CV20" i="10" s="1"/>
  <c r="AQ20" i="10"/>
  <c r="CV20" i="8" a="1"/>
  <c r="CV20" i="8" s="1"/>
  <c r="AQ20" i="8"/>
  <c r="CV20" i="2" a="1"/>
  <c r="CV20" i="2" s="1"/>
  <c r="AQ20" i="2"/>
  <c r="CV41" i="19" a="1"/>
  <c r="CV41" i="19" s="1"/>
  <c r="AQ41" i="19"/>
  <c r="CV38" i="1" a="1"/>
  <c r="CV38" i="1" s="1"/>
  <c r="AQ38" i="1"/>
  <c r="CV34" i="12" a="1"/>
  <c r="CV34" i="12" s="1"/>
  <c r="AQ34" i="12"/>
  <c r="CV42" i="7" a="1"/>
  <c r="CV42" i="7" s="1"/>
  <c r="AQ42" i="7"/>
  <c r="CV37" i="12" a="1"/>
  <c r="CV37" i="12" s="1"/>
  <c r="AQ37" i="12"/>
  <c r="CV46" i="19" a="1"/>
  <c r="CV46" i="19" s="1"/>
  <c r="AQ46" i="19"/>
  <c r="CV33" i="15" a="1"/>
  <c r="CV33" i="15" s="1"/>
  <c r="AQ33" i="15"/>
  <c r="CV29" i="6" a="1"/>
  <c r="CV29" i="6" s="1"/>
  <c r="AQ29" i="6"/>
  <c r="CV44" i="6" a="1"/>
  <c r="CV44" i="6" s="1"/>
  <c r="AQ44" i="6"/>
  <c r="CV46" i="7" a="1"/>
  <c r="CV46" i="7" s="1"/>
  <c r="AQ46" i="7"/>
  <c r="CV45" i="12" a="1"/>
  <c r="CV45" i="12" s="1"/>
  <c r="AQ45" i="12"/>
  <c r="CV38" i="18" a="1"/>
  <c r="CV38" i="18" s="1"/>
  <c r="AQ38" i="18"/>
  <c r="CV37" i="14" a="1"/>
  <c r="CV37" i="14" s="1"/>
  <c r="AQ37" i="14"/>
  <c r="CV28" i="9" a="1"/>
  <c r="CV28" i="9" s="1"/>
  <c r="AQ28" i="9"/>
  <c r="CV19" i="11" a="1"/>
  <c r="CV19" i="11" s="1"/>
  <c r="AQ19" i="11"/>
  <c r="CV17" i="17" a="1"/>
  <c r="CV17" i="17" s="1"/>
  <c r="AQ17" i="17"/>
  <c r="CV35" i="3" a="1"/>
  <c r="CV35" i="3" s="1"/>
  <c r="AQ35" i="3"/>
  <c r="AQ29" i="21"/>
  <c r="CV29" i="21" a="1"/>
  <c r="CV29" i="21" s="1"/>
  <c r="CV33" i="16" a="1"/>
  <c r="CV33" i="16" s="1"/>
  <c r="AQ33" i="16"/>
  <c r="CV31" i="9" a="1"/>
  <c r="CV31" i="9" s="1"/>
  <c r="AQ31" i="9"/>
  <c r="CV21" i="12" a="1"/>
  <c r="CV21" i="12" s="1"/>
  <c r="AQ21" i="12"/>
  <c r="CV42" i="12" a="1"/>
  <c r="CV42" i="12" s="1"/>
  <c r="AQ42" i="12"/>
  <c r="CV23" i="9" a="1"/>
  <c r="CV23" i="9" s="1"/>
  <c r="AQ23" i="9"/>
  <c r="CV32" i="18" a="1"/>
  <c r="CV32" i="18" s="1"/>
  <c r="AQ32" i="18"/>
  <c r="CV22" i="3" a="1"/>
  <c r="CV22" i="3" s="1"/>
  <c r="AQ22" i="3"/>
  <c r="CV40" i="1" a="1"/>
  <c r="CV40" i="1" s="1"/>
  <c r="AQ40" i="1"/>
  <c r="AQ39" i="20"/>
  <c r="CV39" i="20" a="1"/>
  <c r="CV39" i="20" s="1"/>
  <c r="CV34" i="7" a="1"/>
  <c r="CV34" i="7" s="1"/>
  <c r="AQ34" i="7"/>
  <c r="CV32" i="12" a="1"/>
  <c r="CV32" i="12" s="1"/>
  <c r="AQ32" i="12"/>
  <c r="CV40" i="20" a="1"/>
  <c r="CV40" i="20" s="1"/>
  <c r="AQ40" i="20"/>
  <c r="CV37" i="13" a="1"/>
  <c r="CV37" i="13" s="1"/>
  <c r="AQ37" i="13"/>
  <c r="CV27" i="1" a="1"/>
  <c r="CV27" i="1" s="1"/>
  <c r="AQ27" i="1"/>
  <c r="CV43" i="14" a="1"/>
  <c r="CV43" i="14" s="1"/>
  <c r="AQ43" i="14"/>
  <c r="CV23" i="7" a="1"/>
  <c r="CV23" i="7" s="1"/>
  <c r="AQ23" i="7"/>
  <c r="CV37" i="5" a="1"/>
  <c r="CV37" i="5" s="1"/>
  <c r="AQ37" i="5"/>
  <c r="CV17" i="4" a="1"/>
  <c r="CV17" i="4" s="1"/>
  <c r="AQ17" i="4"/>
  <c r="CV31" i="2" a="1"/>
  <c r="CV31" i="2" s="1"/>
  <c r="AQ31" i="2"/>
  <c r="CV22" i="6" a="1"/>
  <c r="CV22" i="6" s="1"/>
  <c r="AQ22" i="6"/>
  <c r="CV32" i="17" a="1"/>
  <c r="CV32" i="17" s="1"/>
  <c r="AQ32" i="17"/>
  <c r="CV44" i="5" a="1"/>
  <c r="CV44" i="5" s="1"/>
  <c r="AQ44" i="5"/>
  <c r="CV31" i="19" a="1"/>
  <c r="CV31" i="19" s="1"/>
  <c r="AQ31" i="19"/>
  <c r="CV16" i="15" a="1"/>
  <c r="CV16" i="15" s="1"/>
  <c r="AQ16" i="15"/>
  <c r="CV31" i="5" a="1"/>
  <c r="CV31" i="5" s="1"/>
  <c r="AQ31" i="5"/>
  <c r="CV30" i="18" a="1"/>
  <c r="CV30" i="18" s="1"/>
  <c r="AQ30" i="18"/>
  <c r="CV32" i="2" a="1"/>
  <c r="CV32" i="2" s="1"/>
  <c r="AQ32" i="2"/>
  <c r="CV31" i="12" a="1"/>
  <c r="CV31" i="12" s="1"/>
  <c r="AQ31" i="12"/>
  <c r="CV39" i="7" a="1"/>
  <c r="CV39" i="7" s="1"/>
  <c r="AQ39" i="7"/>
  <c r="CV23" i="1" a="1"/>
  <c r="CV23" i="1" s="1"/>
  <c r="AQ23" i="1"/>
  <c r="CV23" i="15" a="1"/>
  <c r="CV23" i="15" s="1"/>
  <c r="AQ23" i="15"/>
  <c r="CV42" i="3" a="1"/>
  <c r="CV42" i="3" s="1"/>
  <c r="AQ42" i="3"/>
  <c r="CV22" i="14" a="1"/>
  <c r="CV22" i="14" s="1"/>
  <c r="AQ22" i="14"/>
  <c r="CV45" i="17" a="1"/>
  <c r="CV45" i="17" s="1"/>
  <c r="AQ45" i="17"/>
  <c r="CV42" i="15" a="1"/>
  <c r="CV42" i="15" s="1"/>
  <c r="AQ42" i="15"/>
  <c r="CV29" i="1" a="1"/>
  <c r="CV29" i="1" s="1"/>
  <c r="AQ29" i="1"/>
  <c r="CV21" i="15" a="1"/>
  <c r="CV21" i="15" s="1"/>
  <c r="AQ21" i="15"/>
  <c r="CV33" i="2" a="1"/>
  <c r="CV33" i="2" s="1"/>
  <c r="AQ33" i="2"/>
  <c r="CV28" i="12" a="1"/>
  <c r="CV28" i="12" s="1"/>
  <c r="AQ28" i="12"/>
  <c r="CV17" i="8" a="1"/>
  <c r="CV17" i="8" s="1"/>
  <c r="AQ17" i="8"/>
  <c r="CV35" i="12" a="1"/>
  <c r="CV35" i="12" s="1"/>
  <c r="AQ35" i="12"/>
  <c r="CV43" i="11" a="1"/>
  <c r="CV43" i="11" s="1"/>
  <c r="AQ43" i="11"/>
  <c r="CV27" i="2" a="1"/>
  <c r="CV27" i="2" s="1"/>
  <c r="AQ27" i="2"/>
  <c r="CV16" i="16" a="1"/>
  <c r="CV16" i="16" s="1"/>
  <c r="AQ16" i="16"/>
  <c r="CV45" i="8" a="1"/>
  <c r="CV45" i="8" s="1"/>
  <c r="AQ45" i="8"/>
  <c r="CV23" i="6" a="1"/>
  <c r="CV23" i="6" s="1"/>
  <c r="AQ23" i="6"/>
  <c r="CV41" i="21" a="1"/>
  <c r="CV41" i="21" s="1"/>
  <c r="AQ41" i="21"/>
  <c r="CV42" i="21" a="1"/>
  <c r="CV42" i="21" s="1"/>
  <c r="AQ42" i="21"/>
  <c r="CV22" i="10" a="1"/>
  <c r="CV22" i="10" s="1"/>
  <c r="AQ22" i="10"/>
  <c r="CV33" i="18" a="1"/>
  <c r="CV33" i="18" s="1"/>
  <c r="AQ33" i="18"/>
  <c r="CV36" i="14" a="1"/>
  <c r="CV36" i="14" s="1"/>
  <c r="AQ36" i="14"/>
  <c r="CV29" i="18" a="1"/>
  <c r="CV29" i="18" s="1"/>
  <c r="AQ29" i="18"/>
  <c r="CV37" i="18" a="1"/>
  <c r="CV37" i="18" s="1"/>
  <c r="AQ37" i="18"/>
  <c r="CV18" i="11" a="1"/>
  <c r="CV18" i="11" s="1"/>
  <c r="AQ18" i="11"/>
  <c r="CV21" i="16" a="1"/>
  <c r="CV21" i="16" s="1"/>
  <c r="AQ21" i="16"/>
  <c r="CV22" i="16" a="1"/>
  <c r="CV22" i="16" s="1"/>
  <c r="AQ22" i="16"/>
  <c r="CV29" i="7" a="1"/>
  <c r="CV29" i="7" s="1"/>
  <c r="AQ29" i="7"/>
  <c r="CV21" i="7" a="1"/>
  <c r="CV21" i="7" s="1"/>
  <c r="AQ21" i="7"/>
  <c r="CV35" i="16" a="1"/>
  <c r="CV35" i="16" s="1"/>
  <c r="AQ35" i="16"/>
  <c r="CV17" i="18" a="1"/>
  <c r="CV17" i="18" s="1"/>
  <c r="AQ17" i="18"/>
  <c r="CV41" i="15" a="1"/>
  <c r="CV41" i="15" s="1"/>
  <c r="AQ41" i="15"/>
  <c r="CV20" i="13" a="1"/>
  <c r="CV20" i="13" s="1"/>
  <c r="AQ20" i="13"/>
  <c r="CV31" i="20" a="1"/>
  <c r="CV31" i="20" s="1"/>
  <c r="AQ31" i="20"/>
  <c r="CV38" i="11" a="1"/>
  <c r="CV38" i="11" s="1"/>
  <c r="AQ38" i="11"/>
  <c r="CV22" i="20" a="1"/>
  <c r="CV22" i="20" s="1"/>
  <c r="AQ22" i="20"/>
  <c r="CV45" i="18" a="1"/>
  <c r="CV45" i="18" s="1"/>
  <c r="AQ45" i="18"/>
  <c r="CV41" i="1" a="1"/>
  <c r="CV41" i="1" s="1"/>
  <c r="AQ41" i="1"/>
  <c r="CV28" i="15" a="1"/>
  <c r="CV28" i="15" s="1"/>
  <c r="AQ28" i="15"/>
  <c r="CV17" i="9" a="1"/>
  <c r="CV17" i="9" s="1"/>
  <c r="AQ17" i="9"/>
  <c r="AQ22" i="21"/>
  <c r="CV22" i="21" a="1"/>
  <c r="CV22" i="21" s="1"/>
  <c r="CV16" i="6" a="1"/>
  <c r="CV16" i="6" s="1"/>
  <c r="AQ16" i="6"/>
  <c r="CV17" i="13" a="1"/>
  <c r="CV17" i="13" s="1"/>
  <c r="AQ17" i="13"/>
  <c r="CV46" i="5" a="1"/>
  <c r="CV46" i="5" s="1"/>
  <c r="AQ46" i="5"/>
  <c r="CV31" i="13" a="1"/>
  <c r="CV31" i="13" s="1"/>
  <c r="AQ31" i="13"/>
  <c r="CV36" i="20" a="1"/>
  <c r="CV36" i="20" s="1"/>
  <c r="AQ36" i="20"/>
  <c r="CV40" i="9" a="1"/>
  <c r="CV40" i="9" s="1"/>
  <c r="AQ40" i="9"/>
  <c r="CV20" i="19" a="1"/>
  <c r="CV20" i="19" s="1"/>
  <c r="AQ20" i="19"/>
  <c r="CV34" i="21" a="1"/>
  <c r="CV34" i="21" s="1"/>
  <c r="AQ34" i="21"/>
  <c r="CV39" i="3" a="1"/>
  <c r="CV39" i="3" s="1"/>
  <c r="AQ39" i="3"/>
  <c r="CV20" i="18" a="1"/>
  <c r="CV20" i="18" s="1"/>
  <c r="AQ20" i="18"/>
  <c r="CV27" i="3" a="1"/>
  <c r="CV27" i="3" s="1"/>
  <c r="AQ27" i="3"/>
  <c r="CV17" i="19" a="1"/>
  <c r="CV17" i="19" s="1"/>
  <c r="AQ17" i="19"/>
  <c r="CV25" i="9" a="1"/>
  <c r="CV25" i="9" s="1"/>
  <c r="AQ25" i="9"/>
  <c r="CV25" i="2" a="1"/>
  <c r="CV25" i="2" s="1"/>
  <c r="AQ25" i="2"/>
  <c r="CV28" i="16" a="1"/>
  <c r="CV28" i="16" s="1"/>
  <c r="AQ28" i="16"/>
  <c r="CV41" i="17" a="1"/>
  <c r="CV41" i="17" s="1"/>
  <c r="AQ41" i="17"/>
  <c r="CV46" i="1" a="1"/>
  <c r="CV46" i="1" s="1"/>
  <c r="AQ46" i="1"/>
  <c r="CV15" i="11" a="1"/>
  <c r="CV15" i="11" s="1"/>
  <c r="AQ15" i="11"/>
  <c r="CV37" i="9" a="1"/>
  <c r="CV37" i="9" s="1"/>
  <c r="AQ37" i="9"/>
  <c r="CV21" i="17" a="1"/>
  <c r="CV21" i="17" s="1"/>
  <c r="AQ21" i="17"/>
  <c r="CV20" i="1" a="1"/>
  <c r="CV20" i="1" s="1"/>
  <c r="AQ20" i="1"/>
  <c r="CV19" i="15" a="1"/>
  <c r="CV19" i="15" s="1"/>
  <c r="AQ19" i="15"/>
  <c r="AQ26" i="21"/>
  <c r="CV26" i="21" a="1"/>
  <c r="CV26" i="21" s="1"/>
  <c r="CV27" i="11" a="1"/>
  <c r="CV27" i="11" s="1"/>
  <c r="AQ27" i="11"/>
  <c r="CV25" i="15" a="1"/>
  <c r="CV25" i="15" s="1"/>
  <c r="AQ25" i="15"/>
  <c r="CV46" i="12" a="1"/>
  <c r="CV46" i="12" s="1"/>
  <c r="AQ46" i="12"/>
  <c r="CV31" i="4" a="1"/>
  <c r="CV31" i="4" s="1"/>
  <c r="AQ31" i="4"/>
  <c r="CV19" i="19" a="1"/>
  <c r="CV19" i="19" s="1"/>
  <c r="AQ19" i="19"/>
  <c r="CV34" i="16" a="1"/>
  <c r="CV34" i="16" s="1"/>
  <c r="AQ34" i="16"/>
  <c r="CV44" i="18" a="1"/>
  <c r="CV44" i="18" s="1"/>
  <c r="AQ44" i="18"/>
  <c r="CV37" i="3" a="1"/>
  <c r="CV37" i="3" s="1"/>
  <c r="AQ37" i="3"/>
  <c r="CV23" i="19" a="1"/>
  <c r="CV23" i="19" s="1"/>
  <c r="AQ23" i="19"/>
  <c r="CV31" i="7" a="1"/>
  <c r="CV31" i="7" s="1"/>
  <c r="AQ31" i="7"/>
  <c r="CV36" i="7" a="1"/>
  <c r="CV36" i="7" s="1"/>
  <c r="AQ36" i="7"/>
  <c r="CV18" i="1" a="1"/>
  <c r="CV18" i="1" s="1"/>
  <c r="AQ18" i="1"/>
  <c r="CV16" i="8" a="1"/>
  <c r="CV16" i="8" s="1"/>
  <c r="AQ16" i="8"/>
  <c r="CV32" i="19" a="1"/>
  <c r="CV32" i="19" s="1"/>
  <c r="AQ32" i="19"/>
  <c r="CV17" i="5" a="1"/>
  <c r="CV17" i="5" s="1"/>
  <c r="AQ17" i="5"/>
  <c r="CV21" i="9" a="1"/>
  <c r="CV21" i="9" s="1"/>
  <c r="AQ21" i="9"/>
  <c r="CV44" i="2" a="1"/>
  <c r="CV44" i="2" s="1"/>
  <c r="AQ44" i="2"/>
  <c r="CV37" i="15" a="1"/>
  <c r="CV37" i="15" s="1"/>
  <c r="AQ37" i="15"/>
  <c r="CV16" i="4" a="1"/>
  <c r="CV16" i="4" s="1"/>
  <c r="AQ16" i="4"/>
  <c r="CV24" i="13" a="1"/>
  <c r="CV24" i="13" s="1"/>
  <c r="AQ24" i="13"/>
  <c r="CV44" i="1" a="1"/>
  <c r="CV44" i="1" s="1"/>
  <c r="AQ44" i="1"/>
  <c r="CV31" i="1" a="1"/>
  <c r="CV31" i="1" s="1"/>
  <c r="AQ31" i="1"/>
  <c r="CV16" i="1" a="1"/>
  <c r="CV16" i="1" s="1"/>
  <c r="AQ16" i="1"/>
  <c r="CV33" i="9" a="1"/>
  <c r="CV33" i="9" s="1"/>
  <c r="AQ33" i="9"/>
  <c r="CV41" i="9" a="1"/>
  <c r="CV41" i="9" s="1"/>
  <c r="AQ41" i="9"/>
  <c r="CV35" i="15" a="1"/>
  <c r="CV35" i="15" s="1"/>
  <c r="AQ35" i="15"/>
  <c r="CV41" i="6" a="1"/>
  <c r="CV41" i="6" s="1"/>
  <c r="AQ41" i="6"/>
  <c r="CV40" i="4" a="1"/>
  <c r="CV40" i="4" s="1"/>
  <c r="AQ40" i="4"/>
  <c r="CV33" i="5" a="1"/>
  <c r="CV33" i="5" s="1"/>
  <c r="AQ33" i="5"/>
  <c r="CV18" i="17" a="1"/>
  <c r="CV18" i="17" s="1"/>
  <c r="AQ18" i="17"/>
  <c r="CV42" i="6" a="1"/>
  <c r="CV42" i="6" s="1"/>
  <c r="AQ42" i="6"/>
  <c r="CV32" i="10" a="1"/>
  <c r="CV32" i="10" s="1"/>
  <c r="AQ32" i="10"/>
  <c r="CV34" i="17" a="1"/>
  <c r="CV34" i="17" s="1"/>
  <c r="AQ34" i="17"/>
  <c r="CV17" i="20" a="1"/>
  <c r="CV17" i="20" s="1"/>
  <c r="AQ17" i="20"/>
  <c r="CV27" i="18" a="1"/>
  <c r="CV27" i="18" s="1"/>
  <c r="AQ27" i="18"/>
  <c r="CV30" i="1" a="1"/>
  <c r="CV30" i="1" s="1"/>
  <c r="AQ30" i="1"/>
  <c r="CV24" i="1" a="1"/>
  <c r="CV24" i="1" s="1"/>
  <c r="AQ24" i="1"/>
  <c r="CV26" i="11" a="1"/>
  <c r="CV26" i="11" s="1"/>
  <c r="AQ26" i="11"/>
  <c r="CV30" i="10" a="1"/>
  <c r="CV30" i="10" s="1"/>
  <c r="AQ30" i="10"/>
  <c r="CV28" i="7" a="1"/>
  <c r="CV28" i="7" s="1"/>
  <c r="AQ28" i="7"/>
  <c r="CV36" i="9" a="1"/>
  <c r="CV36" i="9" s="1"/>
  <c r="AQ36" i="9"/>
  <c r="CV20" i="11" a="1"/>
  <c r="CV20" i="11" s="1"/>
  <c r="AQ20" i="11"/>
  <c r="CV29" i="16" a="1"/>
  <c r="CV29" i="16" s="1"/>
  <c r="AQ29" i="16"/>
  <c r="CV24" i="8" a="1"/>
  <c r="CV24" i="8" s="1"/>
  <c r="AQ24" i="8"/>
  <c r="AQ23" i="21"/>
  <c r="CV23" i="21" a="1"/>
  <c r="CV23" i="21" s="1"/>
  <c r="CV36" i="10" a="1"/>
  <c r="CV36" i="10" s="1"/>
  <c r="AQ36" i="10"/>
  <c r="CV35" i="5" a="1"/>
  <c r="CV35" i="5" s="1"/>
  <c r="AQ35" i="5"/>
  <c r="CV22" i="5" a="1"/>
  <c r="CV22" i="5" s="1"/>
  <c r="AQ22" i="5"/>
  <c r="CV25" i="8" a="1"/>
  <c r="CV25" i="8" s="1"/>
  <c r="AQ25" i="8"/>
  <c r="CV24" i="19" a="1"/>
  <c r="CV24" i="19" s="1"/>
  <c r="AQ24" i="19"/>
  <c r="CV45" i="19" a="1"/>
  <c r="CV45" i="19" s="1"/>
  <c r="AQ45" i="19"/>
  <c r="CV45" i="15" a="1"/>
  <c r="CV45" i="15" s="1"/>
  <c r="AQ45" i="15"/>
  <c r="CV39" i="13" a="1"/>
  <c r="CV39" i="13" s="1"/>
  <c r="AQ39" i="13"/>
  <c r="CV42" i="1" a="1"/>
  <c r="CV42" i="1" s="1"/>
  <c r="AQ42" i="1"/>
  <c r="CV22" i="7" a="1"/>
  <c r="CV22" i="7" s="1"/>
  <c r="AQ22" i="7"/>
  <c r="CV42" i="13" a="1"/>
  <c r="CV42" i="13" s="1"/>
  <c r="AQ42" i="13"/>
  <c r="CV32" i="13" a="1"/>
  <c r="CV32" i="13" s="1"/>
  <c r="AQ32" i="13"/>
  <c r="CV28" i="14" a="1"/>
  <c r="CV28" i="14" s="1"/>
  <c r="AQ28" i="14"/>
  <c r="CV44" i="10" a="1"/>
  <c r="CV44" i="10" s="1"/>
  <c r="AQ44" i="10"/>
  <c r="CV32" i="14" a="1"/>
  <c r="CV32" i="14" s="1"/>
  <c r="AQ32" i="14"/>
  <c r="AQ26" i="20"/>
  <c r="CV26" i="20" a="1"/>
  <c r="CV26" i="20" s="1"/>
  <c r="CV25" i="7" a="1"/>
  <c r="CV25" i="7" s="1"/>
  <c r="AQ25" i="7"/>
  <c r="CV21" i="6" a="1"/>
  <c r="CV21" i="6" s="1"/>
  <c r="AQ21" i="6"/>
  <c r="CV36" i="16" a="1"/>
  <c r="CV36" i="16" s="1"/>
  <c r="AQ36" i="16"/>
  <c r="CV36" i="17" a="1"/>
  <c r="CV36" i="17" s="1"/>
  <c r="AQ36" i="17"/>
  <c r="CV36" i="13" a="1"/>
  <c r="CV36" i="13" s="1"/>
  <c r="AQ36" i="13"/>
  <c r="CV23" i="13" a="1"/>
  <c r="CV23" i="13" s="1"/>
  <c r="AQ23" i="13"/>
  <c r="CV18" i="20" a="1"/>
  <c r="CV18" i="20" s="1"/>
  <c r="AQ18" i="20"/>
  <c r="CV15" i="20" a="1"/>
  <c r="CV15" i="20" s="1"/>
  <c r="AQ15" i="20"/>
  <c r="CV40" i="8" a="1"/>
  <c r="CV40" i="8" s="1"/>
  <c r="AQ40" i="8"/>
  <c r="CV35" i="10" a="1"/>
  <c r="CV35" i="10" s="1"/>
  <c r="AQ35" i="10"/>
  <c r="CV25" i="18" a="1"/>
  <c r="CV25" i="18" s="1"/>
  <c r="AQ25" i="18"/>
  <c r="CV29" i="2" a="1"/>
  <c r="CV29" i="2" s="1"/>
  <c r="AQ29" i="2"/>
  <c r="CV35" i="6" a="1"/>
  <c r="CV35" i="6" s="1"/>
  <c r="AQ35" i="6"/>
  <c r="CV28" i="1" a="1"/>
  <c r="CV28" i="1" s="1"/>
  <c r="AQ28" i="1"/>
  <c r="CV46" i="4" a="1"/>
  <c r="CV46" i="4" s="1"/>
  <c r="AQ46" i="4"/>
  <c r="CV19" i="16" a="1"/>
  <c r="CV19" i="16" s="1"/>
  <c r="AQ19" i="16"/>
  <c r="CV28" i="19" a="1"/>
  <c r="CV28" i="19" s="1"/>
  <c r="AQ28" i="19"/>
  <c r="CV43" i="2" a="1"/>
  <c r="CV43" i="2" s="1"/>
  <c r="AQ43" i="2"/>
  <c r="CV41" i="16" a="1"/>
  <c r="CV41" i="16" s="1"/>
  <c r="AQ41" i="16"/>
  <c r="CV40" i="3" a="1"/>
  <c r="CV40" i="3" s="1"/>
  <c r="AQ40" i="3"/>
  <c r="CV36" i="8" a="1"/>
  <c r="CV36" i="8" s="1"/>
  <c r="AQ36" i="8"/>
  <c r="CV24" i="14" a="1"/>
  <c r="CV24" i="14" s="1"/>
  <c r="AQ24" i="14"/>
  <c r="CV36" i="15" a="1"/>
  <c r="CV36" i="15" s="1"/>
  <c r="AQ36" i="15"/>
  <c r="CV30" i="4" a="1"/>
  <c r="CV30" i="4" s="1"/>
  <c r="AQ30" i="4"/>
  <c r="CV32" i="7" a="1"/>
  <c r="CV32" i="7" s="1"/>
  <c r="AQ32" i="7"/>
  <c r="CV28" i="18" a="1"/>
  <c r="CV28" i="18" s="1"/>
  <c r="AQ28" i="18"/>
  <c r="CV23" i="5" a="1"/>
  <c r="CV23" i="5" s="1"/>
  <c r="AQ23" i="5"/>
  <c r="CV22" i="19" a="1"/>
  <c r="CV22" i="19" s="1"/>
  <c r="AQ22" i="19"/>
  <c r="CV31" i="10" a="1"/>
  <c r="CV31" i="10" s="1"/>
  <c r="AQ31" i="10"/>
  <c r="CV45" i="1" a="1"/>
  <c r="CV45" i="1" s="1"/>
  <c r="AQ45" i="1"/>
  <c r="CV26" i="16" a="1"/>
  <c r="CV26" i="16" s="1"/>
  <c r="AQ26" i="16"/>
  <c r="CV16" i="18" a="1"/>
  <c r="CV16" i="18" s="1"/>
  <c r="AQ16" i="18"/>
  <c r="CV40" i="6" a="1"/>
  <c r="CV40" i="6" s="1"/>
  <c r="AQ40" i="6"/>
  <c r="CV27" i="19" a="1"/>
  <c r="CV27" i="19" s="1"/>
  <c r="AQ27" i="19"/>
  <c r="CV18" i="10" a="1"/>
  <c r="CV18" i="10" s="1"/>
  <c r="AQ18" i="10"/>
  <c r="CV37" i="1" a="1"/>
  <c r="CV37" i="1" s="1"/>
  <c r="AQ37" i="1"/>
  <c r="CV22" i="4" a="1"/>
  <c r="CV22" i="4" s="1"/>
  <c r="AQ22" i="4"/>
  <c r="CV41" i="11" a="1"/>
  <c r="CV41" i="11" s="1"/>
  <c r="AQ41" i="11"/>
  <c r="AQ40" i="21"/>
  <c r="CV40" i="21" a="1"/>
  <c r="CV40" i="21" s="1"/>
  <c r="CV23" i="16" a="1"/>
  <c r="CV23" i="16" s="1"/>
  <c r="AQ23" i="16"/>
  <c r="CV31" i="3" a="1"/>
  <c r="CV31" i="3" s="1"/>
  <c r="AQ31" i="3"/>
  <c r="CV40" i="2" a="1"/>
  <c r="CV40" i="2" s="1"/>
  <c r="AQ40" i="2"/>
  <c r="CV33" i="7" a="1"/>
  <c r="CV33" i="7" s="1"/>
  <c r="AQ33" i="7"/>
  <c r="CV28" i="3" a="1"/>
  <c r="CV28" i="3" s="1"/>
  <c r="AQ28" i="3"/>
  <c r="CV20" i="15" a="1"/>
  <c r="CV20" i="15" s="1"/>
  <c r="AQ20" i="15"/>
  <c r="CV20" i="12" a="1"/>
  <c r="CV20" i="12" s="1"/>
  <c r="AQ20" i="12"/>
  <c r="CV38" i="7" a="1"/>
  <c r="CV38" i="7" s="1"/>
  <c r="AQ38" i="7"/>
  <c r="CV38" i="12" a="1"/>
  <c r="CV38" i="12" s="1"/>
  <c r="AQ38" i="12"/>
  <c r="CV24" i="5" a="1"/>
  <c r="CV24" i="5" s="1"/>
  <c r="AQ24" i="5"/>
  <c r="CV43" i="10" a="1"/>
  <c r="CV43" i="10" s="1"/>
  <c r="AQ43" i="10"/>
  <c r="CV32" i="1" a="1"/>
  <c r="CV32" i="1" s="1"/>
  <c r="AQ32" i="1"/>
  <c r="CV26" i="7" a="1"/>
  <c r="CV26" i="7" s="1"/>
  <c r="AQ26" i="7"/>
  <c r="CV19" i="20" a="1"/>
  <c r="CV19" i="20" s="1"/>
  <c r="AQ19" i="20"/>
  <c r="CV36" i="4" a="1"/>
  <c r="CV36" i="4" s="1"/>
  <c r="AQ36" i="4"/>
  <c r="CV27" i="20" a="1"/>
  <c r="CV27" i="20" s="1"/>
  <c r="AQ27" i="20"/>
  <c r="CV41" i="5" a="1"/>
  <c r="CV41" i="5" s="1"/>
  <c r="AQ41" i="5"/>
  <c r="CV33" i="11" a="1"/>
  <c r="CV33" i="11" s="1"/>
  <c r="AQ33" i="11"/>
  <c r="CV40" i="19" a="1"/>
  <c r="CV40" i="19" s="1"/>
  <c r="AQ40" i="19"/>
  <c r="CV27" i="9" a="1"/>
  <c r="CV27" i="9" s="1"/>
  <c r="AQ27" i="9"/>
  <c r="CV46" i="10" a="1"/>
  <c r="CV46" i="10" s="1"/>
  <c r="AQ46" i="10"/>
  <c r="CV19" i="9" a="1"/>
  <c r="CV19" i="9" s="1"/>
  <c r="AQ19" i="9"/>
  <c r="CV29" i="9" a="1"/>
  <c r="CV29" i="9" s="1"/>
  <c r="AQ29" i="9"/>
  <c r="CV45" i="2" a="1"/>
  <c r="CV45" i="2" s="1"/>
  <c r="AQ45" i="2"/>
  <c r="CV35" i="17" a="1"/>
  <c r="CV35" i="17" s="1"/>
  <c r="AQ35" i="17"/>
  <c r="CV39" i="8" a="1"/>
  <c r="CV39" i="8" s="1"/>
  <c r="AQ39" i="8"/>
  <c r="CV20" i="7" a="1"/>
  <c r="CV20" i="7" s="1"/>
  <c r="AQ20" i="7"/>
  <c r="CV43" i="9" a="1"/>
  <c r="CV43" i="9" s="1"/>
  <c r="AQ43" i="9"/>
  <c r="CV19" i="13" a="1"/>
  <c r="CV19" i="13" s="1"/>
  <c r="AQ19" i="13"/>
  <c r="CV31" i="15" a="1"/>
  <c r="CV31" i="15" s="1"/>
  <c r="AQ31" i="15"/>
  <c r="CV42" i="8" a="1"/>
  <c r="CV42" i="8" s="1"/>
  <c r="AQ42" i="8"/>
  <c r="CV39" i="16" a="1"/>
  <c r="CV39" i="16" s="1"/>
  <c r="AQ39" i="16"/>
  <c r="CV41" i="8" a="1"/>
  <c r="CV41" i="8" s="1"/>
  <c r="AQ41" i="8"/>
  <c r="AQ43" i="20"/>
  <c r="CV43" i="20" a="1"/>
  <c r="CV43" i="20" s="1"/>
  <c r="CV35" i="20" a="1"/>
  <c r="CV35" i="20" s="1"/>
  <c r="AQ35" i="20"/>
  <c r="CV42" i="11" a="1"/>
  <c r="CV42" i="11" s="1"/>
  <c r="AQ42" i="11"/>
  <c r="CV36" i="1" a="1"/>
  <c r="CV36" i="1" s="1"/>
  <c r="AQ36" i="1"/>
  <c r="CV20" i="5" a="1"/>
  <c r="CV20" i="5" s="1"/>
  <c r="AQ20" i="5"/>
  <c r="CV35" i="2" a="1"/>
  <c r="CV35" i="2" s="1"/>
  <c r="AQ35" i="2"/>
  <c r="CV39" i="6" a="1"/>
  <c r="CV39" i="6" s="1"/>
  <c r="AQ39" i="6"/>
  <c r="CV41" i="12" a="1"/>
  <c r="CV41" i="12" s="1"/>
  <c r="AQ41" i="12"/>
  <c r="CV17" i="1" a="1"/>
  <c r="CV17" i="1" s="1"/>
  <c r="AQ17" i="1"/>
  <c r="CV37" i="19" a="1"/>
  <c r="CV37" i="19" s="1"/>
  <c r="AQ37" i="19"/>
  <c r="CV31" i="16" a="1"/>
  <c r="CV31" i="16" s="1"/>
  <c r="AQ31" i="16"/>
  <c r="CV26" i="12" a="1"/>
  <c r="CV26" i="12" s="1"/>
  <c r="AQ26" i="12"/>
  <c r="CV43" i="7" a="1"/>
  <c r="CV43" i="7" s="1"/>
  <c r="AQ43" i="7"/>
  <c r="CV36" i="5" a="1"/>
  <c r="CV36" i="5" s="1"/>
  <c r="AQ36" i="5"/>
  <c r="AO47" i="11"/>
  <c r="AO47" i="3"/>
  <c r="CT64" i="16"/>
  <c r="CT96" i="16"/>
  <c r="CU91" i="2"/>
  <c r="CU59" i="2"/>
  <c r="AP28" i="13"/>
  <c r="CT96" i="19"/>
  <c r="CT64" i="19"/>
  <c r="CU94" i="10"/>
  <c r="CU62" i="10"/>
  <c r="CT115" i="4"/>
  <c r="CT83" i="4"/>
  <c r="CT92" i="11"/>
  <c r="CT60" i="11"/>
  <c r="CU96" i="10"/>
  <c r="CU64" i="10"/>
  <c r="CU96" i="2"/>
  <c r="CU64" i="2"/>
  <c r="CU115" i="20"/>
  <c r="CU83" i="20"/>
  <c r="CT77" i="16"/>
  <c r="CT109" i="16"/>
  <c r="CU117" i="11"/>
  <c r="CU85" i="11"/>
  <c r="CT117" i="15"/>
  <c r="CT85" i="15"/>
  <c r="CU109" i="1"/>
  <c r="CU77" i="1"/>
  <c r="CU66" i="14"/>
  <c r="CU98" i="14"/>
  <c r="CT57" i="7"/>
  <c r="CT89" i="7"/>
  <c r="CU111" i="2"/>
  <c r="CU79" i="2"/>
  <c r="CU73" i="12"/>
  <c r="CU105" i="12"/>
  <c r="AP29" i="5"/>
  <c r="AP32" i="5"/>
  <c r="AP44" i="3"/>
  <c r="CU60" i="6"/>
  <c r="CU92" i="6"/>
  <c r="CU87" i="20"/>
  <c r="CU55" i="20"/>
  <c r="CU114" i="11"/>
  <c r="CU82" i="11"/>
  <c r="CU78" i="12"/>
  <c r="CU110" i="12"/>
  <c r="CT103" i="21"/>
  <c r="CT71" i="21"/>
  <c r="CU71" i="3"/>
  <c r="CU103" i="3"/>
  <c r="CU64" i="15"/>
  <c r="CU96" i="15"/>
  <c r="CU90" i="10"/>
  <c r="CU58" i="10"/>
  <c r="CU85" i="12"/>
  <c r="CU117" i="12"/>
  <c r="CT92" i="2"/>
  <c r="CT60" i="2"/>
  <c r="CU70" i="4"/>
  <c r="CU102" i="4"/>
  <c r="CU62" i="6"/>
  <c r="CU94" i="6"/>
  <c r="CU108" i="8"/>
  <c r="CU76" i="8"/>
  <c r="CT89" i="15"/>
  <c r="CT57" i="15"/>
  <c r="CT81" i="16"/>
  <c r="CT113" i="16"/>
  <c r="CU120" i="12"/>
  <c r="CU123" i="12" s="1"/>
  <c r="CU116" i="12" s="1"/>
  <c r="CU84" i="12"/>
  <c r="AP28" i="10"/>
  <c r="AP29" i="20"/>
  <c r="CU70" i="7"/>
  <c r="CU102" i="7"/>
  <c r="CU93" i="11"/>
  <c r="CU61" i="11"/>
  <c r="CT88" i="6"/>
  <c r="CT56" i="6"/>
  <c r="CT100" i="13"/>
  <c r="CT68" i="13"/>
  <c r="CU93" i="10"/>
  <c r="CU61" i="10"/>
  <c r="CU114" i="5"/>
  <c r="CU82" i="5"/>
  <c r="CT76" i="16"/>
  <c r="CT108" i="16"/>
  <c r="CU77" i="4"/>
  <c r="CU109" i="4"/>
  <c r="CU104" i="18"/>
  <c r="CU72" i="18"/>
  <c r="AP46" i="2"/>
  <c r="AP27" i="21"/>
  <c r="AP18" i="13"/>
  <c r="CU117" i="10"/>
  <c r="CU85" i="10"/>
  <c r="CT94" i="3"/>
  <c r="CT62" i="3"/>
  <c r="CT86" i="1"/>
  <c r="CT54" i="1"/>
  <c r="CU60" i="7"/>
  <c r="CU92" i="7"/>
  <c r="CT86" i="15"/>
  <c r="CT54" i="15"/>
  <c r="AP38" i="3"/>
  <c r="CT77" i="6"/>
  <c r="CT109" i="6"/>
  <c r="CU58" i="6"/>
  <c r="CU90" i="6"/>
  <c r="CT114" i="21"/>
  <c r="CT82" i="21"/>
  <c r="CU93" i="8"/>
  <c r="CU61" i="8"/>
  <c r="CS54" i="8"/>
  <c r="CS86" i="8"/>
  <c r="AP34" i="5"/>
  <c r="AP42" i="5"/>
  <c r="CU71" i="12"/>
  <c r="CU103" i="12"/>
  <c r="CU106" i="17"/>
  <c r="CU74" i="17"/>
  <c r="CU111" i="20"/>
  <c r="CU79" i="20"/>
  <c r="CU110" i="8"/>
  <c r="CU78" i="8"/>
  <c r="CU56" i="15"/>
  <c r="CU88" i="15"/>
  <c r="CU63" i="14"/>
  <c r="CU95" i="14"/>
  <c r="CU75" i="15"/>
  <c r="CU107" i="15"/>
  <c r="CT108" i="11"/>
  <c r="CT76" i="11"/>
  <c r="CU102" i="20"/>
  <c r="CU70" i="20"/>
  <c r="CT109" i="20"/>
  <c r="CT77" i="20"/>
  <c r="AP24" i="15"/>
  <c r="AP27" i="12"/>
  <c r="AP42" i="10"/>
  <c r="CU98" i="1"/>
  <c r="CU66" i="1"/>
  <c r="CT63" i="7"/>
  <c r="CT95" i="7"/>
  <c r="CT112" i="13"/>
  <c r="CT80" i="13"/>
  <c r="CT94" i="2"/>
  <c r="CT62" i="2"/>
  <c r="CT70" i="18"/>
  <c r="CT102" i="18"/>
  <c r="CT106" i="13"/>
  <c r="CT74" i="13"/>
  <c r="CS86" i="9"/>
  <c r="CS54" i="9"/>
  <c r="AP30" i="8"/>
  <c r="AP23" i="11"/>
  <c r="AP25" i="6"/>
  <c r="CT104" i="4"/>
  <c r="CT72" i="4"/>
  <c r="CT111" i="13"/>
  <c r="CT79" i="13"/>
  <c r="CU99" i="18"/>
  <c r="CU67" i="18"/>
  <c r="CT80" i="14"/>
  <c r="CT112" i="14"/>
  <c r="CU117" i="20"/>
  <c r="CU85" i="20"/>
  <c r="CU98" i="18"/>
  <c r="CU66" i="18"/>
  <c r="CU96" i="21"/>
  <c r="CU64" i="21"/>
  <c r="CT54" i="6"/>
  <c r="CT86" i="6"/>
  <c r="AP41" i="4"/>
  <c r="AP30" i="7"/>
  <c r="AP34" i="2"/>
  <c r="AP24" i="21"/>
  <c r="AP25" i="17"/>
  <c r="CU115" i="5"/>
  <c r="CU83" i="5"/>
  <c r="CU120" i="1"/>
  <c r="CU123" i="1" s="1"/>
  <c r="CU116" i="1" s="1"/>
  <c r="CU84" i="1"/>
  <c r="CU66" i="16"/>
  <c r="CU98" i="16"/>
  <c r="CT101" i="13"/>
  <c r="CT69" i="13"/>
  <c r="CU88" i="1"/>
  <c r="CU56" i="1"/>
  <c r="CT73" i="10"/>
  <c r="CT105" i="10"/>
  <c r="CU87" i="18"/>
  <c r="CU55" i="18"/>
  <c r="CT86" i="5"/>
  <c r="CT54" i="5"/>
  <c r="AP27" i="10"/>
  <c r="CU105" i="21"/>
  <c r="CU73" i="21"/>
  <c r="CU82" i="3"/>
  <c r="CU114" i="3"/>
  <c r="CU106" i="5"/>
  <c r="CU74" i="5"/>
  <c r="CT101" i="19"/>
  <c r="CT69" i="19"/>
  <c r="CU91" i="18"/>
  <c r="CU59" i="18"/>
  <c r="CU101" i="20"/>
  <c r="CU69" i="20"/>
  <c r="CT89" i="19"/>
  <c r="CT57" i="19"/>
  <c r="CU64" i="8"/>
  <c r="CU96" i="8"/>
  <c r="CU82" i="7"/>
  <c r="CU114" i="7"/>
  <c r="CU66" i="3"/>
  <c r="CU98" i="3"/>
  <c r="CT70" i="17"/>
  <c r="CT102" i="17"/>
  <c r="CT95" i="4"/>
  <c r="CT63" i="4"/>
  <c r="CU107" i="5"/>
  <c r="CU75" i="5"/>
  <c r="CU81" i="3"/>
  <c r="CU113" i="3"/>
  <c r="CT114" i="13"/>
  <c r="CT82" i="13"/>
  <c r="CT83" i="9"/>
  <c r="CT115" i="9"/>
  <c r="CT77" i="9"/>
  <c r="CT109" i="9"/>
  <c r="CU91" i="8"/>
  <c r="CU59" i="8"/>
  <c r="AP44" i="9"/>
  <c r="AP25" i="19"/>
  <c r="AP38" i="9"/>
  <c r="AP44" i="4"/>
  <c r="AP21" i="11"/>
  <c r="AP38" i="16"/>
  <c r="AP46" i="15"/>
  <c r="AP18" i="7"/>
  <c r="CU72" i="7"/>
  <c r="CU104" i="7"/>
  <c r="CT93" i="15"/>
  <c r="CT61" i="15"/>
  <c r="CU64" i="12"/>
  <c r="CU96" i="12"/>
  <c r="CU85" i="19"/>
  <c r="CU117" i="19"/>
  <c r="CT111" i="15"/>
  <c r="CT79" i="15"/>
  <c r="CT56" i="12"/>
  <c r="CT88" i="12"/>
  <c r="CT92" i="14"/>
  <c r="CT60" i="14"/>
  <c r="CU92" i="18"/>
  <c r="CU60" i="18"/>
  <c r="CT57" i="18"/>
  <c r="CT89" i="18"/>
  <c r="CU59" i="12"/>
  <c r="CU91" i="12"/>
  <c r="CU91" i="1"/>
  <c r="CU59" i="1"/>
  <c r="CU58" i="15"/>
  <c r="CU90" i="15"/>
  <c r="AP32" i="21"/>
  <c r="AP21" i="2"/>
  <c r="AP18" i="15"/>
  <c r="AP42" i="16"/>
  <c r="CU79" i="8"/>
  <c r="CU111" i="8"/>
  <c r="CU62" i="19"/>
  <c r="CU94" i="19"/>
  <c r="AP17" i="6"/>
  <c r="AP29" i="13"/>
  <c r="AP37" i="16"/>
  <c r="CU74" i="6"/>
  <c r="CU106" i="6"/>
  <c r="CT112" i="3"/>
  <c r="CT80" i="3"/>
  <c r="CU79" i="19"/>
  <c r="CU111" i="19"/>
  <c r="CU100" i="18"/>
  <c r="CU68" i="18"/>
  <c r="CT115" i="21"/>
  <c r="CT83" i="21"/>
  <c r="CU108" i="18"/>
  <c r="CU76" i="18"/>
  <c r="CT54" i="7"/>
  <c r="CT86" i="7"/>
  <c r="AP23" i="3"/>
  <c r="CT64" i="14"/>
  <c r="CT96" i="14"/>
  <c r="CT110" i="19"/>
  <c r="CT78" i="19"/>
  <c r="CT87" i="21"/>
  <c r="CT55" i="21"/>
  <c r="CT69" i="12"/>
  <c r="CT101" i="12"/>
  <c r="CT110" i="10"/>
  <c r="CT78" i="10"/>
  <c r="CT79" i="14"/>
  <c r="CT111" i="14"/>
  <c r="CT76" i="17"/>
  <c r="CT108" i="17"/>
  <c r="CT85" i="18"/>
  <c r="CT117" i="18"/>
  <c r="CT79" i="10"/>
  <c r="CT111" i="10"/>
  <c r="CT92" i="3"/>
  <c r="CT60" i="3"/>
  <c r="CT100" i="11"/>
  <c r="CT68" i="11"/>
  <c r="CT87" i="12"/>
  <c r="CT55" i="12"/>
  <c r="AP38" i="6"/>
  <c r="AP43" i="21"/>
  <c r="CU110" i="21"/>
  <c r="CU78" i="21"/>
  <c r="CU79" i="3"/>
  <c r="CU111" i="3"/>
  <c r="CU101" i="9"/>
  <c r="CU69" i="9"/>
  <c r="CT57" i="9"/>
  <c r="CT89" i="9"/>
  <c r="CU75" i="6"/>
  <c r="CU107" i="6"/>
  <c r="AP37" i="11"/>
  <c r="AP38" i="20"/>
  <c r="CU82" i="19"/>
  <c r="CU114" i="19"/>
  <c r="CU74" i="15"/>
  <c r="CU106" i="15"/>
  <c r="CU120" i="18"/>
  <c r="CU123" i="18" s="1"/>
  <c r="CU116" i="18" s="1"/>
  <c r="CU84" i="18"/>
  <c r="CU93" i="9"/>
  <c r="CU61" i="9"/>
  <c r="AO15" i="12"/>
  <c r="CU15" i="12" s="1" a="1"/>
  <c r="CU15" i="12" s="1"/>
  <c r="AN47" i="12"/>
  <c r="AP24" i="7"/>
  <c r="AP41" i="13"/>
  <c r="AP23" i="2"/>
  <c r="AP31" i="18"/>
  <c r="AP35" i="13"/>
  <c r="CU81" i="6"/>
  <c r="CU113" i="6"/>
  <c r="CU103" i="10"/>
  <c r="CU71" i="10"/>
  <c r="CT66" i="6"/>
  <c r="CT98" i="6"/>
  <c r="CT88" i="3"/>
  <c r="CT56" i="3"/>
  <c r="CU65" i="14"/>
  <c r="CU97" i="14"/>
  <c r="CT82" i="6"/>
  <c r="CT114" i="6"/>
  <c r="AP33" i="4"/>
  <c r="AP40" i="13"/>
  <c r="AP41" i="14"/>
  <c r="CT105" i="11"/>
  <c r="CT73" i="11"/>
  <c r="CU109" i="8"/>
  <c r="CU77" i="8"/>
  <c r="CU95" i="1"/>
  <c r="CU63" i="1"/>
  <c r="CT89" i="4"/>
  <c r="CT57" i="4"/>
  <c r="CU61" i="6"/>
  <c r="CU93" i="6"/>
  <c r="CU94" i="5"/>
  <c r="CU62" i="5"/>
  <c r="CU99" i="5"/>
  <c r="CU67" i="5"/>
  <c r="CT73" i="9"/>
  <c r="CT105" i="9"/>
  <c r="CU110" i="2"/>
  <c r="CU78" i="2"/>
  <c r="CU91" i="11"/>
  <c r="CU59" i="11"/>
  <c r="CT91" i="21"/>
  <c r="CT59" i="21"/>
  <c r="CU59" i="14"/>
  <c r="CU91" i="14"/>
  <c r="CU61" i="19"/>
  <c r="CU93" i="19"/>
  <c r="CS86" i="21"/>
  <c r="CS54" i="21"/>
  <c r="AP30" i="13"/>
  <c r="AP34" i="10"/>
  <c r="CT97" i="2"/>
  <c r="CT65" i="2"/>
  <c r="CU79" i="6"/>
  <c r="CU111" i="6"/>
  <c r="CT84" i="6"/>
  <c r="CT120" i="6"/>
  <c r="CT123" i="6" s="1"/>
  <c r="CT116" i="6" s="1"/>
  <c r="CU102" i="5"/>
  <c r="CU70" i="5"/>
  <c r="CU70" i="16"/>
  <c r="CU102" i="16"/>
  <c r="CU98" i="5"/>
  <c r="CU66" i="5"/>
  <c r="AP30" i="19"/>
  <c r="AP18" i="19"/>
  <c r="AP31" i="17"/>
  <c r="AP24" i="4"/>
  <c r="CU96" i="9"/>
  <c r="CU64" i="9"/>
  <c r="CT96" i="20"/>
  <c r="CT64" i="20"/>
  <c r="CT120" i="3"/>
  <c r="CT123" i="3" s="1"/>
  <c r="CT116" i="3" s="1"/>
  <c r="CT84" i="3"/>
  <c r="CT110" i="4"/>
  <c r="CT78" i="4"/>
  <c r="CU111" i="21"/>
  <c r="CU79" i="21"/>
  <c r="CU110" i="13"/>
  <c r="CU78" i="13"/>
  <c r="CU113" i="1"/>
  <c r="CU81" i="1"/>
  <c r="CT112" i="20"/>
  <c r="CT80" i="20"/>
  <c r="CU61" i="7"/>
  <c r="CU93" i="7"/>
  <c r="CU113" i="13"/>
  <c r="CU81" i="13"/>
  <c r="CU79" i="16"/>
  <c r="CU111" i="16"/>
  <c r="CU100" i="1"/>
  <c r="CU68" i="1"/>
  <c r="CU112" i="17"/>
  <c r="CU80" i="17"/>
  <c r="CU104" i="2"/>
  <c r="CU72" i="2"/>
  <c r="CT106" i="8"/>
  <c r="CT74" i="8"/>
  <c r="CT90" i="5"/>
  <c r="CT58" i="5"/>
  <c r="AP22" i="15"/>
  <c r="CT54" i="14"/>
  <c r="CT86" i="14"/>
  <c r="AP40" i="15"/>
  <c r="AP17" i="12"/>
  <c r="AP21" i="14"/>
  <c r="AP18" i="18"/>
  <c r="CU113" i="17"/>
  <c r="CU81" i="17"/>
  <c r="CU98" i="11"/>
  <c r="CU66" i="11"/>
  <c r="CU98" i="2"/>
  <c r="CU66" i="2"/>
  <c r="CU69" i="3"/>
  <c r="CU101" i="3"/>
  <c r="CU107" i="17"/>
  <c r="CU75" i="17"/>
  <c r="CU95" i="17"/>
  <c r="CU63" i="17"/>
  <c r="CU107" i="13"/>
  <c r="CU75" i="13"/>
  <c r="CT120" i="10"/>
  <c r="CT123" i="10" s="1"/>
  <c r="CT116" i="10" s="1"/>
  <c r="CT84" i="10"/>
  <c r="CT58" i="7"/>
  <c r="CT90" i="7"/>
  <c r="CU92" i="8"/>
  <c r="CU60" i="8"/>
  <c r="CU58" i="19"/>
  <c r="CU90" i="19"/>
  <c r="CT57" i="12"/>
  <c r="CT89" i="12"/>
  <c r="CU72" i="6"/>
  <c r="CU104" i="6"/>
  <c r="CU112" i="21"/>
  <c r="CU80" i="21"/>
  <c r="CU96" i="18"/>
  <c r="CU64" i="18"/>
  <c r="CU97" i="13"/>
  <c r="CU65" i="13"/>
  <c r="CT72" i="17"/>
  <c r="CT104" i="17"/>
  <c r="CU75" i="7"/>
  <c r="CU107" i="7"/>
  <c r="CT89" i="8"/>
  <c r="CT57" i="8"/>
  <c r="CU88" i="11"/>
  <c r="CU56" i="11"/>
  <c r="AP41" i="3"/>
  <c r="AP44" i="21"/>
  <c r="CU83" i="19"/>
  <c r="CU115" i="19"/>
  <c r="CU74" i="3"/>
  <c r="CU106" i="3"/>
  <c r="AP15" i="1"/>
  <c r="AO47" i="1"/>
  <c r="AP25" i="14"/>
  <c r="AP39" i="19"/>
  <c r="AP16" i="21"/>
  <c r="AP30" i="12"/>
  <c r="AP39" i="10"/>
  <c r="AP40" i="14"/>
  <c r="AP37" i="17"/>
  <c r="AP46" i="18"/>
  <c r="CU87" i="17"/>
  <c r="CU55" i="17"/>
  <c r="CU115" i="2"/>
  <c r="CU83" i="2"/>
  <c r="AP15" i="15"/>
  <c r="AO47" i="15"/>
  <c r="AP40" i="10"/>
  <c r="AP21" i="3"/>
  <c r="AP29" i="11"/>
  <c r="AP16" i="12"/>
  <c r="CT95" i="11"/>
  <c r="CT63" i="11"/>
  <c r="CT85" i="14"/>
  <c r="CT117" i="14"/>
  <c r="CT89" i="21"/>
  <c r="CT57" i="21"/>
  <c r="CU88" i="18"/>
  <c r="CU56" i="18"/>
  <c r="CU101" i="17"/>
  <c r="CU69" i="17"/>
  <c r="CU58" i="3"/>
  <c r="CU90" i="3"/>
  <c r="CU115" i="1"/>
  <c r="CU83" i="1"/>
  <c r="CU109" i="13"/>
  <c r="CU77" i="13"/>
  <c r="AO15" i="8"/>
  <c r="CU15" i="8" s="1" a="1"/>
  <c r="CU15" i="8" s="1"/>
  <c r="AN47" i="8"/>
  <c r="AP18" i="9"/>
  <c r="CU91" i="13"/>
  <c r="CU59" i="13"/>
  <c r="CU74" i="7"/>
  <c r="CU106" i="7"/>
  <c r="CT107" i="2"/>
  <c r="CT75" i="2"/>
  <c r="CT80" i="10"/>
  <c r="CT112" i="10"/>
  <c r="CU59" i="7"/>
  <c r="CU91" i="7"/>
  <c r="CT114" i="15"/>
  <c r="CT82" i="15"/>
  <c r="CU83" i="15"/>
  <c r="CU115" i="15"/>
  <c r="CU112" i="9"/>
  <c r="CU80" i="9"/>
  <c r="CS86" i="16"/>
  <c r="CS54" i="16"/>
  <c r="CU112" i="1"/>
  <c r="CU80" i="1"/>
  <c r="CU63" i="16"/>
  <c r="CU95" i="16"/>
  <c r="CU108" i="2"/>
  <c r="CU76" i="2"/>
  <c r="CT97" i="19"/>
  <c r="CT65" i="19"/>
  <c r="CU78" i="16"/>
  <c r="CU110" i="16"/>
  <c r="CT101" i="2"/>
  <c r="CT69" i="2"/>
  <c r="AO15" i="9"/>
  <c r="CU15" i="9" s="1" a="1"/>
  <c r="CU15" i="9" s="1"/>
  <c r="AN47" i="9"/>
  <c r="AP27" i="6"/>
  <c r="AP17" i="3"/>
  <c r="AP43" i="6"/>
  <c r="CT120" i="4"/>
  <c r="CT123" i="4" s="1"/>
  <c r="CT116" i="4" s="1"/>
  <c r="CT84" i="4"/>
  <c r="CU108" i="5"/>
  <c r="CU76" i="5"/>
  <c r="CU106" i="20"/>
  <c r="CU74" i="20"/>
  <c r="CU56" i="4"/>
  <c r="CU88" i="4"/>
  <c r="CT120" i="21"/>
  <c r="CT123" i="21" s="1"/>
  <c r="CT116" i="21" s="1"/>
  <c r="CT84" i="21"/>
  <c r="CU102" i="2"/>
  <c r="CU70" i="2"/>
  <c r="AP15" i="6"/>
  <c r="AP34" i="11"/>
  <c r="AP18" i="4"/>
  <c r="AP34" i="9"/>
  <c r="AP20" i="21"/>
  <c r="CU96" i="5"/>
  <c r="CU64" i="5"/>
  <c r="CU107" i="20"/>
  <c r="CU75" i="20"/>
  <c r="CU80" i="12"/>
  <c r="CU112" i="12"/>
  <c r="CU70" i="19"/>
  <c r="CU102" i="19"/>
  <c r="CU110" i="17"/>
  <c r="CU78" i="17"/>
  <c r="CU111" i="9"/>
  <c r="CU79" i="9"/>
  <c r="AP15" i="5"/>
  <c r="AO47" i="5"/>
  <c r="AP26" i="2"/>
  <c r="AP45" i="6"/>
  <c r="CU107" i="10"/>
  <c r="CU75" i="10"/>
  <c r="CU109" i="10"/>
  <c r="CU77" i="10"/>
  <c r="CU65" i="12"/>
  <c r="CU97" i="12"/>
  <c r="CT68" i="14"/>
  <c r="CT100" i="14"/>
  <c r="CU93" i="5"/>
  <c r="CU61" i="5"/>
  <c r="CT92" i="5"/>
  <c r="CT60" i="5"/>
  <c r="CT117" i="3"/>
  <c r="CT85" i="3"/>
  <c r="CT113" i="20"/>
  <c r="CT81" i="20"/>
  <c r="CU56" i="19"/>
  <c r="CU88" i="19"/>
  <c r="CU68" i="15"/>
  <c r="CU100" i="15"/>
  <c r="CT90" i="21"/>
  <c r="CT58" i="21"/>
  <c r="CU70" i="3"/>
  <c r="CU102" i="3"/>
  <c r="CT95" i="20"/>
  <c r="CT63" i="20"/>
  <c r="CU91" i="10"/>
  <c r="CU59" i="10"/>
  <c r="CU84" i="15"/>
  <c r="CU120" i="15"/>
  <c r="CU123" i="15" s="1"/>
  <c r="CU116" i="15" s="1"/>
  <c r="CU61" i="14"/>
  <c r="CU93" i="14"/>
  <c r="CU104" i="21"/>
  <c r="CU72" i="21"/>
  <c r="AP39" i="4"/>
  <c r="AP41" i="20"/>
  <c r="AP35" i="8"/>
  <c r="AP19" i="5"/>
  <c r="CT99" i="2"/>
  <c r="CT67" i="2"/>
  <c r="CU93" i="17"/>
  <c r="CU61" i="17"/>
  <c r="CT66" i="7"/>
  <c r="CT98" i="7"/>
  <c r="CU67" i="12"/>
  <c r="CU99" i="12"/>
  <c r="CU115" i="10"/>
  <c r="CU83" i="10"/>
  <c r="CU57" i="14"/>
  <c r="CU89" i="14"/>
  <c r="CU88" i="8"/>
  <c r="CU56" i="8"/>
  <c r="CU59" i="15"/>
  <c r="CU91" i="15"/>
  <c r="CU72" i="15"/>
  <c r="CU104" i="15"/>
  <c r="CU74" i="12"/>
  <c r="CU106" i="12"/>
  <c r="CU55" i="19"/>
  <c r="CU87" i="19"/>
  <c r="CT91" i="4"/>
  <c r="CT59" i="4"/>
  <c r="CU97" i="20"/>
  <c r="CU65" i="20"/>
  <c r="CU97" i="1"/>
  <c r="CU65" i="1"/>
  <c r="AP45" i="10"/>
  <c r="AP19" i="7"/>
  <c r="AP18" i="12"/>
  <c r="CT77" i="14"/>
  <c r="CT109" i="14"/>
  <c r="CU117" i="21"/>
  <c r="CU85" i="21"/>
  <c r="CU106" i="10"/>
  <c r="CU74" i="10"/>
  <c r="AP33" i="17"/>
  <c r="AP18" i="8"/>
  <c r="CU104" i="11"/>
  <c r="CU72" i="11"/>
  <c r="CT93" i="2"/>
  <c r="CT61" i="2"/>
  <c r="CU92" i="13"/>
  <c r="CU60" i="13"/>
  <c r="CU87" i="8"/>
  <c r="CU55" i="8"/>
  <c r="CU110" i="1"/>
  <c r="CU78" i="1"/>
  <c r="CU71" i="19"/>
  <c r="CU103" i="19"/>
  <c r="AP15" i="7"/>
  <c r="AO47" i="7"/>
  <c r="CU100" i="21"/>
  <c r="CU68" i="21"/>
  <c r="CU87" i="9"/>
  <c r="CU55" i="9"/>
  <c r="CT106" i="11"/>
  <c r="CT74" i="11"/>
  <c r="CT86" i="4"/>
  <c r="CT54" i="4"/>
  <c r="CT62" i="14"/>
  <c r="CT94" i="14"/>
  <c r="CU85" i="4"/>
  <c r="CU117" i="4"/>
  <c r="CU55" i="4"/>
  <c r="CU87" i="4"/>
  <c r="CU87" i="2"/>
  <c r="CU55" i="2"/>
  <c r="CT65" i="10"/>
  <c r="CT97" i="10"/>
  <c r="CU94" i="20"/>
  <c r="CU62" i="20"/>
  <c r="CU74" i="16"/>
  <c r="CU106" i="16"/>
  <c r="CT54" i="17"/>
  <c r="CT86" i="17"/>
  <c r="AP24" i="11"/>
  <c r="AP46" i="14"/>
  <c r="AP18" i="21"/>
  <c r="CT109" i="19"/>
  <c r="CT77" i="19"/>
  <c r="CT82" i="12"/>
  <c r="CT114" i="12"/>
  <c r="CT100" i="19"/>
  <c r="CT68" i="19"/>
  <c r="CT110" i="5"/>
  <c r="CT78" i="5"/>
  <c r="CU109" i="5"/>
  <c r="CU77" i="5"/>
  <c r="AP36" i="2"/>
  <c r="AP41" i="10"/>
  <c r="AP43" i="15"/>
  <c r="CU63" i="3"/>
  <c r="CU95" i="3"/>
  <c r="CU93" i="20"/>
  <c r="CU61" i="20"/>
  <c r="CT75" i="18"/>
  <c r="CT107" i="18"/>
  <c r="CU79" i="4"/>
  <c r="CU111" i="4"/>
  <c r="AP26" i="19"/>
  <c r="AP30" i="2"/>
  <c r="CU71" i="7"/>
  <c r="CU103" i="7"/>
  <c r="CU62" i="7"/>
  <c r="CU94" i="7"/>
  <c r="CT79" i="7"/>
  <c r="CT111" i="7"/>
  <c r="CT108" i="6"/>
  <c r="CT76" i="6"/>
  <c r="CU115" i="17"/>
  <c r="CU83" i="17"/>
  <c r="CT54" i="10"/>
  <c r="CT86" i="10"/>
  <c r="AP45" i="4"/>
  <c r="AP45" i="21"/>
  <c r="CU84" i="16"/>
  <c r="CU120" i="16"/>
  <c r="CU123" i="16" s="1"/>
  <c r="CU116" i="16" s="1"/>
  <c r="CT58" i="17"/>
  <c r="CT90" i="17"/>
  <c r="CT99" i="20"/>
  <c r="CT67" i="20"/>
  <c r="CT69" i="14"/>
  <c r="CT101" i="14"/>
  <c r="CU91" i="5"/>
  <c r="CU59" i="5"/>
  <c r="CT108" i="10"/>
  <c r="CT76" i="10"/>
  <c r="CT65" i="9"/>
  <c r="CT97" i="9"/>
  <c r="CT101" i="15"/>
  <c r="CT69" i="15"/>
  <c r="CT120" i="5"/>
  <c r="CT123" i="5" s="1"/>
  <c r="CT116" i="5" s="1"/>
  <c r="CT84" i="5"/>
  <c r="CU78" i="6"/>
  <c r="CU110" i="6"/>
  <c r="CU85" i="6"/>
  <c r="CU117" i="6"/>
  <c r="CT102" i="11"/>
  <c r="CT70" i="11"/>
  <c r="CT62" i="18"/>
  <c r="CT94" i="18"/>
  <c r="CT87" i="5"/>
  <c r="CT55" i="5"/>
  <c r="AO15" i="21"/>
  <c r="CU15" i="21" s="1" a="1"/>
  <c r="CU15" i="21" s="1"/>
  <c r="AN47" i="21"/>
  <c r="CT103" i="15"/>
  <c r="CT71" i="15"/>
  <c r="CU55" i="15"/>
  <c r="CU87" i="15"/>
  <c r="CT78" i="9"/>
  <c r="CT110" i="9"/>
  <c r="CT92" i="20"/>
  <c r="CT60" i="20"/>
  <c r="CU64" i="4"/>
  <c r="CU96" i="4"/>
  <c r="CU101" i="18"/>
  <c r="CU69" i="18"/>
  <c r="CU66" i="19"/>
  <c r="CU98" i="19"/>
  <c r="AP29" i="14"/>
  <c r="AP21" i="5"/>
  <c r="AP46" i="3"/>
  <c r="AP42" i="20"/>
  <c r="CT99" i="13"/>
  <c r="CT67" i="13"/>
  <c r="CT89" i="3"/>
  <c r="CT57" i="3"/>
  <c r="CU67" i="16"/>
  <c r="CU99" i="16"/>
  <c r="CT92" i="19"/>
  <c r="CT60" i="19"/>
  <c r="CU117" i="1"/>
  <c r="CU85" i="1"/>
  <c r="CU67" i="6"/>
  <c r="CU99" i="6"/>
  <c r="CU86" i="11"/>
  <c r="CU54" i="11"/>
  <c r="AP28" i="2"/>
  <c r="AP15" i="14"/>
  <c r="AO47" i="14"/>
  <c r="AP27" i="7"/>
  <c r="AP20" i="4"/>
  <c r="CU95" i="5"/>
  <c r="CU63" i="5"/>
  <c r="CU75" i="16"/>
  <c r="CU107" i="16"/>
  <c r="CU120" i="9"/>
  <c r="CU123" i="9" s="1"/>
  <c r="CU116" i="9" s="1"/>
  <c r="CU84" i="9"/>
  <c r="CT55" i="14"/>
  <c r="CT87" i="14"/>
  <c r="CU68" i="6"/>
  <c r="CU100" i="6"/>
  <c r="CU103" i="1"/>
  <c r="CU71" i="1"/>
  <c r="CU83" i="6"/>
  <c r="CU115" i="6"/>
  <c r="CU65" i="7"/>
  <c r="CU97" i="7"/>
  <c r="CU84" i="8"/>
  <c r="CU120" i="8"/>
  <c r="CU123" i="8" s="1"/>
  <c r="CU116" i="8" s="1"/>
  <c r="CT102" i="21"/>
  <c r="CT70" i="21"/>
  <c r="CU110" i="11"/>
  <c r="CU78" i="11"/>
  <c r="CU94" i="13"/>
  <c r="CU62" i="13"/>
  <c r="CU109" i="21"/>
  <c r="CU77" i="21"/>
  <c r="CU73" i="16"/>
  <c r="CU105" i="16"/>
  <c r="CT71" i="6"/>
  <c r="CT103" i="6"/>
  <c r="CU115" i="18"/>
  <c r="CU83" i="18"/>
  <c r="AP38" i="14"/>
  <c r="CU75" i="4"/>
  <c r="CU107" i="4"/>
  <c r="CT79" i="18"/>
  <c r="CT111" i="18"/>
  <c r="CU98" i="20"/>
  <c r="CU66" i="20"/>
  <c r="CU76" i="14"/>
  <c r="CU108" i="14"/>
  <c r="CU100" i="2"/>
  <c r="CU68" i="2"/>
  <c r="CU96" i="11"/>
  <c r="CU64" i="11"/>
  <c r="CT100" i="3"/>
  <c r="CT68" i="3"/>
  <c r="CS54" i="18"/>
  <c r="CS86" i="18"/>
  <c r="AP22" i="2"/>
  <c r="CU99" i="1"/>
  <c r="CU67" i="1"/>
  <c r="CT83" i="16"/>
  <c r="CT115" i="16"/>
  <c r="CU60" i="16"/>
  <c r="CU92" i="16"/>
  <c r="AP35" i="11"/>
  <c r="AP23" i="14"/>
  <c r="CT97" i="3"/>
  <c r="CT65" i="3"/>
  <c r="CT84" i="14"/>
  <c r="CT120" i="14"/>
  <c r="CT123" i="14" s="1"/>
  <c r="CT116" i="14" s="1"/>
  <c r="CU76" i="15"/>
  <c r="CU108" i="15"/>
  <c r="AP26" i="10"/>
  <c r="CU105" i="1"/>
  <c r="CU73" i="1"/>
  <c r="CU114" i="2"/>
  <c r="CU82" i="2"/>
  <c r="CU103" i="8"/>
  <c r="CU71" i="8"/>
  <c r="CU95" i="13"/>
  <c r="CU63" i="13"/>
  <c r="CU57" i="6"/>
  <c r="CU89" i="6"/>
  <c r="CT100" i="4"/>
  <c r="CT68" i="4"/>
  <c r="CT104" i="13"/>
  <c r="CT72" i="13"/>
  <c r="AP38" i="19"/>
  <c r="AP43" i="12"/>
  <c r="AP29" i="19"/>
  <c r="AP39" i="5"/>
  <c r="CU74" i="19"/>
  <c r="CU106" i="19"/>
  <c r="CU87" i="1"/>
  <c r="CU55" i="1"/>
  <c r="CU73" i="6"/>
  <c r="CU105" i="6"/>
  <c r="CT104" i="8"/>
  <c r="CT72" i="8"/>
  <c r="CT99" i="8"/>
  <c r="CT67" i="8"/>
  <c r="CU91" i="17"/>
  <c r="CU59" i="17"/>
  <c r="CU104" i="9"/>
  <c r="CU72" i="9"/>
  <c r="CT71" i="16"/>
  <c r="CT103" i="16"/>
  <c r="CU114" i="9"/>
  <c r="CU82" i="9"/>
  <c r="CU75" i="12"/>
  <c r="CU107" i="12"/>
  <c r="CU69" i="4"/>
  <c r="CU101" i="4"/>
  <c r="AO15" i="16"/>
  <c r="CU15" i="16" s="1" a="1"/>
  <c r="CU15" i="16" s="1"/>
  <c r="CU10" i="16" s="1"/>
  <c r="CU30" i="16" s="1"/>
  <c r="CU101" i="16" s="1"/>
  <c r="AN47" i="16"/>
  <c r="AP36" i="18"/>
  <c r="CU95" i="9"/>
  <c r="CU63" i="9"/>
  <c r="CU104" i="5"/>
  <c r="CU72" i="5"/>
  <c r="CU82" i="14"/>
  <c r="CU114" i="14"/>
  <c r="CU81" i="8"/>
  <c r="CU113" i="8"/>
  <c r="CT72" i="10"/>
  <c r="CT104" i="10"/>
  <c r="CT105" i="15"/>
  <c r="CT73" i="15"/>
  <c r="AP40" i="7"/>
  <c r="AP37" i="6"/>
  <c r="CT117" i="8"/>
  <c r="CT85" i="8"/>
  <c r="CU93" i="21"/>
  <c r="CU61" i="21"/>
  <c r="CT115" i="11"/>
  <c r="CT83" i="11"/>
  <c r="CU87" i="6"/>
  <c r="CU55" i="6"/>
  <c r="CU60" i="4"/>
  <c r="CU92" i="4"/>
  <c r="CT63" i="12"/>
  <c r="CT95" i="12"/>
  <c r="CT91" i="20"/>
  <c r="CT59" i="20"/>
  <c r="CU101" i="1"/>
  <c r="CU69" i="1"/>
  <c r="AP19" i="17"/>
  <c r="AP28" i="20"/>
  <c r="AP30" i="14"/>
  <c r="AP37" i="10"/>
  <c r="AP26" i="9"/>
  <c r="AP30" i="15"/>
  <c r="AP45" i="5"/>
  <c r="AP31" i="11"/>
  <c r="AP23" i="18"/>
  <c r="AP16" i="5"/>
  <c r="CT107" i="21"/>
  <c r="CT75" i="21"/>
  <c r="CT87" i="11"/>
  <c r="CT55" i="11"/>
  <c r="CU59" i="6"/>
  <c r="CU91" i="6"/>
  <c r="CT107" i="11"/>
  <c r="CT75" i="11"/>
  <c r="CU63" i="8"/>
  <c r="CU95" i="8"/>
  <c r="CT111" i="11"/>
  <c r="CT79" i="11"/>
  <c r="CT79" i="17"/>
  <c r="CT111" i="17"/>
  <c r="AP32" i="15"/>
  <c r="AP39" i="9"/>
  <c r="AP21" i="20"/>
  <c r="CU89" i="10"/>
  <c r="CU57" i="10"/>
  <c r="CU70" i="12"/>
  <c r="CU102" i="12"/>
  <c r="CU88" i="10"/>
  <c r="CU56" i="10"/>
  <c r="CU78" i="7"/>
  <c r="CU110" i="7"/>
  <c r="CU108" i="1"/>
  <c r="CU76" i="1"/>
  <c r="CT100" i="10"/>
  <c r="CT68" i="10"/>
  <c r="CT97" i="8"/>
  <c r="CT65" i="8"/>
  <c r="CT105" i="3"/>
  <c r="CT73" i="3"/>
  <c r="CU63" i="19"/>
  <c r="CU95" i="19"/>
  <c r="CU83" i="14"/>
  <c r="CU115" i="14"/>
  <c r="CU84" i="19"/>
  <c r="CU120" i="19"/>
  <c r="CU123" i="19" s="1"/>
  <c r="CU116" i="19" s="1"/>
  <c r="CT89" i="5"/>
  <c r="CT57" i="5"/>
  <c r="CT96" i="3"/>
  <c r="CT64" i="3"/>
  <c r="AP19" i="21"/>
  <c r="AP25" i="3"/>
  <c r="AP18" i="3"/>
  <c r="AP25" i="20"/>
  <c r="AP43" i="13"/>
  <c r="AP21" i="19"/>
  <c r="CU101" i="5"/>
  <c r="CU69" i="5"/>
  <c r="CT114" i="8"/>
  <c r="CT82" i="8"/>
  <c r="CU76" i="12"/>
  <c r="CU108" i="12"/>
  <c r="CT58" i="18"/>
  <c r="CT90" i="18"/>
  <c r="CT56" i="7"/>
  <c r="CT88" i="7"/>
  <c r="CT102" i="8"/>
  <c r="CT70" i="8"/>
  <c r="CU108" i="9"/>
  <c r="CU76" i="9"/>
  <c r="CT90" i="4"/>
  <c r="CT58" i="4"/>
  <c r="CU92" i="17"/>
  <c r="CU60" i="17"/>
  <c r="CU77" i="7"/>
  <c r="CU109" i="7"/>
  <c r="CU64" i="7"/>
  <c r="CU96" i="7"/>
  <c r="AP16" i="14"/>
  <c r="AP31" i="21"/>
  <c r="AP32" i="6"/>
  <c r="CU65" i="6"/>
  <c r="CU97" i="6"/>
  <c r="CU109" i="18"/>
  <c r="CU77" i="18"/>
  <c r="CT67" i="21"/>
  <c r="CT99" i="21"/>
  <c r="AP40" i="18"/>
  <c r="AP29" i="3"/>
  <c r="CU75" i="14"/>
  <c r="CU107" i="14"/>
  <c r="CT108" i="4"/>
  <c r="CT76" i="4"/>
  <c r="CT120" i="20"/>
  <c r="CT123" i="20" s="1"/>
  <c r="CT116" i="20" s="1"/>
  <c r="CT84" i="20"/>
  <c r="CT65" i="18"/>
  <c r="CT97" i="18"/>
  <c r="CU89" i="11"/>
  <c r="CU57" i="11"/>
  <c r="AP44" i="16"/>
  <c r="CT117" i="13"/>
  <c r="CT85" i="13"/>
  <c r="CT62" i="17"/>
  <c r="CT94" i="17"/>
  <c r="CU72" i="16"/>
  <c r="CU104" i="16"/>
  <c r="CU90" i="9"/>
  <c r="CU58" i="9"/>
  <c r="AP15" i="4"/>
  <c r="AO47" i="4"/>
  <c r="CT55" i="7"/>
  <c r="CT87" i="7"/>
  <c r="CU68" i="7"/>
  <c r="CU100" i="7"/>
  <c r="CT86" i="19"/>
  <c r="CT54" i="19"/>
  <c r="AP26" i="3"/>
  <c r="AP45" i="14"/>
  <c r="CU58" i="16"/>
  <c r="CU90" i="16"/>
  <c r="CU87" i="13"/>
  <c r="CU55" i="13"/>
  <c r="CU67" i="19"/>
  <c r="CU99" i="19"/>
  <c r="CT55" i="10"/>
  <c r="CT87" i="10"/>
  <c r="AP15" i="17"/>
  <c r="AO47" i="17"/>
  <c r="AP29" i="4"/>
  <c r="AP33" i="13"/>
  <c r="CU96" i="13"/>
  <c r="CU64" i="13"/>
  <c r="CT88" i="2"/>
  <c r="CT56" i="2"/>
  <c r="CU101" i="11"/>
  <c r="CU69" i="11"/>
  <c r="CU105" i="20"/>
  <c r="CU73" i="20"/>
  <c r="CU80" i="15"/>
  <c r="CU112" i="15"/>
  <c r="CU120" i="13"/>
  <c r="CU123" i="13" s="1"/>
  <c r="CU116" i="13" s="1"/>
  <c r="CU84" i="13"/>
  <c r="CU73" i="7"/>
  <c r="CU105" i="7"/>
  <c r="AP33" i="8"/>
  <c r="AP28" i="8"/>
  <c r="AP32" i="16"/>
  <c r="CU108" i="13"/>
  <c r="CU76" i="13"/>
  <c r="CT108" i="21"/>
  <c r="CT76" i="21"/>
  <c r="CU80" i="6"/>
  <c r="CU112" i="6"/>
  <c r="CT90" i="12"/>
  <c r="CT58" i="12"/>
  <c r="CT113" i="2"/>
  <c r="CT81" i="2"/>
  <c r="AP33" i="10"/>
  <c r="AP34" i="15"/>
  <c r="CU112" i="8"/>
  <c r="CU80" i="8"/>
  <c r="CT93" i="13"/>
  <c r="CT61" i="13"/>
  <c r="CT70" i="14"/>
  <c r="CT102" i="14"/>
  <c r="CU73" i="8"/>
  <c r="CU105" i="8"/>
  <c r="AP15" i="10"/>
  <c r="AO47" i="10"/>
  <c r="AP46" i="8"/>
  <c r="AP44" i="11"/>
  <c r="AP24" i="12"/>
  <c r="AP20" i="20"/>
  <c r="CU113" i="11"/>
  <c r="CU81" i="11"/>
  <c r="CT85" i="17"/>
  <c r="CT117" i="17"/>
  <c r="CT110" i="15"/>
  <c r="CT78" i="15"/>
  <c r="CU117" i="5"/>
  <c r="CU85" i="5"/>
  <c r="CU106" i="2"/>
  <c r="CU74" i="2"/>
  <c r="CU67" i="7"/>
  <c r="CU99" i="7"/>
  <c r="CT98" i="13"/>
  <c r="CT66" i="13"/>
  <c r="CU103" i="17"/>
  <c r="CU71" i="17"/>
  <c r="CT105" i="4"/>
  <c r="CT73" i="4"/>
  <c r="CU102" i="13"/>
  <c r="CU70" i="13"/>
  <c r="CT79" i="12"/>
  <c r="CT111" i="12"/>
  <c r="AP36" i="21"/>
  <c r="AP16" i="11"/>
  <c r="AP36" i="11"/>
  <c r="AP40" i="11"/>
  <c r="AP40" i="17"/>
  <c r="CT85" i="16"/>
  <c r="CT117" i="16"/>
  <c r="CU90" i="8"/>
  <c r="CU58" i="8"/>
  <c r="CT91" i="3"/>
  <c r="CT59" i="3"/>
  <c r="CT97" i="15"/>
  <c r="CT65" i="15"/>
  <c r="CU59" i="19"/>
  <c r="CU91" i="19"/>
  <c r="CT86" i="13"/>
  <c r="CT54" i="13"/>
  <c r="AP29" i="10"/>
  <c r="AP26" i="8"/>
  <c r="AP34" i="3"/>
  <c r="AP18" i="5"/>
  <c r="CU80" i="19"/>
  <c r="CU112" i="19"/>
  <c r="CU120" i="17"/>
  <c r="CU123" i="17" s="1"/>
  <c r="CU116" i="17" s="1"/>
  <c r="CU84" i="17"/>
  <c r="CT81" i="14"/>
  <c r="CT113" i="14"/>
  <c r="CT66" i="17"/>
  <c r="CT98" i="17"/>
  <c r="CT120" i="11"/>
  <c r="CT123" i="11" s="1"/>
  <c r="CT116" i="11" s="1"/>
  <c r="CT84" i="11"/>
  <c r="CU81" i="15"/>
  <c r="CU113" i="15"/>
  <c r="CU56" i="16"/>
  <c r="CU88" i="16"/>
  <c r="CT105" i="19"/>
  <c r="CT73" i="19"/>
  <c r="CU60" i="15"/>
  <c r="CU92" i="15"/>
  <c r="CT67" i="17"/>
  <c r="CT99" i="17"/>
  <c r="CU103" i="13"/>
  <c r="CU71" i="13"/>
  <c r="CU55" i="3"/>
  <c r="CU87" i="3"/>
  <c r="AP43" i="8"/>
  <c r="CT86" i="2"/>
  <c r="CT54" i="2"/>
  <c r="AP19" i="18"/>
  <c r="AP17" i="7"/>
  <c r="AP31" i="8"/>
  <c r="AP19" i="4"/>
  <c r="CU97" i="21"/>
  <c r="CU65" i="21"/>
  <c r="CU75" i="19"/>
  <c r="CU107" i="19"/>
  <c r="CT74" i="14"/>
  <c r="CT106" i="14"/>
  <c r="CU114" i="10"/>
  <c r="CU82" i="10"/>
  <c r="CU92" i="1"/>
  <c r="CU60" i="1"/>
  <c r="CU55" i="16"/>
  <c r="CU87" i="16"/>
  <c r="CU91" i="9"/>
  <c r="CU59" i="9"/>
  <c r="CT97" i="5"/>
  <c r="CT65" i="5"/>
  <c r="CT61" i="18"/>
  <c r="CT93" i="18"/>
  <c r="CT115" i="8"/>
  <c r="CT83" i="8"/>
  <c r="CU100" i="12"/>
  <c r="CU68" i="12"/>
  <c r="CU85" i="7"/>
  <c r="CU117" i="7"/>
  <c r="CU90" i="20"/>
  <c r="CU58" i="20"/>
  <c r="CU66" i="4"/>
  <c r="CU98" i="4"/>
  <c r="CU89" i="20"/>
  <c r="CU57" i="20"/>
  <c r="CT103" i="20"/>
  <c r="CT71" i="20"/>
  <c r="CU86" i="20"/>
  <c r="CU54" i="20"/>
  <c r="AP28" i="21"/>
  <c r="CU104" i="1"/>
  <c r="CU72" i="1"/>
  <c r="CU113" i="21"/>
  <c r="CU81" i="21"/>
  <c r="CT111" i="5"/>
  <c r="CT79" i="5"/>
  <c r="CT58" i="14"/>
  <c r="CT90" i="14"/>
  <c r="CU99" i="9"/>
  <c r="CU67" i="9"/>
  <c r="CU112" i="5"/>
  <c r="CU80" i="5"/>
  <c r="CU90" i="11"/>
  <c r="CU58" i="11"/>
  <c r="AO15" i="18"/>
  <c r="CU15" i="18" s="1" a="1"/>
  <c r="CU15" i="18" s="1"/>
  <c r="AN47" i="18"/>
  <c r="AP37" i="4"/>
  <c r="AP45" i="20"/>
  <c r="AP26" i="18"/>
  <c r="CU88" i="5"/>
  <c r="CU56" i="5"/>
  <c r="AP46" i="13"/>
  <c r="AP23" i="17"/>
  <c r="AP16" i="7"/>
  <c r="CU102" i="9"/>
  <c r="CU70" i="9"/>
  <c r="CT113" i="4"/>
  <c r="CT81" i="4"/>
  <c r="AP16" i="10"/>
  <c r="CU103" i="18"/>
  <c r="CU71" i="18"/>
  <c r="CU120" i="2"/>
  <c r="CU123" i="2" s="1"/>
  <c r="CU116" i="2" s="1"/>
  <c r="CU84" i="2"/>
  <c r="CU61" i="3"/>
  <c r="CU93" i="3"/>
  <c r="CU80" i="16"/>
  <c r="CU112" i="16"/>
  <c r="CU93" i="1"/>
  <c r="CU61" i="1"/>
  <c r="CU111" i="1"/>
  <c r="CU79" i="1"/>
  <c r="CT106" i="21"/>
  <c r="CT74" i="21"/>
  <c r="CU110" i="20"/>
  <c r="CU78" i="20"/>
  <c r="AP17" i="2"/>
  <c r="CU72" i="19"/>
  <c r="CU104" i="19"/>
  <c r="CT89" i="2"/>
  <c r="CT57" i="2"/>
  <c r="CU95" i="10"/>
  <c r="CU63" i="10"/>
  <c r="CU107" i="8"/>
  <c r="CU75" i="8"/>
  <c r="CU114" i="1"/>
  <c r="CU82" i="1"/>
  <c r="CT105" i="13"/>
  <c r="CT73" i="13"/>
  <c r="CT108" i="20"/>
  <c r="CT76" i="20"/>
  <c r="CU109" i="11"/>
  <c r="CU77" i="11"/>
  <c r="AP37" i="21"/>
  <c r="AP19" i="12"/>
  <c r="AP42" i="2"/>
  <c r="CT103" i="4"/>
  <c r="CT71" i="4"/>
  <c r="CT59" i="16"/>
  <c r="CT91" i="16"/>
  <c r="CU77" i="15"/>
  <c r="CU109" i="15"/>
  <c r="CU89" i="17"/>
  <c r="CU57" i="17"/>
  <c r="CT107" i="3"/>
  <c r="CT75" i="3"/>
  <c r="AP22" i="13"/>
  <c r="AP31" i="14"/>
  <c r="CU105" i="17"/>
  <c r="CU73" i="17"/>
  <c r="CT103" i="11"/>
  <c r="CT71" i="11"/>
  <c r="CU88" i="20"/>
  <c r="CU56" i="20"/>
  <c r="CU56" i="14"/>
  <c r="CU88" i="14"/>
  <c r="CT109" i="2"/>
  <c r="CT77" i="2"/>
  <c r="CT63" i="6"/>
  <c r="CT95" i="6"/>
  <c r="AP46" i="17"/>
  <c r="AP39" i="15"/>
  <c r="AP27" i="13"/>
  <c r="AP34" i="4"/>
  <c r="AP40" i="12"/>
  <c r="CU72" i="14"/>
  <c r="CU104" i="14"/>
  <c r="CU102" i="10"/>
  <c r="CU70" i="10"/>
  <c r="CT113" i="19"/>
  <c r="CT81" i="19"/>
  <c r="CU114" i="18"/>
  <c r="CU82" i="18"/>
  <c r="CU112" i="18"/>
  <c r="CU80" i="18"/>
  <c r="CT105" i="14"/>
  <c r="CT73" i="14"/>
  <c r="CT104" i="3"/>
  <c r="CT72" i="3"/>
  <c r="CU65" i="16"/>
  <c r="CU97" i="16"/>
  <c r="CU76" i="19"/>
  <c r="CU108" i="19"/>
  <c r="AP46" i="16"/>
  <c r="AP20" i="3"/>
  <c r="AP26" i="15"/>
  <c r="CU103" i="2"/>
  <c r="CU71" i="2"/>
  <c r="CU78" i="3"/>
  <c r="CU110" i="3"/>
  <c r="CT74" i="18"/>
  <c r="CT106" i="18"/>
  <c r="CT71" i="9"/>
  <c r="CT103" i="9"/>
  <c r="CU94" i="1"/>
  <c r="CU62" i="1"/>
  <c r="CU61" i="4"/>
  <c r="CU93" i="4"/>
  <c r="CU112" i="11"/>
  <c r="CU80" i="11"/>
  <c r="CU62" i="15"/>
  <c r="CU94" i="15"/>
  <c r="CT94" i="8"/>
  <c r="CT62" i="8"/>
  <c r="CU117" i="9"/>
  <c r="CU85" i="9"/>
  <c r="CT97" i="4"/>
  <c r="CT65" i="4"/>
  <c r="CU114" i="17"/>
  <c r="CU82" i="17"/>
  <c r="CT93" i="12"/>
  <c r="CT61" i="12"/>
  <c r="CU62" i="16"/>
  <c r="CU94" i="16"/>
  <c r="AP25" i="16"/>
  <c r="AP22" i="12"/>
  <c r="CT101" i="21"/>
  <c r="CT69" i="21"/>
  <c r="CT90" i="2"/>
  <c r="CT58" i="2"/>
  <c r="CT112" i="2"/>
  <c r="CT80" i="2"/>
  <c r="CU57" i="16"/>
  <c r="CU89" i="16"/>
  <c r="CU67" i="4"/>
  <c r="CU99" i="4"/>
  <c r="AP24" i="20"/>
  <c r="AP45" i="3"/>
  <c r="AP30" i="21"/>
  <c r="AP19" i="2"/>
  <c r="AP41" i="2"/>
  <c r="AP42" i="14"/>
  <c r="AP27" i="17"/>
  <c r="AP45" i="11"/>
  <c r="AP34" i="19"/>
  <c r="AP28" i="17"/>
  <c r="CU67" i="14"/>
  <c r="CU99" i="14"/>
  <c r="CU81" i="7"/>
  <c r="CU113" i="7"/>
  <c r="CU67" i="3"/>
  <c r="CU99" i="3"/>
  <c r="AP15" i="2"/>
  <c r="AO47" i="2"/>
  <c r="CT100" i="5"/>
  <c r="CT68" i="5"/>
  <c r="CT103" i="5"/>
  <c r="CT71" i="5"/>
  <c r="CU71" i="14"/>
  <c r="CU103" i="14"/>
  <c r="CU80" i="7"/>
  <c r="CU112" i="7"/>
  <c r="CU66" i="8"/>
  <c r="CU98" i="8"/>
  <c r="CT115" i="3"/>
  <c r="CT83" i="3"/>
  <c r="CU90" i="1"/>
  <c r="CU58" i="1"/>
  <c r="CU77" i="12"/>
  <c r="CU109" i="12"/>
  <c r="AP35" i="14"/>
  <c r="AP26" i="5"/>
  <c r="AP22" i="18"/>
  <c r="AP44" i="8"/>
  <c r="AP32" i="20"/>
  <c r="AO47" i="20"/>
  <c r="CU76" i="3"/>
  <c r="CU108" i="3"/>
  <c r="CT67" i="10"/>
  <c r="CT99" i="10"/>
  <c r="CT100" i="20"/>
  <c r="CT68" i="20"/>
  <c r="AP40" i="5"/>
  <c r="AP19" i="14"/>
  <c r="CU89" i="1"/>
  <c r="CU57" i="1"/>
  <c r="CT117" i="2"/>
  <c r="CT85" i="2"/>
  <c r="CT98" i="21"/>
  <c r="CT66" i="21"/>
  <c r="CU98" i="9"/>
  <c r="CU66" i="9"/>
  <c r="CU88" i="17"/>
  <c r="CU56" i="17"/>
  <c r="CT89" i="13"/>
  <c r="CT57" i="13"/>
  <c r="CU82" i="4"/>
  <c r="CU114" i="4"/>
  <c r="CU92" i="9"/>
  <c r="CU60" i="9"/>
  <c r="CU61" i="16"/>
  <c r="CU93" i="16"/>
  <c r="CU72" i="12"/>
  <c r="CU104" i="12"/>
  <c r="CU115" i="13"/>
  <c r="CU83" i="13"/>
  <c r="AP15" i="19"/>
  <c r="AO47" i="19"/>
  <c r="AP42" i="4"/>
  <c r="CU60" i="12"/>
  <c r="CU92" i="12"/>
  <c r="CT109" i="3"/>
  <c r="CT77" i="3"/>
  <c r="CU81" i="12"/>
  <c r="CU113" i="12"/>
  <c r="CU100" i="9"/>
  <c r="CU68" i="9"/>
  <c r="CU94" i="9"/>
  <c r="CU62" i="9"/>
  <c r="AP35" i="21"/>
  <c r="CU113" i="9"/>
  <c r="CU81" i="9"/>
  <c r="CT105" i="5"/>
  <c r="CT73" i="5"/>
  <c r="CT113" i="5"/>
  <c r="CT81" i="5"/>
  <c r="CU102" i="1"/>
  <c r="CU70" i="1"/>
  <c r="AP18" i="2"/>
  <c r="AP34" i="13"/>
  <c r="AP37" i="20"/>
  <c r="CT95" i="15"/>
  <c r="CT63" i="15"/>
  <c r="CT66" i="12"/>
  <c r="CT98" i="12"/>
  <c r="CU90" i="13"/>
  <c r="CU58" i="13"/>
  <c r="CT81" i="10"/>
  <c r="CT113" i="10"/>
  <c r="CU70" i="15"/>
  <c r="CU102" i="15"/>
  <c r="CS86" i="12"/>
  <c r="CS54" i="12"/>
  <c r="AP32" i="4"/>
  <c r="AP20" i="16"/>
  <c r="AP36" i="3"/>
  <c r="CU67" i="15"/>
  <c r="CU99" i="15"/>
  <c r="CU88" i="9"/>
  <c r="CU56" i="9"/>
  <c r="CT101" i="8"/>
  <c r="CT69" i="8"/>
  <c r="CT94" i="11"/>
  <c r="CT62" i="11"/>
  <c r="CU114" i="20"/>
  <c r="CU82" i="20"/>
  <c r="CT64" i="6"/>
  <c r="CT96" i="6"/>
  <c r="AP32" i="11"/>
  <c r="AP38" i="2"/>
  <c r="AP24" i="6"/>
  <c r="CU82" i="16"/>
  <c r="CU114" i="16"/>
  <c r="CU88" i="13"/>
  <c r="CU56" i="13"/>
  <c r="CU107" i="1"/>
  <c r="CU75" i="1"/>
  <c r="CT112" i="4"/>
  <c r="CT80" i="4"/>
  <c r="CU97" i="11"/>
  <c r="CU65" i="11"/>
  <c r="CU113" i="18"/>
  <c r="CU81" i="18"/>
  <c r="CU101" i="10"/>
  <c r="CU69" i="10"/>
  <c r="CU70" i="6"/>
  <c r="CU102" i="6"/>
  <c r="CT69" i="7"/>
  <c r="CT101" i="7"/>
  <c r="CT105" i="2"/>
  <c r="CT73" i="2"/>
  <c r="CU107" i="9"/>
  <c r="CU75" i="9"/>
  <c r="CT95" i="21"/>
  <c r="CT63" i="21"/>
  <c r="CT64" i="17"/>
  <c r="CT96" i="17"/>
  <c r="CU68" i="16"/>
  <c r="CU100" i="16"/>
  <c r="CU88" i="21"/>
  <c r="CU56" i="21"/>
  <c r="AP42" i="19"/>
  <c r="AP34" i="14"/>
  <c r="AP33" i="3"/>
  <c r="CU94" i="12"/>
  <c r="CU62" i="12"/>
  <c r="CU105" i="18"/>
  <c r="CU73" i="18"/>
  <c r="CT66" i="10"/>
  <c r="CT98" i="10"/>
  <c r="CU94" i="21"/>
  <c r="CU62" i="21"/>
  <c r="AP15" i="13"/>
  <c r="AO47" i="13"/>
  <c r="AP35" i="18"/>
  <c r="AP32" i="9"/>
  <c r="AP23" i="8"/>
  <c r="AP26" i="4"/>
  <c r="CU69" i="16" l="1"/>
  <c r="CU27" i="15" a="1"/>
  <c r="CU27" i="15" s="1"/>
  <c r="AP27" i="15"/>
  <c r="CU37" i="7" a="1"/>
  <c r="CU37" i="7" s="1"/>
  <c r="AP37" i="7"/>
  <c r="CT98" i="15"/>
  <c r="CT66" i="15"/>
  <c r="CT76" i="7"/>
  <c r="CT108" i="7"/>
  <c r="CU24" i="2" a="1"/>
  <c r="CU24" i="2" s="1"/>
  <c r="AP24" i="2"/>
  <c r="CU45" i="7" a="1"/>
  <c r="CU45" i="7" s="1"/>
  <c r="AP45" i="7"/>
  <c r="CT63" i="2"/>
  <c r="CT95" i="2"/>
  <c r="CT84" i="7"/>
  <c r="CT120" i="7"/>
  <c r="CT123" i="7" s="1"/>
  <c r="CT116" i="7" s="1"/>
  <c r="CU21" i="21" a="1"/>
  <c r="CU21" i="21" s="1"/>
  <c r="AP21" i="21"/>
  <c r="CT92" i="21"/>
  <c r="CT60" i="21"/>
  <c r="CU25" i="1" a="1"/>
  <c r="CU25" i="1" s="1"/>
  <c r="AP25" i="1"/>
  <c r="CT96" i="1"/>
  <c r="CT64" i="1"/>
  <c r="CU33" i="20" a="1"/>
  <c r="CU33" i="20" s="1"/>
  <c r="AP33" i="20"/>
  <c r="CU15" i="3" a="1"/>
  <c r="CU15" i="3" s="1"/>
  <c r="AP15" i="3"/>
  <c r="CT104" i="20"/>
  <c r="CT72" i="20"/>
  <c r="CT86" i="3"/>
  <c r="CT54" i="3"/>
  <c r="CT100" i="17"/>
  <c r="CT68" i="17"/>
  <c r="CU28" i="11" a="1"/>
  <c r="CU28" i="11" s="1"/>
  <c r="AP28" i="11"/>
  <c r="CU35" i="1" a="1"/>
  <c r="CU35" i="1" s="1"/>
  <c r="AP35" i="1"/>
  <c r="CT99" i="11"/>
  <c r="CT9" i="11"/>
  <c r="CT67" i="11"/>
  <c r="CT106" i="1"/>
  <c r="CT74" i="1"/>
  <c r="CU29" i="8" a="1"/>
  <c r="CU29" i="8" s="1"/>
  <c r="AP29" i="8"/>
  <c r="CU26" i="17" a="1"/>
  <c r="CU26" i="17" s="1"/>
  <c r="AP26" i="17"/>
  <c r="CU44" i="7" a="1"/>
  <c r="CU44" i="7" s="1"/>
  <c r="AP44" i="7"/>
  <c r="CT100" i="8"/>
  <c r="CT68" i="8"/>
  <c r="CT97" i="17"/>
  <c r="CT65" i="17"/>
  <c r="CT83" i="7"/>
  <c r="CT115" i="7"/>
  <c r="CU23" i="4" a="1"/>
  <c r="CU23" i="4" s="1"/>
  <c r="AP23" i="4"/>
  <c r="CU39" i="18" a="1"/>
  <c r="CU39" i="18" s="1"/>
  <c r="AP39" i="18"/>
  <c r="CT94" i="4"/>
  <c r="CT62" i="4"/>
  <c r="CT110" i="18"/>
  <c r="CT78" i="18"/>
  <c r="CU21" i="10" a="1"/>
  <c r="CU21" i="10" s="1"/>
  <c r="AP21" i="10"/>
  <c r="CU29" i="17" a="1"/>
  <c r="CU29" i="17" s="1"/>
  <c r="AP29" i="17"/>
  <c r="CT92" i="10"/>
  <c r="CT60" i="10"/>
  <c r="CU38" i="17" a="1"/>
  <c r="CU38" i="17" s="1"/>
  <c r="AP38" i="17"/>
  <c r="CT77" i="17"/>
  <c r="CT109" i="17"/>
  <c r="CU39" i="14" a="1"/>
  <c r="CU39" i="14" s="1"/>
  <c r="AP39" i="14"/>
  <c r="CU30" i="6" a="1"/>
  <c r="CU30" i="6" s="1"/>
  <c r="AP30" i="6"/>
  <c r="AP47" i="6" s="1"/>
  <c r="CU24" i="18" a="1"/>
  <c r="CU24" i="18" s="1"/>
  <c r="AP24" i="18"/>
  <c r="CT101" i="6"/>
  <c r="CT69" i="6"/>
  <c r="CT74" i="9"/>
  <c r="CT106" i="9"/>
  <c r="CU35" i="9" a="1"/>
  <c r="CU35" i="9" s="1"/>
  <c r="AP35" i="9"/>
  <c r="AO47" i="6"/>
  <c r="CT95" i="18"/>
  <c r="CT63" i="18"/>
  <c r="CU35" i="4" a="1"/>
  <c r="CU35" i="4" s="1"/>
  <c r="AP35" i="4"/>
  <c r="CT115" i="12"/>
  <c r="CT83" i="12"/>
  <c r="CT78" i="14"/>
  <c r="CT110" i="14"/>
  <c r="CU44" i="12" a="1"/>
  <c r="CU44" i="12" s="1"/>
  <c r="AP44" i="12"/>
  <c r="CT74" i="4"/>
  <c r="CT106" i="4"/>
  <c r="CV26" i="5" a="1"/>
  <c r="CV26" i="5" s="1"/>
  <c r="AQ26" i="5"/>
  <c r="CV46" i="16" a="1"/>
  <c r="CV46" i="16" s="1"/>
  <c r="AQ46" i="16"/>
  <c r="CV46" i="18" a="1"/>
  <c r="CV46" i="18" s="1"/>
  <c r="AQ46" i="18"/>
  <c r="CV28" i="17" a="1"/>
  <c r="CV28" i="17" s="1"/>
  <c r="AQ28" i="17"/>
  <c r="AQ37" i="21"/>
  <c r="CV37" i="21" a="1"/>
  <c r="CV37" i="21" s="1"/>
  <c r="CV37" i="4" a="1"/>
  <c r="CV37" i="4" s="1"/>
  <c r="AQ37" i="4"/>
  <c r="CV32" i="16" a="1"/>
  <c r="CV32" i="16" s="1"/>
  <c r="AQ32" i="16"/>
  <c r="AQ28" i="20"/>
  <c r="CV28" i="20" a="1"/>
  <c r="CV28" i="20" s="1"/>
  <c r="CV38" i="19" a="1"/>
  <c r="CV38" i="19" s="1"/>
  <c r="AQ38" i="19"/>
  <c r="CV46" i="3" a="1"/>
  <c r="CV46" i="3" s="1"/>
  <c r="AQ46" i="3"/>
  <c r="CV26" i="19" a="1"/>
  <c r="CV26" i="19" s="1"/>
  <c r="AQ26" i="19"/>
  <c r="CV33" i="17" a="1"/>
  <c r="CV33" i="17" s="1"/>
  <c r="AQ33" i="17"/>
  <c r="AQ41" i="20"/>
  <c r="CV41" i="20" a="1"/>
  <c r="CV41" i="20" s="1"/>
  <c r="CV27" i="6" a="1"/>
  <c r="CV27" i="6" s="1"/>
  <c r="AQ27" i="6"/>
  <c r="CV24" i="7" a="1"/>
  <c r="CV24" i="7" s="1"/>
  <c r="AQ24" i="7"/>
  <c r="CV21" i="11" a="1"/>
  <c r="CV21" i="11" s="1"/>
  <c r="AQ21" i="11"/>
  <c r="CV23" i="11" a="1"/>
  <c r="CV23" i="11" s="1"/>
  <c r="AQ23" i="11"/>
  <c r="CV42" i="10" a="1"/>
  <c r="CV42" i="10" s="1"/>
  <c r="AQ42" i="10"/>
  <c r="CV46" i="2" a="1"/>
  <c r="CV46" i="2" s="1"/>
  <c r="AQ46" i="2"/>
  <c r="AQ37" i="20"/>
  <c r="CV37" i="20" a="1"/>
  <c r="CV37" i="20" s="1"/>
  <c r="CV15" i="19" a="1"/>
  <c r="CV15" i="19" s="1"/>
  <c r="AQ15" i="19"/>
  <c r="CV40" i="5" a="1"/>
  <c r="CV40" i="5" s="1"/>
  <c r="AQ40" i="5"/>
  <c r="CV15" i="2" a="1"/>
  <c r="CV15" i="2" s="1"/>
  <c r="AQ15" i="2"/>
  <c r="CV34" i="19" a="1"/>
  <c r="CV34" i="19" s="1"/>
  <c r="AQ34" i="19"/>
  <c r="CV24" i="20" a="1"/>
  <c r="CV24" i="20" s="1"/>
  <c r="AQ24" i="20"/>
  <c r="CV40" i="12" a="1"/>
  <c r="CV40" i="12" s="1"/>
  <c r="AQ40" i="12"/>
  <c r="CV16" i="7" a="1"/>
  <c r="CV16" i="7" s="1"/>
  <c r="AQ16" i="7"/>
  <c r="CV28" i="21" a="1"/>
  <c r="CV28" i="21" s="1"/>
  <c r="AQ28" i="21"/>
  <c r="CV19" i="18" a="1"/>
  <c r="CV19" i="18" s="1"/>
  <c r="AQ19" i="18"/>
  <c r="CV18" i="5" a="1"/>
  <c r="CV18" i="5" s="1"/>
  <c r="AQ18" i="5"/>
  <c r="CV40" i="17" a="1"/>
  <c r="CV40" i="17" s="1"/>
  <c r="AQ40" i="17"/>
  <c r="CV46" i="8" a="1"/>
  <c r="CV46" i="8" s="1"/>
  <c r="AQ46" i="8"/>
  <c r="CV28" i="8" a="1"/>
  <c r="CV28" i="8" s="1"/>
  <c r="AQ28" i="8"/>
  <c r="CV33" i="13" a="1"/>
  <c r="CV33" i="13" s="1"/>
  <c r="AQ33" i="13"/>
  <c r="CV25" i="3" a="1"/>
  <c r="CV25" i="3" s="1"/>
  <c r="AQ25" i="3"/>
  <c r="CV32" i="15" a="1"/>
  <c r="CV32" i="15" s="1"/>
  <c r="AQ32" i="15"/>
  <c r="CV23" i="18" a="1"/>
  <c r="CV23" i="18" s="1"/>
  <c r="AQ23" i="18"/>
  <c r="CV19" i="17" a="1"/>
  <c r="CV19" i="17" s="1"/>
  <c r="AQ19" i="17"/>
  <c r="CV21" i="5" a="1"/>
  <c r="CV21" i="5" s="1"/>
  <c r="AQ21" i="5"/>
  <c r="CV45" i="21" a="1"/>
  <c r="CV45" i="21" s="1"/>
  <c r="AQ45" i="21"/>
  <c r="CV43" i="15" a="1"/>
  <c r="CV43" i="15" s="1"/>
  <c r="AQ43" i="15"/>
  <c r="CV45" i="10" a="1"/>
  <c r="CV45" i="10" s="1"/>
  <c r="AQ45" i="10"/>
  <c r="CV39" i="4" a="1"/>
  <c r="CV39" i="4" s="1"/>
  <c r="AQ39" i="4"/>
  <c r="CV15" i="6" a="1"/>
  <c r="CV15" i="6" s="1"/>
  <c r="AQ15" i="6"/>
  <c r="CV18" i="9" a="1"/>
  <c r="CV18" i="9" s="1"/>
  <c r="AQ18" i="9"/>
  <c r="CV15" i="15" a="1"/>
  <c r="CV15" i="15" s="1"/>
  <c r="AQ15" i="15"/>
  <c r="CV39" i="10" a="1"/>
  <c r="CV39" i="10" s="1"/>
  <c r="AQ39" i="10"/>
  <c r="CV18" i="19" a="1"/>
  <c r="CV18" i="19" s="1"/>
  <c r="AQ18" i="19"/>
  <c r="CV43" i="21" a="1"/>
  <c r="CV43" i="21" s="1"/>
  <c r="AQ43" i="21"/>
  <c r="CV42" i="16" a="1"/>
  <c r="CV42" i="16" s="1"/>
  <c r="AQ42" i="16"/>
  <c r="CV44" i="4" a="1"/>
  <c r="CV44" i="4" s="1"/>
  <c r="AQ44" i="4"/>
  <c r="CV24" i="21" a="1"/>
  <c r="CV24" i="21" s="1"/>
  <c r="AQ24" i="21"/>
  <c r="CV30" i="8" a="1"/>
  <c r="CV30" i="8" s="1"/>
  <c r="AQ30" i="8"/>
  <c r="CV27" i="12" a="1"/>
  <c r="CV27" i="12" s="1"/>
  <c r="AQ27" i="12"/>
  <c r="AR26" i="12"/>
  <c r="CW26" i="12" a="1"/>
  <c r="CW26" i="12" s="1"/>
  <c r="CW41" i="12" a="1"/>
  <c r="CW41" i="12" s="1"/>
  <c r="AR41" i="12"/>
  <c r="CW36" i="1" a="1"/>
  <c r="CW36" i="1" s="1"/>
  <c r="AR36" i="1"/>
  <c r="CW41" i="8" a="1"/>
  <c r="CW41" i="8" s="1"/>
  <c r="AR41" i="8"/>
  <c r="CW19" i="13" a="1"/>
  <c r="CW19" i="13" s="1"/>
  <c r="AR19" i="13"/>
  <c r="AR35" i="17"/>
  <c r="CW35" i="17" a="1"/>
  <c r="CW35" i="17" s="1"/>
  <c r="AR46" i="10"/>
  <c r="CW46" i="10" a="1"/>
  <c r="CW46" i="10" s="1"/>
  <c r="AR41" i="5"/>
  <c r="CW41" i="5" a="1"/>
  <c r="CW41" i="5" s="1"/>
  <c r="AR26" i="7"/>
  <c r="CW26" i="7" a="1"/>
  <c r="CW26" i="7" s="1"/>
  <c r="AR38" i="12"/>
  <c r="CW38" i="12" a="1"/>
  <c r="CW38" i="12" s="1"/>
  <c r="AR28" i="3"/>
  <c r="CW28" i="3" a="1"/>
  <c r="CW28" i="3" s="1"/>
  <c r="CW23" i="16" a="1"/>
  <c r="CW23" i="16" s="1"/>
  <c r="AR23" i="16"/>
  <c r="CW37" i="1" a="1"/>
  <c r="CW37" i="1" s="1"/>
  <c r="AR37" i="1"/>
  <c r="CW16" i="18" a="1"/>
  <c r="CW16" i="18" s="1"/>
  <c r="AR16" i="18"/>
  <c r="AR22" i="19"/>
  <c r="CW22" i="19" a="1"/>
  <c r="CW22" i="19" s="1"/>
  <c r="AR32" i="7"/>
  <c r="CW32" i="7" a="1"/>
  <c r="CW32" i="7" s="1"/>
  <c r="CW36" i="8" a="1"/>
  <c r="CW36" i="8" s="1"/>
  <c r="AR36" i="8"/>
  <c r="AR43" i="2"/>
  <c r="CW43" i="2" a="1"/>
  <c r="CW43" i="2" s="1"/>
  <c r="CW28" i="1" a="1"/>
  <c r="CW28" i="1" s="1"/>
  <c r="AR28" i="1"/>
  <c r="CW25" i="18" a="1"/>
  <c r="CW25" i="18" s="1"/>
  <c r="AR25" i="18"/>
  <c r="CW18" i="20" a="1"/>
  <c r="CW18" i="20" s="1"/>
  <c r="AR18" i="20"/>
  <c r="CW36" i="16" a="1"/>
  <c r="CW36" i="16" s="1"/>
  <c r="AR36" i="16"/>
  <c r="CW32" i="14" a="1"/>
  <c r="CW32" i="14" s="1"/>
  <c r="AR32" i="14"/>
  <c r="CW39" i="13" a="1"/>
  <c r="CW39" i="13" s="1"/>
  <c r="AR39" i="13"/>
  <c r="CW45" i="19" a="1"/>
  <c r="CW45" i="19" s="1"/>
  <c r="AR45" i="19"/>
  <c r="CW35" i="5" a="1"/>
  <c r="CW35" i="5" s="1"/>
  <c r="AR35" i="5"/>
  <c r="AR24" i="8"/>
  <c r="CW24" i="8" a="1"/>
  <c r="CW24" i="8" s="1"/>
  <c r="AR28" i="7"/>
  <c r="CW28" i="7" a="1"/>
  <c r="CW28" i="7" s="1"/>
  <c r="CW30" i="1" a="1"/>
  <c r="CW30" i="1" s="1"/>
  <c r="AR30" i="1"/>
  <c r="CW32" i="10" a="1"/>
  <c r="CW32" i="10" s="1"/>
  <c r="AR32" i="10"/>
  <c r="CW40" i="4" a="1"/>
  <c r="CW40" i="4" s="1"/>
  <c r="AR40" i="4"/>
  <c r="AR33" i="9"/>
  <c r="CW33" i="9" a="1"/>
  <c r="CW33" i="9" s="1"/>
  <c r="CW31" i="1" a="1"/>
  <c r="CW31" i="1" s="1"/>
  <c r="AR31" i="1"/>
  <c r="AR37" i="15"/>
  <c r="CW37" i="15" a="1"/>
  <c r="CW37" i="15" s="1"/>
  <c r="CW32" i="19" a="1"/>
  <c r="CW32" i="19" s="1"/>
  <c r="AR32" i="19"/>
  <c r="CW36" i="7" a="1"/>
  <c r="CW36" i="7" s="1"/>
  <c r="AR36" i="7"/>
  <c r="AR44" i="18"/>
  <c r="CW44" i="18" a="1"/>
  <c r="CW44" i="18" s="1"/>
  <c r="AR46" i="12"/>
  <c r="CW46" i="12" a="1"/>
  <c r="CW46" i="12" s="1"/>
  <c r="AR19" i="15"/>
  <c r="CW19" i="15" a="1"/>
  <c r="CW19" i="15" s="1"/>
  <c r="CW15" i="11" a="1"/>
  <c r="CW15" i="11" s="1"/>
  <c r="AR15" i="11"/>
  <c r="CW25" i="2" a="1"/>
  <c r="CW25" i="2" s="1"/>
  <c r="AR25" i="2"/>
  <c r="AR20" i="18"/>
  <c r="CW20" i="18" a="1"/>
  <c r="CW20" i="18" s="1"/>
  <c r="AR40" i="9"/>
  <c r="CW40" i="9" a="1"/>
  <c r="CW40" i="9" s="1"/>
  <c r="AR17" i="13"/>
  <c r="CW17" i="13" a="1"/>
  <c r="CW17" i="13" s="1"/>
  <c r="CW28" i="15" a="1"/>
  <c r="CW28" i="15" s="1"/>
  <c r="AR28" i="15"/>
  <c r="CW38" i="11" a="1"/>
  <c r="CW38" i="11" s="1"/>
  <c r="AR38" i="11"/>
  <c r="CW17" i="18" a="1"/>
  <c r="CW17" i="18" s="1"/>
  <c r="AR17" i="18"/>
  <c r="CW22" i="16" a="1"/>
  <c r="CW22" i="16" s="1"/>
  <c r="AR22" i="16"/>
  <c r="CW29" i="18" a="1"/>
  <c r="CW29" i="18" s="1"/>
  <c r="AR29" i="18"/>
  <c r="CW42" i="21" a="1"/>
  <c r="CW42" i="21" s="1"/>
  <c r="AR42" i="21"/>
  <c r="CW16" i="16" a="1"/>
  <c r="CW16" i="16" s="1"/>
  <c r="AR16" i="16"/>
  <c r="CW17" i="8" a="1"/>
  <c r="CW17" i="8" s="1"/>
  <c r="AR17" i="8"/>
  <c r="CW29" i="1" a="1"/>
  <c r="CW29" i="1" s="1"/>
  <c r="AR29" i="1"/>
  <c r="AR22" i="14"/>
  <c r="CW22" i="14" a="1"/>
  <c r="CW22" i="14" s="1"/>
  <c r="AR23" i="1"/>
  <c r="CW23" i="1" a="1"/>
  <c r="CW23" i="1" s="1"/>
  <c r="AR30" i="18"/>
  <c r="CW30" i="18" a="1"/>
  <c r="CW30" i="18" s="1"/>
  <c r="AR31" i="19"/>
  <c r="CW31" i="19" a="1"/>
  <c r="CW31" i="19" s="1"/>
  <c r="AR31" i="2"/>
  <c r="CW31" i="2" a="1"/>
  <c r="CW31" i="2" s="1"/>
  <c r="AR43" i="14"/>
  <c r="CW43" i="14" a="1"/>
  <c r="CW43" i="14" s="1"/>
  <c r="CW32" i="12" a="1"/>
  <c r="CW32" i="12" s="1"/>
  <c r="AR32" i="12"/>
  <c r="CW22" i="3" a="1"/>
  <c r="CW22" i="3" s="1"/>
  <c r="AR22" i="3"/>
  <c r="CW21" i="12" a="1"/>
  <c r="CW21" i="12" s="1"/>
  <c r="AR21" i="12"/>
  <c r="AR35" i="3"/>
  <c r="CW35" i="3" a="1"/>
  <c r="CW35" i="3" s="1"/>
  <c r="CW28" i="9" a="1"/>
  <c r="CW28" i="9" s="1"/>
  <c r="AR28" i="9"/>
  <c r="AR46" i="7"/>
  <c r="CW46" i="7" a="1"/>
  <c r="CW46" i="7" s="1"/>
  <c r="CW33" i="15" a="1"/>
  <c r="CW33" i="15" s="1"/>
  <c r="AR33" i="15"/>
  <c r="AR34" i="12"/>
  <c r="CW34" i="12" a="1"/>
  <c r="CW34" i="12" s="1"/>
  <c r="CW20" i="8" a="1"/>
  <c r="CW20" i="8" s="1"/>
  <c r="AR20" i="8"/>
  <c r="AR27" i="16"/>
  <c r="CW27" i="16" a="1"/>
  <c r="CW27" i="16" s="1"/>
  <c r="CW46" i="20" a="1"/>
  <c r="CW46" i="20" s="1"/>
  <c r="AR46" i="20"/>
  <c r="AR24" i="9"/>
  <c r="CW24" i="9" a="1"/>
  <c r="CW24" i="9" s="1"/>
  <c r="CW24" i="10" a="1"/>
  <c r="CW24" i="10" s="1"/>
  <c r="AR24" i="10"/>
  <c r="AR39" i="21"/>
  <c r="CW39" i="21" a="1"/>
  <c r="CW39" i="21" s="1"/>
  <c r="CW34" i="1" a="1"/>
  <c r="CW34" i="1" s="1"/>
  <c r="AR34" i="1"/>
  <c r="CW25" i="11" a="1"/>
  <c r="CW25" i="11" s="1"/>
  <c r="AR25" i="11"/>
  <c r="CW39" i="11" a="1"/>
  <c r="CW39" i="11" s="1"/>
  <c r="AR39" i="11"/>
  <c r="CW21" i="1" a="1"/>
  <c r="CW21" i="1" s="1"/>
  <c r="AR21" i="1"/>
  <c r="CW30" i="5" a="1"/>
  <c r="CW30" i="5" s="1"/>
  <c r="AR30" i="5"/>
  <c r="AR43" i="3"/>
  <c r="CW43" i="3" a="1"/>
  <c r="CW43" i="3" s="1"/>
  <c r="AR43" i="18"/>
  <c r="CW43" i="18" a="1"/>
  <c r="CW43" i="18" s="1"/>
  <c r="AR38" i="8"/>
  <c r="CW38" i="8" a="1"/>
  <c r="CW38" i="8" s="1"/>
  <c r="AR43" i="19"/>
  <c r="CW43" i="19" a="1"/>
  <c r="CW43" i="19" s="1"/>
  <c r="AR35" i="19"/>
  <c r="CW35" i="19" a="1"/>
  <c r="CW35" i="19" s="1"/>
  <c r="CW38" i="13" a="1"/>
  <c r="CW38" i="13" s="1"/>
  <c r="AR38" i="13"/>
  <c r="AR16" i="2"/>
  <c r="CW16" i="2" a="1"/>
  <c r="CW16" i="2" s="1"/>
  <c r="CW17" i="11" a="1"/>
  <c r="CW17" i="11" s="1"/>
  <c r="AR17" i="11"/>
  <c r="CW19" i="10" a="1"/>
  <c r="CW19" i="10" s="1"/>
  <c r="AR19" i="10"/>
  <c r="AR26" i="1"/>
  <c r="CW26" i="1" a="1"/>
  <c r="CW26" i="1" s="1"/>
  <c r="AR28" i="6"/>
  <c r="CW28" i="6" a="1"/>
  <c r="CW28" i="6" s="1"/>
  <c r="AR25" i="10"/>
  <c r="CW25" i="10" a="1"/>
  <c r="CW25" i="10" s="1"/>
  <c r="CW20" i="6" a="1"/>
  <c r="CW20" i="6" s="1"/>
  <c r="AR20" i="6"/>
  <c r="AR21" i="4"/>
  <c r="CW21" i="4" a="1"/>
  <c r="CW21" i="4" s="1"/>
  <c r="AR22" i="9"/>
  <c r="CW22" i="9" a="1"/>
  <c r="CW22" i="9" s="1"/>
  <c r="CW30" i="11" a="1"/>
  <c r="CW30" i="11" s="1"/>
  <c r="AR30" i="11"/>
  <c r="AR33" i="12"/>
  <c r="CW33" i="12" a="1"/>
  <c r="CW33" i="12" s="1"/>
  <c r="CW43" i="5" a="1"/>
  <c r="CW43" i="5" s="1"/>
  <c r="AR43" i="5"/>
  <c r="AR33" i="6"/>
  <c r="CW33" i="6" a="1"/>
  <c r="CW33" i="6" s="1"/>
  <c r="CW20" i="9" a="1"/>
  <c r="CW20" i="9" s="1"/>
  <c r="AR20" i="9"/>
  <c r="CW16" i="19" a="1"/>
  <c r="CW16" i="19" s="1"/>
  <c r="AR16" i="19"/>
  <c r="CV32" i="9" a="1"/>
  <c r="CV32" i="9" s="1"/>
  <c r="AQ32" i="9"/>
  <c r="CV32" i="4" a="1"/>
  <c r="CV32" i="4" s="1"/>
  <c r="AQ32" i="4"/>
  <c r="CV19" i="2" a="1"/>
  <c r="CV19" i="2" s="1"/>
  <c r="AQ19" i="2"/>
  <c r="CV42" i="2" a="1"/>
  <c r="CV42" i="2" s="1"/>
  <c r="AQ42" i="2"/>
  <c r="CV34" i="3" a="1"/>
  <c r="CV34" i="3" s="1"/>
  <c r="AQ34" i="3"/>
  <c r="CV40" i="11" a="1"/>
  <c r="CV40" i="11" s="1"/>
  <c r="AQ40" i="11"/>
  <c r="CV33" i="8" a="1"/>
  <c r="CV33" i="8" s="1"/>
  <c r="AQ33" i="8"/>
  <c r="CV36" i="18" a="1"/>
  <c r="CV36" i="18" s="1"/>
  <c r="AQ36" i="18"/>
  <c r="CV45" i="4" a="1"/>
  <c r="CV45" i="4" s="1"/>
  <c r="AQ45" i="4"/>
  <c r="CV30" i="12" a="1"/>
  <c r="CV30" i="12" s="1"/>
  <c r="AQ30" i="12"/>
  <c r="CV22" i="15" a="1"/>
  <c r="CV22" i="15" s="1"/>
  <c r="AQ22" i="15"/>
  <c r="CV30" i="19" a="1"/>
  <c r="CV30" i="19" s="1"/>
  <c r="AQ30" i="19"/>
  <c r="CV38" i="6" a="1"/>
  <c r="CV38" i="6" s="1"/>
  <c r="AQ38" i="6"/>
  <c r="CV34" i="2" a="1"/>
  <c r="CV34" i="2" s="1"/>
  <c r="AQ34" i="2"/>
  <c r="CV24" i="15" a="1"/>
  <c r="CV24" i="15" s="1"/>
  <c r="AQ24" i="15"/>
  <c r="AR33" i="21"/>
  <c r="CW33" i="21" a="1"/>
  <c r="CW33" i="21" s="1"/>
  <c r="AR30" i="20"/>
  <c r="CW30" i="20" a="1"/>
  <c r="CW30" i="20" s="1"/>
  <c r="CV26" i="4" a="1"/>
  <c r="CV26" i="4" s="1"/>
  <c r="AQ26" i="4"/>
  <c r="CV33" i="3" a="1"/>
  <c r="CV33" i="3" s="1"/>
  <c r="AQ33" i="3"/>
  <c r="CV36" i="3" a="1"/>
  <c r="CV36" i="3" s="1"/>
  <c r="AQ36" i="3"/>
  <c r="CV34" i="13" a="1"/>
  <c r="CV34" i="13" s="1"/>
  <c r="AQ34" i="13"/>
  <c r="CV45" i="11" a="1"/>
  <c r="CV45" i="11" s="1"/>
  <c r="AQ45" i="11"/>
  <c r="CV34" i="4" a="1"/>
  <c r="CV34" i="4" s="1"/>
  <c r="AQ34" i="4"/>
  <c r="CV31" i="14" a="1"/>
  <c r="CV31" i="14" s="1"/>
  <c r="AQ31" i="14"/>
  <c r="CV23" i="17" a="1"/>
  <c r="CV23" i="17" s="1"/>
  <c r="AQ23" i="17"/>
  <c r="CV29" i="4" a="1"/>
  <c r="CV29" i="4" s="1"/>
  <c r="AQ29" i="4"/>
  <c r="AQ19" i="21"/>
  <c r="CV19" i="21" a="1"/>
  <c r="CV19" i="21" s="1"/>
  <c r="CV31" i="11" a="1"/>
  <c r="CV31" i="11" s="1"/>
  <c r="AQ31" i="11"/>
  <c r="CV37" i="6" a="1"/>
  <c r="CV37" i="6" s="1"/>
  <c r="AQ37" i="6"/>
  <c r="CV20" i="4" a="1"/>
  <c r="CV20" i="4" s="1"/>
  <c r="AQ20" i="4"/>
  <c r="CV29" i="14" a="1"/>
  <c r="CV29" i="14" s="1"/>
  <c r="AQ29" i="14"/>
  <c r="CV41" i="10" a="1"/>
  <c r="CV41" i="10" s="1"/>
  <c r="AQ41" i="10"/>
  <c r="CV15" i="7" a="1"/>
  <c r="CV15" i="7" s="1"/>
  <c r="AQ15" i="7"/>
  <c r="CV37" i="16" a="1"/>
  <c r="CV37" i="16" s="1"/>
  <c r="AQ37" i="16"/>
  <c r="CV18" i="15" a="1"/>
  <c r="CV18" i="15" s="1"/>
  <c r="AQ18" i="15"/>
  <c r="CV38" i="9" a="1"/>
  <c r="CV38" i="9" s="1"/>
  <c r="AQ38" i="9"/>
  <c r="CV23" i="8" a="1"/>
  <c r="CV23" i="8" s="1"/>
  <c r="AQ23" i="8"/>
  <c r="CV34" i="14" a="1"/>
  <c r="CV34" i="14" s="1"/>
  <c r="AQ34" i="14"/>
  <c r="CV24" i="6" a="1"/>
  <c r="CV24" i="6" s="1"/>
  <c r="AQ24" i="6"/>
  <c r="CV20" i="16" a="1"/>
  <c r="CV20" i="16" s="1"/>
  <c r="AQ20" i="16"/>
  <c r="CV18" i="2" a="1"/>
  <c r="CV18" i="2" s="1"/>
  <c r="AQ18" i="2"/>
  <c r="CV32" i="20" a="1"/>
  <c r="CV32" i="20" s="1"/>
  <c r="AQ32" i="20"/>
  <c r="CV27" i="17" a="1"/>
  <c r="CV27" i="17" s="1"/>
  <c r="AQ27" i="17"/>
  <c r="CV27" i="13" a="1"/>
  <c r="CV27" i="13" s="1"/>
  <c r="AQ27" i="13"/>
  <c r="CV22" i="13" a="1"/>
  <c r="CV22" i="13" s="1"/>
  <c r="AQ22" i="13"/>
  <c r="CV17" i="2" a="1"/>
  <c r="CV17" i="2" s="1"/>
  <c r="AQ17" i="2"/>
  <c r="CV46" i="13" a="1"/>
  <c r="CV46" i="13" s="1"/>
  <c r="AQ46" i="13"/>
  <c r="CV26" i="8" a="1"/>
  <c r="CV26" i="8" s="1"/>
  <c r="AQ26" i="8"/>
  <c r="CV36" i="11" a="1"/>
  <c r="CV36" i="11" s="1"/>
  <c r="AQ36" i="11"/>
  <c r="CV15" i="10" a="1"/>
  <c r="CV15" i="10" s="1"/>
  <c r="AQ15" i="10"/>
  <c r="CV45" i="5" a="1"/>
  <c r="CV45" i="5" s="1"/>
  <c r="AQ45" i="5"/>
  <c r="CV40" i="7" a="1"/>
  <c r="CV40" i="7" s="1"/>
  <c r="AQ40" i="7"/>
  <c r="CV27" i="7" a="1"/>
  <c r="CV27" i="7" s="1"/>
  <c r="AQ27" i="7"/>
  <c r="CV36" i="2" a="1"/>
  <c r="CV36" i="2" s="1"/>
  <c r="AQ36" i="2"/>
  <c r="CV16" i="21" a="1"/>
  <c r="CV16" i="21" s="1"/>
  <c r="AQ16" i="21"/>
  <c r="AQ38" i="20"/>
  <c r="CV38" i="20" a="1"/>
  <c r="CV38" i="20" s="1"/>
  <c r="CV23" i="3" a="1"/>
  <c r="CV23" i="3" s="1"/>
  <c r="AQ23" i="3"/>
  <c r="CV29" i="13" a="1"/>
  <c r="CV29" i="13" s="1"/>
  <c r="AQ29" i="13"/>
  <c r="CV21" i="2" a="1"/>
  <c r="CV21" i="2" s="1"/>
  <c r="AQ21" i="2"/>
  <c r="CV25" i="19" a="1"/>
  <c r="CV25" i="19" s="1"/>
  <c r="AQ25" i="19"/>
  <c r="CV30" i="7" a="1"/>
  <c r="CV30" i="7" s="1"/>
  <c r="AQ30" i="7"/>
  <c r="CV38" i="3" a="1"/>
  <c r="CV38" i="3" s="1"/>
  <c r="AQ38" i="3"/>
  <c r="CV29" i="20" a="1"/>
  <c r="CV29" i="20" s="1"/>
  <c r="AQ29" i="20"/>
  <c r="CW31" i="16" a="1"/>
  <c r="CW31" i="16" s="1"/>
  <c r="AR31" i="16"/>
  <c r="AR39" i="6"/>
  <c r="CW39" i="6" a="1"/>
  <c r="CW39" i="6" s="1"/>
  <c r="AR42" i="11"/>
  <c r="CW42" i="11" a="1"/>
  <c r="CW42" i="11" s="1"/>
  <c r="CW39" i="16" a="1"/>
  <c r="CW39" i="16" s="1"/>
  <c r="AR39" i="16"/>
  <c r="AR43" i="9"/>
  <c r="CW43" i="9" a="1"/>
  <c r="CW43" i="9" s="1"/>
  <c r="CW45" i="2" a="1"/>
  <c r="CW45" i="2" s="1"/>
  <c r="AR45" i="2"/>
  <c r="CW27" i="9" a="1"/>
  <c r="CW27" i="9" s="1"/>
  <c r="AR27" i="9"/>
  <c r="AR27" i="20"/>
  <c r="CW27" i="20" a="1"/>
  <c r="CW27" i="20" s="1"/>
  <c r="AR32" i="1"/>
  <c r="CW32" i="1" a="1"/>
  <c r="CW32" i="1" s="1"/>
  <c r="AR38" i="7"/>
  <c r="CW38" i="7" a="1"/>
  <c r="CW38" i="7" s="1"/>
  <c r="CW33" i="7" a="1"/>
  <c r="CW33" i="7" s="1"/>
  <c r="AR33" i="7"/>
  <c r="AR18" i="10"/>
  <c r="CW18" i="10" a="1"/>
  <c r="CW18" i="10" s="1"/>
  <c r="AR26" i="16"/>
  <c r="CW26" i="16" a="1"/>
  <c r="CW26" i="16" s="1"/>
  <c r="AR23" i="5"/>
  <c r="CW23" i="5" a="1"/>
  <c r="CW23" i="5" s="1"/>
  <c r="CW30" i="4" a="1"/>
  <c r="CW30" i="4" s="1"/>
  <c r="AR30" i="4"/>
  <c r="AR28" i="19"/>
  <c r="CW28" i="19" a="1"/>
  <c r="CW28" i="19" s="1"/>
  <c r="CW35" i="6" a="1"/>
  <c r="CW35" i="6" s="1"/>
  <c r="AR35" i="6"/>
  <c r="CW35" i="10" a="1"/>
  <c r="CW35" i="10" s="1"/>
  <c r="AR35" i="10"/>
  <c r="CW23" i="13" a="1"/>
  <c r="CW23" i="13" s="1"/>
  <c r="AR23" i="13"/>
  <c r="AR21" i="6"/>
  <c r="CW21" i="6" a="1"/>
  <c r="CW21" i="6" s="1"/>
  <c r="CW44" i="10" a="1"/>
  <c r="CW44" i="10" s="1"/>
  <c r="AR44" i="10"/>
  <c r="CW42" i="13" a="1"/>
  <c r="CW42" i="13" s="1"/>
  <c r="AR42" i="13"/>
  <c r="CW24" i="19" a="1"/>
  <c r="CW24" i="19" s="1"/>
  <c r="AR24" i="19"/>
  <c r="CW36" i="10" a="1"/>
  <c r="CW36" i="10" s="1"/>
  <c r="AR36" i="10"/>
  <c r="AR29" i="16"/>
  <c r="CW29" i="16" a="1"/>
  <c r="CW29" i="16" s="1"/>
  <c r="AR30" i="10"/>
  <c r="CW30" i="10" a="1"/>
  <c r="CW30" i="10" s="1"/>
  <c r="AR27" i="18"/>
  <c r="CW27" i="18" a="1"/>
  <c r="CW27" i="18" s="1"/>
  <c r="AR42" i="6"/>
  <c r="CW42" i="6" a="1"/>
  <c r="CW42" i="6" s="1"/>
  <c r="AR41" i="6"/>
  <c r="CW41" i="6" a="1"/>
  <c r="CW41" i="6" s="1"/>
  <c r="CW44" i="1" a="1"/>
  <c r="CW44" i="1" s="1"/>
  <c r="AR44" i="1"/>
  <c r="AR44" i="2"/>
  <c r="CW44" i="2" a="1"/>
  <c r="CW44" i="2" s="1"/>
  <c r="AR16" i="8"/>
  <c r="CW16" i="8" a="1"/>
  <c r="CW16" i="8" s="1"/>
  <c r="CW31" i="7" a="1"/>
  <c r="CW31" i="7" s="1"/>
  <c r="AR31" i="7"/>
  <c r="AR34" i="16"/>
  <c r="CW34" i="16" a="1"/>
  <c r="CW34" i="16" s="1"/>
  <c r="AR25" i="15"/>
  <c r="CW25" i="15" a="1"/>
  <c r="CW25" i="15" s="1"/>
  <c r="CW20" i="1" a="1"/>
  <c r="CW20" i="1" s="1"/>
  <c r="AR20" i="1"/>
  <c r="CW46" i="1" a="1"/>
  <c r="CW46" i="1" s="1"/>
  <c r="AR46" i="1"/>
  <c r="CW25" i="9" a="1"/>
  <c r="CW25" i="9" s="1"/>
  <c r="AR25" i="9"/>
  <c r="AR39" i="3"/>
  <c r="CW39" i="3" a="1"/>
  <c r="CW39" i="3" s="1"/>
  <c r="CW36" i="20" a="1"/>
  <c r="CW36" i="20" s="1"/>
  <c r="AR36" i="20"/>
  <c r="CW16" i="6" a="1"/>
  <c r="CW16" i="6" s="1"/>
  <c r="AR16" i="6"/>
  <c r="AR41" i="1"/>
  <c r="CW41" i="1" a="1"/>
  <c r="CW41" i="1" s="1"/>
  <c r="AR31" i="20"/>
  <c r="CW31" i="20" a="1"/>
  <c r="CW31" i="20" s="1"/>
  <c r="AR35" i="16"/>
  <c r="CW35" i="16" a="1"/>
  <c r="CW35" i="16" s="1"/>
  <c r="AR21" i="16"/>
  <c r="CW21" i="16" a="1"/>
  <c r="CW21" i="16" s="1"/>
  <c r="AR36" i="14"/>
  <c r="CW36" i="14" a="1"/>
  <c r="CW36" i="14" s="1"/>
  <c r="AR41" i="21"/>
  <c r="CW41" i="21" a="1"/>
  <c r="CW41" i="21" s="1"/>
  <c r="AR27" i="2"/>
  <c r="CW27" i="2" a="1"/>
  <c r="CW27" i="2" s="1"/>
  <c r="CW28" i="12" a="1"/>
  <c r="CW28" i="12" s="1"/>
  <c r="AR28" i="12"/>
  <c r="CW42" i="15" a="1"/>
  <c r="CW42" i="15" s="1"/>
  <c r="AR42" i="15"/>
  <c r="CW39" i="7" a="1"/>
  <c r="CW39" i="7" s="1"/>
  <c r="AR39" i="7"/>
  <c r="AR31" i="5"/>
  <c r="CW31" i="5" a="1"/>
  <c r="CW31" i="5" s="1"/>
  <c r="CW44" i="5" a="1"/>
  <c r="CW44" i="5" s="1"/>
  <c r="AR44" i="5"/>
  <c r="CW17" i="4" a="1"/>
  <c r="CW17" i="4" s="1"/>
  <c r="AR17" i="4"/>
  <c r="AR27" i="1"/>
  <c r="CW27" i="1" a="1"/>
  <c r="CW27" i="1" s="1"/>
  <c r="AR34" i="7"/>
  <c r="CW34" i="7" a="1"/>
  <c r="CW34" i="7" s="1"/>
  <c r="CW32" i="18" a="1"/>
  <c r="CW32" i="18" s="1"/>
  <c r="AR32" i="18"/>
  <c r="CW31" i="9" a="1"/>
  <c r="CW31" i="9" s="1"/>
  <c r="AR31" i="9"/>
  <c r="AR17" i="17"/>
  <c r="CW17" i="17" a="1"/>
  <c r="CW17" i="17" s="1"/>
  <c r="AR37" i="14"/>
  <c r="CW37" i="14" a="1"/>
  <c r="CW37" i="14" s="1"/>
  <c r="AR44" i="6"/>
  <c r="CW44" i="6" a="1"/>
  <c r="CW44" i="6" s="1"/>
  <c r="AR46" i="19"/>
  <c r="CW46" i="19" a="1"/>
  <c r="CW46" i="19" s="1"/>
  <c r="CW38" i="1" a="1"/>
  <c r="CW38" i="1" s="1"/>
  <c r="AR38" i="1"/>
  <c r="CW20" i="10" a="1"/>
  <c r="CW20" i="10" s="1"/>
  <c r="AR20" i="10"/>
  <c r="AR38" i="10"/>
  <c r="CW38" i="10" a="1"/>
  <c r="CW38" i="10" s="1"/>
  <c r="AR33" i="14"/>
  <c r="CW33" i="14" a="1"/>
  <c r="CW33" i="14" s="1"/>
  <c r="CW28" i="5" a="1"/>
  <c r="CW28" i="5" s="1"/>
  <c r="AR28" i="5"/>
  <c r="CW24" i="3" a="1"/>
  <c r="CW24" i="3" s="1"/>
  <c r="AR24" i="3"/>
  <c r="CW33" i="19" a="1"/>
  <c r="CW33" i="19" s="1"/>
  <c r="AR33" i="19"/>
  <c r="AR19" i="3"/>
  <c r="CW19" i="3" a="1"/>
  <c r="CW19" i="3" s="1"/>
  <c r="CW16" i="13" a="1"/>
  <c r="CW16" i="13" s="1"/>
  <c r="AR16" i="13"/>
  <c r="CW26" i="13" a="1"/>
  <c r="CW26" i="13" s="1"/>
  <c r="AR26" i="13"/>
  <c r="AR42" i="17"/>
  <c r="CW42" i="17" a="1"/>
  <c r="CW42" i="17" s="1"/>
  <c r="CW16" i="3" a="1"/>
  <c r="CW16" i="3" s="1"/>
  <c r="AR16" i="3"/>
  <c r="CW18" i="16" a="1"/>
  <c r="CW18" i="16" s="1"/>
  <c r="AR18" i="16"/>
  <c r="AR19" i="8"/>
  <c r="CW19" i="8" a="1"/>
  <c r="CW19" i="8" s="1"/>
  <c r="CW17" i="14" a="1"/>
  <c r="CW17" i="14" s="1"/>
  <c r="AR17" i="14"/>
  <c r="CW44" i="15" a="1"/>
  <c r="CW44" i="15" s="1"/>
  <c r="AR44" i="15"/>
  <c r="AR36" i="6"/>
  <c r="CW36" i="6" a="1"/>
  <c r="CW36" i="6" s="1"/>
  <c r="CW22" i="1" a="1"/>
  <c r="CW22" i="1" s="1"/>
  <c r="AR22" i="1"/>
  <c r="CW16" i="17" a="1"/>
  <c r="CW16" i="17" s="1"/>
  <c r="AR16" i="17"/>
  <c r="CW22" i="11" a="1"/>
  <c r="CW22" i="11" s="1"/>
  <c r="AR22" i="11"/>
  <c r="AR32" i="3"/>
  <c r="CW32" i="3" a="1"/>
  <c r="CW32" i="3" s="1"/>
  <c r="AR41" i="7"/>
  <c r="CW41" i="7" a="1"/>
  <c r="CW41" i="7" s="1"/>
  <c r="CW40" i="16" a="1"/>
  <c r="CW40" i="16" s="1"/>
  <c r="AR40" i="16"/>
  <c r="AR30" i="16"/>
  <c r="CW17" i="10" a="1"/>
  <c r="CW17" i="10" s="1"/>
  <c r="AR17" i="10"/>
  <c r="AR25" i="5"/>
  <c r="CW25" i="5" a="1"/>
  <c r="CW25" i="5" s="1"/>
  <c r="CW26" i="14" a="1"/>
  <c r="CW26" i="14" s="1"/>
  <c r="AR26" i="14"/>
  <c r="AR20" i="17"/>
  <c r="CW20" i="17" a="1"/>
  <c r="CW20" i="17" s="1"/>
  <c r="CW25" i="13" a="1"/>
  <c r="CW25" i="13" s="1"/>
  <c r="AR25" i="13"/>
  <c r="AR44" i="19"/>
  <c r="CW44" i="19" a="1"/>
  <c r="CW44" i="19" s="1"/>
  <c r="AR33" i="1"/>
  <c r="CW33" i="1" a="1"/>
  <c r="CW33" i="1" s="1"/>
  <c r="CW37" i="8" a="1"/>
  <c r="CW37" i="8" s="1"/>
  <c r="AR37" i="8"/>
  <c r="CW39" i="12" a="1"/>
  <c r="CW39" i="12" s="1"/>
  <c r="AR39" i="12"/>
  <c r="CW25" i="12" a="1"/>
  <c r="CW25" i="12" s="1"/>
  <c r="AR25" i="12"/>
  <c r="CV38" i="2" a="1"/>
  <c r="CV38" i="2" s="1"/>
  <c r="AQ38" i="2"/>
  <c r="CV44" i="8" a="1"/>
  <c r="CV44" i="8" s="1"/>
  <c r="AQ44" i="8"/>
  <c r="CV39" i="15" a="1"/>
  <c r="CV39" i="15" s="1"/>
  <c r="AQ39" i="15"/>
  <c r="CV16" i="10" a="1"/>
  <c r="CV16" i="10" s="1"/>
  <c r="AQ16" i="10"/>
  <c r="CV29" i="10" a="1"/>
  <c r="CV29" i="10" s="1"/>
  <c r="AQ29" i="10"/>
  <c r="CV16" i="11" a="1"/>
  <c r="CV16" i="11" s="1"/>
  <c r="AQ16" i="11"/>
  <c r="CV29" i="3" a="1"/>
  <c r="CV29" i="3" s="1"/>
  <c r="AQ29" i="3"/>
  <c r="AQ44" i="21"/>
  <c r="CV44" i="21" a="1"/>
  <c r="CV44" i="21" s="1"/>
  <c r="CV37" i="11" a="1"/>
  <c r="CV37" i="11" s="1"/>
  <c r="AQ37" i="11"/>
  <c r="CV17" i="6" a="1"/>
  <c r="CV17" i="6" s="1"/>
  <c r="AQ17" i="6"/>
  <c r="CV44" i="9" a="1"/>
  <c r="CV44" i="9" s="1"/>
  <c r="AQ44" i="9"/>
  <c r="CV41" i="4" a="1"/>
  <c r="CV41" i="4" s="1"/>
  <c r="AQ41" i="4"/>
  <c r="AR40" i="21"/>
  <c r="CW40" i="21" a="1"/>
  <c r="CW40" i="21" s="1"/>
  <c r="AR17" i="21"/>
  <c r="CW17" i="21" a="1"/>
  <c r="CW17" i="21" s="1"/>
  <c r="CV35" i="21" a="1"/>
  <c r="CV35" i="21" s="1"/>
  <c r="AQ35" i="21"/>
  <c r="CV42" i="14" a="1"/>
  <c r="CV42" i="14" s="1"/>
  <c r="AQ42" i="14"/>
  <c r="CV26" i="15" a="1"/>
  <c r="CV26" i="15" s="1"/>
  <c r="AQ26" i="15"/>
  <c r="CV43" i="8" a="1"/>
  <c r="CV43" i="8" s="1"/>
  <c r="AQ43" i="8"/>
  <c r="CV34" i="15" a="1"/>
  <c r="CV34" i="15" s="1"/>
  <c r="AQ34" i="15"/>
  <c r="CV15" i="17" a="1"/>
  <c r="CV15" i="17" s="1"/>
  <c r="AQ15" i="17"/>
  <c r="CV32" i="6" a="1"/>
  <c r="CV32" i="6" s="1"/>
  <c r="AQ32" i="6"/>
  <c r="CV30" i="15" a="1"/>
  <c r="CV30" i="15" s="1"/>
  <c r="AQ30" i="15"/>
  <c r="CV45" i="6" a="1"/>
  <c r="CV45" i="6" s="1"/>
  <c r="AQ45" i="6"/>
  <c r="CV20" i="21" a="1"/>
  <c r="CV20" i="21" s="1"/>
  <c r="AQ20" i="21"/>
  <c r="CV16" i="12" a="1"/>
  <c r="CV16" i="12" s="1"/>
  <c r="AQ16" i="12"/>
  <c r="CV39" i="19" a="1"/>
  <c r="CV39" i="19" s="1"/>
  <c r="AQ39" i="19"/>
  <c r="CV18" i="18" a="1"/>
  <c r="CV18" i="18" s="1"/>
  <c r="AQ18" i="18"/>
  <c r="CV35" i="13" a="1"/>
  <c r="CV35" i="13" s="1"/>
  <c r="AQ35" i="13"/>
  <c r="AQ32" i="21"/>
  <c r="CV32" i="21" a="1"/>
  <c r="CV32" i="21" s="1"/>
  <c r="CV28" i="10" a="1"/>
  <c r="CV28" i="10" s="1"/>
  <c r="AQ28" i="10"/>
  <c r="CV35" i="18" a="1"/>
  <c r="CV35" i="18" s="1"/>
  <c r="AQ35" i="18"/>
  <c r="CV32" i="11" a="1"/>
  <c r="CV32" i="11" s="1"/>
  <c r="AQ32" i="11"/>
  <c r="CV22" i="18" a="1"/>
  <c r="CV22" i="18" s="1"/>
  <c r="AQ22" i="18"/>
  <c r="CV41" i="2" a="1"/>
  <c r="CV41" i="2" s="1"/>
  <c r="AQ41" i="2"/>
  <c r="CV20" i="3" a="1"/>
  <c r="CV20" i="3" s="1"/>
  <c r="AQ20" i="3"/>
  <c r="CV46" i="17" a="1"/>
  <c r="CV46" i="17" s="1"/>
  <c r="AQ46" i="17"/>
  <c r="AQ36" i="21"/>
  <c r="CV36" i="21" a="1"/>
  <c r="CV36" i="21" s="1"/>
  <c r="CV33" i="10" a="1"/>
  <c r="CV33" i="10" s="1"/>
  <c r="AQ33" i="10"/>
  <c r="CV45" i="14" a="1"/>
  <c r="CV45" i="14" s="1"/>
  <c r="AQ45" i="14"/>
  <c r="CV40" i="18" a="1"/>
  <c r="CV40" i="18" s="1"/>
  <c r="AQ40" i="18"/>
  <c r="AQ31" i="21"/>
  <c r="CV31" i="21" a="1"/>
  <c r="CV31" i="21" s="1"/>
  <c r="CV21" i="19" a="1"/>
  <c r="CV21" i="19" s="1"/>
  <c r="AQ21" i="19"/>
  <c r="CV26" i="9" a="1"/>
  <c r="CV26" i="9" s="1"/>
  <c r="AQ26" i="9"/>
  <c r="CV39" i="5" a="1"/>
  <c r="CV39" i="5" s="1"/>
  <c r="AQ39" i="5"/>
  <c r="CV15" i="14" a="1"/>
  <c r="CV15" i="14" s="1"/>
  <c r="AQ15" i="14"/>
  <c r="CV26" i="2" a="1"/>
  <c r="CV26" i="2" s="1"/>
  <c r="AQ26" i="2"/>
  <c r="CV34" i="9" a="1"/>
  <c r="CV34" i="9" s="1"/>
  <c r="AQ34" i="9"/>
  <c r="CV29" i="11" a="1"/>
  <c r="CV29" i="11" s="1"/>
  <c r="AQ29" i="11"/>
  <c r="CV25" i="14" a="1"/>
  <c r="CV25" i="14" s="1"/>
  <c r="AQ25" i="14"/>
  <c r="CV41" i="3" a="1"/>
  <c r="CV41" i="3" s="1"/>
  <c r="AQ41" i="3"/>
  <c r="CV21" i="14" a="1"/>
  <c r="CV21" i="14" s="1"/>
  <c r="AQ21" i="14"/>
  <c r="CV41" i="14" a="1"/>
  <c r="CV41" i="14" s="1"/>
  <c r="AQ41" i="14"/>
  <c r="CV31" i="18" a="1"/>
  <c r="CV31" i="18" s="1"/>
  <c r="AQ31" i="18"/>
  <c r="CV18" i="7" a="1"/>
  <c r="CV18" i="7" s="1"/>
  <c r="AQ18" i="7"/>
  <c r="CV27" i="10" a="1"/>
  <c r="CV27" i="10" s="1"/>
  <c r="AQ27" i="10"/>
  <c r="CV44" i="3" a="1"/>
  <c r="CV44" i="3" s="1"/>
  <c r="AQ44" i="3"/>
  <c r="CW36" i="5" a="1"/>
  <c r="CW36" i="5" s="1"/>
  <c r="AR36" i="5"/>
  <c r="CW37" i="19" a="1"/>
  <c r="CW37" i="19" s="1"/>
  <c r="AR37" i="19"/>
  <c r="AR35" i="2"/>
  <c r="CW35" i="2" a="1"/>
  <c r="CW35" i="2" s="1"/>
  <c r="AR35" i="20"/>
  <c r="CW35" i="20" a="1"/>
  <c r="CW35" i="20" s="1"/>
  <c r="AR42" i="8"/>
  <c r="CW42" i="8" a="1"/>
  <c r="CW42" i="8" s="1"/>
  <c r="CW20" i="7" a="1"/>
  <c r="CW20" i="7" s="1"/>
  <c r="AR20" i="7"/>
  <c r="CW29" i="9" a="1"/>
  <c r="CW29" i="9" s="1"/>
  <c r="AR29" i="9"/>
  <c r="CW40" i="19" a="1"/>
  <c r="CW40" i="19" s="1"/>
  <c r="AR40" i="19"/>
  <c r="CW36" i="4" a="1"/>
  <c r="CW36" i="4" s="1"/>
  <c r="AR36" i="4"/>
  <c r="AR43" i="10"/>
  <c r="CW43" i="10" a="1"/>
  <c r="CW43" i="10" s="1"/>
  <c r="CW20" i="12" a="1"/>
  <c r="CW20" i="12" s="1"/>
  <c r="AR20" i="12"/>
  <c r="CW40" i="2" a="1"/>
  <c r="CW40" i="2" s="1"/>
  <c r="AR40" i="2"/>
  <c r="AR41" i="11"/>
  <c r="CW41" i="11" a="1"/>
  <c r="CW41" i="11" s="1"/>
  <c r="AR27" i="19"/>
  <c r="CW27" i="19" a="1"/>
  <c r="CW27" i="19" s="1"/>
  <c r="CW45" i="1" a="1"/>
  <c r="CW45" i="1" s="1"/>
  <c r="AR45" i="1"/>
  <c r="CW36" i="15" a="1"/>
  <c r="CW36" i="15" s="1"/>
  <c r="AR36" i="15"/>
  <c r="CW40" i="3" a="1"/>
  <c r="CW40" i="3" s="1"/>
  <c r="AR40" i="3"/>
  <c r="AR19" i="16"/>
  <c r="CW19" i="16" a="1"/>
  <c r="CW19" i="16" s="1"/>
  <c r="AR29" i="2"/>
  <c r="CW29" i="2" a="1"/>
  <c r="CW29" i="2" s="1"/>
  <c r="CW40" i="8" a="1"/>
  <c r="CW40" i="8" s="1"/>
  <c r="AR40" i="8"/>
  <c r="AR36" i="13"/>
  <c r="CW36" i="13" a="1"/>
  <c r="CW36" i="13" s="1"/>
  <c r="AR25" i="7"/>
  <c r="CW25" i="7" a="1"/>
  <c r="CW25" i="7" s="1"/>
  <c r="AR28" i="14"/>
  <c r="CW28" i="14" a="1"/>
  <c r="CW28" i="14" s="1"/>
  <c r="AR22" i="7"/>
  <c r="CW22" i="7" a="1"/>
  <c r="CW22" i="7" s="1"/>
  <c r="AR25" i="8"/>
  <c r="CW25" i="8" a="1"/>
  <c r="CW25" i="8" s="1"/>
  <c r="CW20" i="11" a="1"/>
  <c r="CW20" i="11" s="1"/>
  <c r="AR20" i="11"/>
  <c r="AR26" i="11"/>
  <c r="CW26" i="11" a="1"/>
  <c r="CW26" i="11" s="1"/>
  <c r="CW17" i="20" a="1"/>
  <c r="CW17" i="20" s="1"/>
  <c r="AR17" i="20"/>
  <c r="CW18" i="17" a="1"/>
  <c r="CW18" i="17" s="1"/>
  <c r="AR18" i="17"/>
  <c r="AR35" i="15"/>
  <c r="CW35" i="15" a="1"/>
  <c r="CW35" i="15" s="1"/>
  <c r="CW24" i="13" a="1"/>
  <c r="CW24" i="13" s="1"/>
  <c r="AR24" i="13"/>
  <c r="CW21" i="9" a="1"/>
  <c r="CW21" i="9" s="1"/>
  <c r="AR21" i="9"/>
  <c r="AR18" i="1"/>
  <c r="CW18" i="1" a="1"/>
  <c r="CW18" i="1" s="1"/>
  <c r="AR23" i="19"/>
  <c r="CW23" i="19" a="1"/>
  <c r="CW23" i="19" s="1"/>
  <c r="AR19" i="19"/>
  <c r="CW19" i="19" a="1"/>
  <c r="CW19" i="19" s="1"/>
  <c r="CW27" i="11" a="1"/>
  <c r="CW27" i="11" s="1"/>
  <c r="AR27" i="11"/>
  <c r="AR21" i="17"/>
  <c r="CW21" i="17" a="1"/>
  <c r="CW21" i="17" s="1"/>
  <c r="CW41" i="17" a="1"/>
  <c r="CW41" i="17" s="1"/>
  <c r="AR41" i="17"/>
  <c r="CW17" i="19" a="1"/>
  <c r="CW17" i="19" s="1"/>
  <c r="AR17" i="19"/>
  <c r="AR34" i="21"/>
  <c r="CW34" i="21" a="1"/>
  <c r="CW34" i="21" s="1"/>
  <c r="CW31" i="13" a="1"/>
  <c r="CW31" i="13" s="1"/>
  <c r="AR31" i="13"/>
  <c r="CW45" i="18" a="1"/>
  <c r="CW45" i="18" s="1"/>
  <c r="AR45" i="18"/>
  <c r="CW20" i="13" a="1"/>
  <c r="CW20" i="13" s="1"/>
  <c r="AR20" i="13"/>
  <c r="CW21" i="7" a="1"/>
  <c r="CW21" i="7" s="1"/>
  <c r="AR21" i="7"/>
  <c r="AR18" i="11"/>
  <c r="CW18" i="11" a="1"/>
  <c r="CW18" i="11" s="1"/>
  <c r="CW33" i="18" a="1"/>
  <c r="CW33" i="18" s="1"/>
  <c r="AR33" i="18"/>
  <c r="AR23" i="6"/>
  <c r="CW23" i="6" a="1"/>
  <c r="CW23" i="6" s="1"/>
  <c r="CW43" i="11" a="1"/>
  <c r="CW43" i="11" s="1"/>
  <c r="AR43" i="11"/>
  <c r="AR33" i="2"/>
  <c r="CW33" i="2" a="1"/>
  <c r="CW33" i="2" s="1"/>
  <c r="CW42" i="3" a="1"/>
  <c r="CW42" i="3" s="1"/>
  <c r="AR42" i="3"/>
  <c r="CW31" i="12" a="1"/>
  <c r="CW31" i="12" s="1"/>
  <c r="AR31" i="12"/>
  <c r="CW16" i="15" a="1"/>
  <c r="CW16" i="15" s="1"/>
  <c r="AR16" i="15"/>
  <c r="AR32" i="17"/>
  <c r="CW32" i="17" a="1"/>
  <c r="CW32" i="17" s="1"/>
  <c r="AR37" i="5"/>
  <c r="CW37" i="5" a="1"/>
  <c r="CW37" i="5" s="1"/>
  <c r="AR37" i="13"/>
  <c r="CW37" i="13" a="1"/>
  <c r="CW37" i="13" s="1"/>
  <c r="CW23" i="9" a="1"/>
  <c r="CW23" i="9" s="1"/>
  <c r="AR23" i="9"/>
  <c r="CW33" i="16" a="1"/>
  <c r="CW33" i="16" s="1"/>
  <c r="AR33" i="16"/>
  <c r="AR38" i="18"/>
  <c r="CW38" i="18" a="1"/>
  <c r="CW38" i="18" s="1"/>
  <c r="CW29" i="6" a="1"/>
  <c r="CW29" i="6" s="1"/>
  <c r="AR29" i="6"/>
  <c r="CW37" i="12" a="1"/>
  <c r="CW37" i="12" s="1"/>
  <c r="AR37" i="12"/>
  <c r="CW41" i="19" a="1"/>
  <c r="CW41" i="19" s="1"/>
  <c r="AR41" i="19"/>
  <c r="AR43" i="17"/>
  <c r="CW43" i="17" a="1"/>
  <c r="CW43" i="17" s="1"/>
  <c r="AR27" i="5"/>
  <c r="CW27" i="5" a="1"/>
  <c r="CW27" i="5" s="1"/>
  <c r="CW20" i="14" a="1"/>
  <c r="CW20" i="14" s="1"/>
  <c r="AR20" i="14"/>
  <c r="AR45" i="16"/>
  <c r="CW45" i="16" a="1"/>
  <c r="CW45" i="16" s="1"/>
  <c r="AR34" i="8"/>
  <c r="CW34" i="8" a="1"/>
  <c r="CW34" i="8" s="1"/>
  <c r="CW36" i="12" a="1"/>
  <c r="CW36" i="12" s="1"/>
  <c r="AR36" i="12"/>
  <c r="CW38" i="5" a="1"/>
  <c r="CW38" i="5" s="1"/>
  <c r="AR38" i="5"/>
  <c r="CW18" i="6" a="1"/>
  <c r="CW18" i="6" s="1"/>
  <c r="AR18" i="6"/>
  <c r="AR44" i="13"/>
  <c r="CW44" i="13" a="1"/>
  <c r="CW44" i="13" s="1"/>
  <c r="CW24" i="17" a="1"/>
  <c r="CW24" i="17" s="1"/>
  <c r="AR24" i="17"/>
  <c r="CW27" i="8" a="1"/>
  <c r="CW27" i="8" s="1"/>
  <c r="AR27" i="8"/>
  <c r="CW17" i="16" a="1"/>
  <c r="CW17" i="16" s="1"/>
  <c r="AR17" i="16"/>
  <c r="CW23" i="12" a="1"/>
  <c r="CW23" i="12" s="1"/>
  <c r="AR23" i="12"/>
  <c r="CW39" i="2" a="1"/>
  <c r="CW39" i="2" s="1"/>
  <c r="AR39" i="2"/>
  <c r="AR44" i="17"/>
  <c r="CW44" i="17" a="1"/>
  <c r="CW44" i="17" s="1"/>
  <c r="AR43" i="1"/>
  <c r="CW43" i="1" a="1"/>
  <c r="CW43" i="1" s="1"/>
  <c r="CW30" i="9" a="1"/>
  <c r="CW30" i="9" s="1"/>
  <c r="AR30" i="9"/>
  <c r="AR30" i="17"/>
  <c r="CW30" i="17" a="1"/>
  <c r="CW30" i="17" s="1"/>
  <c r="AR43" i="4"/>
  <c r="CW43" i="4" a="1"/>
  <c r="CW43" i="4" s="1"/>
  <c r="CW38" i="21" a="1"/>
  <c r="CW38" i="21" s="1"/>
  <c r="AR38" i="21"/>
  <c r="CW45" i="9" a="1"/>
  <c r="CW45" i="9" s="1"/>
  <c r="AR45" i="9"/>
  <c r="CW18" i="14" a="1"/>
  <c r="CW18" i="14" s="1"/>
  <c r="AR18" i="14"/>
  <c r="CW46" i="11" a="1"/>
  <c r="CW46" i="11" s="1"/>
  <c r="AR46" i="11"/>
  <c r="CW23" i="10" a="1"/>
  <c r="CW23" i="10" s="1"/>
  <c r="AR23" i="10"/>
  <c r="CW25" i="4" a="1"/>
  <c r="CW25" i="4" s="1"/>
  <c r="AR25" i="4"/>
  <c r="AR31" i="6"/>
  <c r="CW31" i="6" a="1"/>
  <c r="CW31" i="6" s="1"/>
  <c r="AR35" i="7"/>
  <c r="CW35" i="7" a="1"/>
  <c r="CW35" i="7" s="1"/>
  <c r="CW22" i="8" a="1"/>
  <c r="CW22" i="8" s="1"/>
  <c r="AR22" i="8"/>
  <c r="AR21" i="13"/>
  <c r="CW21" i="13" a="1"/>
  <c r="CW21" i="13" s="1"/>
  <c r="AR29" i="12"/>
  <c r="CW29" i="12" a="1"/>
  <c r="CW29" i="12" s="1"/>
  <c r="AR36" i="19"/>
  <c r="CW36" i="19" a="1"/>
  <c r="CW36" i="19" s="1"/>
  <c r="AR27" i="14"/>
  <c r="CW27" i="14" a="1"/>
  <c r="CW27" i="14" s="1"/>
  <c r="CV19" i="4" a="1"/>
  <c r="CV19" i="4" s="1"/>
  <c r="AQ19" i="4"/>
  <c r="CV20" i="20" a="1"/>
  <c r="CV20" i="20" s="1"/>
  <c r="AQ20" i="20"/>
  <c r="CV15" i="4" a="1"/>
  <c r="CV15" i="4" s="1"/>
  <c r="AQ15" i="4"/>
  <c r="CV16" i="14" a="1"/>
  <c r="CV16" i="14" s="1"/>
  <c r="AQ16" i="14"/>
  <c r="CV22" i="2" a="1"/>
  <c r="CV22" i="2" s="1"/>
  <c r="AQ22" i="2"/>
  <c r="CV28" i="2" a="1"/>
  <c r="CV28" i="2" s="1"/>
  <c r="AQ28" i="2"/>
  <c r="CV19" i="5" a="1"/>
  <c r="CV19" i="5" s="1"/>
  <c r="AQ19" i="5"/>
  <c r="CV18" i="4" a="1"/>
  <c r="CV18" i="4" s="1"/>
  <c r="AQ18" i="4"/>
  <c r="CV43" i="6" a="1"/>
  <c r="CV43" i="6" s="1"/>
  <c r="AQ43" i="6"/>
  <c r="CV21" i="3" a="1"/>
  <c r="CV21" i="3" s="1"/>
  <c r="AQ21" i="3"/>
  <c r="CV23" i="2" a="1"/>
  <c r="CV23" i="2" s="1"/>
  <c r="AQ23" i="2"/>
  <c r="AR23" i="21"/>
  <c r="CW23" i="21" a="1"/>
  <c r="CW23" i="21" s="1"/>
  <c r="AR22" i="21"/>
  <c r="CW22" i="21" a="1"/>
  <c r="CW22" i="21" s="1"/>
  <c r="AR39" i="20"/>
  <c r="CW39" i="20" a="1"/>
  <c r="CW39" i="20" s="1"/>
  <c r="AR46" i="21"/>
  <c r="CW46" i="21" a="1"/>
  <c r="CW46" i="21" s="1"/>
  <c r="CV42" i="19" a="1"/>
  <c r="CV42" i="19" s="1"/>
  <c r="AQ42" i="19"/>
  <c r="CV22" i="12" a="1"/>
  <c r="CV22" i="12" s="1"/>
  <c r="AQ22" i="12"/>
  <c r="CV26" i="3" a="1"/>
  <c r="CV26" i="3" s="1"/>
  <c r="AQ26" i="3"/>
  <c r="CV23" i="14" a="1"/>
  <c r="CV23" i="14" s="1"/>
  <c r="AQ23" i="14"/>
  <c r="CV18" i="21" a="1"/>
  <c r="CV18" i="21" s="1"/>
  <c r="AQ18" i="21"/>
  <c r="CV17" i="12" a="1"/>
  <c r="CV17" i="12" s="1"/>
  <c r="AQ17" i="12"/>
  <c r="CV40" i="13" a="1"/>
  <c r="CV40" i="13" s="1"/>
  <c r="AQ40" i="13"/>
  <c r="CV46" i="15" a="1"/>
  <c r="CV46" i="15" s="1"/>
  <c r="AQ46" i="15"/>
  <c r="CV18" i="13" a="1"/>
  <c r="CV18" i="13" s="1"/>
  <c r="AQ18" i="13"/>
  <c r="CV32" i="5" a="1"/>
  <c r="CV32" i="5" s="1"/>
  <c r="AQ32" i="5"/>
  <c r="CV28" i="13" a="1"/>
  <c r="CV28" i="13" s="1"/>
  <c r="AQ28" i="13"/>
  <c r="CV15" i="13" a="1"/>
  <c r="CV15" i="13" s="1"/>
  <c r="AQ15" i="13"/>
  <c r="CV42" i="4" a="1"/>
  <c r="CV42" i="4" s="1"/>
  <c r="AQ42" i="4"/>
  <c r="CV35" i="14" a="1"/>
  <c r="CV35" i="14" s="1"/>
  <c r="AQ35" i="14"/>
  <c r="CV30" i="21" a="1"/>
  <c r="CV30" i="21" s="1"/>
  <c r="AQ30" i="21"/>
  <c r="CV25" i="16" a="1"/>
  <c r="CV25" i="16" s="1"/>
  <c r="AQ25" i="16"/>
  <c r="CV19" i="12" a="1"/>
  <c r="CV19" i="12" s="1"/>
  <c r="AQ19" i="12"/>
  <c r="CV45" i="20" a="1"/>
  <c r="CV45" i="20" s="1"/>
  <c r="AQ45" i="20"/>
  <c r="CV31" i="8" a="1"/>
  <c r="CV31" i="8" s="1"/>
  <c r="AQ31" i="8"/>
  <c r="CV24" i="12" a="1"/>
  <c r="CV24" i="12" s="1"/>
  <c r="AQ24" i="12"/>
  <c r="CV44" i="16" a="1"/>
  <c r="CV44" i="16" s="1"/>
  <c r="AQ44" i="16"/>
  <c r="CV25" i="20" a="1"/>
  <c r="CV25" i="20" s="1"/>
  <c r="AQ25" i="20"/>
  <c r="CV21" i="20" a="1"/>
  <c r="CV21" i="20" s="1"/>
  <c r="AQ21" i="20"/>
  <c r="CV30" i="14" a="1"/>
  <c r="CV30" i="14" s="1"/>
  <c r="AQ30" i="14"/>
  <c r="CV43" i="12" a="1"/>
  <c r="CV43" i="12" s="1"/>
  <c r="AQ43" i="12"/>
  <c r="CV26" i="10" a="1"/>
  <c r="CV26" i="10" s="1"/>
  <c r="AQ26" i="10"/>
  <c r="CV35" i="11" a="1"/>
  <c r="CV35" i="11" s="1"/>
  <c r="AQ35" i="11"/>
  <c r="CV38" i="14" a="1"/>
  <c r="CV38" i="14" s="1"/>
  <c r="AQ38" i="14"/>
  <c r="AQ42" i="20"/>
  <c r="CV42" i="20" a="1"/>
  <c r="CV42" i="20" s="1"/>
  <c r="CV30" i="2" a="1"/>
  <c r="CV30" i="2" s="1"/>
  <c r="AQ30" i="2"/>
  <c r="CV46" i="14" a="1"/>
  <c r="CV46" i="14" s="1"/>
  <c r="AQ46" i="14"/>
  <c r="CV18" i="8" a="1"/>
  <c r="CV18" i="8" s="1"/>
  <c r="AQ18" i="8"/>
  <c r="CV18" i="12" a="1"/>
  <c r="CV18" i="12" s="1"/>
  <c r="AQ18" i="12"/>
  <c r="CV35" i="8" a="1"/>
  <c r="CV35" i="8" s="1"/>
  <c r="AQ35" i="8"/>
  <c r="CV15" i="5" a="1"/>
  <c r="CV15" i="5" s="1"/>
  <c r="AQ15" i="5"/>
  <c r="CV34" i="11" a="1"/>
  <c r="CV34" i="11" s="1"/>
  <c r="AQ34" i="11"/>
  <c r="CV17" i="3" a="1"/>
  <c r="CV17" i="3" s="1"/>
  <c r="AQ17" i="3"/>
  <c r="CV40" i="10" a="1"/>
  <c r="CV40" i="10" s="1"/>
  <c r="AQ40" i="10"/>
  <c r="CV37" i="17" a="1"/>
  <c r="CV37" i="17" s="1"/>
  <c r="AQ37" i="17"/>
  <c r="CV15" i="1" a="1"/>
  <c r="CV15" i="1" s="1"/>
  <c r="AQ15" i="1"/>
  <c r="CV40" i="15" a="1"/>
  <c r="CV40" i="15" s="1"/>
  <c r="AQ40" i="15"/>
  <c r="CV24" i="4" a="1"/>
  <c r="CV24" i="4" s="1"/>
  <c r="AQ24" i="4"/>
  <c r="CV34" i="10" a="1"/>
  <c r="CV34" i="10" s="1"/>
  <c r="AQ34" i="10"/>
  <c r="CV33" i="4" a="1"/>
  <c r="CV33" i="4" s="1"/>
  <c r="AQ33" i="4"/>
  <c r="CV41" i="13" a="1"/>
  <c r="CV41" i="13" s="1"/>
  <c r="AQ41" i="13"/>
  <c r="CV38" i="16" a="1"/>
  <c r="CV38" i="16" s="1"/>
  <c r="AQ38" i="16"/>
  <c r="CV25" i="6" a="1"/>
  <c r="CV25" i="6" s="1"/>
  <c r="AQ25" i="6"/>
  <c r="CV42" i="5" a="1"/>
  <c r="CV42" i="5" s="1"/>
  <c r="AQ42" i="5"/>
  <c r="AQ27" i="21"/>
  <c r="CV27" i="21" a="1"/>
  <c r="CV27" i="21" s="1"/>
  <c r="CV29" i="5" a="1"/>
  <c r="CV29" i="5" s="1"/>
  <c r="AQ29" i="5"/>
  <c r="AR43" i="7"/>
  <c r="CW43" i="7" a="1"/>
  <c r="CW43" i="7" s="1"/>
  <c r="AR17" i="1"/>
  <c r="CW17" i="1" a="1"/>
  <c r="CW17" i="1" s="1"/>
  <c r="CW20" i="5" a="1"/>
  <c r="CW20" i="5" s="1"/>
  <c r="AR20" i="5"/>
  <c r="CW31" i="15" a="1"/>
  <c r="CW31" i="15" s="1"/>
  <c r="AR31" i="15"/>
  <c r="CW39" i="8" a="1"/>
  <c r="CW39" i="8" s="1"/>
  <c r="AR39" i="8"/>
  <c r="CW19" i="9" a="1"/>
  <c r="CW19" i="9" s="1"/>
  <c r="AR19" i="9"/>
  <c r="AR33" i="11"/>
  <c r="CW33" i="11" a="1"/>
  <c r="CW33" i="11" s="1"/>
  <c r="AR19" i="20"/>
  <c r="CW19" i="20" a="1"/>
  <c r="CW19" i="20" s="1"/>
  <c r="CW24" i="5" a="1"/>
  <c r="CW24" i="5" s="1"/>
  <c r="AR24" i="5"/>
  <c r="CW20" i="15" a="1"/>
  <c r="CW20" i="15" s="1"/>
  <c r="AR20" i="15"/>
  <c r="AR31" i="3"/>
  <c r="CW31" i="3" a="1"/>
  <c r="CW31" i="3" s="1"/>
  <c r="CW22" i="4" a="1"/>
  <c r="CW22" i="4" s="1"/>
  <c r="AR22" i="4"/>
  <c r="AR40" i="6"/>
  <c r="CW40" i="6" a="1"/>
  <c r="CW40" i="6" s="1"/>
  <c r="CW31" i="10" a="1"/>
  <c r="CW31" i="10" s="1"/>
  <c r="AR31" i="10"/>
  <c r="AR28" i="18"/>
  <c r="CW28" i="18" a="1"/>
  <c r="CW28" i="18" s="1"/>
  <c r="AR24" i="14"/>
  <c r="CW24" i="14" a="1"/>
  <c r="CW24" i="14" s="1"/>
  <c r="CW41" i="16" a="1"/>
  <c r="CW41" i="16" s="1"/>
  <c r="AR41" i="16"/>
  <c r="CW46" i="4" a="1"/>
  <c r="CW46" i="4" s="1"/>
  <c r="AR46" i="4"/>
  <c r="AR15" i="20"/>
  <c r="CW15" i="20" a="1"/>
  <c r="CW15" i="20" s="1"/>
  <c r="AR36" i="17"/>
  <c r="CW36" i="17" a="1"/>
  <c r="CW36" i="17" s="1"/>
  <c r="AR32" i="13"/>
  <c r="CW32" i="13" a="1"/>
  <c r="CW32" i="13" s="1"/>
  <c r="AR42" i="1"/>
  <c r="CW42" i="1" a="1"/>
  <c r="CW42" i="1" s="1"/>
  <c r="AR45" i="15"/>
  <c r="CW45" i="15" a="1"/>
  <c r="CW45" i="15" s="1"/>
  <c r="CW22" i="5" a="1"/>
  <c r="CW22" i="5" s="1"/>
  <c r="AR22" i="5"/>
  <c r="CW36" i="9" a="1"/>
  <c r="CW36" i="9" s="1"/>
  <c r="AR36" i="9"/>
  <c r="AR24" i="1"/>
  <c r="CW24" i="1" a="1"/>
  <c r="CW24" i="1" s="1"/>
  <c r="AR34" i="17"/>
  <c r="CW34" i="17" a="1"/>
  <c r="CW34" i="17" s="1"/>
  <c r="AR33" i="5"/>
  <c r="CW33" i="5" a="1"/>
  <c r="CW33" i="5" s="1"/>
  <c r="CW41" i="9" a="1"/>
  <c r="CW41" i="9" s="1"/>
  <c r="AR41" i="9"/>
  <c r="AR16" i="1"/>
  <c r="CW16" i="1" a="1"/>
  <c r="CW16" i="1" s="1"/>
  <c r="AR16" i="4"/>
  <c r="CW16" i="4" a="1"/>
  <c r="CW16" i="4" s="1"/>
  <c r="AR17" i="5"/>
  <c r="CW17" i="5" a="1"/>
  <c r="CW17" i="5" s="1"/>
  <c r="AR37" i="3"/>
  <c r="CW37" i="3" a="1"/>
  <c r="CW37" i="3" s="1"/>
  <c r="AR31" i="4"/>
  <c r="CW31" i="4" a="1"/>
  <c r="CW31" i="4" s="1"/>
  <c r="AR37" i="9"/>
  <c r="CW37" i="9" a="1"/>
  <c r="CW37" i="9" s="1"/>
  <c r="CW28" i="16" a="1"/>
  <c r="CW28" i="16" s="1"/>
  <c r="AR28" i="16"/>
  <c r="AR27" i="3"/>
  <c r="CW27" i="3" a="1"/>
  <c r="CW27" i="3" s="1"/>
  <c r="AR20" i="19"/>
  <c r="CW20" i="19" a="1"/>
  <c r="CW20" i="19" s="1"/>
  <c r="CW46" i="5" a="1"/>
  <c r="CW46" i="5" s="1"/>
  <c r="AR46" i="5"/>
  <c r="AR17" i="9"/>
  <c r="CW17" i="9" a="1"/>
  <c r="CW17" i="9" s="1"/>
  <c r="AR22" i="20"/>
  <c r="CW22" i="20" a="1"/>
  <c r="CW22" i="20" s="1"/>
  <c r="AR41" i="15"/>
  <c r="CW41" i="15" a="1"/>
  <c r="CW41" i="15" s="1"/>
  <c r="CW29" i="7" a="1"/>
  <c r="CW29" i="7" s="1"/>
  <c r="AR29" i="7"/>
  <c r="CW37" i="18" a="1"/>
  <c r="CW37" i="18" s="1"/>
  <c r="AR37" i="18"/>
  <c r="CW22" i="10" a="1"/>
  <c r="CW22" i="10" s="1"/>
  <c r="AR22" i="10"/>
  <c r="AR45" i="8"/>
  <c r="CW45" i="8" a="1"/>
  <c r="CW45" i="8" s="1"/>
  <c r="AR35" i="12"/>
  <c r="CW35" i="12" a="1"/>
  <c r="CW35" i="12" s="1"/>
  <c r="AR21" i="15"/>
  <c r="CW21" i="15" a="1"/>
  <c r="CW21" i="15" s="1"/>
  <c r="CW45" i="17" a="1"/>
  <c r="CW45" i="17" s="1"/>
  <c r="AR45" i="17"/>
  <c r="CW23" i="15" a="1"/>
  <c r="CW23" i="15" s="1"/>
  <c r="AR23" i="15"/>
  <c r="CW32" i="2" a="1"/>
  <c r="CW32" i="2" s="1"/>
  <c r="AR32" i="2"/>
  <c r="CW22" i="6" a="1"/>
  <c r="CW22" i="6" s="1"/>
  <c r="AR22" i="6"/>
  <c r="CW23" i="7" a="1"/>
  <c r="CW23" i="7" s="1"/>
  <c r="AR23" i="7"/>
  <c r="CW40" i="20" a="1"/>
  <c r="CW40" i="20" s="1"/>
  <c r="AR40" i="20"/>
  <c r="AR40" i="1"/>
  <c r="CW40" i="1" a="1"/>
  <c r="CW40" i="1" s="1"/>
  <c r="AR42" i="12"/>
  <c r="CW42" i="12" a="1"/>
  <c r="CW42" i="12" s="1"/>
  <c r="CW19" i="11" a="1"/>
  <c r="CW19" i="11" s="1"/>
  <c r="AR19" i="11"/>
  <c r="AR45" i="12"/>
  <c r="CW45" i="12" a="1"/>
  <c r="CW45" i="12" s="1"/>
  <c r="AR42" i="7"/>
  <c r="CW42" i="7" a="1"/>
  <c r="CW42" i="7" s="1"/>
  <c r="AR20" i="2"/>
  <c r="CW20" i="2" a="1"/>
  <c r="CW20" i="2" s="1"/>
  <c r="AR46" i="9"/>
  <c r="CW46" i="9" a="1"/>
  <c r="CW46" i="9" s="1"/>
  <c r="CW34" i="18" a="1"/>
  <c r="CW34" i="18" s="1"/>
  <c r="AR34" i="18"/>
  <c r="AR46" i="6"/>
  <c r="CW46" i="6" a="1"/>
  <c r="CW46" i="6" s="1"/>
  <c r="CW37" i="2" a="1"/>
  <c r="CW37" i="2" s="1"/>
  <c r="AR37" i="2"/>
  <c r="CW17" i="15" a="1"/>
  <c r="CW17" i="15" s="1"/>
  <c r="AR17" i="15"/>
  <c r="AR34" i="20"/>
  <c r="CW34" i="20" a="1"/>
  <c r="CW34" i="20" s="1"/>
  <c r="CW32" i="8" a="1"/>
  <c r="CW32" i="8" s="1"/>
  <c r="AR32" i="8"/>
  <c r="CW16" i="9" a="1"/>
  <c r="CW16" i="9" s="1"/>
  <c r="AR16" i="9"/>
  <c r="AR27" i="4"/>
  <c r="CW27" i="4" a="1"/>
  <c r="CW27" i="4" s="1"/>
  <c r="AR30" i="3"/>
  <c r="CW30" i="3" a="1"/>
  <c r="CW30" i="3" s="1"/>
  <c r="CW21" i="18" a="1"/>
  <c r="CW21" i="18" s="1"/>
  <c r="AR21" i="18"/>
  <c r="CW44" i="14" a="1"/>
  <c r="CW44" i="14" s="1"/>
  <c r="AR44" i="14"/>
  <c r="CW41" i="18" a="1"/>
  <c r="CW41" i="18" s="1"/>
  <c r="AR41" i="18"/>
  <c r="AR42" i="18"/>
  <c r="CW42" i="18" a="1"/>
  <c r="CW42" i="18" s="1"/>
  <c r="AR38" i="15"/>
  <c r="CW38" i="15" a="1"/>
  <c r="CW38" i="15" s="1"/>
  <c r="AR34" i="6"/>
  <c r="CW34" i="6" a="1"/>
  <c r="CW34" i="6" s="1"/>
  <c r="AR42" i="9"/>
  <c r="CW42" i="9" a="1"/>
  <c r="CW42" i="9" s="1"/>
  <c r="AR23" i="20"/>
  <c r="CW23" i="20" a="1"/>
  <c r="CW23" i="20" s="1"/>
  <c r="AR39" i="1"/>
  <c r="CW39" i="1" a="1"/>
  <c r="CW39" i="1" s="1"/>
  <c r="CW21" i="8" a="1"/>
  <c r="CW21" i="8" s="1"/>
  <c r="AR21" i="8"/>
  <c r="CW16" i="20" a="1"/>
  <c r="CW16" i="20" s="1"/>
  <c r="AR16" i="20"/>
  <c r="AR22" i="17"/>
  <c r="CW22" i="17" a="1"/>
  <c r="CW22" i="17" s="1"/>
  <c r="AR44" i="20"/>
  <c r="CW44" i="20" a="1"/>
  <c r="CW44" i="20" s="1"/>
  <c r="AR29" i="15"/>
  <c r="CW29" i="15" a="1"/>
  <c r="CW29" i="15" s="1"/>
  <c r="CW39" i="17" a="1"/>
  <c r="CW39" i="17" s="1"/>
  <c r="AR39" i="17"/>
  <c r="AR43" i="16"/>
  <c r="CW43" i="16" a="1"/>
  <c r="CW43" i="16" s="1"/>
  <c r="CW24" i="16" a="1"/>
  <c r="CW24" i="16" s="1"/>
  <c r="AR24" i="16"/>
  <c r="AR45" i="13"/>
  <c r="CW45" i="13" a="1"/>
  <c r="CW45" i="13" s="1"/>
  <c r="AR19" i="6"/>
  <c r="CW19" i="6" a="1"/>
  <c r="CW19" i="6" s="1"/>
  <c r="CW38" i="4" a="1"/>
  <c r="CW38" i="4" s="1"/>
  <c r="AR38" i="4"/>
  <c r="AR26" i="6"/>
  <c r="CW26" i="6" a="1"/>
  <c r="CW26" i="6" s="1"/>
  <c r="AR19" i="1"/>
  <c r="CW19" i="1" a="1"/>
  <c r="CW19" i="1" s="1"/>
  <c r="AR28" i="4"/>
  <c r="CW28" i="4" a="1"/>
  <c r="CW28" i="4" s="1"/>
  <c r="CV26" i="18" a="1"/>
  <c r="CV26" i="18" s="1"/>
  <c r="AQ26" i="18"/>
  <c r="CV43" i="13" a="1"/>
  <c r="CV43" i="13" s="1"/>
  <c r="AQ43" i="13"/>
  <c r="CV37" i="10" a="1"/>
  <c r="CV37" i="10" s="1"/>
  <c r="AQ37" i="10"/>
  <c r="CV29" i="19" a="1"/>
  <c r="CV29" i="19" s="1"/>
  <c r="AQ29" i="19"/>
  <c r="CV19" i="14" a="1"/>
  <c r="CV19" i="14" s="1"/>
  <c r="AQ19" i="14"/>
  <c r="CV45" i="3" a="1"/>
  <c r="CV45" i="3" s="1"/>
  <c r="AQ45" i="3"/>
  <c r="CV17" i="7" a="1"/>
  <c r="CV17" i="7" s="1"/>
  <c r="AQ17" i="7"/>
  <c r="CV44" i="11" a="1"/>
  <c r="CV44" i="11" s="1"/>
  <c r="AQ44" i="11"/>
  <c r="CV18" i="3" a="1"/>
  <c r="CV18" i="3" s="1"/>
  <c r="AQ18" i="3"/>
  <c r="CV39" i="9" a="1"/>
  <c r="CV39" i="9" s="1"/>
  <c r="AQ39" i="9"/>
  <c r="CV16" i="5" a="1"/>
  <c r="CV16" i="5" s="1"/>
  <c r="AQ16" i="5"/>
  <c r="CV24" i="11" a="1"/>
  <c r="CV24" i="11" s="1"/>
  <c r="AQ24" i="11"/>
  <c r="CV19" i="7" a="1"/>
  <c r="CV19" i="7" s="1"/>
  <c r="AQ19" i="7"/>
  <c r="CV40" i="14" a="1"/>
  <c r="CV40" i="14" s="1"/>
  <c r="AQ40" i="14"/>
  <c r="CV31" i="17" a="1"/>
  <c r="CV31" i="17" s="1"/>
  <c r="AQ31" i="17"/>
  <c r="CV30" i="13" a="1"/>
  <c r="CV30" i="13" s="1"/>
  <c r="AQ30" i="13"/>
  <c r="CV25" i="17" a="1"/>
  <c r="CV25" i="17" s="1"/>
  <c r="AQ25" i="17"/>
  <c r="CV34" i="5" a="1"/>
  <c r="CV34" i="5" s="1"/>
  <c r="AQ34" i="5"/>
  <c r="AR43" i="20"/>
  <c r="CW43" i="20" a="1"/>
  <c r="CW43" i="20" s="1"/>
  <c r="AR26" i="20"/>
  <c r="CW26" i="20" a="1"/>
  <c r="CW26" i="20" s="1"/>
  <c r="AR26" i="21"/>
  <c r="CW26" i="21" a="1"/>
  <c r="CW26" i="21" s="1"/>
  <c r="AR29" i="21"/>
  <c r="CW29" i="21" a="1"/>
  <c r="CW29" i="21" s="1"/>
  <c r="AR25" i="21"/>
  <c r="CW25" i="21" a="1"/>
  <c r="CW25" i="21" s="1"/>
  <c r="AP47" i="11"/>
  <c r="CV112" i="5"/>
  <c r="CV80" i="5"/>
  <c r="CU98" i="13"/>
  <c r="CU66" i="13"/>
  <c r="CV112" i="15"/>
  <c r="CV80" i="15"/>
  <c r="AP15" i="18"/>
  <c r="AO47" i="18"/>
  <c r="CU73" i="3"/>
  <c r="CU105" i="3"/>
  <c r="CV87" i="4"/>
  <c r="CV55" i="4"/>
  <c r="CV106" i="20"/>
  <c r="CV74" i="20"/>
  <c r="CU65" i="19"/>
  <c r="CU97" i="19"/>
  <c r="CU82" i="15"/>
  <c r="CU114" i="15"/>
  <c r="CV90" i="3"/>
  <c r="CV58" i="3"/>
  <c r="CU85" i="14"/>
  <c r="CU117" i="14"/>
  <c r="CV115" i="2"/>
  <c r="CV83" i="2"/>
  <c r="CU54" i="7"/>
  <c r="CU86" i="7"/>
  <c r="CV91" i="14"/>
  <c r="CV59" i="14"/>
  <c r="CU105" i="9"/>
  <c r="CU73" i="9"/>
  <c r="CV94" i="5"/>
  <c r="CV62" i="5"/>
  <c r="CV77" i="8"/>
  <c r="CV109" i="8"/>
  <c r="CV84" i="18"/>
  <c r="CV120" i="18"/>
  <c r="CV123" i="18" s="1"/>
  <c r="CV116" i="18" s="1"/>
  <c r="CV110" i="21"/>
  <c r="CV78" i="21"/>
  <c r="CU108" i="17"/>
  <c r="CU76" i="17"/>
  <c r="CU87" i="21"/>
  <c r="CU55" i="21"/>
  <c r="AP47" i="1"/>
  <c r="CV107" i="15"/>
  <c r="CV75" i="15"/>
  <c r="CV79" i="20"/>
  <c r="CV111" i="20"/>
  <c r="CV60" i="7"/>
  <c r="CV92" i="7"/>
  <c r="CU76" i="16"/>
  <c r="CU108" i="16"/>
  <c r="CU56" i="6"/>
  <c r="CU88" i="6"/>
  <c r="CU83" i="3"/>
  <c r="CU115" i="3"/>
  <c r="CV99" i="3"/>
  <c r="CV67" i="3"/>
  <c r="CU117" i="17"/>
  <c r="CU85" i="17"/>
  <c r="CV96" i="13"/>
  <c r="CV64" i="13"/>
  <c r="CV70" i="12"/>
  <c r="CV102" i="12"/>
  <c r="CV74" i="16"/>
  <c r="CV106" i="16"/>
  <c r="CV65" i="16"/>
  <c r="CV97" i="16"/>
  <c r="CV82" i="18"/>
  <c r="CV114" i="18"/>
  <c r="CV56" i="14"/>
  <c r="CV88" i="14"/>
  <c r="CV77" i="15"/>
  <c r="CV109" i="15"/>
  <c r="CU108" i="20"/>
  <c r="CU76" i="20"/>
  <c r="CU89" i="2"/>
  <c r="CU57" i="2"/>
  <c r="CV78" i="20"/>
  <c r="CV110" i="20"/>
  <c r="CV80" i="16"/>
  <c r="CV112" i="16"/>
  <c r="AP47" i="19"/>
  <c r="CV57" i="20"/>
  <c r="CV89" i="20"/>
  <c r="CV68" i="12"/>
  <c r="CV100" i="12"/>
  <c r="CU97" i="5"/>
  <c r="CU65" i="5"/>
  <c r="CV82" i="10"/>
  <c r="CV114" i="10"/>
  <c r="CU99" i="21"/>
  <c r="CU67" i="21"/>
  <c r="CV60" i="17"/>
  <c r="CV92" i="17"/>
  <c r="CU56" i="7"/>
  <c r="CU88" i="7"/>
  <c r="CV113" i="8"/>
  <c r="CV81" i="8"/>
  <c r="CV114" i="9"/>
  <c r="CV82" i="9"/>
  <c r="CU99" i="8"/>
  <c r="CU67" i="8"/>
  <c r="CV87" i="1"/>
  <c r="CV55" i="1"/>
  <c r="CV57" i="6"/>
  <c r="CV89" i="6"/>
  <c r="CV73" i="1"/>
  <c r="CV105" i="1"/>
  <c r="CV99" i="1"/>
  <c r="CV67" i="1"/>
  <c r="CU68" i="3"/>
  <c r="CU100" i="3"/>
  <c r="CV98" i="20"/>
  <c r="CV66" i="20"/>
  <c r="CV73" i="16"/>
  <c r="CV105" i="16"/>
  <c r="CU102" i="21"/>
  <c r="CU70" i="21"/>
  <c r="CV71" i="1"/>
  <c r="CV103" i="1"/>
  <c r="CV120" i="9"/>
  <c r="CV123" i="9" s="1"/>
  <c r="CV116" i="9" s="1"/>
  <c r="CV84" i="9"/>
  <c r="CU60" i="19"/>
  <c r="CU92" i="19"/>
  <c r="CV112" i="19"/>
  <c r="CV80" i="19"/>
  <c r="CU57" i="3"/>
  <c r="CU89" i="3"/>
  <c r="CV96" i="9"/>
  <c r="CV64" i="9"/>
  <c r="CV96" i="4"/>
  <c r="CV64" i="4"/>
  <c r="CU71" i="15"/>
  <c r="CU103" i="15"/>
  <c r="CU102" i="11"/>
  <c r="CU70" i="11"/>
  <c r="CU69" i="15"/>
  <c r="CU101" i="15"/>
  <c r="CU69" i="14"/>
  <c r="CU101" i="14"/>
  <c r="CU79" i="7"/>
  <c r="CU111" i="7"/>
  <c r="CU107" i="18"/>
  <c r="CU75" i="18"/>
  <c r="CT54" i="16"/>
  <c r="CT86" i="16"/>
  <c r="CU99" i="2"/>
  <c r="CU67" i="2"/>
  <c r="CU113" i="20"/>
  <c r="CU81" i="20"/>
  <c r="CU92" i="5"/>
  <c r="CU60" i="5"/>
  <c r="CV77" i="10"/>
  <c r="CV109" i="10"/>
  <c r="CV80" i="12"/>
  <c r="CV112" i="12"/>
  <c r="AP15" i="21"/>
  <c r="AO47" i="21"/>
  <c r="CV88" i="11"/>
  <c r="CV56" i="11"/>
  <c r="CU57" i="12"/>
  <c r="CU89" i="12"/>
  <c r="CU120" i="10"/>
  <c r="CU123" i="10" s="1"/>
  <c r="CU116" i="10" s="1"/>
  <c r="CU84" i="10"/>
  <c r="CV75" i="17"/>
  <c r="CV107" i="17"/>
  <c r="CV98" i="11"/>
  <c r="CV66" i="11"/>
  <c r="CV104" i="2"/>
  <c r="CV72" i="2"/>
  <c r="CV113" i="13"/>
  <c r="CV81" i="13"/>
  <c r="CV81" i="1"/>
  <c r="CV113" i="1"/>
  <c r="CV61" i="14"/>
  <c r="CV93" i="14"/>
  <c r="CV59" i="10"/>
  <c r="CV91" i="10"/>
  <c r="CU84" i="6"/>
  <c r="CU120" i="6"/>
  <c r="CU123" i="6" s="1"/>
  <c r="CU116" i="6" s="1"/>
  <c r="AP47" i="5"/>
  <c r="CU66" i="6"/>
  <c r="CU98" i="6"/>
  <c r="AP15" i="9"/>
  <c r="AO47" i="9"/>
  <c r="CU100" i="11"/>
  <c r="CU68" i="11"/>
  <c r="AP47" i="15"/>
  <c r="CV68" i="18"/>
  <c r="CV100" i="18"/>
  <c r="CV94" i="19"/>
  <c r="CV62" i="19"/>
  <c r="CU89" i="18"/>
  <c r="CU57" i="18"/>
  <c r="CU56" i="12"/>
  <c r="CU88" i="12"/>
  <c r="CV64" i="12"/>
  <c r="CV96" i="12"/>
  <c r="CU102" i="17"/>
  <c r="CU70" i="17"/>
  <c r="CV64" i="8"/>
  <c r="CV96" i="8"/>
  <c r="CV59" i="18"/>
  <c r="CV91" i="18"/>
  <c r="CV114" i="3"/>
  <c r="CV82" i="3"/>
  <c r="CV56" i="1"/>
  <c r="CV88" i="1"/>
  <c r="CV115" i="5"/>
  <c r="CV83" i="5"/>
  <c r="CV117" i="20"/>
  <c r="CV85" i="20"/>
  <c r="CU111" i="13"/>
  <c r="CU79" i="13"/>
  <c r="CU106" i="13"/>
  <c r="CU74" i="13"/>
  <c r="CU63" i="7"/>
  <c r="CU95" i="7"/>
  <c r="CU81" i="16"/>
  <c r="CU113" i="16"/>
  <c r="CV85" i="12"/>
  <c r="CV117" i="12"/>
  <c r="CU103" i="21"/>
  <c r="CU71" i="21"/>
  <c r="CV92" i="6"/>
  <c r="CV60" i="6"/>
  <c r="CV111" i="2"/>
  <c r="CV79" i="2"/>
  <c r="CV77" i="1"/>
  <c r="CV109" i="1"/>
  <c r="CU77" i="16"/>
  <c r="CU109" i="16"/>
  <c r="CU92" i="11"/>
  <c r="CU60" i="11"/>
  <c r="CV62" i="10"/>
  <c r="CV94" i="10"/>
  <c r="CU98" i="10"/>
  <c r="CU66" i="10"/>
  <c r="CV107" i="9"/>
  <c r="CV75" i="9"/>
  <c r="CV69" i="10"/>
  <c r="CV101" i="10"/>
  <c r="CV75" i="1"/>
  <c r="CV107" i="1"/>
  <c r="CU64" i="6"/>
  <c r="CU96" i="6"/>
  <c r="CV88" i="9"/>
  <c r="CV56" i="9"/>
  <c r="CU66" i="12"/>
  <c r="CU98" i="12"/>
  <c r="CU105" i="5"/>
  <c r="CU73" i="5"/>
  <c r="CU77" i="3"/>
  <c r="CU109" i="3"/>
  <c r="CV115" i="13"/>
  <c r="CV83" i="13"/>
  <c r="CV114" i="4"/>
  <c r="CV82" i="4"/>
  <c r="CU89" i="13"/>
  <c r="CU57" i="13"/>
  <c r="CU117" i="2"/>
  <c r="CU85" i="2"/>
  <c r="CU99" i="10"/>
  <c r="CU67" i="10"/>
  <c r="CV56" i="16"/>
  <c r="CV88" i="16"/>
  <c r="CU117" i="13"/>
  <c r="CU85" i="13"/>
  <c r="CV76" i="1"/>
  <c r="CV108" i="1"/>
  <c r="CU91" i="20"/>
  <c r="CU59" i="20"/>
  <c r="CV117" i="4"/>
  <c r="CV85" i="4"/>
  <c r="CV117" i="9"/>
  <c r="CV85" i="9"/>
  <c r="CV93" i="4"/>
  <c r="CV61" i="4"/>
  <c r="CU106" i="18"/>
  <c r="CU74" i="18"/>
  <c r="CU86" i="13"/>
  <c r="CU54" i="13"/>
  <c r="CV99" i="9"/>
  <c r="CV67" i="9"/>
  <c r="CV113" i="21"/>
  <c r="CV81" i="21"/>
  <c r="CU99" i="17"/>
  <c r="CU67" i="17"/>
  <c r="CV99" i="4"/>
  <c r="CV67" i="4"/>
  <c r="CU98" i="17"/>
  <c r="CU66" i="17"/>
  <c r="CU112" i="2"/>
  <c r="CU80" i="2"/>
  <c r="CU101" i="21"/>
  <c r="CU69" i="21"/>
  <c r="CV91" i="19"/>
  <c r="CV59" i="19"/>
  <c r="CU85" i="16"/>
  <c r="CU117" i="16"/>
  <c r="CV67" i="7"/>
  <c r="CV99" i="7"/>
  <c r="CU78" i="15"/>
  <c r="CU110" i="15"/>
  <c r="CV113" i="11"/>
  <c r="CV81" i="11"/>
  <c r="CV73" i="8"/>
  <c r="CV105" i="8"/>
  <c r="CU113" i="2"/>
  <c r="CU81" i="2"/>
  <c r="CV108" i="13"/>
  <c r="CV76" i="13"/>
  <c r="CV105" i="20"/>
  <c r="CV73" i="20"/>
  <c r="CU87" i="10"/>
  <c r="CU55" i="10"/>
  <c r="CV90" i="9"/>
  <c r="CV58" i="9"/>
  <c r="CU97" i="18"/>
  <c r="CU65" i="18"/>
  <c r="CV120" i="19"/>
  <c r="CV123" i="19" s="1"/>
  <c r="CV116" i="19" s="1"/>
  <c r="CV84" i="19"/>
  <c r="CU97" i="8"/>
  <c r="CU65" i="8"/>
  <c r="CV78" i="7"/>
  <c r="CV110" i="7"/>
  <c r="CV57" i="10"/>
  <c r="CV89" i="10"/>
  <c r="CU111" i="17"/>
  <c r="CU79" i="17"/>
  <c r="CV59" i="6"/>
  <c r="CV91" i="6"/>
  <c r="CU63" i="12"/>
  <c r="CU95" i="12"/>
  <c r="CV93" i="21"/>
  <c r="CV61" i="21"/>
  <c r="CU65" i="3"/>
  <c r="CU97" i="3"/>
  <c r="CU54" i="4"/>
  <c r="CU86" i="4"/>
  <c r="CV62" i="20"/>
  <c r="CV94" i="20"/>
  <c r="CV100" i="21"/>
  <c r="CV68" i="21"/>
  <c r="CV92" i="13"/>
  <c r="CV60" i="13"/>
  <c r="CV117" i="21"/>
  <c r="CV85" i="21"/>
  <c r="CV87" i="19"/>
  <c r="CV55" i="19"/>
  <c r="CV56" i="8"/>
  <c r="CV88" i="8"/>
  <c r="CU66" i="7"/>
  <c r="CU98" i="7"/>
  <c r="CV102" i="2"/>
  <c r="CV70" i="2"/>
  <c r="CV108" i="5"/>
  <c r="CV76" i="5"/>
  <c r="CV108" i="2"/>
  <c r="CV76" i="2"/>
  <c r="CU107" i="2"/>
  <c r="CU75" i="2"/>
  <c r="CV69" i="17"/>
  <c r="CV101" i="17"/>
  <c r="CU95" i="11"/>
  <c r="CU63" i="11"/>
  <c r="CV55" i="17"/>
  <c r="CV87" i="17"/>
  <c r="AP47" i="7"/>
  <c r="CU91" i="21"/>
  <c r="CU59" i="21"/>
  <c r="CV61" i="6"/>
  <c r="CV93" i="6"/>
  <c r="CU105" i="11"/>
  <c r="CU73" i="11"/>
  <c r="CU89" i="9"/>
  <c r="CU57" i="9"/>
  <c r="CT86" i="8"/>
  <c r="CT54" i="8"/>
  <c r="CU79" i="14"/>
  <c r="CU111" i="14"/>
  <c r="CU78" i="19"/>
  <c r="CU110" i="19"/>
  <c r="CU109" i="20"/>
  <c r="CU77" i="20"/>
  <c r="CV63" i="14"/>
  <c r="CV95" i="14"/>
  <c r="CV74" i="17"/>
  <c r="CV106" i="17"/>
  <c r="CV61" i="8"/>
  <c r="CV93" i="8"/>
  <c r="CV90" i="6"/>
  <c r="CV58" i="6"/>
  <c r="CU62" i="3"/>
  <c r="CU94" i="3"/>
  <c r="CV114" i="5"/>
  <c r="CV82" i="5"/>
  <c r="CV93" i="11"/>
  <c r="CV61" i="11"/>
  <c r="CV98" i="8"/>
  <c r="CV66" i="8"/>
  <c r="CU103" i="5"/>
  <c r="CU71" i="5"/>
  <c r="CV81" i="7"/>
  <c r="CV113" i="7"/>
  <c r="CU99" i="13"/>
  <c r="CU67" i="13"/>
  <c r="CV84" i="17"/>
  <c r="CV120" i="17"/>
  <c r="CV123" i="17" s="1"/>
  <c r="CV116" i="17" s="1"/>
  <c r="CV112" i="8"/>
  <c r="CV80" i="8"/>
  <c r="CU107" i="11"/>
  <c r="CU75" i="11"/>
  <c r="CV67" i="12"/>
  <c r="CV99" i="12"/>
  <c r="CU72" i="3"/>
  <c r="CU104" i="3"/>
  <c r="CV56" i="20"/>
  <c r="CV88" i="20"/>
  <c r="CU105" i="13"/>
  <c r="CU73" i="13"/>
  <c r="CV82" i="1"/>
  <c r="CV114" i="1"/>
  <c r="CV104" i="19"/>
  <c r="CV72" i="19"/>
  <c r="CU106" i="21"/>
  <c r="CU74" i="21"/>
  <c r="CV93" i="3"/>
  <c r="CV61" i="3"/>
  <c r="CU81" i="4"/>
  <c r="CU113" i="4"/>
  <c r="CV98" i="4"/>
  <c r="CV66" i="4"/>
  <c r="CU115" i="8"/>
  <c r="CU83" i="8"/>
  <c r="CV91" i="9"/>
  <c r="CV59" i="9"/>
  <c r="CU74" i="14"/>
  <c r="CU106" i="14"/>
  <c r="CV77" i="18"/>
  <c r="CV109" i="18"/>
  <c r="CV64" i="7"/>
  <c r="CV96" i="7"/>
  <c r="CU58" i="4"/>
  <c r="CU90" i="4"/>
  <c r="CU90" i="18"/>
  <c r="CU58" i="18"/>
  <c r="CU114" i="8"/>
  <c r="CU82" i="8"/>
  <c r="CU73" i="15"/>
  <c r="CU105" i="15"/>
  <c r="CV82" i="14"/>
  <c r="CV114" i="14"/>
  <c r="CU71" i="16"/>
  <c r="CU103" i="16"/>
  <c r="CU104" i="8"/>
  <c r="CU72" i="8"/>
  <c r="CV106" i="19"/>
  <c r="CV74" i="19"/>
  <c r="CU104" i="13"/>
  <c r="CU72" i="13"/>
  <c r="CV95" i="13"/>
  <c r="CV63" i="13"/>
  <c r="CU86" i="17"/>
  <c r="CU54" i="17"/>
  <c r="CV96" i="11"/>
  <c r="CV64" i="11"/>
  <c r="CU111" i="18"/>
  <c r="CU79" i="18"/>
  <c r="CV109" i="21"/>
  <c r="CV77" i="21"/>
  <c r="CV120" i="8"/>
  <c r="CV123" i="8" s="1"/>
  <c r="CV116" i="8" s="1"/>
  <c r="CV84" i="8"/>
  <c r="CV68" i="6"/>
  <c r="CV100" i="6"/>
  <c r="CV75" i="16"/>
  <c r="CV107" i="16"/>
  <c r="CV99" i="6"/>
  <c r="CV67" i="6"/>
  <c r="CV67" i="16"/>
  <c r="CV99" i="16"/>
  <c r="CV62" i="16"/>
  <c r="CV94" i="16"/>
  <c r="CU64" i="3"/>
  <c r="CU96" i="3"/>
  <c r="CU92" i="20"/>
  <c r="CU60" i="20"/>
  <c r="CU87" i="5"/>
  <c r="CU55" i="5"/>
  <c r="CV85" i="6"/>
  <c r="CV117" i="6"/>
  <c r="CU97" i="9"/>
  <c r="CU65" i="9"/>
  <c r="CU99" i="20"/>
  <c r="CU67" i="20"/>
  <c r="CV83" i="17"/>
  <c r="CV115" i="17"/>
  <c r="CV62" i="7"/>
  <c r="CV94" i="7"/>
  <c r="CV61" i="20"/>
  <c r="CV93" i="20"/>
  <c r="AP15" i="16"/>
  <c r="AO47" i="16"/>
  <c r="CV93" i="5"/>
  <c r="CV61" i="5"/>
  <c r="CV75" i="10"/>
  <c r="CV107" i="10"/>
  <c r="CV111" i="9"/>
  <c r="CV79" i="9"/>
  <c r="CV75" i="20"/>
  <c r="CV107" i="20"/>
  <c r="CU89" i="8"/>
  <c r="CU57" i="8"/>
  <c r="CV97" i="13"/>
  <c r="CV65" i="13"/>
  <c r="CV90" i="19"/>
  <c r="CV58" i="19"/>
  <c r="CV101" i="3"/>
  <c r="CV69" i="3"/>
  <c r="CV81" i="17"/>
  <c r="CV113" i="17"/>
  <c r="CV80" i="17"/>
  <c r="CV112" i="17"/>
  <c r="CV104" i="21"/>
  <c r="CV72" i="21"/>
  <c r="CV98" i="5"/>
  <c r="CV66" i="5"/>
  <c r="CV79" i="6"/>
  <c r="CV111" i="6"/>
  <c r="CU82" i="6"/>
  <c r="CU114" i="6"/>
  <c r="CV71" i="10"/>
  <c r="CV103" i="10"/>
  <c r="CU60" i="3"/>
  <c r="CU92" i="3"/>
  <c r="CV111" i="19"/>
  <c r="CV79" i="19"/>
  <c r="CV90" i="15"/>
  <c r="CV58" i="15"/>
  <c r="CV60" i="18"/>
  <c r="CV92" i="18"/>
  <c r="CU79" i="15"/>
  <c r="CU111" i="15"/>
  <c r="CU61" i="15"/>
  <c r="CU93" i="15"/>
  <c r="CV113" i="3"/>
  <c r="CV81" i="3"/>
  <c r="CV98" i="3"/>
  <c r="CV66" i="3"/>
  <c r="CV105" i="21"/>
  <c r="CV73" i="21"/>
  <c r="CV55" i="18"/>
  <c r="CV87" i="18"/>
  <c r="CU101" i="13"/>
  <c r="CU69" i="13"/>
  <c r="CU80" i="14"/>
  <c r="CU112" i="14"/>
  <c r="CU72" i="4"/>
  <c r="CU104" i="4"/>
  <c r="CU102" i="18"/>
  <c r="CU70" i="18"/>
  <c r="CV66" i="1"/>
  <c r="CV98" i="1"/>
  <c r="CU57" i="15"/>
  <c r="CU89" i="15"/>
  <c r="CV58" i="10"/>
  <c r="CV90" i="10"/>
  <c r="CV78" i="12"/>
  <c r="CV110" i="12"/>
  <c r="CU57" i="7"/>
  <c r="CU89" i="7"/>
  <c r="CV83" i="20"/>
  <c r="CV115" i="20"/>
  <c r="CU109" i="9"/>
  <c r="CU77" i="9"/>
  <c r="CV73" i="18"/>
  <c r="CV105" i="18"/>
  <c r="CU96" i="17"/>
  <c r="CU64" i="17"/>
  <c r="CU105" i="2"/>
  <c r="CU73" i="2"/>
  <c r="CV81" i="18"/>
  <c r="CV113" i="18"/>
  <c r="CV88" i="13"/>
  <c r="CV56" i="13"/>
  <c r="CV114" i="20"/>
  <c r="CV82" i="20"/>
  <c r="CV67" i="15"/>
  <c r="CV99" i="15"/>
  <c r="CV70" i="15"/>
  <c r="CV102" i="15"/>
  <c r="CU63" i="15"/>
  <c r="CU95" i="15"/>
  <c r="CV70" i="1"/>
  <c r="CV102" i="1"/>
  <c r="CV113" i="9"/>
  <c r="CV81" i="9"/>
  <c r="CV94" i="9"/>
  <c r="CV62" i="9"/>
  <c r="CV60" i="12"/>
  <c r="CV92" i="12"/>
  <c r="CV72" i="12"/>
  <c r="CV104" i="12"/>
  <c r="CV56" i="17"/>
  <c r="CV88" i="17"/>
  <c r="CV57" i="1"/>
  <c r="CV89" i="1"/>
  <c r="CV108" i="3"/>
  <c r="CV76" i="3"/>
  <c r="CV102" i="13"/>
  <c r="CV70" i="13"/>
  <c r="CU55" i="7"/>
  <c r="CU87" i="7"/>
  <c r="CU115" i="11"/>
  <c r="CU83" i="11"/>
  <c r="CV87" i="9"/>
  <c r="CV55" i="9"/>
  <c r="CU81" i="19"/>
  <c r="CU113" i="19"/>
  <c r="CU63" i="6"/>
  <c r="CU95" i="6"/>
  <c r="CU62" i="8"/>
  <c r="CU94" i="8"/>
  <c r="CV62" i="1"/>
  <c r="CV94" i="1"/>
  <c r="AP47" i="13"/>
  <c r="CV88" i="5"/>
  <c r="CV56" i="5"/>
  <c r="CU58" i="14"/>
  <c r="CU90" i="14"/>
  <c r="CV104" i="1"/>
  <c r="CV72" i="1"/>
  <c r="CV92" i="15"/>
  <c r="CV60" i="15"/>
  <c r="CV81" i="15"/>
  <c r="CV113" i="15"/>
  <c r="CU81" i="14"/>
  <c r="CU113" i="14"/>
  <c r="CU84" i="3"/>
  <c r="CU120" i="3"/>
  <c r="CU123" i="3" s="1"/>
  <c r="CU116" i="3" s="1"/>
  <c r="CU65" i="15"/>
  <c r="CU97" i="15"/>
  <c r="CU73" i="4"/>
  <c r="CU105" i="4"/>
  <c r="CU70" i="14"/>
  <c r="CU102" i="14"/>
  <c r="CU58" i="12"/>
  <c r="CU90" i="12"/>
  <c r="CV73" i="7"/>
  <c r="CV105" i="7"/>
  <c r="CV101" i="11"/>
  <c r="CV69" i="11"/>
  <c r="CV99" i="19"/>
  <c r="CV67" i="19"/>
  <c r="CV72" i="16"/>
  <c r="CV104" i="16"/>
  <c r="CU120" i="20"/>
  <c r="CU123" i="20" s="1"/>
  <c r="CU116" i="20" s="1"/>
  <c r="CU84" i="20"/>
  <c r="CV75" i="14"/>
  <c r="CV107" i="14"/>
  <c r="CV83" i="14"/>
  <c r="CV115" i="14"/>
  <c r="CU100" i="10"/>
  <c r="CU68" i="10"/>
  <c r="CV56" i="10"/>
  <c r="CV88" i="10"/>
  <c r="CU111" i="11"/>
  <c r="CU79" i="11"/>
  <c r="CU87" i="11"/>
  <c r="CU55" i="11"/>
  <c r="CV92" i="4"/>
  <c r="CV60" i="4"/>
  <c r="CU85" i="8"/>
  <c r="CU117" i="8"/>
  <c r="AP47" i="4"/>
  <c r="CV109" i="5"/>
  <c r="CV77" i="5"/>
  <c r="CU82" i="12"/>
  <c r="CU114" i="12"/>
  <c r="CU97" i="10"/>
  <c r="CU65" i="10"/>
  <c r="CU62" i="14"/>
  <c r="CU94" i="14"/>
  <c r="CV103" i="19"/>
  <c r="CV71" i="19"/>
  <c r="CU93" i="2"/>
  <c r="CU61" i="2"/>
  <c r="CU77" i="14"/>
  <c r="CU109" i="14"/>
  <c r="CV65" i="1"/>
  <c r="CV97" i="1"/>
  <c r="CV74" i="12"/>
  <c r="CV106" i="12"/>
  <c r="CV57" i="14"/>
  <c r="CV89" i="14"/>
  <c r="CU54" i="14"/>
  <c r="CU86" i="14"/>
  <c r="CU120" i="21"/>
  <c r="CU123" i="21" s="1"/>
  <c r="CU116" i="21" s="1"/>
  <c r="CU84" i="21"/>
  <c r="CU84" i="4"/>
  <c r="CU120" i="4"/>
  <c r="CU123" i="4" s="1"/>
  <c r="CU116" i="4" s="1"/>
  <c r="CU101" i="2"/>
  <c r="CU69" i="2"/>
  <c r="CV95" i="16"/>
  <c r="CV63" i="16"/>
  <c r="CV112" i="9"/>
  <c r="CV80" i="9"/>
  <c r="CV59" i="7"/>
  <c r="CV91" i="7"/>
  <c r="CV74" i="7"/>
  <c r="CV106" i="7"/>
  <c r="CV109" i="13"/>
  <c r="CV77" i="13"/>
  <c r="CV56" i="18"/>
  <c r="CV88" i="18"/>
  <c r="CV106" i="3"/>
  <c r="CV74" i="3"/>
  <c r="CV91" i="11"/>
  <c r="CV59" i="11"/>
  <c r="CU57" i="4"/>
  <c r="CU89" i="4"/>
  <c r="CU54" i="6"/>
  <c r="CU86" i="6"/>
  <c r="CV74" i="15"/>
  <c r="CV106" i="15"/>
  <c r="CV101" i="9"/>
  <c r="CV69" i="9"/>
  <c r="AP15" i="8"/>
  <c r="AO47" i="8"/>
  <c r="CU110" i="10"/>
  <c r="CU78" i="10"/>
  <c r="CU64" i="14"/>
  <c r="CU96" i="14"/>
  <c r="CV102" i="20"/>
  <c r="CV70" i="20"/>
  <c r="CV56" i="15"/>
  <c r="CV88" i="15"/>
  <c r="CV71" i="12"/>
  <c r="CV103" i="12"/>
  <c r="CU114" i="21"/>
  <c r="CU82" i="21"/>
  <c r="CU77" i="6"/>
  <c r="CU109" i="6"/>
  <c r="CV85" i="10"/>
  <c r="CV117" i="10"/>
  <c r="CV72" i="18"/>
  <c r="CV104" i="18"/>
  <c r="CV61" i="10"/>
  <c r="CV93" i="10"/>
  <c r="CV70" i="7"/>
  <c r="CV102" i="7"/>
  <c r="CV77" i="12"/>
  <c r="CV109" i="12"/>
  <c r="CV80" i="7"/>
  <c r="CV112" i="7"/>
  <c r="CV99" i="14"/>
  <c r="CV67" i="14"/>
  <c r="CV112" i="11"/>
  <c r="CV80" i="11"/>
  <c r="CU111" i="5"/>
  <c r="CU79" i="5"/>
  <c r="CV103" i="13"/>
  <c r="CV71" i="13"/>
  <c r="CU108" i="21"/>
  <c r="CU76" i="21"/>
  <c r="CU89" i="5"/>
  <c r="CU57" i="5"/>
  <c r="AP47" i="10"/>
  <c r="CV74" i="10"/>
  <c r="CV106" i="10"/>
  <c r="CV59" i="15"/>
  <c r="CV91" i="15"/>
  <c r="CU73" i="14"/>
  <c r="CU105" i="14"/>
  <c r="CV70" i="10"/>
  <c r="CV102" i="10"/>
  <c r="CU109" i="2"/>
  <c r="CU77" i="2"/>
  <c r="CU103" i="11"/>
  <c r="CU71" i="11"/>
  <c r="CU75" i="3"/>
  <c r="CU107" i="3"/>
  <c r="CU59" i="16"/>
  <c r="CU91" i="16"/>
  <c r="CV107" i="8"/>
  <c r="CV75" i="8"/>
  <c r="CV79" i="1"/>
  <c r="CV111" i="1"/>
  <c r="CV120" i="2"/>
  <c r="CV123" i="2" s="1"/>
  <c r="CV116" i="2" s="1"/>
  <c r="CV84" i="2"/>
  <c r="CV102" i="9"/>
  <c r="CV70" i="9"/>
  <c r="CV90" i="20"/>
  <c r="CV58" i="20"/>
  <c r="CU93" i="18"/>
  <c r="CU61" i="18"/>
  <c r="CV55" i="16"/>
  <c r="CV87" i="16"/>
  <c r="CV107" i="19"/>
  <c r="CV75" i="19"/>
  <c r="CU86" i="2"/>
  <c r="CU54" i="2"/>
  <c r="CV65" i="6"/>
  <c r="CV97" i="6"/>
  <c r="CV77" i="7"/>
  <c r="CV109" i="7"/>
  <c r="CV108" i="9"/>
  <c r="CV76" i="9"/>
  <c r="CV101" i="5"/>
  <c r="CV69" i="5"/>
  <c r="CU104" i="10"/>
  <c r="CU72" i="10"/>
  <c r="CV104" i="5"/>
  <c r="CV72" i="5"/>
  <c r="CV101" i="4"/>
  <c r="CV69" i="4"/>
  <c r="CV104" i="9"/>
  <c r="CV72" i="9"/>
  <c r="CU68" i="4"/>
  <c r="CU100" i="4"/>
  <c r="CV71" i="8"/>
  <c r="CV103" i="8"/>
  <c r="AP47" i="17"/>
  <c r="CV60" i="16"/>
  <c r="CV92" i="16"/>
  <c r="CV100" i="2"/>
  <c r="CV68" i="2"/>
  <c r="CV107" i="4"/>
  <c r="CV75" i="4"/>
  <c r="CV83" i="18"/>
  <c r="CV115" i="18"/>
  <c r="CV94" i="13"/>
  <c r="CV62" i="13"/>
  <c r="CV65" i="7"/>
  <c r="CV97" i="7"/>
  <c r="CU55" i="14"/>
  <c r="CU87" i="14"/>
  <c r="CV85" i="1"/>
  <c r="CV117" i="1"/>
  <c r="CU114" i="13"/>
  <c r="CU82" i="13"/>
  <c r="CV91" i="2"/>
  <c r="CV59" i="2"/>
  <c r="CU90" i="21"/>
  <c r="CU58" i="21"/>
  <c r="CV98" i="19"/>
  <c r="CV66" i="19"/>
  <c r="CU110" i="9"/>
  <c r="CU78" i="9"/>
  <c r="CU94" i="18"/>
  <c r="CU62" i="18"/>
  <c r="CV110" i="6"/>
  <c r="CV78" i="6"/>
  <c r="CU108" i="10"/>
  <c r="CU76" i="10"/>
  <c r="CU90" i="17"/>
  <c r="CU58" i="17"/>
  <c r="CU76" i="6"/>
  <c r="CU108" i="6"/>
  <c r="CV71" i="7"/>
  <c r="CV103" i="7"/>
  <c r="CV68" i="15"/>
  <c r="CV100" i="15"/>
  <c r="CU85" i="3"/>
  <c r="CU117" i="3"/>
  <c r="CU68" i="14"/>
  <c r="CU100" i="14"/>
  <c r="CV78" i="17"/>
  <c r="CV110" i="17"/>
  <c r="CV96" i="5"/>
  <c r="CV64" i="5"/>
  <c r="CV75" i="7"/>
  <c r="CV107" i="7"/>
  <c r="CV64" i="18"/>
  <c r="CV96" i="18"/>
  <c r="CV112" i="21"/>
  <c r="CV80" i="21"/>
  <c r="CV60" i="8"/>
  <c r="CV92" i="8"/>
  <c r="CV107" i="13"/>
  <c r="CV75" i="13"/>
  <c r="CV98" i="2"/>
  <c r="CV66" i="2"/>
  <c r="CU90" i="5"/>
  <c r="CU58" i="5"/>
  <c r="CV100" i="1"/>
  <c r="CV68" i="1"/>
  <c r="CV61" i="7"/>
  <c r="CV93" i="7"/>
  <c r="CV110" i="13"/>
  <c r="CV78" i="13"/>
  <c r="CV84" i="15"/>
  <c r="CV120" i="15"/>
  <c r="CV123" i="15" s="1"/>
  <c r="CV116" i="15" s="1"/>
  <c r="CV70" i="16"/>
  <c r="CV102" i="16"/>
  <c r="CU97" i="2"/>
  <c r="CU65" i="2"/>
  <c r="CV97" i="14"/>
  <c r="CV65" i="14"/>
  <c r="CV81" i="6"/>
  <c r="CV113" i="6"/>
  <c r="CU111" i="10"/>
  <c r="CU79" i="10"/>
  <c r="CV76" i="18"/>
  <c r="CV108" i="18"/>
  <c r="CU80" i="3"/>
  <c r="CU112" i="3"/>
  <c r="CV79" i="8"/>
  <c r="CV111" i="8"/>
  <c r="CV59" i="1"/>
  <c r="CV91" i="1"/>
  <c r="CV117" i="19"/>
  <c r="CV85" i="19"/>
  <c r="CV72" i="7"/>
  <c r="CV104" i="7"/>
  <c r="CV107" i="5"/>
  <c r="CV75" i="5"/>
  <c r="CV82" i="7"/>
  <c r="CV114" i="7"/>
  <c r="CU57" i="19"/>
  <c r="CU89" i="19"/>
  <c r="CU69" i="19"/>
  <c r="CU101" i="19"/>
  <c r="CU105" i="10"/>
  <c r="CU73" i="10"/>
  <c r="CV66" i="16"/>
  <c r="CV98" i="16"/>
  <c r="CV96" i="21"/>
  <c r="CV64" i="21"/>
  <c r="CU94" i="2"/>
  <c r="CU62" i="2"/>
  <c r="CT86" i="12"/>
  <c r="CT54" i="12"/>
  <c r="CV108" i="8"/>
  <c r="CV76" i="8"/>
  <c r="CV102" i="4"/>
  <c r="CV70" i="4"/>
  <c r="CV96" i="15"/>
  <c r="CV64" i="15"/>
  <c r="CV114" i="11"/>
  <c r="CV82" i="11"/>
  <c r="CV66" i="14"/>
  <c r="CV98" i="14"/>
  <c r="CU85" i="15"/>
  <c r="CU117" i="15"/>
  <c r="CV96" i="2"/>
  <c r="CV64" i="2"/>
  <c r="CV59" i="8"/>
  <c r="CV91" i="8"/>
  <c r="CU64" i="19"/>
  <c r="CU96" i="19"/>
  <c r="CV62" i="12"/>
  <c r="CV94" i="12"/>
  <c r="CV88" i="21"/>
  <c r="CV56" i="21"/>
  <c r="CU95" i="21"/>
  <c r="CU63" i="21"/>
  <c r="CU69" i="7"/>
  <c r="CU101" i="7"/>
  <c r="CV97" i="11"/>
  <c r="CV65" i="11"/>
  <c r="CV82" i="16"/>
  <c r="CV114" i="16"/>
  <c r="CU94" i="11"/>
  <c r="CU62" i="11"/>
  <c r="CU113" i="10"/>
  <c r="CU81" i="10"/>
  <c r="CU113" i="5"/>
  <c r="CU81" i="5"/>
  <c r="CV100" i="9"/>
  <c r="CV68" i="9"/>
  <c r="CV61" i="16"/>
  <c r="CV93" i="16"/>
  <c r="CV98" i="9"/>
  <c r="CV66" i="9"/>
  <c r="CV54" i="20"/>
  <c r="CV86" i="20"/>
  <c r="CV103" i="2"/>
  <c r="CV71" i="2"/>
  <c r="CV90" i="8"/>
  <c r="CV58" i="8"/>
  <c r="CV89" i="11"/>
  <c r="CV57" i="11"/>
  <c r="CU84" i="14"/>
  <c r="CU120" i="14"/>
  <c r="CU123" i="14" s="1"/>
  <c r="CU116" i="14" s="1"/>
  <c r="CU68" i="19"/>
  <c r="CU100" i="19"/>
  <c r="CV55" i="8"/>
  <c r="CV87" i="8"/>
  <c r="CU59" i="4"/>
  <c r="CU91" i="4"/>
  <c r="CV82" i="17"/>
  <c r="CV114" i="17"/>
  <c r="CV62" i="15"/>
  <c r="CV94" i="15"/>
  <c r="CU103" i="9"/>
  <c r="CU71" i="9"/>
  <c r="CV110" i="3"/>
  <c r="CV78" i="3"/>
  <c r="CV90" i="11"/>
  <c r="CV58" i="11"/>
  <c r="CV87" i="3"/>
  <c r="CV55" i="3"/>
  <c r="CU73" i="19"/>
  <c r="CU105" i="19"/>
  <c r="CU120" i="11"/>
  <c r="CU123" i="11" s="1"/>
  <c r="CU116" i="11" s="1"/>
  <c r="CU84" i="11"/>
  <c r="CV57" i="16"/>
  <c r="CV89" i="16"/>
  <c r="CU90" i="2"/>
  <c r="CU58" i="2"/>
  <c r="CU95" i="20"/>
  <c r="CU63" i="20"/>
  <c r="CU61" i="12"/>
  <c r="CU93" i="12"/>
  <c r="CU59" i="3"/>
  <c r="CU91" i="3"/>
  <c r="CU79" i="12"/>
  <c r="CU111" i="12"/>
  <c r="CV71" i="17"/>
  <c r="CV103" i="17"/>
  <c r="CV106" i="2"/>
  <c r="CV74" i="2"/>
  <c r="CU93" i="13"/>
  <c r="CU61" i="13"/>
  <c r="CV80" i="6"/>
  <c r="CV112" i="6"/>
  <c r="CV120" i="13"/>
  <c r="CV123" i="13" s="1"/>
  <c r="CV116" i="13" s="1"/>
  <c r="CV84" i="13"/>
  <c r="CU88" i="2"/>
  <c r="CU56" i="2"/>
  <c r="CV87" i="13"/>
  <c r="CV55" i="13"/>
  <c r="CV68" i="7"/>
  <c r="CV100" i="7"/>
  <c r="CU94" i="17"/>
  <c r="CU62" i="17"/>
  <c r="CU76" i="4"/>
  <c r="CU108" i="4"/>
  <c r="CT54" i="18"/>
  <c r="CT86" i="18"/>
  <c r="CV95" i="19"/>
  <c r="CV63" i="19"/>
  <c r="CV63" i="8"/>
  <c r="CV95" i="8"/>
  <c r="CU107" i="21"/>
  <c r="CU75" i="21"/>
  <c r="CV101" i="1"/>
  <c r="CV69" i="1"/>
  <c r="CV87" i="6"/>
  <c r="CV55" i="6"/>
  <c r="CU86" i="10"/>
  <c r="CU54" i="10"/>
  <c r="CV76" i="15"/>
  <c r="CV108" i="15"/>
  <c r="CU110" i="5"/>
  <c r="CU78" i="5"/>
  <c r="CU77" i="19"/>
  <c r="CU109" i="19"/>
  <c r="CV87" i="2"/>
  <c r="CV55" i="2"/>
  <c r="CU106" i="11"/>
  <c r="CU74" i="11"/>
  <c r="CV78" i="1"/>
  <c r="CV110" i="1"/>
  <c r="CV104" i="11"/>
  <c r="CV72" i="11"/>
  <c r="CV65" i="20"/>
  <c r="CV97" i="20"/>
  <c r="CV72" i="15"/>
  <c r="CV104" i="15"/>
  <c r="CV83" i="10"/>
  <c r="CV115" i="10"/>
  <c r="AP47" i="14"/>
  <c r="CV88" i="4"/>
  <c r="CV56" i="4"/>
  <c r="CV78" i="16"/>
  <c r="CV110" i="16"/>
  <c r="CV112" i="1"/>
  <c r="CV80" i="1"/>
  <c r="CV115" i="15"/>
  <c r="CV83" i="15"/>
  <c r="CU112" i="10"/>
  <c r="CU80" i="10"/>
  <c r="CV91" i="13"/>
  <c r="CV59" i="13"/>
  <c r="CV83" i="1"/>
  <c r="CV115" i="1"/>
  <c r="CU89" i="21"/>
  <c r="CU57" i="21"/>
  <c r="CV115" i="19"/>
  <c r="CV83" i="19"/>
  <c r="CV93" i="19"/>
  <c r="CV61" i="19"/>
  <c r="CV110" i="2"/>
  <c r="CV78" i="2"/>
  <c r="CV99" i="5"/>
  <c r="CV67" i="5"/>
  <c r="CV95" i="1"/>
  <c r="CV63" i="1"/>
  <c r="CV93" i="9"/>
  <c r="CV61" i="9"/>
  <c r="CV114" i="19"/>
  <c r="CV82" i="19"/>
  <c r="CV75" i="6"/>
  <c r="CV107" i="6"/>
  <c r="CV111" i="3"/>
  <c r="CV79" i="3"/>
  <c r="CU117" i="18"/>
  <c r="CU85" i="18"/>
  <c r="CU69" i="12"/>
  <c r="CU101" i="12"/>
  <c r="CU86" i="1"/>
  <c r="CU54" i="1"/>
  <c r="CU108" i="11"/>
  <c r="CU76" i="11"/>
  <c r="CV110" i="8"/>
  <c r="CV78" i="8"/>
  <c r="CV109" i="4"/>
  <c r="CV77" i="4"/>
  <c r="CU100" i="13"/>
  <c r="CU68" i="13"/>
  <c r="AP47" i="20"/>
  <c r="CV58" i="1"/>
  <c r="CV90" i="1"/>
  <c r="CV71" i="14"/>
  <c r="CV103" i="14"/>
  <c r="CU100" i="5"/>
  <c r="CU68" i="5"/>
  <c r="CU65" i="4"/>
  <c r="CU97" i="4"/>
  <c r="CU64" i="16"/>
  <c r="CU96" i="16"/>
  <c r="CV117" i="5"/>
  <c r="CV85" i="5"/>
  <c r="CV58" i="16"/>
  <c r="CV90" i="16"/>
  <c r="CV108" i="19"/>
  <c r="CV76" i="19"/>
  <c r="CV80" i="18"/>
  <c r="CV112" i="18"/>
  <c r="CV104" i="14"/>
  <c r="CV72" i="14"/>
  <c r="CV73" i="17"/>
  <c r="CV105" i="17"/>
  <c r="CV57" i="17"/>
  <c r="CV89" i="17"/>
  <c r="CU71" i="4"/>
  <c r="CU103" i="4"/>
  <c r="CV109" i="11"/>
  <c r="CV77" i="11"/>
  <c r="CV63" i="10"/>
  <c r="CV95" i="10"/>
  <c r="CV61" i="1"/>
  <c r="CV93" i="1"/>
  <c r="CV71" i="18"/>
  <c r="CV103" i="18"/>
  <c r="CU54" i="19"/>
  <c r="CU86" i="19"/>
  <c r="CU103" i="20"/>
  <c r="CU71" i="20"/>
  <c r="CV85" i="7"/>
  <c r="CV117" i="7"/>
  <c r="CV92" i="1"/>
  <c r="CV60" i="1"/>
  <c r="CV97" i="21"/>
  <c r="CV65" i="21"/>
  <c r="AP47" i="2"/>
  <c r="CU102" i="8"/>
  <c r="CU70" i="8"/>
  <c r="CV76" i="12"/>
  <c r="CV108" i="12"/>
  <c r="CV86" i="11"/>
  <c r="CV54" i="11"/>
  <c r="CV95" i="9"/>
  <c r="CV63" i="9"/>
  <c r="CV75" i="12"/>
  <c r="CV107" i="12"/>
  <c r="CV59" i="17"/>
  <c r="CV91" i="17"/>
  <c r="CV73" i="6"/>
  <c r="CV105" i="6"/>
  <c r="CV114" i="2"/>
  <c r="CV82" i="2"/>
  <c r="CU83" i="16"/>
  <c r="CU115" i="16"/>
  <c r="CV76" i="14"/>
  <c r="CV108" i="14"/>
  <c r="CU71" i="6"/>
  <c r="CU103" i="6"/>
  <c r="CV110" i="11"/>
  <c r="CV78" i="11"/>
  <c r="CV115" i="6"/>
  <c r="CV83" i="6"/>
  <c r="CV95" i="5"/>
  <c r="CV63" i="5"/>
  <c r="CV102" i="3"/>
  <c r="CV70" i="3"/>
  <c r="CU96" i="20"/>
  <c r="CU64" i="20"/>
  <c r="CV69" i="18"/>
  <c r="CV101" i="18"/>
  <c r="CV55" i="15"/>
  <c r="CV87" i="15"/>
  <c r="CU120" i="5"/>
  <c r="CU123" i="5" s="1"/>
  <c r="CU116" i="5" s="1"/>
  <c r="CU84" i="5"/>
  <c r="CV91" i="5"/>
  <c r="CV59" i="5"/>
  <c r="CV84" i="16"/>
  <c r="CV120" i="16"/>
  <c r="CV123" i="16" s="1"/>
  <c r="CV116" i="16" s="1"/>
  <c r="CV111" i="4"/>
  <c r="CV79" i="4"/>
  <c r="CV95" i="3"/>
  <c r="CV63" i="3"/>
  <c r="CV61" i="17"/>
  <c r="CV93" i="17"/>
  <c r="CV88" i="19"/>
  <c r="CV56" i="19"/>
  <c r="CV65" i="12"/>
  <c r="CV97" i="12"/>
  <c r="CV102" i="19"/>
  <c r="CV70" i="19"/>
  <c r="CT86" i="21"/>
  <c r="CT54" i="21"/>
  <c r="CU104" i="17"/>
  <c r="CU72" i="17"/>
  <c r="CV72" i="6"/>
  <c r="CV104" i="6"/>
  <c r="CU58" i="7"/>
  <c r="CU90" i="7"/>
  <c r="CV63" i="17"/>
  <c r="CV95" i="17"/>
  <c r="CU74" i="8"/>
  <c r="CU106" i="8"/>
  <c r="CV79" i="16"/>
  <c r="CV111" i="16"/>
  <c r="CU112" i="20"/>
  <c r="CU80" i="20"/>
  <c r="CV111" i="21"/>
  <c r="CV79" i="21"/>
  <c r="CU78" i="4"/>
  <c r="CU110" i="4"/>
  <c r="CV102" i="5"/>
  <c r="CV70" i="5"/>
  <c r="CU86" i="5"/>
  <c r="CU54" i="5"/>
  <c r="CU56" i="3"/>
  <c r="CU88" i="3"/>
  <c r="CT54" i="9"/>
  <c r="CT86" i="9"/>
  <c r="CU55" i="12"/>
  <c r="CU87" i="12"/>
  <c r="CU54" i="15"/>
  <c r="CU86" i="15"/>
  <c r="CU115" i="21"/>
  <c r="CU83" i="21"/>
  <c r="CV106" i="6"/>
  <c r="CV74" i="6"/>
  <c r="CV59" i="12"/>
  <c r="CV91" i="12"/>
  <c r="CU60" i="14"/>
  <c r="CU92" i="14"/>
  <c r="CU63" i="4"/>
  <c r="CU95" i="4"/>
  <c r="CV69" i="20"/>
  <c r="CV101" i="20"/>
  <c r="CV106" i="5"/>
  <c r="CV74" i="5"/>
  <c r="CV84" i="1"/>
  <c r="CV120" i="1"/>
  <c r="CV123" i="1" s="1"/>
  <c r="CV116" i="1" s="1"/>
  <c r="CV66" i="18"/>
  <c r="CV98" i="18"/>
  <c r="CV67" i="18"/>
  <c r="CV99" i="18"/>
  <c r="CU112" i="13"/>
  <c r="CU80" i="13"/>
  <c r="AP15" i="12"/>
  <c r="AO47" i="12"/>
  <c r="AP47" i="3"/>
  <c r="CV84" i="12"/>
  <c r="CV120" i="12"/>
  <c r="CV123" i="12" s="1"/>
  <c r="CV116" i="12" s="1"/>
  <c r="CV94" i="6"/>
  <c r="CV62" i="6"/>
  <c r="CU92" i="2"/>
  <c r="CU60" i="2"/>
  <c r="CV103" i="3"/>
  <c r="CV71" i="3"/>
  <c r="CV55" i="20"/>
  <c r="CV87" i="20"/>
  <c r="CV73" i="12"/>
  <c r="CV105" i="12"/>
  <c r="CV117" i="11"/>
  <c r="CV85" i="11"/>
  <c r="CV64" i="10"/>
  <c r="CV96" i="10"/>
  <c r="CU83" i="4"/>
  <c r="CU115" i="4"/>
  <c r="CU115" i="9"/>
  <c r="CU83" i="9"/>
  <c r="CV94" i="21"/>
  <c r="CV62" i="21"/>
  <c r="CV68" i="16"/>
  <c r="CV100" i="16"/>
  <c r="CV102" i="6"/>
  <c r="CV70" i="6"/>
  <c r="CU80" i="4"/>
  <c r="CU112" i="4"/>
  <c r="CU101" i="8"/>
  <c r="CU69" i="8"/>
  <c r="CV90" i="13"/>
  <c r="CV58" i="13"/>
  <c r="CV81" i="12"/>
  <c r="CV113" i="12"/>
  <c r="CV92" i="9"/>
  <c r="CV60" i="9"/>
  <c r="CU98" i="21"/>
  <c r="CU66" i="21"/>
  <c r="CU100" i="20"/>
  <c r="CU68" i="20"/>
  <c r="CV45" i="7" l="1" a="1"/>
  <c r="CV45" i="7" s="1"/>
  <c r="AQ45" i="7"/>
  <c r="CV37" i="7" a="1"/>
  <c r="CV37" i="7" s="1"/>
  <c r="AQ37" i="7"/>
  <c r="CU84" i="7"/>
  <c r="CU120" i="7"/>
  <c r="CU123" i="7" s="1"/>
  <c r="CU116" i="7" s="1"/>
  <c r="CU76" i="7"/>
  <c r="CU108" i="7"/>
  <c r="CV24" i="2" a="1"/>
  <c r="CV24" i="2" s="1"/>
  <c r="AQ24" i="2"/>
  <c r="AQ27" i="15"/>
  <c r="CV27" i="15" a="1"/>
  <c r="CV27" i="15" s="1"/>
  <c r="CU63" i="2"/>
  <c r="CU95" i="2"/>
  <c r="CU66" i="15"/>
  <c r="CU98" i="15"/>
  <c r="CV25" i="1" a="1"/>
  <c r="CV25" i="1" s="1"/>
  <c r="AQ25" i="1"/>
  <c r="CU96" i="1"/>
  <c r="CU64" i="1"/>
  <c r="CV15" i="3" a="1"/>
  <c r="CV15" i="3" s="1"/>
  <c r="AQ15" i="3"/>
  <c r="CU54" i="3"/>
  <c r="CU86" i="3"/>
  <c r="AQ33" i="20"/>
  <c r="CV33" i="20" a="1"/>
  <c r="CV33" i="20" s="1"/>
  <c r="CV21" i="21" a="1"/>
  <c r="CV21" i="21" s="1"/>
  <c r="AQ21" i="21"/>
  <c r="CU104" i="20"/>
  <c r="CU72" i="20"/>
  <c r="CU92" i="21"/>
  <c r="CU60" i="21"/>
  <c r="CU115" i="7"/>
  <c r="CU83" i="7"/>
  <c r="CV26" i="17" a="1"/>
  <c r="CV26" i="17" s="1"/>
  <c r="AQ26" i="17"/>
  <c r="CU97" i="17"/>
  <c r="CU65" i="17"/>
  <c r="AQ35" i="1"/>
  <c r="CV35" i="1" a="1"/>
  <c r="CV35" i="1" s="1"/>
  <c r="CU94" i="4"/>
  <c r="CU62" i="4"/>
  <c r="CV29" i="8" a="1"/>
  <c r="CV29" i="8" s="1"/>
  <c r="AQ29" i="8"/>
  <c r="CU106" i="1"/>
  <c r="CU74" i="1"/>
  <c r="CU92" i="10"/>
  <c r="CU60" i="10"/>
  <c r="CU68" i="8"/>
  <c r="CU100" i="8"/>
  <c r="CV28" i="11" a="1"/>
  <c r="CV28" i="11" s="1"/>
  <c r="AQ28" i="11"/>
  <c r="CV29" i="17" a="1"/>
  <c r="CV29" i="17" s="1"/>
  <c r="AQ29" i="17"/>
  <c r="AQ39" i="18"/>
  <c r="CV39" i="18" a="1"/>
  <c r="CV39" i="18" s="1"/>
  <c r="CU9" i="11"/>
  <c r="CU67" i="11"/>
  <c r="CU99" i="11"/>
  <c r="CU100" i="17"/>
  <c r="CU68" i="17"/>
  <c r="CU110" i="18"/>
  <c r="CU78" i="18"/>
  <c r="AQ21" i="10"/>
  <c r="CV21" i="10" a="1"/>
  <c r="CV21" i="10" s="1"/>
  <c r="CV23" i="4" a="1"/>
  <c r="CV23" i="4" s="1"/>
  <c r="AQ23" i="4"/>
  <c r="CV44" i="7" a="1"/>
  <c r="CV44" i="7" s="1"/>
  <c r="AQ44" i="7"/>
  <c r="CV38" i="17" a="1"/>
  <c r="CV38" i="17" s="1"/>
  <c r="AQ38" i="17"/>
  <c r="CU109" i="17"/>
  <c r="CU77" i="17"/>
  <c r="CU106" i="4"/>
  <c r="CU74" i="4"/>
  <c r="CV44" i="12" a="1"/>
  <c r="CV44" i="12" s="1"/>
  <c r="AQ44" i="12"/>
  <c r="CU83" i="12"/>
  <c r="CU115" i="12"/>
  <c r="AQ24" i="18"/>
  <c r="CV24" i="18" a="1"/>
  <c r="CV24" i="18" s="1"/>
  <c r="CU63" i="18"/>
  <c r="CU95" i="18"/>
  <c r="CV35" i="9" a="1"/>
  <c r="CV35" i="9" s="1"/>
  <c r="AQ35" i="9"/>
  <c r="AQ30" i="6"/>
  <c r="AQ47" i="6" s="1"/>
  <c r="CV30" i="6" a="1"/>
  <c r="CV30" i="6" s="1"/>
  <c r="CU106" i="9"/>
  <c r="CU74" i="9"/>
  <c r="CU101" i="6"/>
  <c r="CU69" i="6"/>
  <c r="AQ39" i="14"/>
  <c r="CV39" i="14" a="1"/>
  <c r="CV39" i="14" s="1"/>
  <c r="CV35" i="4" a="1"/>
  <c r="CV35" i="4" s="1"/>
  <c r="AQ35" i="4"/>
  <c r="CU78" i="14"/>
  <c r="CU110" i="14"/>
  <c r="CW100" i="21"/>
  <c r="CW68" i="21"/>
  <c r="CW97" i="6"/>
  <c r="CW65" i="6"/>
  <c r="CW115" i="20"/>
  <c r="CW83" i="20"/>
  <c r="CW110" i="1"/>
  <c r="CW78" i="1"/>
  <c r="CW109" i="15"/>
  <c r="CW77" i="15"/>
  <c r="CW91" i="2"/>
  <c r="CW59" i="2"/>
  <c r="CW120" i="8"/>
  <c r="CW123" i="8" s="1"/>
  <c r="CW116" i="8" s="1"/>
  <c r="CW84" i="8"/>
  <c r="CW112" i="15"/>
  <c r="CW80" i="15"/>
  <c r="CW91" i="19"/>
  <c r="CW59" i="19"/>
  <c r="CW102" i="4"/>
  <c r="CW70" i="4"/>
  <c r="CW87" i="4"/>
  <c r="CW55" i="4"/>
  <c r="CW105" i="17"/>
  <c r="CW73" i="17"/>
  <c r="CW107" i="17"/>
  <c r="CW75" i="17"/>
  <c r="CW111" i="6"/>
  <c r="CW79" i="6"/>
  <c r="CW114" i="7"/>
  <c r="CW82" i="7"/>
  <c r="CW110" i="20"/>
  <c r="CW78" i="20"/>
  <c r="CW100" i="12"/>
  <c r="CW68" i="12"/>
  <c r="CW106" i="7"/>
  <c r="CW74" i="7"/>
  <c r="CW114" i="1"/>
  <c r="CW82" i="1"/>
  <c r="CW115" i="13"/>
  <c r="CW83" i="13"/>
  <c r="CW105" i="8"/>
  <c r="CW73" i="8"/>
  <c r="CW114" i="17"/>
  <c r="CW82" i="17"/>
  <c r="CW109" i="18"/>
  <c r="CW77" i="18"/>
  <c r="CW108" i="13"/>
  <c r="CW76" i="13"/>
  <c r="CW105" i="21"/>
  <c r="CW73" i="21"/>
  <c r="CW96" i="8"/>
  <c r="CW64" i="8"/>
  <c r="CW96" i="7"/>
  <c r="CW64" i="7"/>
  <c r="CW90" i="16"/>
  <c r="CW58" i="16"/>
  <c r="CW106" i="2"/>
  <c r="CW74" i="2"/>
  <c r="CW103" i="3"/>
  <c r="CW71" i="3"/>
  <c r="CW107" i="6"/>
  <c r="CW75" i="6"/>
  <c r="CW109" i="10"/>
  <c r="CW77" i="10"/>
  <c r="CW115" i="6"/>
  <c r="CW83" i="6"/>
  <c r="CW107" i="14"/>
  <c r="CW75" i="14"/>
  <c r="CW112" i="1"/>
  <c r="CW80" i="1"/>
  <c r="CW105" i="16"/>
  <c r="CW73" i="16"/>
  <c r="CW98" i="18"/>
  <c r="CW66" i="18"/>
  <c r="CW92" i="6"/>
  <c r="CW60" i="6"/>
  <c r="CW99" i="19"/>
  <c r="CW67" i="19"/>
  <c r="CW97" i="16"/>
  <c r="CW65" i="16"/>
  <c r="CW103" i="1"/>
  <c r="CW71" i="1"/>
  <c r="CW114" i="9"/>
  <c r="CW82" i="9"/>
  <c r="CW104" i="21"/>
  <c r="CW72" i="21"/>
  <c r="CW104" i="12"/>
  <c r="CW72" i="12"/>
  <c r="CW106" i="19"/>
  <c r="CW74" i="19"/>
  <c r="CW114" i="3"/>
  <c r="CW82" i="3"/>
  <c r="CW95" i="9"/>
  <c r="CW63" i="9"/>
  <c r="CW117" i="7"/>
  <c r="CW85" i="7"/>
  <c r="CW102" i="19"/>
  <c r="CW70" i="19"/>
  <c r="CW115" i="18"/>
  <c r="CW83" i="18"/>
  <c r="CW114" i="2"/>
  <c r="CW82" i="2"/>
  <c r="CW109" i="12"/>
  <c r="CW77" i="12"/>
  <c r="CW106" i="17"/>
  <c r="CW74" i="17"/>
  <c r="CW95" i="16"/>
  <c r="CW63" i="16"/>
  <c r="CW87" i="9"/>
  <c r="CW55" i="9"/>
  <c r="CW108" i="2"/>
  <c r="CW76" i="2"/>
  <c r="CW90" i="11"/>
  <c r="CW58" i="11"/>
  <c r="CW94" i="7"/>
  <c r="CW62" i="7"/>
  <c r="CW94" i="15"/>
  <c r="CW62" i="15"/>
  <c r="CW93" i="5"/>
  <c r="CW61" i="5"/>
  <c r="CW112" i="16"/>
  <c r="CW80" i="16"/>
  <c r="CW95" i="5"/>
  <c r="CW63" i="5"/>
  <c r="CW110" i="8"/>
  <c r="CW78" i="8"/>
  <c r="CW94" i="10"/>
  <c r="CW62" i="10"/>
  <c r="CW109" i="21"/>
  <c r="CW77" i="21"/>
  <c r="CW102" i="12"/>
  <c r="CW70" i="12"/>
  <c r="CW114" i="11"/>
  <c r="CW82" i="11"/>
  <c r="CW92" i="7"/>
  <c r="CW60" i="7"/>
  <c r="CW98" i="11"/>
  <c r="CW66" i="11"/>
  <c r="CW92" i="9"/>
  <c r="CW60" i="9"/>
  <c r="CW89" i="17"/>
  <c r="CW57" i="17"/>
  <c r="CW120" i="1"/>
  <c r="CW123" i="1" s="1"/>
  <c r="CW84" i="1"/>
  <c r="CW91" i="12"/>
  <c r="CW59" i="12"/>
  <c r="CW100" i="9"/>
  <c r="CW68" i="9"/>
  <c r="CW110" i="12"/>
  <c r="CW78" i="12"/>
  <c r="CW96" i="13"/>
  <c r="CW64" i="13"/>
  <c r="CW88" i="10"/>
  <c r="CW56" i="10"/>
  <c r="CW89" i="16"/>
  <c r="CW57" i="16"/>
  <c r="CW97" i="13"/>
  <c r="CW65" i="13"/>
  <c r="CW95" i="3"/>
  <c r="CW63" i="3"/>
  <c r="CW103" i="18"/>
  <c r="CW71" i="18"/>
  <c r="CW115" i="5"/>
  <c r="CW83" i="5"/>
  <c r="CW113" i="15"/>
  <c r="CW81" i="15"/>
  <c r="CW96" i="9"/>
  <c r="CW64" i="9"/>
  <c r="CW115" i="1"/>
  <c r="CW83" i="1"/>
  <c r="CW95" i="19"/>
  <c r="CW63" i="19"/>
  <c r="CW102" i="16"/>
  <c r="CW70" i="16"/>
  <c r="CW87" i="19"/>
  <c r="CW55" i="19"/>
  <c r="CW91" i="6"/>
  <c r="CW59" i="6"/>
  <c r="CW90" i="10"/>
  <c r="CW58" i="10"/>
  <c r="CW96" i="11"/>
  <c r="CW64" i="11"/>
  <c r="CW93" i="3"/>
  <c r="CW61" i="3"/>
  <c r="CW100" i="1"/>
  <c r="CW68" i="1"/>
  <c r="CW100" i="18"/>
  <c r="CW68" i="18"/>
  <c r="CW99" i="15"/>
  <c r="CW67" i="15"/>
  <c r="CW96" i="2"/>
  <c r="CW64" i="2"/>
  <c r="CW102" i="1"/>
  <c r="CW70" i="1"/>
  <c r="CW101" i="1"/>
  <c r="CW69" i="1"/>
  <c r="CW120" i="19"/>
  <c r="CW123" i="19" s="1"/>
  <c r="CW116" i="19" s="1"/>
  <c r="CW84" i="19"/>
  <c r="CW107" i="16"/>
  <c r="CW75" i="16"/>
  <c r="CW87" i="18"/>
  <c r="CW55" i="18"/>
  <c r="CW112" i="12"/>
  <c r="CW80" i="12"/>
  <c r="CW97" i="21"/>
  <c r="CW65" i="21"/>
  <c r="CW114" i="16"/>
  <c r="CW82" i="16"/>
  <c r="CW93" i="17"/>
  <c r="CW61" i="17"/>
  <c r="CW94" i="20"/>
  <c r="CW62" i="20"/>
  <c r="CW113" i="18"/>
  <c r="CW81" i="18"/>
  <c r="CW117" i="6"/>
  <c r="CW85" i="6"/>
  <c r="CW113" i="7"/>
  <c r="CW81" i="7"/>
  <c r="CW113" i="12"/>
  <c r="CW81" i="12"/>
  <c r="CW93" i="20"/>
  <c r="CW61" i="20"/>
  <c r="CW98" i="3"/>
  <c r="CW66" i="3"/>
  <c r="CW108" i="3"/>
  <c r="CW76" i="3"/>
  <c r="CW87" i="1"/>
  <c r="CW55" i="1"/>
  <c r="CW95" i="1"/>
  <c r="CW63" i="1"/>
  <c r="CW120" i="15"/>
  <c r="CW123" i="15" s="1"/>
  <c r="CW116" i="15" s="1"/>
  <c r="CW84" i="15"/>
  <c r="CW86" i="20"/>
  <c r="CW54" i="20"/>
  <c r="CW95" i="14"/>
  <c r="CW63" i="14"/>
  <c r="CW90" i="20"/>
  <c r="CW58" i="20"/>
  <c r="CW93" i="21"/>
  <c r="CW61" i="21"/>
  <c r="CW114" i="4"/>
  <c r="CW82" i="4"/>
  <c r="CW115" i="17"/>
  <c r="CW83" i="17"/>
  <c r="CW120" i="16"/>
  <c r="CW123" i="16" s="1"/>
  <c r="CW116" i="16" s="1"/>
  <c r="CW84" i="16"/>
  <c r="CW108" i="5"/>
  <c r="CW76" i="5"/>
  <c r="CW94" i="6"/>
  <c r="CW62" i="6"/>
  <c r="CW90" i="19"/>
  <c r="CW58" i="19"/>
  <c r="CW107" i="13"/>
  <c r="CW75" i="13"/>
  <c r="CW98" i="19"/>
  <c r="CW66" i="19"/>
  <c r="CW114" i="10"/>
  <c r="CW82" i="10"/>
  <c r="CW88" i="21"/>
  <c r="CW56" i="21"/>
  <c r="CW91" i="17"/>
  <c r="CW59" i="17"/>
  <c r="CW108" i="14"/>
  <c r="CW76" i="14"/>
  <c r="CW105" i="7"/>
  <c r="CW73" i="7"/>
  <c r="CW102" i="5"/>
  <c r="CW70" i="5"/>
  <c r="CW92" i="16"/>
  <c r="CW60" i="16"/>
  <c r="CW101" i="10"/>
  <c r="CW69" i="10"/>
  <c r="CW89" i="10"/>
  <c r="CW57" i="10"/>
  <c r="CW98" i="20"/>
  <c r="CW66" i="20"/>
  <c r="CW96" i="10"/>
  <c r="CW64" i="10"/>
  <c r="CW114" i="19"/>
  <c r="CW82" i="19"/>
  <c r="CW101" i="18"/>
  <c r="CW69" i="18"/>
  <c r="CW88" i="13"/>
  <c r="CW56" i="13"/>
  <c r="CW104" i="9"/>
  <c r="CW72" i="9"/>
  <c r="CW99" i="7"/>
  <c r="CW67" i="7"/>
  <c r="CW97" i="7"/>
  <c r="CW65" i="7"/>
  <c r="CW97" i="12"/>
  <c r="CW65" i="12"/>
  <c r="CW109" i="4"/>
  <c r="CW77" i="4"/>
  <c r="CW92" i="18"/>
  <c r="CW60" i="18"/>
  <c r="CW103" i="8"/>
  <c r="CW71" i="8"/>
  <c r="CW93" i="6"/>
  <c r="CW61" i="6"/>
  <c r="CW120" i="17"/>
  <c r="CW123" i="17" s="1"/>
  <c r="CW116" i="17" s="1"/>
  <c r="CW84" i="17"/>
  <c r="CW93" i="10"/>
  <c r="CW61" i="10"/>
  <c r="CW93" i="4"/>
  <c r="CW61" i="4"/>
  <c r="CW102" i="15"/>
  <c r="CW70" i="15"/>
  <c r="CW117" i="11"/>
  <c r="CW85" i="11"/>
  <c r="CW88" i="16"/>
  <c r="CW56" i="16"/>
  <c r="CW89" i="6"/>
  <c r="CW57" i="6"/>
  <c r="CW112" i="19"/>
  <c r="CW80" i="19"/>
  <c r="CW113" i="3"/>
  <c r="CW81" i="3"/>
  <c r="CW91" i="13"/>
  <c r="CW59" i="13"/>
  <c r="CW88" i="19"/>
  <c r="CW56" i="19"/>
  <c r="CW95" i="13"/>
  <c r="CW63" i="13"/>
  <c r="CW88" i="20"/>
  <c r="CW56" i="20"/>
  <c r="CW111" i="3"/>
  <c r="CW79" i="3"/>
  <c r="CW91" i="7"/>
  <c r="CW59" i="7"/>
  <c r="CW108" i="19"/>
  <c r="CW76" i="19"/>
  <c r="CW108" i="8"/>
  <c r="CW76" i="8"/>
  <c r="CW93" i="11"/>
  <c r="CW61" i="11"/>
  <c r="CW115" i="15"/>
  <c r="CW83" i="15"/>
  <c r="CW87" i="3"/>
  <c r="CW55" i="3"/>
  <c r="CW87" i="13"/>
  <c r="CW55" i="13"/>
  <c r="CW91" i="10"/>
  <c r="CW59" i="10"/>
  <c r="CW99" i="12"/>
  <c r="CW67" i="12"/>
  <c r="CW87" i="6"/>
  <c r="CW55" i="6"/>
  <c r="CW117" i="1"/>
  <c r="CW85" i="1"/>
  <c r="CW102" i="7"/>
  <c r="CW70" i="7"/>
  <c r="CW94" i="13"/>
  <c r="CW62" i="13"/>
  <c r="CW110" i="16"/>
  <c r="CW78" i="16"/>
  <c r="CW91" i="9"/>
  <c r="CW59" i="9"/>
  <c r="CW101" i="11"/>
  <c r="CW69" i="11"/>
  <c r="CW88" i="11"/>
  <c r="CW56" i="11"/>
  <c r="CW101" i="5"/>
  <c r="CW69" i="5"/>
  <c r="CW105" i="1"/>
  <c r="CW73" i="1"/>
  <c r="CW117" i="20"/>
  <c r="CW85" i="20"/>
  <c r="CW91" i="8"/>
  <c r="CW59" i="8"/>
  <c r="CW99" i="9"/>
  <c r="CW67" i="9"/>
  <c r="CW103" i="12"/>
  <c r="CW71" i="12"/>
  <c r="CW88" i="8"/>
  <c r="CW56" i="8"/>
  <c r="CW93" i="16"/>
  <c r="CW61" i="16"/>
  <c r="CW86" i="11"/>
  <c r="CW54" i="11"/>
  <c r="CW107" i="7"/>
  <c r="CW75" i="7"/>
  <c r="CW110" i="13"/>
  <c r="CW78" i="13"/>
  <c r="CW89" i="20"/>
  <c r="CW57" i="20"/>
  <c r="CW107" i="8"/>
  <c r="CW75" i="8"/>
  <c r="CW108" i="1"/>
  <c r="CW76" i="1"/>
  <c r="CW90" i="13"/>
  <c r="CW58" i="13"/>
  <c r="CW97" i="20"/>
  <c r="CW65" i="20"/>
  <c r="CW99" i="4"/>
  <c r="CW67" i="4"/>
  <c r="CW90" i="6"/>
  <c r="CW58" i="6"/>
  <c r="CW113" i="9"/>
  <c r="CW81" i="9"/>
  <c r="CW101" i="3"/>
  <c r="CW69" i="3"/>
  <c r="CW105" i="20"/>
  <c r="CW73" i="20"/>
  <c r="CW111" i="1"/>
  <c r="CW79" i="1"/>
  <c r="CW92" i="15"/>
  <c r="CW60" i="15"/>
  <c r="CW88" i="9"/>
  <c r="CW56" i="9"/>
  <c r="CW113" i="1"/>
  <c r="CW81" i="1"/>
  <c r="CW99" i="18"/>
  <c r="CW67" i="18"/>
  <c r="CW102" i="3"/>
  <c r="CW70" i="3"/>
  <c r="CW104" i="11"/>
  <c r="CW72" i="11"/>
  <c r="CW94" i="21"/>
  <c r="CW62" i="21"/>
  <c r="CW98" i="14"/>
  <c r="CW66" i="14"/>
  <c r="CW92" i="13"/>
  <c r="CW60" i="13"/>
  <c r="CW102" i="6"/>
  <c r="CW70" i="6"/>
  <c r="CW101" i="17"/>
  <c r="CW69" i="17"/>
  <c r="CW103" i="17"/>
  <c r="CW71" i="17"/>
  <c r="CW94" i="19"/>
  <c r="CW62" i="19"/>
  <c r="CW97" i="11"/>
  <c r="CW65" i="11"/>
  <c r="CW93" i="7"/>
  <c r="CW61" i="7"/>
  <c r="CW112" i="11"/>
  <c r="CW80" i="11"/>
  <c r="CW113" i="8"/>
  <c r="CW81" i="8"/>
  <c r="CW111" i="21"/>
  <c r="CW79" i="21"/>
  <c r="CW104" i="1"/>
  <c r="CW72" i="1"/>
  <c r="CW113" i="17"/>
  <c r="CW81" i="17"/>
  <c r="CW90" i="3"/>
  <c r="CW58" i="3"/>
  <c r="CW88" i="17"/>
  <c r="CW56" i="17"/>
  <c r="CW98" i="1"/>
  <c r="CW66" i="1"/>
  <c r="CW98" i="2"/>
  <c r="CW66" i="2"/>
  <c r="CW106" i="16"/>
  <c r="CW74" i="16"/>
  <c r="CW87" i="8"/>
  <c r="CW55" i="8"/>
  <c r="CW112" i="6"/>
  <c r="CW80" i="6"/>
  <c r="CW100" i="16"/>
  <c r="CW68" i="16"/>
  <c r="CW113" i="11"/>
  <c r="CW81" i="11"/>
  <c r="CW104" i="6"/>
  <c r="CW72" i="6"/>
  <c r="CW93" i="9"/>
  <c r="CW61" i="9"/>
  <c r="CW99" i="6"/>
  <c r="CW67" i="6"/>
  <c r="CW87" i="2"/>
  <c r="CW55" i="2"/>
  <c r="CW109" i="8"/>
  <c r="CW77" i="8"/>
  <c r="CW110" i="21"/>
  <c r="CW78" i="21"/>
  <c r="CW105" i="12"/>
  <c r="CW73" i="12"/>
  <c r="CW106" i="3"/>
  <c r="CW74" i="3"/>
  <c r="CW114" i="14"/>
  <c r="CW82" i="14"/>
  <c r="CW94" i="1"/>
  <c r="CW62" i="1"/>
  <c r="CW111" i="9"/>
  <c r="CW79" i="9"/>
  <c r="CW90" i="15"/>
  <c r="CW58" i="15"/>
  <c r="CW95" i="8"/>
  <c r="CW63" i="8"/>
  <c r="CW103" i="7"/>
  <c r="CW71" i="7"/>
  <c r="CW112" i="5"/>
  <c r="CW80" i="5"/>
  <c r="CW110" i="17"/>
  <c r="CW78" i="17"/>
  <c r="CW87" i="20"/>
  <c r="CW55" i="20"/>
  <c r="CW112" i="18"/>
  <c r="CW80" i="18"/>
  <c r="CW105" i="18"/>
  <c r="CW73" i="18"/>
  <c r="CW108" i="18"/>
  <c r="CW76" i="18"/>
  <c r="CW99" i="16"/>
  <c r="CW67" i="16"/>
  <c r="CW112" i="9"/>
  <c r="CW80" i="9"/>
  <c r="CW107" i="9"/>
  <c r="CW75" i="9"/>
  <c r="CW91" i="5"/>
  <c r="CW59" i="5"/>
  <c r="CW89" i="14"/>
  <c r="CW57" i="14"/>
  <c r="CW110" i="2"/>
  <c r="CW78" i="2"/>
  <c r="CW98" i="8"/>
  <c r="CW66" i="8"/>
  <c r="CW109" i="5"/>
  <c r="CW77" i="5"/>
  <c r="CW91" i="14"/>
  <c r="CW59" i="14"/>
  <c r="CW108" i="12"/>
  <c r="CW76" i="12"/>
  <c r="CW104" i="16"/>
  <c r="CW72" i="16"/>
  <c r="CW104" i="18"/>
  <c r="CW72" i="18"/>
  <c r="CW120" i="18"/>
  <c r="CW123" i="18" s="1"/>
  <c r="CW116" i="18" s="1"/>
  <c r="CW84" i="18"/>
  <c r="CW112" i="17"/>
  <c r="CW80" i="17"/>
  <c r="CW111" i="8"/>
  <c r="CW79" i="8"/>
  <c r="CW107" i="15"/>
  <c r="CW75" i="15"/>
  <c r="CW107" i="4"/>
  <c r="CW75" i="4"/>
  <c r="CW107" i="5"/>
  <c r="CW75" i="5"/>
  <c r="CW97" i="14"/>
  <c r="CW65" i="14"/>
  <c r="CW111" i="16"/>
  <c r="CW79" i="16"/>
  <c r="CW87" i="17"/>
  <c r="CW55" i="17"/>
  <c r="CW88" i="14"/>
  <c r="CW56" i="14"/>
  <c r="CW99" i="5"/>
  <c r="CW67" i="5"/>
  <c r="CW109" i="1"/>
  <c r="CW77" i="1"/>
  <c r="CW110" i="7"/>
  <c r="CW78" i="7"/>
  <c r="CW107" i="20"/>
  <c r="CW75" i="20"/>
  <c r="CW91" i="1"/>
  <c r="CW59" i="1"/>
  <c r="CW113" i="13"/>
  <c r="CW81" i="13"/>
  <c r="CW106" i="10"/>
  <c r="CW74" i="10"/>
  <c r="CW101" i="4"/>
  <c r="CW69" i="4"/>
  <c r="CW104" i="7"/>
  <c r="CW72" i="7"/>
  <c r="CW98" i="9"/>
  <c r="CW66" i="9"/>
  <c r="CW92" i="1"/>
  <c r="CW60" i="1"/>
  <c r="CW87" i="16"/>
  <c r="CW55" i="16"/>
  <c r="CW88" i="18"/>
  <c r="CW56" i="18"/>
  <c r="CW103" i="19"/>
  <c r="CW71" i="19"/>
  <c r="CW111" i="4"/>
  <c r="CW79" i="4"/>
  <c r="CW96" i="18"/>
  <c r="CW64" i="18"/>
  <c r="CW94" i="16"/>
  <c r="CW62" i="16"/>
  <c r="CW112" i="8"/>
  <c r="CW80" i="8"/>
  <c r="CW96" i="21"/>
  <c r="CW64" i="21"/>
  <c r="CW114" i="20"/>
  <c r="CW82" i="20"/>
  <c r="CW90" i="1"/>
  <c r="CW58" i="1"/>
  <c r="CW120" i="13"/>
  <c r="CW123" i="13" s="1"/>
  <c r="CW116" i="13" s="1"/>
  <c r="CW84" i="13"/>
  <c r="CW100" i="15"/>
  <c r="CW68" i="15"/>
  <c r="CW105" i="6"/>
  <c r="CW73" i="6"/>
  <c r="CW98" i="4"/>
  <c r="CW66" i="4"/>
  <c r="CW117" i="9"/>
  <c r="CW85" i="9"/>
  <c r="CW120" i="12"/>
  <c r="CW123" i="12" s="1"/>
  <c r="CW116" i="12" s="1"/>
  <c r="CW84" i="12"/>
  <c r="CW106" i="12"/>
  <c r="CW74" i="12"/>
  <c r="CW108" i="9"/>
  <c r="CW76" i="9"/>
  <c r="CW88" i="5"/>
  <c r="CW56" i="5"/>
  <c r="CW104" i="5"/>
  <c r="CW72" i="5"/>
  <c r="CW103" i="13"/>
  <c r="CW71" i="13"/>
  <c r="CW88" i="1"/>
  <c r="CW56" i="1"/>
  <c r="CW117" i="21"/>
  <c r="CW85" i="21"/>
  <c r="CW107" i="19"/>
  <c r="CW75" i="19"/>
  <c r="CW98" i="5"/>
  <c r="CW66" i="5"/>
  <c r="CW104" i="2"/>
  <c r="CW72" i="2"/>
  <c r="CW89" i="11"/>
  <c r="CW57" i="11"/>
  <c r="CW92" i="17"/>
  <c r="CW60" i="17"/>
  <c r="CW89" i="1"/>
  <c r="CW57" i="1"/>
  <c r="CW106" i="15"/>
  <c r="CW74" i="15"/>
  <c r="CW99" i="14"/>
  <c r="CW67" i="14"/>
  <c r="CW100" i="2"/>
  <c r="CW68" i="2"/>
  <c r="CW106" i="20"/>
  <c r="CW74" i="20"/>
  <c r="CW115" i="19"/>
  <c r="CW83" i="19"/>
  <c r="CW96" i="5"/>
  <c r="CW64" i="5"/>
  <c r="CW112" i="7"/>
  <c r="CW80" i="7"/>
  <c r="CW90" i="8"/>
  <c r="CW58" i="8"/>
  <c r="CW104" i="14"/>
  <c r="CW72" i="14"/>
  <c r="CW117" i="19"/>
  <c r="CW85" i="19"/>
  <c r="CW112" i="21"/>
  <c r="CW80" i="21"/>
  <c r="CW102" i="20"/>
  <c r="CW70" i="20"/>
  <c r="CW110" i="3"/>
  <c r="CW78" i="3"/>
  <c r="CW96" i="15"/>
  <c r="CW64" i="15"/>
  <c r="CW115" i="2"/>
  <c r="CW83" i="2"/>
  <c r="CW113" i="6"/>
  <c r="CW81" i="6"/>
  <c r="CW94" i="5"/>
  <c r="CW62" i="5"/>
  <c r="CW109" i="7"/>
  <c r="CW77" i="7"/>
  <c r="CW110" i="6"/>
  <c r="CW78" i="6"/>
  <c r="CW101" i="20"/>
  <c r="CW69" i="20"/>
  <c r="CW92" i="4"/>
  <c r="CW60" i="4"/>
  <c r="CW97" i="1"/>
  <c r="CW65" i="1"/>
  <c r="CW114" i="18"/>
  <c r="CW82" i="18"/>
  <c r="CW98" i="16"/>
  <c r="CW66" i="16"/>
  <c r="CW102" i="2"/>
  <c r="CW70" i="2"/>
  <c r="CW93" i="14"/>
  <c r="CW61" i="14"/>
  <c r="CW91" i="18"/>
  <c r="CW59" i="18"/>
  <c r="CW117" i="12"/>
  <c r="CW85" i="12"/>
  <c r="CW108" i="15"/>
  <c r="CW76" i="15"/>
  <c r="CW93" i="19"/>
  <c r="CW61" i="19"/>
  <c r="CW99" i="3"/>
  <c r="CW67" i="3"/>
  <c r="CW117" i="10"/>
  <c r="CW85" i="10"/>
  <c r="CW92" i="8"/>
  <c r="CW60" i="8"/>
  <c r="CW115" i="14"/>
  <c r="CW83" i="14"/>
  <c r="CW88" i="15"/>
  <c r="CW56" i="15"/>
  <c r="CW111" i="20"/>
  <c r="CW79" i="20"/>
  <c r="CW103" i="2"/>
  <c r="CW71" i="2"/>
  <c r="CW100" i="7"/>
  <c r="CW68" i="7"/>
  <c r="CW117" i="5"/>
  <c r="CW85" i="5"/>
  <c r="CW117" i="4"/>
  <c r="CW85" i="4"/>
  <c r="CW102" i="10"/>
  <c r="CW70" i="10"/>
  <c r="CW91" i="15"/>
  <c r="CW59" i="15"/>
  <c r="CW90" i="9"/>
  <c r="CW58" i="9"/>
  <c r="CW93" i="8"/>
  <c r="CW61" i="8"/>
  <c r="CW96" i="4"/>
  <c r="CW64" i="4"/>
  <c r="CW120" i="9"/>
  <c r="CW123" i="9" s="1"/>
  <c r="CW116" i="9" s="1"/>
  <c r="CW84" i="9"/>
  <c r="CW101" i="9"/>
  <c r="CW69" i="9"/>
  <c r="CW94" i="12"/>
  <c r="CW62" i="12"/>
  <c r="CW95" i="17"/>
  <c r="CW63" i="17"/>
  <c r="CW107" i="12"/>
  <c r="CW75" i="12"/>
  <c r="CW100" i="6"/>
  <c r="CW68" i="6"/>
  <c r="CW94" i="9"/>
  <c r="CW62" i="9"/>
  <c r="CW87" i="15"/>
  <c r="CW55" i="15"/>
  <c r="CW102" i="13"/>
  <c r="CW70" i="13"/>
  <c r="CW91" i="11"/>
  <c r="CW59" i="11"/>
  <c r="CW111" i="2"/>
  <c r="CW79" i="2"/>
  <c r="CW111" i="19"/>
  <c r="CW79" i="19"/>
  <c r="CW96" i="12"/>
  <c r="CW64" i="12"/>
  <c r="CW93" i="1"/>
  <c r="CW61" i="1"/>
  <c r="CW104" i="19"/>
  <c r="CW72" i="19"/>
  <c r="CW102" i="9"/>
  <c r="CW70" i="9"/>
  <c r="CW88" i="4"/>
  <c r="CW56" i="4"/>
  <c r="CW107" i="10"/>
  <c r="CW75" i="10"/>
  <c r="CW115" i="10"/>
  <c r="CW83" i="10"/>
  <c r="CW106" i="6"/>
  <c r="CW74" i="6"/>
  <c r="CW120" i="2"/>
  <c r="CW123" i="2" s="1"/>
  <c r="CW116" i="2" s="1"/>
  <c r="CW84" i="2"/>
  <c r="CW114" i="5"/>
  <c r="CW82" i="5"/>
  <c r="CW109" i="13"/>
  <c r="CW77" i="13"/>
  <c r="CW110" i="11"/>
  <c r="CW78" i="11"/>
  <c r="CW95" i="10"/>
  <c r="CW63" i="10"/>
  <c r="CW104" i="15"/>
  <c r="CW72" i="15"/>
  <c r="CW92" i="12"/>
  <c r="CW60" i="12"/>
  <c r="CW113" i="21"/>
  <c r="CW81" i="21"/>
  <c r="CW109" i="11"/>
  <c r="CW77" i="11"/>
  <c r="CW103" i="10"/>
  <c r="CW71" i="10"/>
  <c r="CW106" i="5"/>
  <c r="CW74" i="5"/>
  <c r="CW103" i="14"/>
  <c r="CW71" i="14"/>
  <c r="CW99" i="1"/>
  <c r="CW67" i="1"/>
  <c r="CW107" i="1"/>
  <c r="CW75" i="1"/>
  <c r="CW116" i="1"/>
  <c r="AQ47" i="3"/>
  <c r="CV15" i="8" a="1"/>
  <c r="CV15" i="8" s="1"/>
  <c r="AQ15" i="8"/>
  <c r="AS26" i="21"/>
  <c r="CX26" i="21" a="1"/>
  <c r="CX26" i="21" s="1"/>
  <c r="AS43" i="16"/>
  <c r="CX43" i="16" a="1"/>
  <c r="CX43" i="16" s="1"/>
  <c r="CX22" i="17" a="1"/>
  <c r="CX22" i="17" s="1"/>
  <c r="AS22" i="17"/>
  <c r="AS23" i="20"/>
  <c r="CX23" i="20" a="1"/>
  <c r="CX23" i="20" s="1"/>
  <c r="AS42" i="18"/>
  <c r="CX42" i="18" a="1"/>
  <c r="CX42" i="18" s="1"/>
  <c r="CX46" i="6" a="1"/>
  <c r="CX46" i="6" s="1"/>
  <c r="AS46" i="6"/>
  <c r="AS42" i="7"/>
  <c r="CX42" i="7" a="1"/>
  <c r="CX42" i="7" s="1"/>
  <c r="AS42" i="12"/>
  <c r="CX42" i="12" a="1"/>
  <c r="CX42" i="12" s="1"/>
  <c r="AS22" i="20"/>
  <c r="CX22" i="20" a="1"/>
  <c r="CX22" i="20" s="1"/>
  <c r="AS27" i="3"/>
  <c r="CX27" i="3" a="1"/>
  <c r="CX27" i="3" s="1"/>
  <c r="AS37" i="3"/>
  <c r="CX37" i="3" a="1"/>
  <c r="CX37" i="3" s="1"/>
  <c r="CX16" i="1" a="1"/>
  <c r="CX16" i="1" s="1"/>
  <c r="AS16" i="1"/>
  <c r="AS24" i="1"/>
  <c r="CX24" i="1" a="1"/>
  <c r="CX24" i="1" s="1"/>
  <c r="AS45" i="15"/>
  <c r="CX45" i="15" a="1"/>
  <c r="CX45" i="15" s="1"/>
  <c r="AS22" i="4"/>
  <c r="CX22" i="4" a="1"/>
  <c r="CX22" i="4" s="1"/>
  <c r="CX31" i="15" a="1"/>
  <c r="CX31" i="15" s="1"/>
  <c r="AS31" i="15"/>
  <c r="CW29" i="5" a="1"/>
  <c r="CW29" i="5" s="1"/>
  <c r="AR29" i="5"/>
  <c r="AR38" i="16"/>
  <c r="CW38" i="16" a="1"/>
  <c r="CW38" i="16" s="1"/>
  <c r="CW24" i="4" a="1"/>
  <c r="CW24" i="4" s="1"/>
  <c r="AR24" i="4"/>
  <c r="AR40" i="10"/>
  <c r="CW40" i="10" a="1"/>
  <c r="CW40" i="10" s="1"/>
  <c r="CW35" i="8" a="1"/>
  <c r="CW35" i="8" s="1"/>
  <c r="AR35" i="8"/>
  <c r="CW30" i="2" a="1"/>
  <c r="CW30" i="2" s="1"/>
  <c r="AR30" i="2"/>
  <c r="CW26" i="10" a="1"/>
  <c r="CW26" i="10" s="1"/>
  <c r="AR26" i="10"/>
  <c r="AR25" i="20"/>
  <c r="CW25" i="20" a="1"/>
  <c r="CW25" i="20" s="1"/>
  <c r="CW45" i="20" a="1"/>
  <c r="CW45" i="20" s="1"/>
  <c r="AR45" i="20"/>
  <c r="CW35" i="14" a="1"/>
  <c r="CW35" i="14" s="1"/>
  <c r="AR35" i="14"/>
  <c r="CW32" i="5" a="1"/>
  <c r="CW32" i="5" s="1"/>
  <c r="AR32" i="5"/>
  <c r="AR17" i="12"/>
  <c r="CW17" i="12" a="1"/>
  <c r="CW17" i="12" s="1"/>
  <c r="AR22" i="12"/>
  <c r="CW22" i="12" a="1"/>
  <c r="CW22" i="12" s="1"/>
  <c r="CW43" i="6" a="1"/>
  <c r="CW43" i="6" s="1"/>
  <c r="AR43" i="6"/>
  <c r="AR22" i="2"/>
  <c r="CW22" i="2" a="1"/>
  <c r="CW22" i="2" s="1"/>
  <c r="CW19" i="4" a="1"/>
  <c r="CW19" i="4" s="1"/>
  <c r="AR19" i="4"/>
  <c r="AS35" i="7"/>
  <c r="CX35" i="7" a="1"/>
  <c r="CX35" i="7" s="1"/>
  <c r="AS43" i="1"/>
  <c r="CX43" i="1" a="1"/>
  <c r="CX43" i="1" s="1"/>
  <c r="AS44" i="13"/>
  <c r="CX44" i="13" a="1"/>
  <c r="CX44" i="13" s="1"/>
  <c r="AS34" i="8"/>
  <c r="CX34" i="8" a="1"/>
  <c r="CX34" i="8" s="1"/>
  <c r="AS43" i="17"/>
  <c r="CX43" i="17" a="1"/>
  <c r="CX43" i="17" s="1"/>
  <c r="AS38" i="18"/>
  <c r="CX38" i="18" a="1"/>
  <c r="CX38" i="18" s="1"/>
  <c r="AS37" i="13"/>
  <c r="CX37" i="13" a="1"/>
  <c r="CX37" i="13" s="1"/>
  <c r="AS34" i="21"/>
  <c r="CX34" i="21" a="1"/>
  <c r="CX34" i="21" s="1"/>
  <c r="AS25" i="8"/>
  <c r="CX25" i="8" a="1"/>
  <c r="CX25" i="8" s="1"/>
  <c r="AS25" i="7"/>
  <c r="CX25" i="7" a="1"/>
  <c r="CX25" i="7" s="1"/>
  <c r="CX19" i="16" a="1"/>
  <c r="CX19" i="16" s="1"/>
  <c r="AS19" i="16"/>
  <c r="AS35" i="2"/>
  <c r="CX35" i="2" a="1"/>
  <c r="CX35" i="2" s="1"/>
  <c r="AS32" i="3"/>
  <c r="CX32" i="3" a="1"/>
  <c r="CX32" i="3" s="1"/>
  <c r="CX36" i="6" a="1"/>
  <c r="CX36" i="6" s="1"/>
  <c r="AS36" i="6"/>
  <c r="CX38" i="10" a="1"/>
  <c r="CX38" i="10" s="1"/>
  <c r="AS38" i="10"/>
  <c r="CX44" i="6" a="1"/>
  <c r="CX44" i="6" s="1"/>
  <c r="AS44" i="6"/>
  <c r="AS36" i="14"/>
  <c r="CX36" i="14" a="1"/>
  <c r="CX36" i="14" s="1"/>
  <c r="CX41" i="1" a="1"/>
  <c r="CX41" i="1" s="1"/>
  <c r="AS41" i="1"/>
  <c r="AS34" i="16"/>
  <c r="CX34" i="16" a="1"/>
  <c r="CX34" i="16" s="1"/>
  <c r="AS27" i="18"/>
  <c r="CX27" i="18" a="1"/>
  <c r="CX27" i="18" s="1"/>
  <c r="AS21" i="6"/>
  <c r="CX21" i="6" a="1"/>
  <c r="CX21" i="6" s="1"/>
  <c r="CX28" i="19" a="1"/>
  <c r="CX28" i="19" s="1"/>
  <c r="AS28" i="19"/>
  <c r="AS26" i="16"/>
  <c r="CX26" i="16" a="1"/>
  <c r="CX26" i="16" s="1"/>
  <c r="CX32" i="1" a="1"/>
  <c r="CX32" i="1" s="1"/>
  <c r="AS32" i="1"/>
  <c r="AS43" i="9"/>
  <c r="CX43" i="9" a="1"/>
  <c r="CX43" i="9" s="1"/>
  <c r="AR38" i="20"/>
  <c r="CW38" i="20" a="1"/>
  <c r="CW38" i="20" s="1"/>
  <c r="AS33" i="21"/>
  <c r="CX33" i="21" a="1"/>
  <c r="CX33" i="21" s="1"/>
  <c r="AS33" i="12"/>
  <c r="CX33" i="12" a="1"/>
  <c r="CX33" i="12" s="1"/>
  <c r="AS35" i="19"/>
  <c r="CX35" i="19" a="1"/>
  <c r="CX35" i="19" s="1"/>
  <c r="AS43" i="3"/>
  <c r="CX43" i="3" a="1"/>
  <c r="CX43" i="3" s="1"/>
  <c r="AS24" i="9"/>
  <c r="CX24" i="9" a="1"/>
  <c r="CX24" i="9" s="1"/>
  <c r="AS46" i="7"/>
  <c r="CX46" i="7" a="1"/>
  <c r="CX46" i="7" s="1"/>
  <c r="AS31" i="19"/>
  <c r="CX31" i="19" a="1"/>
  <c r="CX31" i="19" s="1"/>
  <c r="CX31" i="1" a="1"/>
  <c r="CX31" i="1" s="1"/>
  <c r="AS31" i="1"/>
  <c r="AS30" i="1"/>
  <c r="CX30" i="1" a="1"/>
  <c r="CX30" i="1" s="1"/>
  <c r="CX45" i="19" a="1"/>
  <c r="CX45" i="19" s="1"/>
  <c r="AS45" i="19"/>
  <c r="CX36" i="16" a="1"/>
  <c r="CX36" i="16" s="1"/>
  <c r="AS36" i="16"/>
  <c r="CX16" i="18" a="1"/>
  <c r="CX16" i="18" s="1"/>
  <c r="AS16" i="18"/>
  <c r="CX41" i="12" a="1"/>
  <c r="CX41" i="12" s="1"/>
  <c r="AS41" i="12"/>
  <c r="CW24" i="21" a="1"/>
  <c r="CW24" i="21" s="1"/>
  <c r="AR24" i="21"/>
  <c r="CW18" i="19" a="1"/>
  <c r="CW18" i="19" s="1"/>
  <c r="AR18" i="19"/>
  <c r="AR15" i="6"/>
  <c r="CW15" i="6" a="1"/>
  <c r="CW15" i="6" s="1"/>
  <c r="AR45" i="21"/>
  <c r="CW45" i="21" a="1"/>
  <c r="CW45" i="21" s="1"/>
  <c r="CW32" i="15" a="1"/>
  <c r="CW32" i="15" s="1"/>
  <c r="AR32" i="15"/>
  <c r="AR46" i="8"/>
  <c r="CW46" i="8" a="1"/>
  <c r="CW46" i="8" s="1"/>
  <c r="CW28" i="21" a="1"/>
  <c r="CW28" i="21" s="1"/>
  <c r="AR28" i="21"/>
  <c r="CW34" i="19" a="1"/>
  <c r="CW34" i="19" s="1"/>
  <c r="AR34" i="19"/>
  <c r="CW21" i="11" a="1"/>
  <c r="CW21" i="11" s="1"/>
  <c r="AR21" i="11"/>
  <c r="CW33" i="17" a="1"/>
  <c r="CW33" i="17" s="1"/>
  <c r="AR33" i="17"/>
  <c r="CW28" i="17" a="1"/>
  <c r="CW28" i="17" s="1"/>
  <c r="AR28" i="17"/>
  <c r="AR30" i="13"/>
  <c r="CW30" i="13" a="1"/>
  <c r="CW30" i="13" s="1"/>
  <c r="AR24" i="11"/>
  <c r="CW24" i="11" a="1"/>
  <c r="CW24" i="11" s="1"/>
  <c r="CW44" i="11" a="1"/>
  <c r="CW44" i="11" s="1"/>
  <c r="AR44" i="11"/>
  <c r="CW29" i="19" a="1"/>
  <c r="CW29" i="19" s="1"/>
  <c r="AR29" i="19"/>
  <c r="AS39" i="17"/>
  <c r="CX39" i="17" a="1"/>
  <c r="CX39" i="17" s="1"/>
  <c r="CX16" i="20" a="1"/>
  <c r="CX16" i="20" s="1"/>
  <c r="AS16" i="20"/>
  <c r="AS41" i="18"/>
  <c r="CX41" i="18" a="1"/>
  <c r="CX41" i="18" s="1"/>
  <c r="AS34" i="18"/>
  <c r="CX34" i="18" a="1"/>
  <c r="CX34" i="18" s="1"/>
  <c r="CX37" i="18" a="1"/>
  <c r="CX37" i="18" s="1"/>
  <c r="AS37" i="18"/>
  <c r="AS28" i="16"/>
  <c r="CX28" i="16" a="1"/>
  <c r="CX28" i="16" s="1"/>
  <c r="CX41" i="9" a="1"/>
  <c r="CX41" i="9" s="1"/>
  <c r="AS41" i="9"/>
  <c r="CX36" i="9" a="1"/>
  <c r="CX36" i="9" s="1"/>
  <c r="AS36" i="9"/>
  <c r="AS15" i="20"/>
  <c r="CX15" i="20" a="1"/>
  <c r="CX15" i="20" s="1"/>
  <c r="AS24" i="14"/>
  <c r="CX24" i="14" a="1"/>
  <c r="CX24" i="14" s="1"/>
  <c r="AS19" i="20"/>
  <c r="CX19" i="20" a="1"/>
  <c r="CX19" i="20" s="1"/>
  <c r="AS22" i="21"/>
  <c r="CX22" i="21" a="1"/>
  <c r="CX22" i="21" s="1"/>
  <c r="AS46" i="11"/>
  <c r="CX46" i="11" a="1"/>
  <c r="CX46" i="11" s="1"/>
  <c r="CX17" i="16" a="1"/>
  <c r="CX17" i="16" s="1"/>
  <c r="AS17" i="16"/>
  <c r="AS18" i="6"/>
  <c r="CX18" i="6" a="1"/>
  <c r="CX18" i="6" s="1"/>
  <c r="AS41" i="19"/>
  <c r="CX41" i="19" a="1"/>
  <c r="CX41" i="19" s="1"/>
  <c r="AS42" i="3"/>
  <c r="CX42" i="3" a="1"/>
  <c r="CX42" i="3" s="1"/>
  <c r="AS20" i="13"/>
  <c r="CX20" i="13" a="1"/>
  <c r="CX20" i="13" s="1"/>
  <c r="AS17" i="19"/>
  <c r="CX17" i="19" a="1"/>
  <c r="CX17" i="19" s="1"/>
  <c r="AS24" i="13"/>
  <c r="CX24" i="13" a="1"/>
  <c r="CX24" i="13" s="1"/>
  <c r="AS17" i="20"/>
  <c r="CX17" i="20" a="1"/>
  <c r="CX17" i="20" s="1"/>
  <c r="AS40" i="3"/>
  <c r="CX40" i="3" a="1"/>
  <c r="CX40" i="3" s="1"/>
  <c r="AS20" i="7"/>
  <c r="CX20" i="7" a="1"/>
  <c r="CX20" i="7" s="1"/>
  <c r="AS37" i="19"/>
  <c r="CX37" i="19" a="1"/>
  <c r="CX37" i="19" s="1"/>
  <c r="AR18" i="7"/>
  <c r="CW18" i="7" a="1"/>
  <c r="CW18" i="7" s="1"/>
  <c r="CW41" i="3" a="1"/>
  <c r="CW41" i="3" s="1"/>
  <c r="AR41" i="3"/>
  <c r="CW26" i="2" a="1"/>
  <c r="CW26" i="2" s="1"/>
  <c r="AR26" i="2"/>
  <c r="CW21" i="19" a="1"/>
  <c r="CW21" i="19" s="1"/>
  <c r="AR21" i="19"/>
  <c r="CW33" i="10" a="1"/>
  <c r="CW33" i="10" s="1"/>
  <c r="AR33" i="10"/>
  <c r="AR41" i="2"/>
  <c r="CW41" i="2" a="1"/>
  <c r="CW41" i="2" s="1"/>
  <c r="AR28" i="10"/>
  <c r="CW28" i="10" a="1"/>
  <c r="CW28" i="10" s="1"/>
  <c r="AR39" i="19"/>
  <c r="CW39" i="19" a="1"/>
  <c r="CW39" i="19" s="1"/>
  <c r="AR30" i="15"/>
  <c r="CW30" i="15" a="1"/>
  <c r="CW30" i="15" s="1"/>
  <c r="CW43" i="8" a="1"/>
  <c r="CW43" i="8" s="1"/>
  <c r="AR43" i="8"/>
  <c r="AR17" i="6"/>
  <c r="CW17" i="6" a="1"/>
  <c r="CW17" i="6" s="1"/>
  <c r="AR16" i="11"/>
  <c r="CW16" i="11" a="1"/>
  <c r="CW16" i="11" s="1"/>
  <c r="CW44" i="8" a="1"/>
  <c r="CW44" i="8" s="1"/>
  <c r="AR44" i="8"/>
  <c r="AS37" i="8"/>
  <c r="CX37" i="8" a="1"/>
  <c r="CX37" i="8" s="1"/>
  <c r="AS30" i="16"/>
  <c r="AS22" i="11"/>
  <c r="CX22" i="11" a="1"/>
  <c r="CX22" i="11" s="1"/>
  <c r="CX44" i="15" a="1"/>
  <c r="CX44" i="15" s="1"/>
  <c r="AS44" i="15"/>
  <c r="AS16" i="3"/>
  <c r="CX16" i="3" a="1"/>
  <c r="CX16" i="3" s="1"/>
  <c r="AS16" i="13"/>
  <c r="CX16" i="13" a="1"/>
  <c r="CX16" i="13" s="1"/>
  <c r="AS20" i="10"/>
  <c r="CX20" i="10" a="1"/>
  <c r="CX20" i="10" s="1"/>
  <c r="AS28" i="12"/>
  <c r="CX28" i="12" a="1"/>
  <c r="CX28" i="12" s="1"/>
  <c r="AS16" i="6"/>
  <c r="CX16" i="6" a="1"/>
  <c r="CX16" i="6" s="1"/>
  <c r="AS46" i="1"/>
  <c r="CX46" i="1" a="1"/>
  <c r="CX46" i="1" s="1"/>
  <c r="AS31" i="7"/>
  <c r="CX31" i="7" a="1"/>
  <c r="CX31" i="7" s="1"/>
  <c r="CX23" i="13" a="1"/>
  <c r="CX23" i="13" s="1"/>
  <c r="AS23" i="13"/>
  <c r="AS39" i="16"/>
  <c r="CX39" i="16" a="1"/>
  <c r="CX39" i="16" s="1"/>
  <c r="CW29" i="20" a="1"/>
  <c r="CW29" i="20" s="1"/>
  <c r="AR29" i="20"/>
  <c r="CW21" i="2" a="1"/>
  <c r="CW21" i="2" s="1"/>
  <c r="AR21" i="2"/>
  <c r="CW16" i="21" a="1"/>
  <c r="CW16" i="21" s="1"/>
  <c r="AR16" i="21"/>
  <c r="AR45" i="5"/>
  <c r="CW45" i="5" a="1"/>
  <c r="CW45" i="5" s="1"/>
  <c r="AR46" i="13"/>
  <c r="CW46" i="13" a="1"/>
  <c r="CW46" i="13" s="1"/>
  <c r="AR27" i="17"/>
  <c r="CW27" i="17" a="1"/>
  <c r="CW27" i="17" s="1"/>
  <c r="CW24" i="6" a="1"/>
  <c r="CW24" i="6" s="1"/>
  <c r="AR24" i="6"/>
  <c r="CW18" i="15" a="1"/>
  <c r="CW18" i="15" s="1"/>
  <c r="AR18" i="15"/>
  <c r="AR29" i="14"/>
  <c r="CW29" i="14" a="1"/>
  <c r="CW29" i="14" s="1"/>
  <c r="AR34" i="4"/>
  <c r="CW34" i="4" a="1"/>
  <c r="CW34" i="4" s="1"/>
  <c r="CW33" i="3" a="1"/>
  <c r="CW33" i="3" s="1"/>
  <c r="AR33" i="3"/>
  <c r="CW24" i="15" a="1"/>
  <c r="CW24" i="15" s="1"/>
  <c r="AR24" i="15"/>
  <c r="AR22" i="15"/>
  <c r="CW22" i="15" a="1"/>
  <c r="CW22" i="15" s="1"/>
  <c r="CW33" i="8" a="1"/>
  <c r="CW33" i="8" s="1"/>
  <c r="AR33" i="8"/>
  <c r="AR19" i="2"/>
  <c r="CW19" i="2" a="1"/>
  <c r="CW19" i="2" s="1"/>
  <c r="AS20" i="9"/>
  <c r="CX20" i="9" a="1"/>
  <c r="CX20" i="9" s="1"/>
  <c r="AS30" i="11"/>
  <c r="CX30" i="11" a="1"/>
  <c r="CX30" i="11" s="1"/>
  <c r="AS17" i="11"/>
  <c r="CX17" i="11" a="1"/>
  <c r="CX17" i="11" s="1"/>
  <c r="AS30" i="5"/>
  <c r="CX30" i="5" a="1"/>
  <c r="CX30" i="5" s="1"/>
  <c r="CX34" i="1" a="1"/>
  <c r="CX34" i="1" s="1"/>
  <c r="AS34" i="1"/>
  <c r="AS46" i="20"/>
  <c r="CX46" i="20" a="1"/>
  <c r="CX46" i="20" s="1"/>
  <c r="AS20" i="8"/>
  <c r="CX20" i="8" a="1"/>
  <c r="CX20" i="8" s="1"/>
  <c r="CX28" i="9" a="1"/>
  <c r="CX28" i="9" s="1"/>
  <c r="AS28" i="9"/>
  <c r="CX32" i="12" a="1"/>
  <c r="CX32" i="12" s="1"/>
  <c r="AS32" i="12"/>
  <c r="AS17" i="8"/>
  <c r="CX17" i="8" a="1"/>
  <c r="CX17" i="8" s="1"/>
  <c r="AS22" i="16"/>
  <c r="CX22" i="16" a="1"/>
  <c r="CX22" i="16" s="1"/>
  <c r="CX15" i="11" a="1"/>
  <c r="CX15" i="11" s="1"/>
  <c r="AS15" i="11"/>
  <c r="CX44" i="18" a="1"/>
  <c r="CX44" i="18" s="1"/>
  <c r="AS44" i="18"/>
  <c r="CX43" i="2" a="1"/>
  <c r="CX43" i="2" s="1"/>
  <c r="AS43" i="2"/>
  <c r="AS38" i="12"/>
  <c r="CX38" i="12" a="1"/>
  <c r="CX38" i="12" s="1"/>
  <c r="AS35" i="17"/>
  <c r="CX35" i="17" a="1"/>
  <c r="CX35" i="17" s="1"/>
  <c r="AR37" i="20"/>
  <c r="CW37" i="20" a="1"/>
  <c r="CW37" i="20" s="1"/>
  <c r="AR28" i="20"/>
  <c r="CW28" i="20" a="1"/>
  <c r="CW28" i="20" s="1"/>
  <c r="CV15" i="9" a="1"/>
  <c r="CV15" i="9" s="1"/>
  <c r="AQ15" i="9"/>
  <c r="AS26" i="20"/>
  <c r="CX26" i="20" a="1"/>
  <c r="CX26" i="20" s="1"/>
  <c r="AS28" i="4"/>
  <c r="CX28" i="4" a="1"/>
  <c r="CX28" i="4" s="1"/>
  <c r="AS19" i="6"/>
  <c r="CX19" i="6" a="1"/>
  <c r="CX19" i="6" s="1"/>
  <c r="CX42" i="9" a="1"/>
  <c r="CX42" i="9" s="1"/>
  <c r="AS42" i="9"/>
  <c r="AS30" i="3"/>
  <c r="CX30" i="3" a="1"/>
  <c r="CX30" i="3" s="1"/>
  <c r="AS34" i="20"/>
  <c r="CX34" i="20" a="1"/>
  <c r="CX34" i="20" s="1"/>
  <c r="AS40" i="1"/>
  <c r="CX40" i="1" a="1"/>
  <c r="CX40" i="1" s="1"/>
  <c r="AS21" i="15"/>
  <c r="CX21" i="15" a="1"/>
  <c r="CX21" i="15" s="1"/>
  <c r="AS17" i="9"/>
  <c r="CX17" i="9" a="1"/>
  <c r="CX17" i="9" s="1"/>
  <c r="AS42" i="1"/>
  <c r="CX42" i="1" a="1"/>
  <c r="CX42" i="1" s="1"/>
  <c r="AS20" i="5"/>
  <c r="CX20" i="5" a="1"/>
  <c r="CX20" i="5" s="1"/>
  <c r="CW41" i="13" a="1"/>
  <c r="CW41" i="13" s="1"/>
  <c r="AR41" i="13"/>
  <c r="CW40" i="15" a="1"/>
  <c r="CW40" i="15" s="1"/>
  <c r="AR40" i="15"/>
  <c r="CW17" i="3" a="1"/>
  <c r="CW17" i="3" s="1"/>
  <c r="AR17" i="3"/>
  <c r="AR18" i="12"/>
  <c r="CW18" i="12" a="1"/>
  <c r="CW18" i="12" s="1"/>
  <c r="CW43" i="12" a="1"/>
  <c r="CW43" i="12" s="1"/>
  <c r="AR43" i="12"/>
  <c r="AR44" i="16"/>
  <c r="CW44" i="16" a="1"/>
  <c r="CW44" i="16" s="1"/>
  <c r="AR19" i="12"/>
  <c r="CW19" i="12" a="1"/>
  <c r="CW19" i="12" s="1"/>
  <c r="CW42" i="4" a="1"/>
  <c r="CW42" i="4" s="1"/>
  <c r="AR42" i="4"/>
  <c r="CW18" i="13" a="1"/>
  <c r="CW18" i="13" s="1"/>
  <c r="AR18" i="13"/>
  <c r="AR18" i="21"/>
  <c r="CW18" i="21" a="1"/>
  <c r="CW18" i="21" s="1"/>
  <c r="CW42" i="19" a="1"/>
  <c r="CW42" i="19" s="1"/>
  <c r="AR42" i="19"/>
  <c r="CW18" i="4" a="1"/>
  <c r="CW18" i="4" s="1"/>
  <c r="AR18" i="4"/>
  <c r="AR16" i="14"/>
  <c r="CW16" i="14" a="1"/>
  <c r="CW16" i="14" s="1"/>
  <c r="AS43" i="4"/>
  <c r="CX43" i="4" a="1"/>
  <c r="CX43" i="4" s="1"/>
  <c r="AS44" i="17"/>
  <c r="CX44" i="17" a="1"/>
  <c r="CX44" i="17" s="1"/>
  <c r="AS45" i="16"/>
  <c r="CX45" i="16" a="1"/>
  <c r="CX45" i="16" s="1"/>
  <c r="AS37" i="5"/>
  <c r="CX37" i="5" a="1"/>
  <c r="CX37" i="5" s="1"/>
  <c r="AS23" i="6"/>
  <c r="CX23" i="6" a="1"/>
  <c r="CX23" i="6" s="1"/>
  <c r="AS19" i="19"/>
  <c r="CX19" i="19" a="1"/>
  <c r="CX19" i="19" s="1"/>
  <c r="AS36" i="13"/>
  <c r="CX36" i="13" a="1"/>
  <c r="CX36" i="13" s="1"/>
  <c r="CX27" i="19" a="1"/>
  <c r="CX27" i="19" s="1"/>
  <c r="AS27" i="19"/>
  <c r="AS43" i="10"/>
  <c r="CX43" i="10" a="1"/>
  <c r="CX43" i="10" s="1"/>
  <c r="AS17" i="21"/>
  <c r="CX17" i="21" a="1"/>
  <c r="CX17" i="21" s="1"/>
  <c r="AS20" i="17"/>
  <c r="CX20" i="17" a="1"/>
  <c r="CX20" i="17" s="1"/>
  <c r="CX37" i="14" a="1"/>
  <c r="CX37" i="14" s="1"/>
  <c r="AS37" i="14"/>
  <c r="AS34" i="7"/>
  <c r="CX34" i="7" a="1"/>
  <c r="CX34" i="7" s="1"/>
  <c r="AS31" i="5"/>
  <c r="CX31" i="5" a="1"/>
  <c r="CX31" i="5" s="1"/>
  <c r="AS21" i="16"/>
  <c r="CX21" i="16" a="1"/>
  <c r="CX21" i="16" s="1"/>
  <c r="AS30" i="10"/>
  <c r="CX30" i="10" a="1"/>
  <c r="CX30" i="10" s="1"/>
  <c r="CX18" i="10" a="1"/>
  <c r="CX18" i="10" s="1"/>
  <c r="AS18" i="10"/>
  <c r="AS27" i="20"/>
  <c r="CX27" i="20" a="1"/>
  <c r="CX27" i="20" s="1"/>
  <c r="AR19" i="21"/>
  <c r="CW19" i="21" a="1"/>
  <c r="CW19" i="21" s="1"/>
  <c r="AS25" i="10"/>
  <c r="CX25" i="10" a="1"/>
  <c r="CX25" i="10" s="1"/>
  <c r="CX43" i="19" a="1"/>
  <c r="CX43" i="19" s="1"/>
  <c r="AS43" i="19"/>
  <c r="AS30" i="18"/>
  <c r="CX30" i="18" a="1"/>
  <c r="CX30" i="18" s="1"/>
  <c r="CX17" i="13" a="1"/>
  <c r="CX17" i="13" s="1"/>
  <c r="AS17" i="13"/>
  <c r="AQ47" i="11"/>
  <c r="AS36" i="7"/>
  <c r="CX36" i="7" a="1"/>
  <c r="CX36" i="7" s="1"/>
  <c r="CX39" i="13" a="1"/>
  <c r="CX39" i="13" s="1"/>
  <c r="AS39" i="13"/>
  <c r="AS18" i="20"/>
  <c r="CX18" i="20" a="1"/>
  <c r="CX18" i="20" s="1"/>
  <c r="AS36" i="8"/>
  <c r="CX36" i="8" a="1"/>
  <c r="CX36" i="8" s="1"/>
  <c r="CX37" i="1" a="1"/>
  <c r="CX37" i="1" s="1"/>
  <c r="AS37" i="1"/>
  <c r="AS19" i="13"/>
  <c r="CX19" i="13" a="1"/>
  <c r="CX19" i="13" s="1"/>
  <c r="AR44" i="4"/>
  <c r="CW44" i="4" a="1"/>
  <c r="CW44" i="4" s="1"/>
  <c r="CW39" i="10" a="1"/>
  <c r="CW39" i="10" s="1"/>
  <c r="AR39" i="10"/>
  <c r="AR39" i="4"/>
  <c r="CW39" i="4" a="1"/>
  <c r="CW39" i="4" s="1"/>
  <c r="AR21" i="5"/>
  <c r="CW21" i="5" a="1"/>
  <c r="CW21" i="5" s="1"/>
  <c r="CW25" i="3" a="1"/>
  <c r="CW25" i="3" s="1"/>
  <c r="AR25" i="3"/>
  <c r="CW40" i="17" a="1"/>
  <c r="CW40" i="17" s="1"/>
  <c r="AR40" i="17"/>
  <c r="AR16" i="7"/>
  <c r="CW16" i="7" a="1"/>
  <c r="CW16" i="7" s="1"/>
  <c r="AR15" i="2"/>
  <c r="CW15" i="2" a="1"/>
  <c r="CW15" i="2" s="1"/>
  <c r="AQ47" i="2"/>
  <c r="AR46" i="2"/>
  <c r="CW46" i="2" a="1"/>
  <c r="CW46" i="2" s="1"/>
  <c r="AR24" i="7"/>
  <c r="CW24" i="7" a="1"/>
  <c r="CW24" i="7" s="1"/>
  <c r="CW26" i="19" a="1"/>
  <c r="CW26" i="19" s="1"/>
  <c r="AR26" i="19"/>
  <c r="CW32" i="16" a="1"/>
  <c r="CW32" i="16" s="1"/>
  <c r="AR32" i="16"/>
  <c r="AR46" i="18"/>
  <c r="CW46" i="18" a="1"/>
  <c r="CW46" i="18" s="1"/>
  <c r="AQ15" i="21"/>
  <c r="CV15" i="21" a="1"/>
  <c r="CV15" i="21" s="1"/>
  <c r="CV15" i="18" a="1"/>
  <c r="CV15" i="18" s="1"/>
  <c r="AQ15" i="18"/>
  <c r="CW31" i="17" a="1"/>
  <c r="CW31" i="17" s="1"/>
  <c r="AR31" i="17"/>
  <c r="AR16" i="5"/>
  <c r="CW16" i="5" a="1"/>
  <c r="CW16" i="5" s="1"/>
  <c r="AR17" i="7"/>
  <c r="CW17" i="7" a="1"/>
  <c r="CW17" i="7" s="1"/>
  <c r="CW37" i="10" a="1"/>
  <c r="CW37" i="10" s="1"/>
  <c r="AR37" i="10"/>
  <c r="AS21" i="8"/>
  <c r="CX21" i="8" a="1"/>
  <c r="CX21" i="8" s="1"/>
  <c r="AS44" i="14"/>
  <c r="CX44" i="14" a="1"/>
  <c r="CX44" i="14" s="1"/>
  <c r="AS17" i="15"/>
  <c r="CX17" i="15" a="1"/>
  <c r="CX17" i="15" s="1"/>
  <c r="CX40" i="20" a="1"/>
  <c r="CX40" i="20" s="1"/>
  <c r="AS40" i="20"/>
  <c r="CX32" i="2" a="1"/>
  <c r="CX32" i="2" s="1"/>
  <c r="AS32" i="2"/>
  <c r="AS29" i="7"/>
  <c r="CX29" i="7" a="1"/>
  <c r="CX29" i="7" s="1"/>
  <c r="AS46" i="5"/>
  <c r="CX46" i="5" a="1"/>
  <c r="CX46" i="5" s="1"/>
  <c r="CX28" i="18" a="1"/>
  <c r="CX28" i="18" s="1"/>
  <c r="AS28" i="18"/>
  <c r="AS31" i="3"/>
  <c r="CX31" i="3" a="1"/>
  <c r="CX31" i="3" s="1"/>
  <c r="CX33" i="11" a="1"/>
  <c r="CX33" i="11" s="1"/>
  <c r="AS33" i="11"/>
  <c r="AR27" i="21"/>
  <c r="CW27" i="21" a="1"/>
  <c r="CW27" i="21" s="1"/>
  <c r="AR42" i="20"/>
  <c r="CW42" i="20" a="1"/>
  <c r="CW42" i="20" s="1"/>
  <c r="AS23" i="21"/>
  <c r="CX23" i="21" a="1"/>
  <c r="CX23" i="21" s="1"/>
  <c r="AS27" i="14"/>
  <c r="CX27" i="14" a="1"/>
  <c r="CX27" i="14" s="1"/>
  <c r="CX18" i="14" a="1"/>
  <c r="CX18" i="14" s="1"/>
  <c r="AS18" i="14"/>
  <c r="AS39" i="2"/>
  <c r="CX39" i="2" a="1"/>
  <c r="CX39" i="2" s="1"/>
  <c r="AS27" i="8"/>
  <c r="CX27" i="8" a="1"/>
  <c r="CX27" i="8" s="1"/>
  <c r="AS38" i="5"/>
  <c r="CX38" i="5" a="1"/>
  <c r="CX38" i="5" s="1"/>
  <c r="AS20" i="14"/>
  <c r="CX20" i="14" a="1"/>
  <c r="CX20" i="14" s="1"/>
  <c r="AS37" i="12"/>
  <c r="CX37" i="12" a="1"/>
  <c r="CX37" i="12" s="1"/>
  <c r="AS33" i="16"/>
  <c r="CX33" i="16" a="1"/>
  <c r="CX33" i="16" s="1"/>
  <c r="AS33" i="18"/>
  <c r="CX33" i="18" a="1"/>
  <c r="CX33" i="18" s="1"/>
  <c r="CX45" i="18" a="1"/>
  <c r="CX45" i="18" s="1"/>
  <c r="AS45" i="18"/>
  <c r="AS41" i="17"/>
  <c r="CX41" i="17" a="1"/>
  <c r="CX41" i="17" s="1"/>
  <c r="CX40" i="8" a="1"/>
  <c r="CX40" i="8" s="1"/>
  <c r="AS40" i="8"/>
  <c r="CX36" i="15" a="1"/>
  <c r="CX36" i="15" s="1"/>
  <c r="AS36" i="15"/>
  <c r="AS36" i="4"/>
  <c r="CX36" i="4" a="1"/>
  <c r="CX36" i="4" s="1"/>
  <c r="AS36" i="5"/>
  <c r="CX36" i="5" a="1"/>
  <c r="CX36" i="5" s="1"/>
  <c r="CW31" i="18" a="1"/>
  <c r="CW31" i="18" s="1"/>
  <c r="AR31" i="18"/>
  <c r="CW25" i="14" a="1"/>
  <c r="CW25" i="14" s="1"/>
  <c r="AR25" i="14"/>
  <c r="CW15" i="14" a="1"/>
  <c r="CW15" i="14" s="1"/>
  <c r="AQ47" i="14"/>
  <c r="AR15" i="14"/>
  <c r="AR22" i="18"/>
  <c r="CW22" i="18" a="1"/>
  <c r="CW22" i="18" s="1"/>
  <c r="CW16" i="12" a="1"/>
  <c r="CW16" i="12" s="1"/>
  <c r="AR16" i="12"/>
  <c r="AR32" i="6"/>
  <c r="CW32" i="6" a="1"/>
  <c r="CW32" i="6" s="1"/>
  <c r="CW26" i="15" a="1"/>
  <c r="CW26" i="15" s="1"/>
  <c r="AR26" i="15"/>
  <c r="AR37" i="11"/>
  <c r="CW37" i="11" a="1"/>
  <c r="CW37" i="11" s="1"/>
  <c r="AR29" i="10"/>
  <c r="CW29" i="10" a="1"/>
  <c r="CW29" i="10" s="1"/>
  <c r="CW38" i="2" a="1"/>
  <c r="CW38" i="2" s="1"/>
  <c r="AR38" i="2"/>
  <c r="CX26" i="14" a="1"/>
  <c r="CX26" i="14" s="1"/>
  <c r="AS26" i="14"/>
  <c r="AS40" i="16"/>
  <c r="CX40" i="16" a="1"/>
  <c r="CX40" i="16" s="1"/>
  <c r="AS16" i="17"/>
  <c r="CX16" i="17" a="1"/>
  <c r="CX16" i="17" s="1"/>
  <c r="CX17" i="14" a="1"/>
  <c r="CX17" i="14" s="1"/>
  <c r="AS17" i="14"/>
  <c r="AS28" i="5"/>
  <c r="CX28" i="5" a="1"/>
  <c r="CX28" i="5" s="1"/>
  <c r="AS38" i="1"/>
  <c r="CX38" i="1" a="1"/>
  <c r="CX38" i="1" s="1"/>
  <c r="AS39" i="7"/>
  <c r="CX39" i="7" a="1"/>
  <c r="CX39" i="7" s="1"/>
  <c r="AS36" i="20"/>
  <c r="CX36" i="20" a="1"/>
  <c r="CX36" i="20" s="1"/>
  <c r="AS20" i="1"/>
  <c r="CX20" i="1" a="1"/>
  <c r="CX20" i="1" s="1"/>
  <c r="CX42" i="13" a="1"/>
  <c r="CX42" i="13" s="1"/>
  <c r="AS42" i="13"/>
  <c r="AS35" i="10"/>
  <c r="CX35" i="10" a="1"/>
  <c r="CX35" i="10" s="1"/>
  <c r="CX30" i="4" a="1"/>
  <c r="CX30" i="4" s="1"/>
  <c r="AS30" i="4"/>
  <c r="AS33" i="7"/>
  <c r="CX33" i="7" a="1"/>
  <c r="CX33" i="7" s="1"/>
  <c r="AS27" i="9"/>
  <c r="CX27" i="9" a="1"/>
  <c r="CX27" i="9" s="1"/>
  <c r="AR38" i="3"/>
  <c r="CW38" i="3" a="1"/>
  <c r="CW38" i="3" s="1"/>
  <c r="AR29" i="13"/>
  <c r="CW29" i="13" a="1"/>
  <c r="CW29" i="13" s="1"/>
  <c r="AR36" i="2"/>
  <c r="CW36" i="2" a="1"/>
  <c r="CW36" i="2" s="1"/>
  <c r="CW15" i="10" a="1"/>
  <c r="CW15" i="10" s="1"/>
  <c r="AR15" i="10"/>
  <c r="CW17" i="2" a="1"/>
  <c r="CW17" i="2" s="1"/>
  <c r="AR17" i="2"/>
  <c r="CW32" i="20" a="1"/>
  <c r="CW32" i="20" s="1"/>
  <c r="AR32" i="20"/>
  <c r="CW34" i="14" a="1"/>
  <c r="CW34" i="14" s="1"/>
  <c r="AR34" i="14"/>
  <c r="AR37" i="16"/>
  <c r="CW37" i="16" a="1"/>
  <c r="CW37" i="16" s="1"/>
  <c r="AR20" i="4"/>
  <c r="CW20" i="4" a="1"/>
  <c r="CW20" i="4" s="1"/>
  <c r="CW29" i="4" a="1"/>
  <c r="CW29" i="4" s="1"/>
  <c r="AR29" i="4"/>
  <c r="AR45" i="11"/>
  <c r="CW45" i="11" a="1"/>
  <c r="CW45" i="11" s="1"/>
  <c r="CW26" i="4" a="1"/>
  <c r="CW26" i="4" s="1"/>
  <c r="AR26" i="4"/>
  <c r="AR34" i="2"/>
  <c r="CW34" i="2" a="1"/>
  <c r="CW34" i="2" s="1"/>
  <c r="CW30" i="12" a="1"/>
  <c r="CW30" i="12" s="1"/>
  <c r="AR30" i="12"/>
  <c r="AR40" i="11"/>
  <c r="CW40" i="11" a="1"/>
  <c r="CW40" i="11" s="1"/>
  <c r="AR32" i="4"/>
  <c r="CW32" i="4" a="1"/>
  <c r="CW32" i="4" s="1"/>
  <c r="CX21" i="1" a="1"/>
  <c r="CX21" i="1" s="1"/>
  <c r="AS21" i="1"/>
  <c r="AS16" i="16"/>
  <c r="CX16" i="16" a="1"/>
  <c r="CX16" i="16" s="1"/>
  <c r="AS17" i="18"/>
  <c r="CX17" i="18" a="1"/>
  <c r="CX17" i="18" s="1"/>
  <c r="AS33" i="9"/>
  <c r="CX33" i="9" a="1"/>
  <c r="CX33" i="9" s="1"/>
  <c r="CX28" i="7" a="1"/>
  <c r="CX28" i="7" s="1"/>
  <c r="AS28" i="7"/>
  <c r="AS26" i="7"/>
  <c r="CX26" i="7" a="1"/>
  <c r="CX26" i="7" s="1"/>
  <c r="AS26" i="12"/>
  <c r="CX26" i="12" a="1"/>
  <c r="CX26" i="12" s="1"/>
  <c r="CV15" i="12" a="1"/>
  <c r="CV15" i="12" s="1"/>
  <c r="AQ15" i="12"/>
  <c r="AS25" i="21"/>
  <c r="CX25" i="21" a="1"/>
  <c r="CX25" i="21" s="1"/>
  <c r="AS43" i="20"/>
  <c r="CX43" i="20" a="1"/>
  <c r="CX43" i="20" s="1"/>
  <c r="AS19" i="1"/>
  <c r="CX19" i="1" a="1"/>
  <c r="CX19" i="1" s="1"/>
  <c r="AS45" i="13"/>
  <c r="CX45" i="13" a="1"/>
  <c r="CX45" i="13" s="1"/>
  <c r="AS29" i="15"/>
  <c r="CX29" i="15" a="1"/>
  <c r="CX29" i="15" s="1"/>
  <c r="AS34" i="6"/>
  <c r="CX34" i="6" a="1"/>
  <c r="CX34" i="6" s="1"/>
  <c r="AS27" i="4"/>
  <c r="CX27" i="4" a="1"/>
  <c r="CX27" i="4" s="1"/>
  <c r="AS46" i="9"/>
  <c r="CX46" i="9" a="1"/>
  <c r="CX46" i="9" s="1"/>
  <c r="AS45" i="12"/>
  <c r="CX45" i="12" a="1"/>
  <c r="CX45" i="12" s="1"/>
  <c r="AS35" i="12"/>
  <c r="CX35" i="12" a="1"/>
  <c r="CX35" i="12" s="1"/>
  <c r="AS37" i="9"/>
  <c r="CX37" i="9" a="1"/>
  <c r="CX37" i="9" s="1"/>
  <c r="CX17" i="5" a="1"/>
  <c r="CX17" i="5" s="1"/>
  <c r="AS17" i="5"/>
  <c r="CX33" i="5" a="1"/>
  <c r="CX33" i="5" s="1"/>
  <c r="AS33" i="5"/>
  <c r="AS32" i="13"/>
  <c r="CX32" i="13" a="1"/>
  <c r="CX32" i="13" s="1"/>
  <c r="AS46" i="4"/>
  <c r="CX46" i="4" a="1"/>
  <c r="CX46" i="4" s="1"/>
  <c r="AS31" i="10"/>
  <c r="CX31" i="10" a="1"/>
  <c r="CX31" i="10" s="1"/>
  <c r="AS20" i="15"/>
  <c r="CX20" i="15" a="1"/>
  <c r="CX20" i="15" s="1"/>
  <c r="AS19" i="9"/>
  <c r="CX19" i="9" a="1"/>
  <c r="CX19" i="9" s="1"/>
  <c r="AR42" i="5"/>
  <c r="CW42" i="5" a="1"/>
  <c r="CW42" i="5" s="1"/>
  <c r="AR33" i="4"/>
  <c r="CW33" i="4" a="1"/>
  <c r="CW33" i="4" s="1"/>
  <c r="AR15" i="1"/>
  <c r="CW15" i="1" a="1"/>
  <c r="CW15" i="1" s="1"/>
  <c r="AQ47" i="1"/>
  <c r="AR34" i="11"/>
  <c r="CW34" i="11" a="1"/>
  <c r="CW34" i="11" s="1"/>
  <c r="AR18" i="8"/>
  <c r="CW18" i="8" a="1"/>
  <c r="CW18" i="8" s="1"/>
  <c r="CW38" i="14" a="1"/>
  <c r="CW38" i="14" s="1"/>
  <c r="AR38" i="14"/>
  <c r="CW30" i="14" a="1"/>
  <c r="CW30" i="14" s="1"/>
  <c r="AR30" i="14"/>
  <c r="AR24" i="12"/>
  <c r="CW24" i="12" a="1"/>
  <c r="CW24" i="12" s="1"/>
  <c r="AR25" i="16"/>
  <c r="CW25" i="16" a="1"/>
  <c r="CW25" i="16" s="1"/>
  <c r="CW15" i="13" a="1"/>
  <c r="CW15" i="13" s="1"/>
  <c r="AQ47" i="13"/>
  <c r="AR15" i="13"/>
  <c r="CW46" i="15" a="1"/>
  <c r="CW46" i="15" s="1"/>
  <c r="AR46" i="15"/>
  <c r="CW23" i="14" a="1"/>
  <c r="CW23" i="14" s="1"/>
  <c r="AR23" i="14"/>
  <c r="AR23" i="2"/>
  <c r="CW23" i="2" a="1"/>
  <c r="CW23" i="2" s="1"/>
  <c r="CW19" i="5" a="1"/>
  <c r="CW19" i="5" s="1"/>
  <c r="AR19" i="5"/>
  <c r="AR15" i="4"/>
  <c r="CW15" i="4" a="1"/>
  <c r="CW15" i="4" s="1"/>
  <c r="AQ47" i="4"/>
  <c r="AS21" i="13"/>
  <c r="CX21" i="13" a="1"/>
  <c r="CX21" i="13" s="1"/>
  <c r="CX31" i="6" a="1"/>
  <c r="CX31" i="6" s="1"/>
  <c r="AS31" i="6"/>
  <c r="AS30" i="17"/>
  <c r="CX30" i="17" a="1"/>
  <c r="CX30" i="17" s="1"/>
  <c r="AS32" i="17"/>
  <c r="CX32" i="17" a="1"/>
  <c r="CX32" i="17" s="1"/>
  <c r="AS23" i="19"/>
  <c r="CX23" i="19" a="1"/>
  <c r="CX23" i="19" s="1"/>
  <c r="AS26" i="11"/>
  <c r="CX26" i="11" a="1"/>
  <c r="CX26" i="11" s="1"/>
  <c r="AS22" i="7"/>
  <c r="CX22" i="7" a="1"/>
  <c r="CX22" i="7" s="1"/>
  <c r="AS41" i="11"/>
  <c r="CX41" i="11" a="1"/>
  <c r="CX41" i="11" s="1"/>
  <c r="AS42" i="8"/>
  <c r="CX42" i="8" a="1"/>
  <c r="CX42" i="8" s="1"/>
  <c r="AR31" i="21"/>
  <c r="CW31" i="21" a="1"/>
  <c r="CW31" i="21" s="1"/>
  <c r="AR36" i="21"/>
  <c r="CW36" i="21" a="1"/>
  <c r="CW36" i="21" s="1"/>
  <c r="AR32" i="21"/>
  <c r="CW32" i="21" a="1"/>
  <c r="CW32" i="21" s="1"/>
  <c r="AS40" i="21"/>
  <c r="CX40" i="21" a="1"/>
  <c r="CX40" i="21" s="1"/>
  <c r="AS33" i="1"/>
  <c r="CX33" i="1" a="1"/>
  <c r="CX33" i="1" s="1"/>
  <c r="AS42" i="17"/>
  <c r="CX42" i="17" a="1"/>
  <c r="CX42" i="17" s="1"/>
  <c r="AS19" i="3"/>
  <c r="CX19" i="3" a="1"/>
  <c r="CX19" i="3" s="1"/>
  <c r="AS17" i="17"/>
  <c r="CX17" i="17" a="1"/>
  <c r="CX17" i="17" s="1"/>
  <c r="AS27" i="1"/>
  <c r="CX27" i="1" a="1"/>
  <c r="CX27" i="1" s="1"/>
  <c r="CX27" i="2" a="1"/>
  <c r="CX27" i="2" s="1"/>
  <c r="AS27" i="2"/>
  <c r="CX35" i="16" a="1"/>
  <c r="CX35" i="16" s="1"/>
  <c r="AS35" i="16"/>
  <c r="CX16" i="8" a="1"/>
  <c r="CX16" i="8" s="1"/>
  <c r="AS16" i="8"/>
  <c r="AS41" i="6"/>
  <c r="CX41" i="6" a="1"/>
  <c r="CX41" i="6" s="1"/>
  <c r="AS29" i="16"/>
  <c r="CX29" i="16" a="1"/>
  <c r="CX29" i="16" s="1"/>
  <c r="AS42" i="11"/>
  <c r="CX42" i="11" a="1"/>
  <c r="CX42" i="11" s="1"/>
  <c r="AS33" i="6"/>
  <c r="CX33" i="6" a="1"/>
  <c r="CX33" i="6" s="1"/>
  <c r="AS22" i="9"/>
  <c r="CX22" i="9" a="1"/>
  <c r="CX22" i="9" s="1"/>
  <c r="CX28" i="6" a="1"/>
  <c r="CX28" i="6" s="1"/>
  <c r="AS28" i="6"/>
  <c r="CX16" i="2" a="1"/>
  <c r="CX16" i="2" s="1"/>
  <c r="AS16" i="2"/>
  <c r="AS38" i="8"/>
  <c r="CX38" i="8" a="1"/>
  <c r="CX38" i="8" s="1"/>
  <c r="AS39" i="21"/>
  <c r="CX39" i="21" a="1"/>
  <c r="CX39" i="21" s="1"/>
  <c r="AS34" i="12"/>
  <c r="CX34" i="12" a="1"/>
  <c r="CX34" i="12" s="1"/>
  <c r="AS35" i="3"/>
  <c r="CX35" i="3" a="1"/>
  <c r="CX35" i="3" s="1"/>
  <c r="CX43" i="14" a="1"/>
  <c r="CX43" i="14" s="1"/>
  <c r="AS43" i="14"/>
  <c r="AS23" i="1"/>
  <c r="CX23" i="1" a="1"/>
  <c r="CX23" i="1" s="1"/>
  <c r="AS40" i="9"/>
  <c r="CX40" i="9" a="1"/>
  <c r="CX40" i="9" s="1"/>
  <c r="CX32" i="19" a="1"/>
  <c r="CX32" i="19" s="1"/>
  <c r="AS32" i="19"/>
  <c r="CX40" i="4" a="1"/>
  <c r="CX40" i="4" s="1"/>
  <c r="AS40" i="4"/>
  <c r="AS25" i="18"/>
  <c r="CX25" i="18" a="1"/>
  <c r="CX25" i="18" s="1"/>
  <c r="CX23" i="16" a="1"/>
  <c r="CX23" i="16" s="1"/>
  <c r="AS23" i="16"/>
  <c r="AS41" i="8"/>
  <c r="CX41" i="8" a="1"/>
  <c r="CX41" i="8" s="1"/>
  <c r="CW27" i="12" a="1"/>
  <c r="CW27" i="12" s="1"/>
  <c r="AR27" i="12"/>
  <c r="AR42" i="16"/>
  <c r="CW42" i="16" a="1"/>
  <c r="CW42" i="16" s="1"/>
  <c r="CW15" i="15" a="1"/>
  <c r="CW15" i="15" s="1"/>
  <c r="AQ47" i="15"/>
  <c r="AR15" i="15"/>
  <c r="CW45" i="10" a="1"/>
  <c r="CW45" i="10" s="1"/>
  <c r="AR45" i="10"/>
  <c r="AR19" i="17"/>
  <c r="CW19" i="17" a="1"/>
  <c r="CW19" i="17" s="1"/>
  <c r="AR33" i="13"/>
  <c r="CW33" i="13" a="1"/>
  <c r="CW33" i="13" s="1"/>
  <c r="CW18" i="5" a="1"/>
  <c r="CW18" i="5" s="1"/>
  <c r="AR18" i="5"/>
  <c r="CW40" i="12" a="1"/>
  <c r="CW40" i="12" s="1"/>
  <c r="AR40" i="12"/>
  <c r="AR40" i="5"/>
  <c r="CW40" i="5" a="1"/>
  <c r="CW40" i="5" s="1"/>
  <c r="AR42" i="10"/>
  <c r="CW42" i="10" a="1"/>
  <c r="CW42" i="10" s="1"/>
  <c r="CW27" i="6" a="1"/>
  <c r="CW27" i="6" s="1"/>
  <c r="AR27" i="6"/>
  <c r="AR46" i="3"/>
  <c r="CW46" i="3" a="1"/>
  <c r="CW46" i="3" s="1"/>
  <c r="CW37" i="4" a="1"/>
  <c r="CW37" i="4" s="1"/>
  <c r="AR37" i="4"/>
  <c r="CW46" i="16" a="1"/>
  <c r="CW46" i="16" s="1"/>
  <c r="AR46" i="16"/>
  <c r="CW34" i="5" a="1"/>
  <c r="CW34" i="5" s="1"/>
  <c r="AR34" i="5"/>
  <c r="CW40" i="14" a="1"/>
  <c r="CW40" i="14" s="1"/>
  <c r="AR40" i="14"/>
  <c r="CW39" i="9" a="1"/>
  <c r="CW39" i="9" s="1"/>
  <c r="AR39" i="9"/>
  <c r="AR45" i="3"/>
  <c r="CW45" i="3" a="1"/>
  <c r="CW45" i="3" s="1"/>
  <c r="AR43" i="13"/>
  <c r="CW43" i="13" a="1"/>
  <c r="CW43" i="13" s="1"/>
  <c r="AS24" i="16"/>
  <c r="CX24" i="16" a="1"/>
  <c r="CX24" i="16" s="1"/>
  <c r="AS16" i="9"/>
  <c r="CX16" i="9" a="1"/>
  <c r="CX16" i="9" s="1"/>
  <c r="CX37" i="2" a="1"/>
  <c r="CX37" i="2" s="1"/>
  <c r="AS37" i="2"/>
  <c r="AS19" i="11"/>
  <c r="CX19" i="11" a="1"/>
  <c r="CX19" i="11" s="1"/>
  <c r="AS23" i="7"/>
  <c r="CX23" i="7" a="1"/>
  <c r="CX23" i="7" s="1"/>
  <c r="CX23" i="15" a="1"/>
  <c r="CX23" i="15" s="1"/>
  <c r="AS23" i="15"/>
  <c r="AS22" i="5"/>
  <c r="CX22" i="5" a="1"/>
  <c r="CX22" i="5" s="1"/>
  <c r="AS17" i="1"/>
  <c r="CX17" i="1" a="1"/>
  <c r="CX17" i="1" s="1"/>
  <c r="AS46" i="21"/>
  <c r="CX46" i="21" a="1"/>
  <c r="CX46" i="21" s="1"/>
  <c r="CX36" i="19" a="1"/>
  <c r="CX36" i="19" s="1"/>
  <c r="AS36" i="19"/>
  <c r="CX22" i="8" a="1"/>
  <c r="CX22" i="8" s="1"/>
  <c r="AS22" i="8"/>
  <c r="AS25" i="4"/>
  <c r="CX25" i="4" a="1"/>
  <c r="CX25" i="4" s="1"/>
  <c r="AS45" i="9"/>
  <c r="CX45" i="9" a="1"/>
  <c r="CX45" i="9" s="1"/>
  <c r="CX30" i="9" a="1"/>
  <c r="CX30" i="9" s="1"/>
  <c r="AS30" i="9"/>
  <c r="CX23" i="12" a="1"/>
  <c r="CX23" i="12" s="1"/>
  <c r="AS23" i="12"/>
  <c r="AS24" i="17"/>
  <c r="CX24" i="17" a="1"/>
  <c r="CX24" i="17" s="1"/>
  <c r="CX36" i="12" a="1"/>
  <c r="CX36" i="12" s="1"/>
  <c r="AS36" i="12"/>
  <c r="CX29" i="6" a="1"/>
  <c r="CX29" i="6" s="1"/>
  <c r="AS29" i="6"/>
  <c r="CX23" i="9" a="1"/>
  <c r="CX23" i="9" s="1"/>
  <c r="AS23" i="9"/>
  <c r="AS16" i="15"/>
  <c r="CX16" i="15" a="1"/>
  <c r="CX16" i="15" s="1"/>
  <c r="CX31" i="13" a="1"/>
  <c r="CX31" i="13" s="1"/>
  <c r="AS31" i="13"/>
  <c r="AS20" i="11"/>
  <c r="CX20" i="11" a="1"/>
  <c r="CX20" i="11" s="1"/>
  <c r="CX40" i="2" a="1"/>
  <c r="CX40" i="2" s="1"/>
  <c r="AS40" i="2"/>
  <c r="AS40" i="19"/>
  <c r="CX40" i="19" a="1"/>
  <c r="CX40" i="19" s="1"/>
  <c r="AR44" i="3"/>
  <c r="CW44" i="3" a="1"/>
  <c r="CW44" i="3" s="1"/>
  <c r="AR41" i="14"/>
  <c r="CW41" i="14" a="1"/>
  <c r="CW41" i="14" s="1"/>
  <c r="CW29" i="11" a="1"/>
  <c r="CW29" i="11" s="1"/>
  <c r="AR29" i="11"/>
  <c r="AR39" i="5"/>
  <c r="CW39" i="5" a="1"/>
  <c r="CW39" i="5" s="1"/>
  <c r="CW40" i="18" a="1"/>
  <c r="CW40" i="18" s="1"/>
  <c r="AR40" i="18"/>
  <c r="AR46" i="17"/>
  <c r="CW46" i="17" a="1"/>
  <c r="CW46" i="17" s="1"/>
  <c r="CW32" i="11" a="1"/>
  <c r="CW32" i="11" s="1"/>
  <c r="AR32" i="11"/>
  <c r="CW35" i="13" a="1"/>
  <c r="CW35" i="13" s="1"/>
  <c r="AR35" i="13"/>
  <c r="CW20" i="21" a="1"/>
  <c r="CW20" i="21" s="1"/>
  <c r="AR20" i="21"/>
  <c r="CW15" i="17" a="1"/>
  <c r="CW15" i="17" s="1"/>
  <c r="AR15" i="17"/>
  <c r="AQ47" i="17"/>
  <c r="CW42" i="14" a="1"/>
  <c r="CW42" i="14" s="1"/>
  <c r="AR42" i="14"/>
  <c r="AR41" i="4"/>
  <c r="CW41" i="4" a="1"/>
  <c r="CW41" i="4" s="1"/>
  <c r="AR16" i="10"/>
  <c r="CW16" i="10" a="1"/>
  <c r="CW16" i="10" s="1"/>
  <c r="AS25" i="12"/>
  <c r="CX25" i="12" a="1"/>
  <c r="CX25" i="12" s="1"/>
  <c r="AS22" i="1"/>
  <c r="CX22" i="1" a="1"/>
  <c r="CX22" i="1" s="1"/>
  <c r="AS33" i="19"/>
  <c r="CX33" i="19" a="1"/>
  <c r="CX33" i="19" s="1"/>
  <c r="CX31" i="9" a="1"/>
  <c r="CX31" i="9" s="1"/>
  <c r="AS31" i="9"/>
  <c r="CX17" i="4" a="1"/>
  <c r="CX17" i="4" s="1"/>
  <c r="AS17" i="4"/>
  <c r="AS36" i="10"/>
  <c r="CX36" i="10" a="1"/>
  <c r="CX36" i="10" s="1"/>
  <c r="CX44" i="10" a="1"/>
  <c r="CX44" i="10" s="1"/>
  <c r="AS44" i="10"/>
  <c r="AS35" i="6"/>
  <c r="CX35" i="6" a="1"/>
  <c r="CX35" i="6" s="1"/>
  <c r="AS45" i="2"/>
  <c r="CX45" i="2" a="1"/>
  <c r="CX45" i="2" s="1"/>
  <c r="AR30" i="7"/>
  <c r="CW30" i="7" a="1"/>
  <c r="CW30" i="7" s="1"/>
  <c r="AR23" i="3"/>
  <c r="CW23" i="3" a="1"/>
  <c r="CW23" i="3" s="1"/>
  <c r="AR27" i="7"/>
  <c r="CW27" i="7" a="1"/>
  <c r="CW27" i="7" s="1"/>
  <c r="CW36" i="11" a="1"/>
  <c r="CW36" i="11" s="1"/>
  <c r="AR36" i="11"/>
  <c r="CW22" i="13" a="1"/>
  <c r="CW22" i="13" s="1"/>
  <c r="AR22" i="13"/>
  <c r="CW18" i="2" a="1"/>
  <c r="CW18" i="2" s="1"/>
  <c r="AR18" i="2"/>
  <c r="CW23" i="8" a="1"/>
  <c r="CW23" i="8" s="1"/>
  <c r="AR23" i="8"/>
  <c r="AR15" i="7"/>
  <c r="CW15" i="7" a="1"/>
  <c r="CW15" i="7" s="1"/>
  <c r="AQ47" i="7"/>
  <c r="CW37" i="6" a="1"/>
  <c r="CW37" i="6" s="1"/>
  <c r="AR37" i="6"/>
  <c r="CW23" i="17" a="1"/>
  <c r="CW23" i="17" s="1"/>
  <c r="AR23" i="17"/>
  <c r="CW34" i="13" a="1"/>
  <c r="CW34" i="13" s="1"/>
  <c r="AR34" i="13"/>
  <c r="AR38" i="6"/>
  <c r="CW38" i="6" a="1"/>
  <c r="CW38" i="6" s="1"/>
  <c r="AR45" i="4"/>
  <c r="CW45" i="4" a="1"/>
  <c r="CW45" i="4" s="1"/>
  <c r="CW34" i="3" a="1"/>
  <c r="CW34" i="3" s="1"/>
  <c r="AR34" i="3"/>
  <c r="AR32" i="9"/>
  <c r="CW32" i="9" a="1"/>
  <c r="CW32" i="9" s="1"/>
  <c r="AS43" i="5"/>
  <c r="CX43" i="5" a="1"/>
  <c r="CX43" i="5" s="1"/>
  <c r="CX38" i="13" a="1"/>
  <c r="CX38" i="13" s="1"/>
  <c r="AS38" i="13"/>
  <c r="CX39" i="11" a="1"/>
  <c r="CX39" i="11" s="1"/>
  <c r="AS39" i="11"/>
  <c r="AS24" i="10"/>
  <c r="CX24" i="10" a="1"/>
  <c r="CX24" i="10" s="1"/>
  <c r="AS33" i="15"/>
  <c r="CX33" i="15" a="1"/>
  <c r="CX33" i="15" s="1"/>
  <c r="AS21" i="12"/>
  <c r="CX21" i="12" a="1"/>
  <c r="CX21" i="12" s="1"/>
  <c r="AS42" i="21"/>
  <c r="CX42" i="21" a="1"/>
  <c r="CX42" i="21" s="1"/>
  <c r="AS38" i="11"/>
  <c r="CX38" i="11" a="1"/>
  <c r="CX38" i="11" s="1"/>
  <c r="AS19" i="15"/>
  <c r="CX19" i="15" a="1"/>
  <c r="CX19" i="15" s="1"/>
  <c r="CX24" i="8" a="1"/>
  <c r="CX24" i="8" s="1"/>
  <c r="AS24" i="8"/>
  <c r="CX32" i="7" a="1"/>
  <c r="CX32" i="7" s="1"/>
  <c r="AS32" i="7"/>
  <c r="AS41" i="5"/>
  <c r="CX41" i="5" a="1"/>
  <c r="CX41" i="5" s="1"/>
  <c r="CV15" i="16" a="1"/>
  <c r="CV15" i="16" s="1"/>
  <c r="CV10" i="16" s="1"/>
  <c r="CV30" i="16" s="1"/>
  <c r="AQ15" i="16"/>
  <c r="AS29" i="21"/>
  <c r="CX29" i="21" a="1"/>
  <c r="CX29" i="21" s="1"/>
  <c r="AS26" i="6"/>
  <c r="CX26" i="6" a="1"/>
  <c r="CX26" i="6" s="1"/>
  <c r="AS44" i="20"/>
  <c r="CX44" i="20" a="1"/>
  <c r="CX44" i="20" s="1"/>
  <c r="AS39" i="1"/>
  <c r="CX39" i="1" a="1"/>
  <c r="CX39" i="1" s="1"/>
  <c r="AS38" i="15"/>
  <c r="CX38" i="15" a="1"/>
  <c r="CX38" i="15" s="1"/>
  <c r="CX20" i="2" a="1"/>
  <c r="CX20" i="2" s="1"/>
  <c r="AS20" i="2"/>
  <c r="AS45" i="8"/>
  <c r="CX45" i="8" a="1"/>
  <c r="CX45" i="8" s="1"/>
  <c r="AS41" i="15"/>
  <c r="CX41" i="15" a="1"/>
  <c r="CX41" i="15" s="1"/>
  <c r="CX20" i="19" a="1"/>
  <c r="CX20" i="19" s="1"/>
  <c r="AS20" i="19"/>
  <c r="CX31" i="4" a="1"/>
  <c r="CX31" i="4" s="1"/>
  <c r="AS31" i="4"/>
  <c r="AS16" i="4"/>
  <c r="CX16" i="4" a="1"/>
  <c r="CX16" i="4" s="1"/>
  <c r="AS34" i="17"/>
  <c r="CX34" i="17" a="1"/>
  <c r="CX34" i="17" s="1"/>
  <c r="CX36" i="17" a="1"/>
  <c r="CX36" i="17" s="1"/>
  <c r="AS36" i="17"/>
  <c r="AS41" i="16"/>
  <c r="CX41" i="16" a="1"/>
  <c r="CX41" i="16" s="1"/>
  <c r="AS24" i="5"/>
  <c r="CX24" i="5" a="1"/>
  <c r="CX24" i="5" s="1"/>
  <c r="CX39" i="8" a="1"/>
  <c r="CX39" i="8" s="1"/>
  <c r="AS39" i="8"/>
  <c r="CW25" i="6" a="1"/>
  <c r="CW25" i="6" s="1"/>
  <c r="AR25" i="6"/>
  <c r="AR34" i="10"/>
  <c r="CW34" i="10" a="1"/>
  <c r="CW34" i="10" s="1"/>
  <c r="CW37" i="17" a="1"/>
  <c r="CW37" i="17" s="1"/>
  <c r="AR37" i="17"/>
  <c r="AR15" i="5"/>
  <c r="CW15" i="5" a="1"/>
  <c r="CW15" i="5" s="1"/>
  <c r="AQ47" i="5"/>
  <c r="CW46" i="14" a="1"/>
  <c r="CW46" i="14" s="1"/>
  <c r="AR46" i="14"/>
  <c r="AR35" i="11"/>
  <c r="CW35" i="11" a="1"/>
  <c r="CW35" i="11" s="1"/>
  <c r="CW21" i="20" a="1"/>
  <c r="CW21" i="20" s="1"/>
  <c r="AR21" i="20"/>
  <c r="CW31" i="8" a="1"/>
  <c r="CW31" i="8" s="1"/>
  <c r="AR31" i="8"/>
  <c r="AR30" i="21"/>
  <c r="CW30" i="21" a="1"/>
  <c r="CW30" i="21" s="1"/>
  <c r="AR28" i="13"/>
  <c r="CW28" i="13" a="1"/>
  <c r="CW28" i="13" s="1"/>
  <c r="AR40" i="13"/>
  <c r="CW40" i="13" a="1"/>
  <c r="CW40" i="13" s="1"/>
  <c r="CW26" i="3" a="1"/>
  <c r="CW26" i="3" s="1"/>
  <c r="AR26" i="3"/>
  <c r="AR21" i="3"/>
  <c r="CW21" i="3" a="1"/>
  <c r="CW21" i="3" s="1"/>
  <c r="CW28" i="2" a="1"/>
  <c r="CW28" i="2" s="1"/>
  <c r="AR28" i="2"/>
  <c r="AR20" i="20"/>
  <c r="CW20" i="20" a="1"/>
  <c r="CW20" i="20" s="1"/>
  <c r="CX27" i="5" a="1"/>
  <c r="CX27" i="5" s="1"/>
  <c r="AS27" i="5"/>
  <c r="CX33" i="2" a="1"/>
  <c r="CX33" i="2" s="1"/>
  <c r="AS33" i="2"/>
  <c r="AS18" i="11"/>
  <c r="CX18" i="11" a="1"/>
  <c r="CX18" i="11" s="1"/>
  <c r="AS21" i="17"/>
  <c r="CX21" i="17" a="1"/>
  <c r="CX21" i="17" s="1"/>
  <c r="AS18" i="1"/>
  <c r="CX18" i="1" a="1"/>
  <c r="CX18" i="1" s="1"/>
  <c r="AS35" i="15"/>
  <c r="CX35" i="15" a="1"/>
  <c r="CX35" i="15" s="1"/>
  <c r="AS28" i="14"/>
  <c r="CX28" i="14" a="1"/>
  <c r="CX28" i="14" s="1"/>
  <c r="AS29" i="2"/>
  <c r="CX29" i="2" a="1"/>
  <c r="CX29" i="2" s="1"/>
  <c r="AS35" i="20"/>
  <c r="CX35" i="20" a="1"/>
  <c r="CX35" i="20" s="1"/>
  <c r="AR44" i="21"/>
  <c r="CW44" i="21" a="1"/>
  <c r="CW44" i="21" s="1"/>
  <c r="CX44" i="19" a="1"/>
  <c r="CX44" i="19" s="1"/>
  <c r="AS44" i="19"/>
  <c r="CX25" i="5" a="1"/>
  <c r="CX25" i="5" s="1"/>
  <c r="AS25" i="5"/>
  <c r="AS41" i="7"/>
  <c r="CX41" i="7" a="1"/>
  <c r="CX41" i="7" s="1"/>
  <c r="AS19" i="8"/>
  <c r="CX19" i="8" a="1"/>
  <c r="CX19" i="8" s="1"/>
  <c r="AS33" i="14"/>
  <c r="CX33" i="14" a="1"/>
  <c r="CX33" i="14" s="1"/>
  <c r="AS46" i="19"/>
  <c r="CX46" i="19" a="1"/>
  <c r="CX46" i="19" s="1"/>
  <c r="AS41" i="21"/>
  <c r="CX41" i="21" a="1"/>
  <c r="CX41" i="21" s="1"/>
  <c r="AS31" i="20"/>
  <c r="CX31" i="20" a="1"/>
  <c r="CX31" i="20" s="1"/>
  <c r="AS39" i="3"/>
  <c r="CX39" i="3" a="1"/>
  <c r="CX39" i="3" s="1"/>
  <c r="AS25" i="15"/>
  <c r="CX25" i="15" a="1"/>
  <c r="CX25" i="15" s="1"/>
  <c r="AS44" i="2"/>
  <c r="CX44" i="2" a="1"/>
  <c r="CX44" i="2" s="1"/>
  <c r="AS42" i="6"/>
  <c r="CX42" i="6" a="1"/>
  <c r="CX42" i="6" s="1"/>
  <c r="AS23" i="5"/>
  <c r="CX23" i="5" a="1"/>
  <c r="CX23" i="5" s="1"/>
  <c r="AS38" i="7"/>
  <c r="CX38" i="7" a="1"/>
  <c r="CX38" i="7" s="1"/>
  <c r="CX39" i="6" a="1"/>
  <c r="CX39" i="6" s="1"/>
  <c r="AS39" i="6"/>
  <c r="AS30" i="20"/>
  <c r="CX30" i="20" a="1"/>
  <c r="CX30" i="20" s="1"/>
  <c r="AS21" i="4"/>
  <c r="CX21" i="4" a="1"/>
  <c r="CX21" i="4" s="1"/>
  <c r="AS26" i="1"/>
  <c r="CX26" i="1" a="1"/>
  <c r="CX26" i="1" s="1"/>
  <c r="AS43" i="18"/>
  <c r="CX43" i="18" a="1"/>
  <c r="CX43" i="18" s="1"/>
  <c r="CX27" i="16" a="1"/>
  <c r="CX27" i="16" s="1"/>
  <c r="AS27" i="16"/>
  <c r="AS31" i="2"/>
  <c r="CX31" i="2" a="1"/>
  <c r="CX31" i="2" s="1"/>
  <c r="AS22" i="14"/>
  <c r="CX22" i="14" a="1"/>
  <c r="CX22" i="14" s="1"/>
  <c r="AS20" i="18"/>
  <c r="CX20" i="18" a="1"/>
  <c r="CX20" i="18" s="1"/>
  <c r="AS32" i="10"/>
  <c r="CX32" i="10" a="1"/>
  <c r="CX32" i="10" s="1"/>
  <c r="CX35" i="5" a="1"/>
  <c r="CX35" i="5" s="1"/>
  <c r="AS35" i="5"/>
  <c r="AS32" i="14"/>
  <c r="CX32" i="14" a="1"/>
  <c r="CX32" i="14" s="1"/>
  <c r="AS28" i="1"/>
  <c r="CX28" i="1" a="1"/>
  <c r="CX28" i="1" s="1"/>
  <c r="AS36" i="1"/>
  <c r="CX36" i="1" a="1"/>
  <c r="CX36" i="1" s="1"/>
  <c r="CW30" i="8" a="1"/>
  <c r="CW30" i="8" s="1"/>
  <c r="AR30" i="8"/>
  <c r="AR43" i="21"/>
  <c r="CW43" i="21" a="1"/>
  <c r="CW43" i="21" s="1"/>
  <c r="AR18" i="9"/>
  <c r="CW18" i="9" a="1"/>
  <c r="CW18" i="9" s="1"/>
  <c r="AR43" i="15"/>
  <c r="CW43" i="15" a="1"/>
  <c r="CW43" i="15" s="1"/>
  <c r="AR23" i="18"/>
  <c r="CW23" i="18" a="1"/>
  <c r="CW23" i="18" s="1"/>
  <c r="AR28" i="8"/>
  <c r="CW28" i="8" a="1"/>
  <c r="CW28" i="8" s="1"/>
  <c r="AR19" i="18"/>
  <c r="CW19" i="18" a="1"/>
  <c r="CW19" i="18" s="1"/>
  <c r="CW24" i="20" a="1"/>
  <c r="CW24" i="20" s="1"/>
  <c r="AR24" i="20"/>
  <c r="AR15" i="19"/>
  <c r="CW15" i="19" a="1"/>
  <c r="CW15" i="19" s="1"/>
  <c r="AQ47" i="19"/>
  <c r="CW23" i="11" a="1"/>
  <c r="CW23" i="11" s="1"/>
  <c r="AR23" i="11"/>
  <c r="AR38" i="19"/>
  <c r="CW38" i="19" a="1"/>
  <c r="CW38" i="19" s="1"/>
  <c r="CW26" i="5" a="1"/>
  <c r="CW26" i="5" s="1"/>
  <c r="AR26" i="5"/>
  <c r="AR25" i="17"/>
  <c r="CW25" i="17" a="1"/>
  <c r="CW25" i="17" s="1"/>
  <c r="CW19" i="7" a="1"/>
  <c r="CW19" i="7" s="1"/>
  <c r="AR19" i="7"/>
  <c r="CW18" i="3" a="1"/>
  <c r="CW18" i="3" s="1"/>
  <c r="AR18" i="3"/>
  <c r="AR19" i="14"/>
  <c r="CW19" i="14" a="1"/>
  <c r="CW19" i="14" s="1"/>
  <c r="AR26" i="18"/>
  <c r="CW26" i="18" a="1"/>
  <c r="CW26" i="18" s="1"/>
  <c r="CX38" i="4" a="1"/>
  <c r="CX38" i="4" s="1"/>
  <c r="AS38" i="4"/>
  <c r="CX21" i="18" a="1"/>
  <c r="CX21" i="18" s="1"/>
  <c r="AS21" i="18"/>
  <c r="CX32" i="8" a="1"/>
  <c r="CX32" i="8" s="1"/>
  <c r="AS32" i="8"/>
  <c r="AS22" i="6"/>
  <c r="CX22" i="6" a="1"/>
  <c r="CX22" i="6" s="1"/>
  <c r="AS45" i="17"/>
  <c r="CX45" i="17" a="1"/>
  <c r="CX45" i="17" s="1"/>
  <c r="CX22" i="10" a="1"/>
  <c r="CX22" i="10" s="1"/>
  <c r="AS22" i="10"/>
  <c r="AQ47" i="20"/>
  <c r="AS40" i="6"/>
  <c r="CX40" i="6" a="1"/>
  <c r="CX40" i="6" s="1"/>
  <c r="AS43" i="7"/>
  <c r="CX43" i="7" a="1"/>
  <c r="CX43" i="7" s="1"/>
  <c r="AS39" i="20"/>
  <c r="CX39" i="20" a="1"/>
  <c r="CX39" i="20" s="1"/>
  <c r="AS29" i="12"/>
  <c r="CX29" i="12" a="1"/>
  <c r="CX29" i="12" s="1"/>
  <c r="CX23" i="10" a="1"/>
  <c r="CX23" i="10" s="1"/>
  <c r="AS23" i="10"/>
  <c r="AS38" i="21"/>
  <c r="CX38" i="21" a="1"/>
  <c r="CX38" i="21" s="1"/>
  <c r="CX31" i="12" a="1"/>
  <c r="CX31" i="12" s="1"/>
  <c r="AS31" i="12"/>
  <c r="AS43" i="11"/>
  <c r="CX43" i="11" a="1"/>
  <c r="CX43" i="11" s="1"/>
  <c r="AS21" i="7"/>
  <c r="CX21" i="7" a="1"/>
  <c r="CX21" i="7" s="1"/>
  <c r="AS27" i="11"/>
  <c r="CX27" i="11" a="1"/>
  <c r="CX27" i="11" s="1"/>
  <c r="AS21" i="9"/>
  <c r="CX21" i="9" a="1"/>
  <c r="CX21" i="9" s="1"/>
  <c r="CX18" i="17" a="1"/>
  <c r="CX18" i="17" s="1"/>
  <c r="AS18" i="17"/>
  <c r="CX45" i="1" a="1"/>
  <c r="CX45" i="1" s="1"/>
  <c r="AS45" i="1"/>
  <c r="CX20" i="12" a="1"/>
  <c r="CX20" i="12" s="1"/>
  <c r="AS20" i="12"/>
  <c r="AS29" i="9"/>
  <c r="CX29" i="9" a="1"/>
  <c r="CX29" i="9" s="1"/>
  <c r="CW27" i="10" a="1"/>
  <c r="CW27" i="10" s="1"/>
  <c r="AR27" i="10"/>
  <c r="AR21" i="14"/>
  <c r="CW21" i="14" a="1"/>
  <c r="CW21" i="14" s="1"/>
  <c r="AR34" i="9"/>
  <c r="CW34" i="9" a="1"/>
  <c r="CW34" i="9" s="1"/>
  <c r="AR26" i="9"/>
  <c r="CW26" i="9" a="1"/>
  <c r="CW26" i="9" s="1"/>
  <c r="AR45" i="14"/>
  <c r="CW45" i="14" a="1"/>
  <c r="CW45" i="14" s="1"/>
  <c r="AR20" i="3"/>
  <c r="CW20" i="3" a="1"/>
  <c r="CW20" i="3" s="1"/>
  <c r="AR35" i="18"/>
  <c r="CW35" i="18" a="1"/>
  <c r="CW35" i="18" s="1"/>
  <c r="CW18" i="18" a="1"/>
  <c r="CW18" i="18" s="1"/>
  <c r="AR18" i="18"/>
  <c r="CW45" i="6" a="1"/>
  <c r="CW45" i="6" s="1"/>
  <c r="AR45" i="6"/>
  <c r="CW34" i="15" a="1"/>
  <c r="CW34" i="15" s="1"/>
  <c r="AR34" i="15"/>
  <c r="AR35" i="21"/>
  <c r="CW35" i="21" a="1"/>
  <c r="CW35" i="21" s="1"/>
  <c r="CW44" i="9" a="1"/>
  <c r="CW44" i="9" s="1"/>
  <c r="AR44" i="9"/>
  <c r="AR29" i="3"/>
  <c r="CW29" i="3" a="1"/>
  <c r="CW29" i="3" s="1"/>
  <c r="CW39" i="15" a="1"/>
  <c r="CW39" i="15" s="1"/>
  <c r="AR39" i="15"/>
  <c r="CX39" i="12" a="1"/>
  <c r="CX39" i="12" s="1"/>
  <c r="AS39" i="12"/>
  <c r="AS25" i="13"/>
  <c r="CX25" i="13" a="1"/>
  <c r="CX25" i="13" s="1"/>
  <c r="AS17" i="10"/>
  <c r="CX17" i="10" a="1"/>
  <c r="CX17" i="10" s="1"/>
  <c r="CX18" i="16" a="1"/>
  <c r="CX18" i="16" s="1"/>
  <c r="AS18" i="16"/>
  <c r="CX26" i="13" a="1"/>
  <c r="CX26" i="13" s="1"/>
  <c r="AS26" i="13"/>
  <c r="AS24" i="3"/>
  <c r="CX24" i="3" a="1"/>
  <c r="CX24" i="3" s="1"/>
  <c r="CX32" i="18" a="1"/>
  <c r="CX32" i="18" s="1"/>
  <c r="AS32" i="18"/>
  <c r="AS44" i="5"/>
  <c r="CX44" i="5" a="1"/>
  <c r="CX44" i="5" s="1"/>
  <c r="CX42" i="15" a="1"/>
  <c r="CX42" i="15" s="1"/>
  <c r="AS42" i="15"/>
  <c r="CX25" i="9" a="1"/>
  <c r="CX25" i="9" s="1"/>
  <c r="AS25" i="9"/>
  <c r="AS44" i="1"/>
  <c r="CX44" i="1" a="1"/>
  <c r="CX44" i="1" s="1"/>
  <c r="AS24" i="19"/>
  <c r="CX24" i="19" a="1"/>
  <c r="CX24" i="19" s="1"/>
  <c r="CX31" i="16" a="1"/>
  <c r="CX31" i="16" s="1"/>
  <c r="AS31" i="16"/>
  <c r="CW25" i="19" a="1"/>
  <c r="CW25" i="19" s="1"/>
  <c r="AR25" i="19"/>
  <c r="AR40" i="7"/>
  <c r="CW40" i="7" a="1"/>
  <c r="CW40" i="7" s="1"/>
  <c r="CW26" i="8" a="1"/>
  <c r="CW26" i="8" s="1"/>
  <c r="AR26" i="8"/>
  <c r="CW27" i="13" a="1"/>
  <c r="CW27" i="13" s="1"/>
  <c r="AR27" i="13"/>
  <c r="CW20" i="16" a="1"/>
  <c r="CW20" i="16" s="1"/>
  <c r="AR20" i="16"/>
  <c r="CW38" i="9" a="1"/>
  <c r="CW38" i="9" s="1"/>
  <c r="AR38" i="9"/>
  <c r="AR41" i="10"/>
  <c r="CW41" i="10" a="1"/>
  <c r="CW41" i="10" s="1"/>
  <c r="CW31" i="11" a="1"/>
  <c r="CW31" i="11" s="1"/>
  <c r="AR31" i="11"/>
  <c r="CW31" i="14" a="1"/>
  <c r="CW31" i="14" s="1"/>
  <c r="AR31" i="14"/>
  <c r="AR36" i="3"/>
  <c r="CW36" i="3" a="1"/>
  <c r="CW36" i="3" s="1"/>
  <c r="AR30" i="19"/>
  <c r="CW30" i="19" a="1"/>
  <c r="CW30" i="19" s="1"/>
  <c r="AR36" i="18"/>
  <c r="CW36" i="18" a="1"/>
  <c r="CW36" i="18" s="1"/>
  <c r="CW42" i="2" a="1"/>
  <c r="CW42" i="2" s="1"/>
  <c r="AR42" i="2"/>
  <c r="CX16" i="19" a="1"/>
  <c r="CX16" i="19" s="1"/>
  <c r="AS16" i="19"/>
  <c r="AS20" i="6"/>
  <c r="CX20" i="6" a="1"/>
  <c r="CX20" i="6" s="1"/>
  <c r="CX19" i="10" a="1"/>
  <c r="CX19" i="10" s="1"/>
  <c r="AS19" i="10"/>
  <c r="AS25" i="11"/>
  <c r="CX25" i="11" a="1"/>
  <c r="CX25" i="11" s="1"/>
  <c r="AS22" i="3"/>
  <c r="CX22" i="3" a="1"/>
  <c r="CX22" i="3" s="1"/>
  <c r="CX29" i="1" a="1"/>
  <c r="CX29" i="1" s="1"/>
  <c r="AS29" i="1"/>
  <c r="AS29" i="18"/>
  <c r="CX29" i="18" a="1"/>
  <c r="CX29" i="18" s="1"/>
  <c r="CX28" i="15" a="1"/>
  <c r="CX28" i="15" s="1"/>
  <c r="AS28" i="15"/>
  <c r="AS25" i="2"/>
  <c r="CX25" i="2" a="1"/>
  <c r="CX25" i="2" s="1"/>
  <c r="AS46" i="12"/>
  <c r="CX46" i="12" a="1"/>
  <c r="CX46" i="12" s="1"/>
  <c r="AS37" i="15"/>
  <c r="CX37" i="15" a="1"/>
  <c r="CX37" i="15" s="1"/>
  <c r="AS22" i="19"/>
  <c r="CX22" i="19" a="1"/>
  <c r="CX22" i="19" s="1"/>
  <c r="AS28" i="3"/>
  <c r="CX28" i="3" a="1"/>
  <c r="CX28" i="3" s="1"/>
  <c r="CX46" i="10" a="1"/>
  <c r="CX46" i="10" s="1"/>
  <c r="AS46" i="10"/>
  <c r="AR41" i="20"/>
  <c r="CW41" i="20" a="1"/>
  <c r="CW41" i="20" s="1"/>
  <c r="CW37" i="21" a="1"/>
  <c r="CW37" i="21" s="1"/>
  <c r="AR37" i="21"/>
  <c r="CV100" i="5"/>
  <c r="CV68" i="5"/>
  <c r="CV69" i="12"/>
  <c r="CV101" i="12"/>
  <c r="CV89" i="21"/>
  <c r="CV57" i="21"/>
  <c r="CV63" i="20"/>
  <c r="CV95" i="20"/>
  <c r="CV105" i="19"/>
  <c r="CV73" i="19"/>
  <c r="CV81" i="10"/>
  <c r="CV113" i="10"/>
  <c r="CV69" i="7"/>
  <c r="CV101" i="7"/>
  <c r="CV96" i="19"/>
  <c r="CV64" i="19"/>
  <c r="CV101" i="19"/>
  <c r="CV69" i="19"/>
  <c r="CV90" i="21"/>
  <c r="CV58" i="21"/>
  <c r="CV72" i="10"/>
  <c r="CV104" i="10"/>
  <c r="CV107" i="3"/>
  <c r="CV75" i="3"/>
  <c r="CV73" i="14"/>
  <c r="CV105" i="14"/>
  <c r="CV78" i="10"/>
  <c r="CV110" i="10"/>
  <c r="CV120" i="4"/>
  <c r="CV123" i="4" s="1"/>
  <c r="CV116" i="4" s="1"/>
  <c r="CV84" i="4"/>
  <c r="CV82" i="12"/>
  <c r="CV114" i="12"/>
  <c r="CV103" i="4"/>
  <c r="CV71" i="4"/>
  <c r="CV109" i="9"/>
  <c r="CV77" i="9"/>
  <c r="CV57" i="7"/>
  <c r="CV89" i="7"/>
  <c r="CV89" i="15"/>
  <c r="CV57" i="15"/>
  <c r="CV104" i="4"/>
  <c r="CV72" i="4"/>
  <c r="AP47" i="8"/>
  <c r="CV71" i="16"/>
  <c r="CV103" i="16"/>
  <c r="CV90" i="4"/>
  <c r="CV58" i="4"/>
  <c r="CV113" i="4"/>
  <c r="CV81" i="4"/>
  <c r="CV63" i="6"/>
  <c r="CV95" i="6"/>
  <c r="CV55" i="10"/>
  <c r="CV87" i="10"/>
  <c r="CV101" i="21"/>
  <c r="CV69" i="21"/>
  <c r="CV67" i="17"/>
  <c r="CV99" i="17"/>
  <c r="CV66" i="10"/>
  <c r="CV98" i="10"/>
  <c r="CV106" i="13"/>
  <c r="CV74" i="13"/>
  <c r="CV70" i="17"/>
  <c r="CV102" i="17"/>
  <c r="CV57" i="12"/>
  <c r="CV89" i="12"/>
  <c r="CU86" i="9"/>
  <c r="CU54" i="9"/>
  <c r="CU86" i="21"/>
  <c r="CU54" i="21"/>
  <c r="CV98" i="21"/>
  <c r="CV66" i="21"/>
  <c r="CV115" i="9"/>
  <c r="CV83" i="9"/>
  <c r="CV92" i="2"/>
  <c r="CV60" i="2"/>
  <c r="CV100" i="13"/>
  <c r="CV68" i="13"/>
  <c r="CV68" i="14"/>
  <c r="CV100" i="14"/>
  <c r="CV111" i="11"/>
  <c r="CV79" i="11"/>
  <c r="CV58" i="12"/>
  <c r="CV90" i="12"/>
  <c r="CV105" i="4"/>
  <c r="CV73" i="4"/>
  <c r="CV81" i="14"/>
  <c r="CV113" i="14"/>
  <c r="CV94" i="8"/>
  <c r="CV62" i="8"/>
  <c r="CV120" i="5"/>
  <c r="CV123" i="5" s="1"/>
  <c r="CV116" i="5" s="1"/>
  <c r="CV84" i="5"/>
  <c r="CV96" i="3"/>
  <c r="CV64" i="3"/>
  <c r="CV79" i="18"/>
  <c r="CV111" i="18"/>
  <c r="CV99" i="13"/>
  <c r="CV67" i="13"/>
  <c r="CV62" i="3"/>
  <c r="CV94" i="3"/>
  <c r="CV110" i="19"/>
  <c r="CV78" i="19"/>
  <c r="CV95" i="11"/>
  <c r="CV63" i="11"/>
  <c r="CV66" i="7"/>
  <c r="CV98" i="7"/>
  <c r="CV99" i="2"/>
  <c r="CV67" i="2"/>
  <c r="CV79" i="7"/>
  <c r="CV111" i="7"/>
  <c r="CV102" i="11"/>
  <c r="CV70" i="11"/>
  <c r="CV57" i="3"/>
  <c r="CV89" i="3"/>
  <c r="CV100" i="3"/>
  <c r="CV68" i="3"/>
  <c r="CV99" i="21"/>
  <c r="CV67" i="21"/>
  <c r="CV87" i="21"/>
  <c r="CV55" i="21"/>
  <c r="CV105" i="9"/>
  <c r="CV73" i="9"/>
  <c r="CV91" i="4"/>
  <c r="CV59" i="4"/>
  <c r="CV84" i="14"/>
  <c r="CV120" i="14"/>
  <c r="CV123" i="14" s="1"/>
  <c r="CV116" i="14" s="1"/>
  <c r="CV91" i="20"/>
  <c r="CV59" i="20"/>
  <c r="CV85" i="17"/>
  <c r="CV117" i="17"/>
  <c r="CV111" i="5"/>
  <c r="CV79" i="5"/>
  <c r="CV110" i="4"/>
  <c r="CV78" i="4"/>
  <c r="CV74" i="8"/>
  <c r="CV106" i="8"/>
  <c r="CU86" i="18"/>
  <c r="CU54" i="18"/>
  <c r="CV108" i="11"/>
  <c r="CV76" i="11"/>
  <c r="CV85" i="18"/>
  <c r="CV117" i="18"/>
  <c r="CV109" i="19"/>
  <c r="CV77" i="19"/>
  <c r="CV107" i="21"/>
  <c r="CV75" i="21"/>
  <c r="CV93" i="13"/>
  <c r="CV61" i="13"/>
  <c r="CV79" i="12"/>
  <c r="CV111" i="12"/>
  <c r="CV90" i="2"/>
  <c r="CV58" i="2"/>
  <c r="CV94" i="11"/>
  <c r="CV62" i="11"/>
  <c r="CV95" i="21"/>
  <c r="CV63" i="21"/>
  <c r="CV89" i="19"/>
  <c r="CV57" i="19"/>
  <c r="CV112" i="3"/>
  <c r="CV80" i="3"/>
  <c r="CV76" i="6"/>
  <c r="CV108" i="6"/>
  <c r="CV62" i="18"/>
  <c r="CV94" i="18"/>
  <c r="CV61" i="18"/>
  <c r="CV93" i="18"/>
  <c r="CV103" i="11"/>
  <c r="CV71" i="11"/>
  <c r="CV70" i="8"/>
  <c r="CV102" i="8"/>
  <c r="CV77" i="6"/>
  <c r="CV109" i="6"/>
  <c r="CV120" i="21"/>
  <c r="CV123" i="21" s="1"/>
  <c r="CV116" i="21" s="1"/>
  <c r="CV84" i="21"/>
  <c r="CV54" i="17"/>
  <c r="CV86" i="17"/>
  <c r="CV105" i="2"/>
  <c r="CV73" i="2"/>
  <c r="CV80" i="14"/>
  <c r="CV112" i="14"/>
  <c r="CV104" i="13"/>
  <c r="CV72" i="13"/>
  <c r="CV74" i="14"/>
  <c r="CV106" i="14"/>
  <c r="CV105" i="13"/>
  <c r="CV73" i="13"/>
  <c r="CV113" i="19"/>
  <c r="CV81" i="19"/>
  <c r="CV63" i="12"/>
  <c r="CV95" i="12"/>
  <c r="CV112" i="2"/>
  <c r="CV80" i="2"/>
  <c r="CV67" i="10"/>
  <c r="CV99" i="10"/>
  <c r="CV66" i="12"/>
  <c r="CV98" i="12"/>
  <c r="CV111" i="13"/>
  <c r="CV79" i="13"/>
  <c r="CV100" i="11"/>
  <c r="CV68" i="11"/>
  <c r="CV66" i="6"/>
  <c r="CV98" i="6"/>
  <c r="AP47" i="9"/>
  <c r="CV114" i="15"/>
  <c r="CV82" i="15"/>
  <c r="AP47" i="21"/>
  <c r="CV103" i="20"/>
  <c r="CV71" i="20"/>
  <c r="CV69" i="8"/>
  <c r="CV101" i="8"/>
  <c r="CV115" i="4"/>
  <c r="CV83" i="4"/>
  <c r="CU54" i="12"/>
  <c r="CU86" i="12"/>
  <c r="CV103" i="9"/>
  <c r="CV71" i="9"/>
  <c r="CV90" i="5"/>
  <c r="CV58" i="5"/>
  <c r="CV117" i="3"/>
  <c r="CV85" i="3"/>
  <c r="CV117" i="8"/>
  <c r="CV85" i="8"/>
  <c r="CV70" i="14"/>
  <c r="CV102" i="14"/>
  <c r="CV97" i="15"/>
  <c r="CV65" i="15"/>
  <c r="CV58" i="14"/>
  <c r="CV90" i="14"/>
  <c r="CV74" i="18"/>
  <c r="CV106" i="18"/>
  <c r="CV96" i="20"/>
  <c r="CV64" i="20"/>
  <c r="CV54" i="10"/>
  <c r="CV86" i="10"/>
  <c r="CV87" i="5"/>
  <c r="CV55" i="5"/>
  <c r="CV109" i="20"/>
  <c r="CV77" i="20"/>
  <c r="CV79" i="14"/>
  <c r="CV111" i="14"/>
  <c r="CV103" i="15"/>
  <c r="CV71" i="15"/>
  <c r="CV102" i="21"/>
  <c r="CV70" i="21"/>
  <c r="CV89" i="2"/>
  <c r="CV57" i="2"/>
  <c r="CV97" i="4"/>
  <c r="CV65" i="4"/>
  <c r="CV76" i="17"/>
  <c r="CV108" i="17"/>
  <c r="CV107" i="11"/>
  <c r="CV75" i="11"/>
  <c r="CV105" i="3"/>
  <c r="CV73" i="3"/>
  <c r="CV117" i="13"/>
  <c r="CV85" i="13"/>
  <c r="CV64" i="16"/>
  <c r="CV96" i="16"/>
  <c r="AP47" i="18"/>
  <c r="CV110" i="5"/>
  <c r="CV78" i="5"/>
  <c r="CV108" i="4"/>
  <c r="CV76" i="4"/>
  <c r="CV88" i="2"/>
  <c r="CV56" i="2"/>
  <c r="CV91" i="3"/>
  <c r="CV59" i="3"/>
  <c r="CV86" i="2"/>
  <c r="CV54" i="2"/>
  <c r="CV79" i="10"/>
  <c r="CV111" i="10"/>
  <c r="CV86" i="6"/>
  <c r="CV54" i="6"/>
  <c r="CV58" i="17"/>
  <c r="CV90" i="17"/>
  <c r="CV110" i="9"/>
  <c r="CV78" i="9"/>
  <c r="CV114" i="13"/>
  <c r="CV82" i="13"/>
  <c r="CV55" i="14"/>
  <c r="CV87" i="14"/>
  <c r="CV109" i="2"/>
  <c r="CV77" i="2"/>
  <c r="CV114" i="21"/>
  <c r="CV82" i="21"/>
  <c r="CV77" i="14"/>
  <c r="CV109" i="14"/>
  <c r="CV62" i="14"/>
  <c r="CV94" i="14"/>
  <c r="CV64" i="17"/>
  <c r="CV96" i="17"/>
  <c r="CV61" i="15"/>
  <c r="CV93" i="15"/>
  <c r="CV92" i="3"/>
  <c r="CV60" i="3"/>
  <c r="CV73" i="15"/>
  <c r="CV105" i="15"/>
  <c r="CV82" i="8"/>
  <c r="CV114" i="8"/>
  <c r="CV106" i="21"/>
  <c r="CV74" i="21"/>
  <c r="CV104" i="3"/>
  <c r="CV72" i="3"/>
  <c r="CV65" i="8"/>
  <c r="CV97" i="8"/>
  <c r="CV65" i="18"/>
  <c r="CV97" i="18"/>
  <c r="CV117" i="16"/>
  <c r="CV85" i="16"/>
  <c r="CV66" i="17"/>
  <c r="CV98" i="17"/>
  <c r="CV117" i="2"/>
  <c r="CV85" i="2"/>
  <c r="CV109" i="3"/>
  <c r="CV77" i="3"/>
  <c r="CV92" i="11"/>
  <c r="CV60" i="11"/>
  <c r="CV113" i="16"/>
  <c r="CV81" i="16"/>
  <c r="CV56" i="12"/>
  <c r="CV88" i="12"/>
  <c r="CV84" i="6"/>
  <c r="CV120" i="6"/>
  <c r="CV123" i="6" s="1"/>
  <c r="CV116" i="6" s="1"/>
  <c r="CV85" i="14"/>
  <c r="CV117" i="14"/>
  <c r="CV97" i="19"/>
  <c r="CV65" i="19"/>
  <c r="CV71" i="6"/>
  <c r="CV103" i="6"/>
  <c r="CV112" i="4"/>
  <c r="CV80" i="4"/>
  <c r="CV112" i="13"/>
  <c r="CV80" i="13"/>
  <c r="CV95" i="4"/>
  <c r="CV63" i="4"/>
  <c r="CV115" i="21"/>
  <c r="CV83" i="21"/>
  <c r="AP47" i="12"/>
  <c r="CV68" i="10"/>
  <c r="CV100" i="10"/>
  <c r="CV120" i="20"/>
  <c r="CV123" i="20" s="1"/>
  <c r="CV116" i="20" s="1"/>
  <c r="CV84" i="20"/>
  <c r="CV120" i="3"/>
  <c r="CV123" i="3" s="1"/>
  <c r="CV116" i="3" s="1"/>
  <c r="CV84" i="3"/>
  <c r="CV99" i="20"/>
  <c r="CV67" i="20"/>
  <c r="CV92" i="20"/>
  <c r="CV60" i="20"/>
  <c r="CV86" i="4"/>
  <c r="CV54" i="4"/>
  <c r="CV72" i="17"/>
  <c r="CV104" i="17"/>
  <c r="CV103" i="5"/>
  <c r="CV71" i="5"/>
  <c r="CV91" i="21"/>
  <c r="CV59" i="21"/>
  <c r="CV107" i="2"/>
  <c r="CV75" i="2"/>
  <c r="CU54" i="16"/>
  <c r="CU86" i="16"/>
  <c r="CV92" i="5"/>
  <c r="CV60" i="5"/>
  <c r="CV69" i="14"/>
  <c r="CV101" i="14"/>
  <c r="CV92" i="19"/>
  <c r="CV60" i="19"/>
  <c r="CV56" i="7"/>
  <c r="CV88" i="7"/>
  <c r="CV97" i="5"/>
  <c r="CV65" i="5"/>
  <c r="CV56" i="6"/>
  <c r="CV88" i="6"/>
  <c r="CV86" i="15"/>
  <c r="CV54" i="15"/>
  <c r="CV86" i="5"/>
  <c r="CV54" i="5"/>
  <c r="CV89" i="5"/>
  <c r="CV57" i="5"/>
  <c r="CV55" i="7"/>
  <c r="CV87" i="7"/>
  <c r="CV108" i="21"/>
  <c r="CV76" i="21"/>
  <c r="CV98" i="13"/>
  <c r="CV66" i="13"/>
  <c r="CV55" i="12"/>
  <c r="CV87" i="12"/>
  <c r="CV88" i="3"/>
  <c r="CV56" i="3"/>
  <c r="CV80" i="20"/>
  <c r="CV112" i="20"/>
  <c r="CV58" i="7"/>
  <c r="CV90" i="7"/>
  <c r="CV106" i="11"/>
  <c r="CV74" i="11"/>
  <c r="CV62" i="17"/>
  <c r="CV94" i="17"/>
  <c r="CV61" i="12"/>
  <c r="CV93" i="12"/>
  <c r="CV120" i="11"/>
  <c r="CV123" i="11" s="1"/>
  <c r="CV116" i="11" s="1"/>
  <c r="CV84" i="11"/>
  <c r="CV113" i="5"/>
  <c r="CV81" i="5"/>
  <c r="CV117" i="15"/>
  <c r="CV85" i="15"/>
  <c r="CV94" i="2"/>
  <c r="CV62" i="2"/>
  <c r="CV73" i="10"/>
  <c r="CV105" i="10"/>
  <c r="CV76" i="10"/>
  <c r="CV108" i="10"/>
  <c r="CV100" i="4"/>
  <c r="CV68" i="4"/>
  <c r="CV59" i="16"/>
  <c r="CV91" i="16"/>
  <c r="CV64" i="14"/>
  <c r="CV96" i="14"/>
  <c r="CV89" i="4"/>
  <c r="CV57" i="4"/>
  <c r="CV101" i="2"/>
  <c r="CV69" i="2"/>
  <c r="CV93" i="2"/>
  <c r="CV61" i="2"/>
  <c r="CV65" i="10"/>
  <c r="CV97" i="10"/>
  <c r="CV95" i="15"/>
  <c r="CV63" i="15"/>
  <c r="CV70" i="18"/>
  <c r="CV102" i="18"/>
  <c r="CV101" i="13"/>
  <c r="CV69" i="13"/>
  <c r="CV79" i="15"/>
  <c r="CV111" i="15"/>
  <c r="CU86" i="8"/>
  <c r="CU54" i="8"/>
  <c r="CV104" i="8"/>
  <c r="CV72" i="8"/>
  <c r="CV58" i="18"/>
  <c r="CV90" i="18"/>
  <c r="CV115" i="8"/>
  <c r="CV83" i="8"/>
  <c r="CV86" i="13"/>
  <c r="CV54" i="13"/>
  <c r="CV65" i="3"/>
  <c r="CV97" i="3"/>
  <c r="CV79" i="17"/>
  <c r="CV111" i="17"/>
  <c r="CV113" i="2"/>
  <c r="CV81" i="2"/>
  <c r="CV110" i="15"/>
  <c r="CV78" i="15"/>
  <c r="CV89" i="13"/>
  <c r="CV57" i="13"/>
  <c r="CV105" i="5"/>
  <c r="CV73" i="5"/>
  <c r="CV64" i="6"/>
  <c r="CV96" i="6"/>
  <c r="CV77" i="16"/>
  <c r="CV109" i="16"/>
  <c r="CV103" i="21"/>
  <c r="CV71" i="21"/>
  <c r="CV63" i="7"/>
  <c r="CV95" i="7"/>
  <c r="CV57" i="18"/>
  <c r="CV89" i="18"/>
  <c r="CV84" i="10"/>
  <c r="CV120" i="10"/>
  <c r="CV123" i="10" s="1"/>
  <c r="CV116" i="10" s="1"/>
  <c r="CV54" i="7"/>
  <c r="CV86" i="7"/>
  <c r="CV68" i="20"/>
  <c r="CV100" i="20"/>
  <c r="CV60" i="14"/>
  <c r="CV92" i="14"/>
  <c r="CV54" i="1"/>
  <c r="CV86" i="1"/>
  <c r="CV80" i="10"/>
  <c r="CV112" i="10"/>
  <c r="CV97" i="2"/>
  <c r="CV65" i="2"/>
  <c r="CV54" i="14"/>
  <c r="CV86" i="14"/>
  <c r="CV87" i="11"/>
  <c r="CV55" i="11"/>
  <c r="CV83" i="16"/>
  <c r="CV115" i="16"/>
  <c r="CV114" i="6"/>
  <c r="CV82" i="6"/>
  <c r="CV57" i="8"/>
  <c r="CV89" i="8"/>
  <c r="CV97" i="9"/>
  <c r="CV65" i="9"/>
  <c r="CV89" i="9"/>
  <c r="CV57" i="9"/>
  <c r="CV105" i="11"/>
  <c r="CV73" i="11"/>
  <c r="AP47" i="16"/>
  <c r="CV113" i="20"/>
  <c r="CV81" i="20"/>
  <c r="CV75" i="18"/>
  <c r="CV107" i="18"/>
  <c r="CV69" i="15"/>
  <c r="CV101" i="15"/>
  <c r="CV99" i="8"/>
  <c r="CV67" i="8"/>
  <c r="CV108" i="20"/>
  <c r="CV76" i="20"/>
  <c r="CV115" i="3"/>
  <c r="CV83" i="3"/>
  <c r="CV76" i="16"/>
  <c r="CV108" i="16"/>
  <c r="CV100" i="19"/>
  <c r="CV68" i="19"/>
  <c r="CV115" i="11"/>
  <c r="CV83" i="11"/>
  <c r="CV86" i="19"/>
  <c r="CV54" i="19"/>
  <c r="CV69" i="16" l="1"/>
  <c r="CV101" i="16"/>
  <c r="CV66" i="15"/>
  <c r="CV98" i="15"/>
  <c r="CW37" i="7" a="1"/>
  <c r="CW37" i="7" s="1"/>
  <c r="AR37" i="7"/>
  <c r="AR27" i="15"/>
  <c r="CW27" i="15" a="1"/>
  <c r="CW27" i="15" s="1"/>
  <c r="CV76" i="7"/>
  <c r="CV108" i="7"/>
  <c r="CW24" i="2" a="1"/>
  <c r="CW24" i="2" s="1"/>
  <c r="AR24" i="2"/>
  <c r="CW45" i="7" a="1"/>
  <c r="CW45" i="7" s="1"/>
  <c r="AR45" i="7"/>
  <c r="CV95" i="2"/>
  <c r="CV63" i="2"/>
  <c r="CV84" i="7"/>
  <c r="CV120" i="7"/>
  <c r="CV123" i="7" s="1"/>
  <c r="CV116" i="7" s="1"/>
  <c r="AR15" i="3"/>
  <c r="CW15" i="3" a="1"/>
  <c r="CW15" i="3" s="1"/>
  <c r="CV86" i="3"/>
  <c r="CV54" i="3"/>
  <c r="CW21" i="21" a="1"/>
  <c r="CW21" i="21" s="1"/>
  <c r="AR21" i="21"/>
  <c r="CV92" i="21"/>
  <c r="CV60" i="21"/>
  <c r="CV104" i="20"/>
  <c r="CV72" i="20"/>
  <c r="AR25" i="1"/>
  <c r="CW25" i="1" a="1"/>
  <c r="CW25" i="1" s="1"/>
  <c r="AR33" i="20"/>
  <c r="CW33" i="20" a="1"/>
  <c r="CW33" i="20" s="1"/>
  <c r="CV96" i="1"/>
  <c r="CV64" i="1"/>
  <c r="CV74" i="1"/>
  <c r="CV106" i="1"/>
  <c r="AR39" i="18"/>
  <c r="CW39" i="18" a="1"/>
  <c r="CW39" i="18" s="1"/>
  <c r="AR35" i="1"/>
  <c r="CW35" i="1" a="1"/>
  <c r="CW35" i="1" s="1"/>
  <c r="CV78" i="18"/>
  <c r="CV110" i="18"/>
  <c r="AR29" i="17"/>
  <c r="CW29" i="17" a="1"/>
  <c r="CW29" i="17" s="1"/>
  <c r="AR44" i="7"/>
  <c r="CW44" i="7" a="1"/>
  <c r="CW44" i="7" s="1"/>
  <c r="CV68" i="17"/>
  <c r="CV100" i="17"/>
  <c r="AR21" i="10"/>
  <c r="CW21" i="10" a="1"/>
  <c r="CW21" i="10" s="1"/>
  <c r="CV115" i="7"/>
  <c r="CV83" i="7"/>
  <c r="CW28" i="11" a="1"/>
  <c r="CW28" i="11" s="1"/>
  <c r="AR28" i="11"/>
  <c r="AR29" i="8"/>
  <c r="CW29" i="8" a="1"/>
  <c r="CW29" i="8" s="1"/>
  <c r="CW26" i="17" a="1"/>
  <c r="CW26" i="17" s="1"/>
  <c r="AR26" i="17"/>
  <c r="AR47" i="17" s="1"/>
  <c r="AR23" i="4"/>
  <c r="CW23" i="4" a="1"/>
  <c r="CW23" i="4" s="1"/>
  <c r="CV67" i="11"/>
  <c r="CV99" i="11"/>
  <c r="CV68" i="8"/>
  <c r="CV100" i="8"/>
  <c r="CV97" i="17"/>
  <c r="CV65" i="17"/>
  <c r="AQ47" i="10"/>
  <c r="CV9" i="11"/>
  <c r="CV94" i="4"/>
  <c r="CV62" i="4"/>
  <c r="CV60" i="10"/>
  <c r="CV92" i="10"/>
  <c r="AR38" i="17"/>
  <c r="CW38" i="17" a="1"/>
  <c r="CW38" i="17" s="1"/>
  <c r="CV77" i="17"/>
  <c r="CV109" i="17"/>
  <c r="CW24" i="18" a="1"/>
  <c r="CW24" i="18" s="1"/>
  <c r="AR24" i="18"/>
  <c r="CW35" i="4" a="1"/>
  <c r="CW35" i="4" s="1"/>
  <c r="AR35" i="4"/>
  <c r="CV101" i="6"/>
  <c r="CV69" i="6"/>
  <c r="CV106" i="4"/>
  <c r="CV74" i="4"/>
  <c r="AR30" i="6"/>
  <c r="CW30" i="6" a="1"/>
  <c r="CW30" i="6" s="1"/>
  <c r="CV78" i="14"/>
  <c r="CV110" i="14"/>
  <c r="CW35" i="9" a="1"/>
  <c r="CW35" i="9" s="1"/>
  <c r="AR35" i="9"/>
  <c r="CW44" i="12" a="1"/>
  <c r="CW44" i="12" s="1"/>
  <c r="AR44" i="12"/>
  <c r="CW39" i="14" a="1"/>
  <c r="CW39" i="14" s="1"/>
  <c r="AR39" i="14"/>
  <c r="CV106" i="9"/>
  <c r="CV74" i="9"/>
  <c r="CV83" i="12"/>
  <c r="CV115" i="12"/>
  <c r="CV63" i="18"/>
  <c r="CV95" i="18"/>
  <c r="CW9" i="11"/>
  <c r="CX108" i="15"/>
  <c r="CX76" i="15"/>
  <c r="CX90" i="10"/>
  <c r="CX58" i="10"/>
  <c r="CW102" i="11"/>
  <c r="CW70" i="11"/>
  <c r="CW98" i="13"/>
  <c r="CW66" i="13"/>
  <c r="CX102" i="16"/>
  <c r="CX70" i="16"/>
  <c r="CX113" i="15"/>
  <c r="CX81" i="15"/>
  <c r="CX97" i="13"/>
  <c r="CX65" i="13"/>
  <c r="CX110" i="12"/>
  <c r="CX78" i="12"/>
  <c r="CX91" i="12"/>
  <c r="CX59" i="12"/>
  <c r="CX120" i="17"/>
  <c r="CX123" i="17" s="1"/>
  <c r="CX116" i="17" s="1"/>
  <c r="CX84" i="17"/>
  <c r="CX110" i="6"/>
  <c r="CX78" i="6"/>
  <c r="CW99" i="2"/>
  <c r="CW67" i="2"/>
  <c r="CW105" i="10"/>
  <c r="CW73" i="10"/>
  <c r="CX112" i="16"/>
  <c r="CX80" i="16"/>
  <c r="CX115" i="20"/>
  <c r="CX83" i="20"/>
  <c r="CX112" i="5"/>
  <c r="CX80" i="5"/>
  <c r="CX109" i="11"/>
  <c r="CX77" i="11"/>
  <c r="CX95" i="10"/>
  <c r="CX63" i="10"/>
  <c r="CW103" i="9"/>
  <c r="CW71" i="9"/>
  <c r="CW107" i="11"/>
  <c r="CW75" i="11"/>
  <c r="CW113" i="14"/>
  <c r="CW81" i="14"/>
  <c r="CX93" i="5"/>
  <c r="CX61" i="5"/>
  <c r="CW120" i="3"/>
  <c r="CW123" i="3" s="1"/>
  <c r="CW116" i="3" s="1"/>
  <c r="CW84" i="3"/>
  <c r="CW113" i="10"/>
  <c r="CW81" i="10"/>
  <c r="CW104" i="13"/>
  <c r="CW72" i="13"/>
  <c r="CW86" i="15"/>
  <c r="CW54" i="15"/>
  <c r="CX94" i="16"/>
  <c r="CX62" i="16"/>
  <c r="CX103" i="19"/>
  <c r="CX71" i="19"/>
  <c r="CX87" i="2"/>
  <c r="CX55" i="2"/>
  <c r="CX106" i="16"/>
  <c r="CX74" i="16"/>
  <c r="CW86" i="4"/>
  <c r="CW54" i="4"/>
  <c r="CX90" i="9"/>
  <c r="CX58" i="9"/>
  <c r="CX103" i="13"/>
  <c r="CX71" i="13"/>
  <c r="CX108" i="9"/>
  <c r="CX76" i="9"/>
  <c r="CX98" i="4"/>
  <c r="CX66" i="4"/>
  <c r="CX90" i="1"/>
  <c r="CX58" i="1"/>
  <c r="CX97" i="12"/>
  <c r="CX65" i="12"/>
  <c r="CX88" i="18"/>
  <c r="CX56" i="18"/>
  <c r="CW103" i="4"/>
  <c r="CW71" i="4"/>
  <c r="CW108" i="16"/>
  <c r="CW76" i="16"/>
  <c r="CW87" i="12"/>
  <c r="CW55" i="12"/>
  <c r="CX104" i="18"/>
  <c r="CX72" i="18"/>
  <c r="CX91" i="14"/>
  <c r="CX59" i="14"/>
  <c r="CW98" i="21"/>
  <c r="CW66" i="21"/>
  <c r="CX117" i="5"/>
  <c r="CX85" i="5"/>
  <c r="CX88" i="15"/>
  <c r="CX56" i="15"/>
  <c r="CW88" i="7"/>
  <c r="CW56" i="7"/>
  <c r="CW95" i="7"/>
  <c r="CW63" i="7"/>
  <c r="CX108" i="1"/>
  <c r="CX76" i="1"/>
  <c r="CX96" i="10"/>
  <c r="CX64" i="10"/>
  <c r="CX102" i="5"/>
  <c r="CX70" i="5"/>
  <c r="CX91" i="17"/>
  <c r="CX59" i="17"/>
  <c r="CX107" i="13"/>
  <c r="CX75" i="13"/>
  <c r="CX108" i="5"/>
  <c r="CX76" i="5"/>
  <c r="CW89" i="21"/>
  <c r="CW57" i="21"/>
  <c r="CW115" i="16"/>
  <c r="CW83" i="16"/>
  <c r="CX113" i="1"/>
  <c r="CX81" i="1"/>
  <c r="CX111" i="1"/>
  <c r="CX79" i="1"/>
  <c r="CX90" i="6"/>
  <c r="CX58" i="6"/>
  <c r="CX109" i="12"/>
  <c r="CX77" i="12"/>
  <c r="CX93" i="16"/>
  <c r="CX61" i="16"/>
  <c r="CX91" i="8"/>
  <c r="CX59" i="8"/>
  <c r="CX88" i="11"/>
  <c r="CX56" i="11"/>
  <c r="CW105" i="4"/>
  <c r="CW73" i="4"/>
  <c r="CW98" i="17"/>
  <c r="CW66" i="17"/>
  <c r="CX99" i="12"/>
  <c r="CX67" i="12"/>
  <c r="CW101" i="15"/>
  <c r="CW69" i="15"/>
  <c r="CW89" i="7"/>
  <c r="CW57" i="7"/>
  <c r="CX88" i="20"/>
  <c r="CX56" i="20"/>
  <c r="CX113" i="3"/>
  <c r="CX81" i="3"/>
  <c r="CX90" i="20"/>
  <c r="CX58" i="20"/>
  <c r="CX110" i="17"/>
  <c r="CX78" i="17"/>
  <c r="CW101" i="13"/>
  <c r="CW69" i="13"/>
  <c r="CW120" i="21"/>
  <c r="CW123" i="21" s="1"/>
  <c r="CW116" i="21" s="1"/>
  <c r="CW84" i="21"/>
  <c r="CW95" i="21"/>
  <c r="CW63" i="21"/>
  <c r="CX120" i="19"/>
  <c r="CX123" i="19" s="1"/>
  <c r="CX116" i="19" s="1"/>
  <c r="CX84" i="19"/>
  <c r="CW120" i="20"/>
  <c r="CW123" i="20" s="1"/>
  <c r="CW116" i="20" s="1"/>
  <c r="CW84" i="20"/>
  <c r="CW106" i="8"/>
  <c r="CW74" i="8"/>
  <c r="CW100" i="5"/>
  <c r="CW68" i="5"/>
  <c r="CX117" i="12"/>
  <c r="CX85" i="12"/>
  <c r="CW101" i="19"/>
  <c r="CW69" i="19"/>
  <c r="CX95" i="19"/>
  <c r="CX63" i="19"/>
  <c r="CX115" i="5"/>
  <c r="CX83" i="5"/>
  <c r="CW91" i="3"/>
  <c r="CW59" i="3"/>
  <c r="CW92" i="14"/>
  <c r="CW60" i="14"/>
  <c r="CX92" i="7"/>
  <c r="CX60" i="7"/>
  <c r="CX114" i="7"/>
  <c r="CX82" i="7"/>
  <c r="CX109" i="4"/>
  <c r="CX77" i="4"/>
  <c r="CW90" i="7"/>
  <c r="CW58" i="7"/>
  <c r="CW94" i="11"/>
  <c r="CW62" i="11"/>
  <c r="CW99" i="8"/>
  <c r="CW67" i="8"/>
  <c r="CW114" i="21"/>
  <c r="CW82" i="21"/>
  <c r="CX103" i="14"/>
  <c r="CX71" i="14"/>
  <c r="CX93" i="14"/>
  <c r="CX61" i="14"/>
  <c r="CX97" i="1"/>
  <c r="CX65" i="1"/>
  <c r="CX109" i="7"/>
  <c r="CX77" i="7"/>
  <c r="CX96" i="15"/>
  <c r="CX64" i="15"/>
  <c r="CX117" i="19"/>
  <c r="CX85" i="19"/>
  <c r="CX112" i="7"/>
  <c r="CX80" i="7"/>
  <c r="CX106" i="20"/>
  <c r="CX74" i="20"/>
  <c r="CX106" i="15"/>
  <c r="CX74" i="15"/>
  <c r="CW92" i="3"/>
  <c r="CW60" i="3"/>
  <c r="CW101" i="21"/>
  <c r="CW69" i="21"/>
  <c r="CX102" i="4"/>
  <c r="CX70" i="4"/>
  <c r="CX91" i="2"/>
  <c r="CX59" i="2"/>
  <c r="CW105" i="13"/>
  <c r="CW73" i="13"/>
  <c r="CW98" i="7"/>
  <c r="CW66" i="7"/>
  <c r="CX106" i="6"/>
  <c r="CX74" i="6"/>
  <c r="CX96" i="12"/>
  <c r="CX64" i="12"/>
  <c r="CW103" i="11"/>
  <c r="CW71" i="11"/>
  <c r="CW100" i="11"/>
  <c r="CW68" i="11"/>
  <c r="CX111" i="2"/>
  <c r="CX79" i="2"/>
  <c r="CX94" i="9"/>
  <c r="CX62" i="9"/>
  <c r="CX94" i="12"/>
  <c r="CX62" i="12"/>
  <c r="CX93" i="8"/>
  <c r="CX61" i="8"/>
  <c r="CX108" i="2"/>
  <c r="CX76" i="2"/>
  <c r="CW117" i="16"/>
  <c r="CW85" i="16"/>
  <c r="CW113" i="16"/>
  <c r="CW81" i="16"/>
  <c r="CX96" i="18"/>
  <c r="CX64" i="18"/>
  <c r="CX111" i="9"/>
  <c r="CX79" i="9"/>
  <c r="CX105" i="12"/>
  <c r="CX73" i="12"/>
  <c r="CX100" i="16"/>
  <c r="CX68" i="16"/>
  <c r="CX113" i="17"/>
  <c r="CX81" i="17"/>
  <c r="CW107" i="21"/>
  <c r="CW75" i="21"/>
  <c r="CX93" i="7"/>
  <c r="CX61" i="7"/>
  <c r="CX101" i="17"/>
  <c r="CX69" i="17"/>
  <c r="CW117" i="15"/>
  <c r="CW85" i="15"/>
  <c r="CW97" i="4"/>
  <c r="CW65" i="4"/>
  <c r="CX98" i="9"/>
  <c r="CX66" i="9"/>
  <c r="CX109" i="1"/>
  <c r="CX77" i="1"/>
  <c r="CX111" i="16"/>
  <c r="CX79" i="16"/>
  <c r="CW108" i="11"/>
  <c r="CW76" i="11"/>
  <c r="CW93" i="18"/>
  <c r="CW61" i="18"/>
  <c r="CW102" i="18"/>
  <c r="CW70" i="18"/>
  <c r="CX111" i="8"/>
  <c r="CX79" i="8"/>
  <c r="CX89" i="14"/>
  <c r="CX57" i="14"/>
  <c r="CX107" i="8"/>
  <c r="CX75" i="8"/>
  <c r="CW111" i="15"/>
  <c r="CW79" i="15"/>
  <c r="CW104" i="8"/>
  <c r="CW72" i="8"/>
  <c r="CW92" i="2"/>
  <c r="CW60" i="2"/>
  <c r="CX115" i="15"/>
  <c r="CX83" i="15"/>
  <c r="CW115" i="8"/>
  <c r="CW83" i="8"/>
  <c r="CW104" i="10"/>
  <c r="CW72" i="10"/>
  <c r="CX88" i="16"/>
  <c r="CX56" i="16"/>
  <c r="CX112" i="9"/>
  <c r="CX80" i="9"/>
  <c r="CW105" i="19"/>
  <c r="CW73" i="19"/>
  <c r="CX101" i="1"/>
  <c r="CX69" i="1"/>
  <c r="CX104" i="12"/>
  <c r="CX72" i="12"/>
  <c r="CX98" i="18"/>
  <c r="CX66" i="18"/>
  <c r="CX106" i="2"/>
  <c r="CX74" i="2"/>
  <c r="CX105" i="21"/>
  <c r="CX73" i="21"/>
  <c r="CX105" i="8"/>
  <c r="CX73" i="8"/>
  <c r="CW88" i="12"/>
  <c r="CW56" i="12"/>
  <c r="CW96" i="20"/>
  <c r="CW64" i="20"/>
  <c r="CW111" i="10"/>
  <c r="CW79" i="10"/>
  <c r="CX113" i="12"/>
  <c r="CX81" i="12"/>
  <c r="CX94" i="20"/>
  <c r="CX62" i="20"/>
  <c r="CX91" i="6"/>
  <c r="CX59" i="6"/>
  <c r="CW112" i="10"/>
  <c r="CW80" i="10"/>
  <c r="CX109" i="21"/>
  <c r="CX77" i="21"/>
  <c r="CX117" i="10"/>
  <c r="CX85" i="10"/>
  <c r="CX100" i="1"/>
  <c r="CX68" i="1"/>
  <c r="CW97" i="8"/>
  <c r="CW65" i="8"/>
  <c r="CX89" i="16"/>
  <c r="CX57" i="16"/>
  <c r="CW110" i="15"/>
  <c r="CW78" i="15"/>
  <c r="CW105" i="15"/>
  <c r="CW73" i="15"/>
  <c r="CX120" i="1"/>
  <c r="CX123" i="1" s="1"/>
  <c r="CX116" i="1" s="1"/>
  <c r="CX84" i="1"/>
  <c r="CX93" i="6"/>
  <c r="CX61" i="6"/>
  <c r="CW97" i="18"/>
  <c r="CW65" i="18"/>
  <c r="CW96" i="17"/>
  <c r="CW64" i="17"/>
  <c r="CX104" i="2"/>
  <c r="CX72" i="2"/>
  <c r="CW117" i="14"/>
  <c r="CW85" i="14"/>
  <c r="CX97" i="6"/>
  <c r="CX65" i="6"/>
  <c r="CX113" i="21"/>
  <c r="CX81" i="21"/>
  <c r="CW94" i="8"/>
  <c r="CW62" i="8"/>
  <c r="CX88" i="4"/>
  <c r="CX56" i="4"/>
  <c r="CW117" i="17"/>
  <c r="CW85" i="17"/>
  <c r="CW112" i="14"/>
  <c r="CW80" i="14"/>
  <c r="CX91" i="11"/>
  <c r="CX59" i="11"/>
  <c r="CX87" i="9"/>
  <c r="CX55" i="9"/>
  <c r="CW111" i="5"/>
  <c r="CW79" i="5"/>
  <c r="CW90" i="17"/>
  <c r="CW58" i="17"/>
  <c r="CX99" i="6"/>
  <c r="CX67" i="6"/>
  <c r="CX98" i="2"/>
  <c r="CX66" i="2"/>
  <c r="CW101" i="14"/>
  <c r="CW69" i="14"/>
  <c r="CW86" i="1"/>
  <c r="CW54" i="1"/>
  <c r="CX91" i="15"/>
  <c r="CX59" i="15"/>
  <c r="CX106" i="12"/>
  <c r="CX74" i="12"/>
  <c r="CX105" i="6"/>
  <c r="CX73" i="6"/>
  <c r="CX114" i="20"/>
  <c r="CX82" i="20"/>
  <c r="CX97" i="7"/>
  <c r="CX65" i="7"/>
  <c r="CX87" i="16"/>
  <c r="CX55" i="16"/>
  <c r="CW111" i="11"/>
  <c r="CW79" i="11"/>
  <c r="CW120" i="11"/>
  <c r="CW123" i="11" s="1"/>
  <c r="CW84" i="11"/>
  <c r="CW86" i="10"/>
  <c r="CW54" i="10"/>
  <c r="CX113" i="13"/>
  <c r="CX81" i="13"/>
  <c r="CX107" i="5"/>
  <c r="CX75" i="5"/>
  <c r="CX109" i="5"/>
  <c r="CX77" i="5"/>
  <c r="CX98" i="14"/>
  <c r="CX66" i="14"/>
  <c r="CX100" i="7"/>
  <c r="CX68" i="7"/>
  <c r="CX115" i="14"/>
  <c r="CX83" i="14"/>
  <c r="CW87" i="5"/>
  <c r="CW55" i="5"/>
  <c r="CW117" i="18"/>
  <c r="CW85" i="18"/>
  <c r="CW117" i="2"/>
  <c r="CW85" i="2"/>
  <c r="CW111" i="17"/>
  <c r="CW79" i="17"/>
  <c r="CW110" i="10"/>
  <c r="CW78" i="10"/>
  <c r="CW90" i="21"/>
  <c r="CW58" i="21"/>
  <c r="CX101" i="10"/>
  <c r="CX69" i="10"/>
  <c r="CX105" i="7"/>
  <c r="CX73" i="7"/>
  <c r="CX88" i="21"/>
  <c r="CX56" i="21"/>
  <c r="CX120" i="16"/>
  <c r="CX123" i="16" s="1"/>
  <c r="CX116" i="16" s="1"/>
  <c r="CX84" i="16"/>
  <c r="CW87" i="14"/>
  <c r="CW55" i="14"/>
  <c r="CX88" i="9"/>
  <c r="CX56" i="9"/>
  <c r="CX105" i="20"/>
  <c r="CX73" i="20"/>
  <c r="CX99" i="4"/>
  <c r="CX67" i="4"/>
  <c r="CW99" i="20"/>
  <c r="CW67" i="20"/>
  <c r="CX88" i="8"/>
  <c r="CX56" i="8"/>
  <c r="CX117" i="20"/>
  <c r="CX85" i="20"/>
  <c r="CX101" i="11"/>
  <c r="CX69" i="11"/>
  <c r="CW93" i="15"/>
  <c r="CW61" i="15"/>
  <c r="CW100" i="14"/>
  <c r="CW68" i="14"/>
  <c r="CW117" i="13"/>
  <c r="CW85" i="13"/>
  <c r="CX102" i="7"/>
  <c r="CX70" i="7"/>
  <c r="CX91" i="10"/>
  <c r="CX59" i="10"/>
  <c r="CX93" i="11"/>
  <c r="CX61" i="11"/>
  <c r="CW87" i="11"/>
  <c r="CW55" i="11"/>
  <c r="CW110" i="19"/>
  <c r="CW78" i="19"/>
  <c r="CX108" i="19"/>
  <c r="CX76" i="19"/>
  <c r="CX95" i="13"/>
  <c r="CX63" i="13"/>
  <c r="CX117" i="11"/>
  <c r="CX85" i="11"/>
  <c r="CX95" i="14"/>
  <c r="CX63" i="14"/>
  <c r="CX105" i="18"/>
  <c r="CX73" i="18"/>
  <c r="CX112" i="12"/>
  <c r="CX80" i="12"/>
  <c r="CX103" i="1"/>
  <c r="CX71" i="1"/>
  <c r="CX115" i="6"/>
  <c r="CX83" i="6"/>
  <c r="CW90" i="4"/>
  <c r="CW58" i="4"/>
  <c r="CX102" i="15"/>
  <c r="CX70" i="15"/>
  <c r="CX87" i="1"/>
  <c r="CX55" i="1"/>
  <c r="CX99" i="3"/>
  <c r="CX67" i="3"/>
  <c r="CX96" i="2"/>
  <c r="CX64" i="2"/>
  <c r="CX93" i="3"/>
  <c r="CX61" i="3"/>
  <c r="CW107" i="3"/>
  <c r="CW75" i="3"/>
  <c r="CW111" i="7"/>
  <c r="CW79" i="7"/>
  <c r="CX115" i="1"/>
  <c r="CX83" i="1"/>
  <c r="CX88" i="10"/>
  <c r="CX56" i="10"/>
  <c r="CW100" i="3"/>
  <c r="CW68" i="3"/>
  <c r="CW120" i="14"/>
  <c r="CW123" i="14" s="1"/>
  <c r="CW116" i="14" s="1"/>
  <c r="CW84" i="14"/>
  <c r="CX114" i="11"/>
  <c r="CX82" i="11"/>
  <c r="CX111" i="6"/>
  <c r="CX79" i="6"/>
  <c r="CW86" i="19"/>
  <c r="CW54" i="19"/>
  <c r="CW94" i="18"/>
  <c r="CW62" i="18"/>
  <c r="CX102" i="2"/>
  <c r="CX70" i="2"/>
  <c r="CX92" i="4"/>
  <c r="CX60" i="4"/>
  <c r="CX94" i="5"/>
  <c r="CX62" i="5"/>
  <c r="CX110" i="3"/>
  <c r="CX78" i="3"/>
  <c r="CX104" i="14"/>
  <c r="CX72" i="14"/>
  <c r="CX89" i="1"/>
  <c r="CX57" i="1"/>
  <c r="CW96" i="6"/>
  <c r="CW64" i="6"/>
  <c r="CX107" i="17"/>
  <c r="CX75" i="17"/>
  <c r="CX91" i="19"/>
  <c r="CX59" i="19"/>
  <c r="CX103" i="7"/>
  <c r="CX71" i="7"/>
  <c r="CX110" i="11"/>
  <c r="CX78" i="11"/>
  <c r="CW105" i="3"/>
  <c r="CW73" i="3"/>
  <c r="CW94" i="17"/>
  <c r="CW62" i="17"/>
  <c r="CW94" i="3"/>
  <c r="CW62" i="3"/>
  <c r="CW87" i="10"/>
  <c r="CW55" i="10"/>
  <c r="CW86" i="17"/>
  <c r="CW54" i="17"/>
  <c r="CX100" i="6"/>
  <c r="CX68" i="6"/>
  <c r="CX101" i="9"/>
  <c r="CX69" i="9"/>
  <c r="CX107" i="19"/>
  <c r="CX75" i="19"/>
  <c r="CX94" i="15"/>
  <c r="CX62" i="15"/>
  <c r="CW110" i="9"/>
  <c r="CW78" i="9"/>
  <c r="CW108" i="4"/>
  <c r="CW76" i="4"/>
  <c r="CX94" i="1"/>
  <c r="CX62" i="1"/>
  <c r="CX110" i="21"/>
  <c r="CX78" i="21"/>
  <c r="CX93" i="9"/>
  <c r="CX61" i="9"/>
  <c r="CX112" i="6"/>
  <c r="CX80" i="6"/>
  <c r="CX98" i="1"/>
  <c r="CX66" i="1"/>
  <c r="CX104" i="1"/>
  <c r="CX72" i="1"/>
  <c r="CW102" i="21"/>
  <c r="CW70" i="21"/>
  <c r="CX97" i="11"/>
  <c r="CX65" i="11"/>
  <c r="CW90" i="5"/>
  <c r="CW58" i="5"/>
  <c r="CW105" i="14"/>
  <c r="CW73" i="14"/>
  <c r="CW107" i="2"/>
  <c r="CW75" i="2"/>
  <c r="CX104" i="7"/>
  <c r="CX72" i="7"/>
  <c r="CX91" i="1"/>
  <c r="CX59" i="1"/>
  <c r="CX99" i="5"/>
  <c r="CX67" i="5"/>
  <c r="CX104" i="11"/>
  <c r="CX72" i="11"/>
  <c r="CW115" i="4"/>
  <c r="CW83" i="4"/>
  <c r="CX89" i="20"/>
  <c r="CX57" i="20"/>
  <c r="CX88" i="13"/>
  <c r="CX56" i="13"/>
  <c r="CW89" i="13"/>
  <c r="CW57" i="13"/>
  <c r="CW114" i="12"/>
  <c r="CW82" i="12"/>
  <c r="CW112" i="13"/>
  <c r="CW80" i="13"/>
  <c r="CX114" i="2"/>
  <c r="CX82" i="2"/>
  <c r="CW100" i="20"/>
  <c r="CW68" i="20"/>
  <c r="CW92" i="19"/>
  <c r="CW60" i="19"/>
  <c r="CW100" i="19"/>
  <c r="CW68" i="19"/>
  <c r="CW99" i="17"/>
  <c r="CW67" i="17"/>
  <c r="CW99" i="21"/>
  <c r="CW67" i="21"/>
  <c r="CW86" i="6"/>
  <c r="CW54" i="6"/>
  <c r="CX95" i="9"/>
  <c r="CX63" i="9"/>
  <c r="CX104" i="21"/>
  <c r="CX72" i="21"/>
  <c r="CX97" i="16"/>
  <c r="CX65" i="16"/>
  <c r="CX105" i="16"/>
  <c r="CX73" i="16"/>
  <c r="CX108" i="13"/>
  <c r="CX76" i="13"/>
  <c r="CX115" i="13"/>
  <c r="CX83" i="13"/>
  <c r="CW93" i="2"/>
  <c r="CW61" i="2"/>
  <c r="CX93" i="4"/>
  <c r="CX61" i="4"/>
  <c r="CX108" i="3"/>
  <c r="CX76" i="3"/>
  <c r="CX113" i="7"/>
  <c r="CX81" i="7"/>
  <c r="CX87" i="19"/>
  <c r="CX55" i="19"/>
  <c r="CW109" i="9"/>
  <c r="CW77" i="9"/>
  <c r="CX103" i="18"/>
  <c r="CX71" i="18"/>
  <c r="CW120" i="6"/>
  <c r="CW123" i="6" s="1"/>
  <c r="CW116" i="6" s="1"/>
  <c r="CW84" i="6"/>
  <c r="CW98" i="10"/>
  <c r="CW66" i="10"/>
  <c r="CX89" i="17"/>
  <c r="CX57" i="17"/>
  <c r="CX94" i="10"/>
  <c r="CX62" i="10"/>
  <c r="CW90" i="14"/>
  <c r="CW58" i="14"/>
  <c r="CW101" i="8"/>
  <c r="CW69" i="8"/>
  <c r="CX106" i="5"/>
  <c r="CX74" i="5"/>
  <c r="CX96" i="5"/>
  <c r="CX64" i="5"/>
  <c r="CX98" i="5"/>
  <c r="CX66" i="5"/>
  <c r="CW97" i="3"/>
  <c r="CW65" i="3"/>
  <c r="CW102" i="8"/>
  <c r="CW70" i="8"/>
  <c r="CW86" i="5"/>
  <c r="CW54" i="5"/>
  <c r="CX105" i="17"/>
  <c r="CX73" i="17"/>
  <c r="CX112" i="15"/>
  <c r="CX80" i="15"/>
  <c r="CX109" i="15"/>
  <c r="CX77" i="15"/>
  <c r="CX100" i="21"/>
  <c r="CX68" i="21"/>
  <c r="CX92" i="12"/>
  <c r="CX60" i="12"/>
  <c r="CW120" i="4"/>
  <c r="CW123" i="4" s="1"/>
  <c r="CW116" i="4" s="1"/>
  <c r="CW84" i="4"/>
  <c r="CW89" i="2"/>
  <c r="CW57" i="2"/>
  <c r="CX115" i="10"/>
  <c r="CX83" i="10"/>
  <c r="CX102" i="9"/>
  <c r="CX70" i="9"/>
  <c r="CW115" i="3"/>
  <c r="CW83" i="3"/>
  <c r="CX120" i="9"/>
  <c r="CX123" i="9" s="1"/>
  <c r="CX116" i="9" s="1"/>
  <c r="CX84" i="9"/>
  <c r="CX117" i="21"/>
  <c r="CX85" i="21"/>
  <c r="CX94" i="7"/>
  <c r="CX62" i="7"/>
  <c r="CX95" i="16"/>
  <c r="CX63" i="16"/>
  <c r="CW117" i="3"/>
  <c r="CW85" i="3"/>
  <c r="CW98" i="12"/>
  <c r="CW66" i="12"/>
  <c r="CX102" i="6"/>
  <c r="CX70" i="6"/>
  <c r="CW94" i="2"/>
  <c r="CW62" i="2"/>
  <c r="CW86" i="13"/>
  <c r="CW54" i="13"/>
  <c r="CW109" i="14"/>
  <c r="CW77" i="14"/>
  <c r="CW104" i="4"/>
  <c r="CW72" i="4"/>
  <c r="CX102" i="10"/>
  <c r="CX70" i="10"/>
  <c r="CX120" i="12"/>
  <c r="CX123" i="12" s="1"/>
  <c r="CX116" i="12" s="1"/>
  <c r="CX84" i="12"/>
  <c r="CX100" i="15"/>
  <c r="CX68" i="15"/>
  <c r="CX96" i="21"/>
  <c r="CX64" i="21"/>
  <c r="CX97" i="14"/>
  <c r="CX65" i="14"/>
  <c r="CW97" i="15"/>
  <c r="CW65" i="15"/>
  <c r="CX107" i="4"/>
  <c r="CX75" i="4"/>
  <c r="CX112" i="17"/>
  <c r="CX80" i="17"/>
  <c r="CX104" i="16"/>
  <c r="CX72" i="16"/>
  <c r="CX98" i="8"/>
  <c r="CX66" i="8"/>
  <c r="CX94" i="21"/>
  <c r="CX62" i="21"/>
  <c r="CX102" i="3"/>
  <c r="CX70" i="3"/>
  <c r="CX92" i="8"/>
  <c r="CX60" i="8"/>
  <c r="CW96" i="3"/>
  <c r="CW64" i="3"/>
  <c r="CX101" i="18"/>
  <c r="CX69" i="18"/>
  <c r="CX98" i="20"/>
  <c r="CX66" i="20"/>
  <c r="CX114" i="10"/>
  <c r="CX82" i="10"/>
  <c r="CX90" i="19"/>
  <c r="CX58" i="19"/>
  <c r="CX115" i="17"/>
  <c r="CX83" i="17"/>
  <c r="CW89" i="12"/>
  <c r="CW57" i="12"/>
  <c r="CX91" i="5"/>
  <c r="CX59" i="5"/>
  <c r="CX92" i="15"/>
  <c r="CX60" i="15"/>
  <c r="CX101" i="3"/>
  <c r="CX69" i="3"/>
  <c r="CX97" i="20"/>
  <c r="CX65" i="20"/>
  <c r="CW108" i="20"/>
  <c r="CW76" i="20"/>
  <c r="CX91" i="9"/>
  <c r="CX59" i="9"/>
  <c r="CW120" i="5"/>
  <c r="CW123" i="5" s="1"/>
  <c r="CW116" i="5" s="1"/>
  <c r="CW84" i="5"/>
  <c r="CX110" i="16"/>
  <c r="CX78" i="16"/>
  <c r="CX117" i="1"/>
  <c r="CX85" i="1"/>
  <c r="CX87" i="13"/>
  <c r="CX55" i="13"/>
  <c r="CW88" i="6"/>
  <c r="CW56" i="6"/>
  <c r="CW99" i="10"/>
  <c r="CW67" i="10"/>
  <c r="CX91" i="7"/>
  <c r="CX59" i="7"/>
  <c r="CX88" i="19"/>
  <c r="CX56" i="19"/>
  <c r="CX112" i="19"/>
  <c r="CX80" i="19"/>
  <c r="CX86" i="20"/>
  <c r="CX54" i="20"/>
  <c r="CX99" i="16"/>
  <c r="CX67" i="16"/>
  <c r="CX112" i="18"/>
  <c r="CX80" i="18"/>
  <c r="CW117" i="8"/>
  <c r="CW85" i="8"/>
  <c r="CX87" i="18"/>
  <c r="CX55" i="18"/>
  <c r="CX102" i="1"/>
  <c r="CX70" i="1"/>
  <c r="CX109" i="10"/>
  <c r="CX77" i="10"/>
  <c r="CX90" i="16"/>
  <c r="CX58" i="16"/>
  <c r="CW103" i="5"/>
  <c r="CW71" i="5"/>
  <c r="CW97" i="10"/>
  <c r="CW65" i="10"/>
  <c r="CW95" i="4"/>
  <c r="CW63" i="4"/>
  <c r="CX93" i="17"/>
  <c r="CX61" i="17"/>
  <c r="CX93" i="19"/>
  <c r="CX61" i="19"/>
  <c r="CX96" i="11"/>
  <c r="CX64" i="11"/>
  <c r="CX95" i="3"/>
  <c r="CX63" i="3"/>
  <c r="CX96" i="13"/>
  <c r="CX64" i="13"/>
  <c r="CW97" i="9"/>
  <c r="CW65" i="9"/>
  <c r="CX100" i="9"/>
  <c r="CX68" i="9"/>
  <c r="CX92" i="9"/>
  <c r="CX60" i="9"/>
  <c r="CX100" i="12"/>
  <c r="CX68" i="12"/>
  <c r="CX103" i="8"/>
  <c r="CX71" i="8"/>
  <c r="CW97" i="5"/>
  <c r="CW65" i="5"/>
  <c r="CW114" i="15"/>
  <c r="CW82" i="15"/>
  <c r="CX107" i="1"/>
  <c r="CX75" i="1"/>
  <c r="CX103" i="10"/>
  <c r="CX71" i="10"/>
  <c r="CX101" i="20"/>
  <c r="CX69" i="20"/>
  <c r="CX113" i="6"/>
  <c r="CX81" i="6"/>
  <c r="CX102" i="20"/>
  <c r="CX70" i="20"/>
  <c r="CX100" i="2"/>
  <c r="CX68" i="2"/>
  <c r="CX92" i="17"/>
  <c r="CX60" i="17"/>
  <c r="CW91" i="20"/>
  <c r="CW59" i="20"/>
  <c r="CW111" i="13"/>
  <c r="CW79" i="13"/>
  <c r="CX110" i="8"/>
  <c r="CX78" i="8"/>
  <c r="CX95" i="8"/>
  <c r="CX63" i="8"/>
  <c r="CX109" i="13"/>
  <c r="CX77" i="13"/>
  <c r="CW108" i="6"/>
  <c r="CW76" i="6"/>
  <c r="CW101" i="7"/>
  <c r="CW69" i="7"/>
  <c r="CX107" i="10"/>
  <c r="CX75" i="10"/>
  <c r="CX104" i="19"/>
  <c r="CX72" i="19"/>
  <c r="CW112" i="4"/>
  <c r="CW80" i="4"/>
  <c r="CW91" i="21"/>
  <c r="CW59" i="21"/>
  <c r="CW111" i="18"/>
  <c r="CW79" i="18"/>
  <c r="CX102" i="13"/>
  <c r="CX70" i="13"/>
  <c r="CX107" i="12"/>
  <c r="CX75" i="12"/>
  <c r="CW111" i="14"/>
  <c r="CW79" i="14"/>
  <c r="CW111" i="12"/>
  <c r="CW79" i="12"/>
  <c r="CW120" i="10"/>
  <c r="CW123" i="10" s="1"/>
  <c r="CW116" i="10" s="1"/>
  <c r="CW84" i="10"/>
  <c r="CX112" i="8"/>
  <c r="CX80" i="8"/>
  <c r="CX109" i="8"/>
  <c r="CX77" i="8"/>
  <c r="CX104" i="6"/>
  <c r="CX72" i="6"/>
  <c r="CX88" i="17"/>
  <c r="CX56" i="17"/>
  <c r="CX111" i="21"/>
  <c r="CX79" i="21"/>
  <c r="CX113" i="8"/>
  <c r="CX81" i="8"/>
  <c r="CX94" i="19"/>
  <c r="CX62" i="19"/>
  <c r="CX92" i="13"/>
  <c r="CX60" i="13"/>
  <c r="CW96" i="16"/>
  <c r="CW64" i="16"/>
  <c r="CW89" i="8"/>
  <c r="CW57" i="8"/>
  <c r="CX104" i="5"/>
  <c r="CX72" i="5"/>
  <c r="CX99" i="7"/>
  <c r="CX67" i="7"/>
  <c r="CW101" i="12"/>
  <c r="CW69" i="12"/>
  <c r="CW100" i="4"/>
  <c r="CW68" i="4"/>
  <c r="CW103" i="20"/>
  <c r="CW71" i="20"/>
  <c r="CW100" i="13"/>
  <c r="CW68" i="13"/>
  <c r="CX107" i="20"/>
  <c r="CX75" i="20"/>
  <c r="CW103" i="6"/>
  <c r="CW71" i="6"/>
  <c r="CW86" i="14"/>
  <c r="CW54" i="14"/>
  <c r="CX103" i="2"/>
  <c r="CX71" i="2"/>
  <c r="CW102" i="17"/>
  <c r="CW70" i="17"/>
  <c r="CW103" i="16"/>
  <c r="CW71" i="16"/>
  <c r="CW86" i="2"/>
  <c r="CW54" i="2"/>
  <c r="CW92" i="5"/>
  <c r="CW60" i="5"/>
  <c r="CX90" i="13"/>
  <c r="CX58" i="13"/>
  <c r="CX108" i="14"/>
  <c r="CX76" i="14"/>
  <c r="CW89" i="4"/>
  <c r="CW57" i="4"/>
  <c r="CW113" i="4"/>
  <c r="CW81" i="4"/>
  <c r="CX115" i="18"/>
  <c r="CX83" i="18"/>
  <c r="CX103" i="12"/>
  <c r="CX71" i="12"/>
  <c r="CX105" i="1"/>
  <c r="CX73" i="1"/>
  <c r="CW95" i="15"/>
  <c r="CW63" i="15"/>
  <c r="CW89" i="15"/>
  <c r="CW57" i="15"/>
  <c r="CW97" i="2"/>
  <c r="CW65" i="2"/>
  <c r="CW115" i="11"/>
  <c r="CW83" i="11"/>
  <c r="CW104" i="17"/>
  <c r="CW72" i="17"/>
  <c r="CX102" i="19"/>
  <c r="CX70" i="19"/>
  <c r="CX114" i="3"/>
  <c r="CX82" i="3"/>
  <c r="CW109" i="20"/>
  <c r="CW77" i="20"/>
  <c r="CX96" i="7"/>
  <c r="CX64" i="7"/>
  <c r="CX109" i="18"/>
  <c r="CX77" i="18"/>
  <c r="CX114" i="1"/>
  <c r="CX82" i="1"/>
  <c r="CW109" i="16"/>
  <c r="CW77" i="16"/>
  <c r="CX120" i="15"/>
  <c r="CX123" i="15" s="1"/>
  <c r="CX116" i="15" s="1"/>
  <c r="CX84" i="15"/>
  <c r="CX98" i="3"/>
  <c r="CX66" i="3"/>
  <c r="CX114" i="16"/>
  <c r="CX82" i="16"/>
  <c r="CW108" i="21"/>
  <c r="CW76" i="21"/>
  <c r="CX99" i="15"/>
  <c r="CX67" i="15"/>
  <c r="CW113" i="2"/>
  <c r="CW81" i="2"/>
  <c r="CW102" i="14"/>
  <c r="CW70" i="14"/>
  <c r="CW91" i="16"/>
  <c r="CW59" i="16"/>
  <c r="CW96" i="19"/>
  <c r="CW64" i="19"/>
  <c r="CX96" i="9"/>
  <c r="CX64" i="9"/>
  <c r="CW115" i="9"/>
  <c r="CW83" i="9"/>
  <c r="CW89" i="18"/>
  <c r="CW57" i="18"/>
  <c r="CX102" i="12"/>
  <c r="CX70" i="12"/>
  <c r="CW109" i="19"/>
  <c r="CW77" i="19"/>
  <c r="CW95" i="20"/>
  <c r="CW63" i="20"/>
  <c r="CX98" i="16"/>
  <c r="CX66" i="16"/>
  <c r="CX115" i="19"/>
  <c r="CX83" i="19"/>
  <c r="CW92" i="20"/>
  <c r="CW60" i="20"/>
  <c r="CX95" i="5"/>
  <c r="CX63" i="5"/>
  <c r="CX87" i="4"/>
  <c r="CX55" i="4"/>
  <c r="CX120" i="8"/>
  <c r="CX123" i="8" s="1"/>
  <c r="CX116" i="8" s="1"/>
  <c r="CX84" i="8"/>
  <c r="CX110" i="1"/>
  <c r="CX78" i="1"/>
  <c r="CX90" i="15"/>
  <c r="CX58" i="15"/>
  <c r="CX104" i="15"/>
  <c r="CX72" i="15"/>
  <c r="CX114" i="5"/>
  <c r="CX82" i="5"/>
  <c r="CW109" i="6"/>
  <c r="CW77" i="6"/>
  <c r="CW93" i="13"/>
  <c r="CW61" i="13"/>
  <c r="CW110" i="5"/>
  <c r="CW78" i="5"/>
  <c r="CX111" i="19"/>
  <c r="CX79" i="19"/>
  <c r="CX87" i="15"/>
  <c r="CX55" i="15"/>
  <c r="CX95" i="17"/>
  <c r="CX63" i="17"/>
  <c r="CX96" i="4"/>
  <c r="CX64" i="4"/>
  <c r="CX88" i="1"/>
  <c r="CX56" i="1"/>
  <c r="CX90" i="11"/>
  <c r="CX58" i="11"/>
  <c r="CW114" i="13"/>
  <c r="CW82" i="13"/>
  <c r="CX111" i="4"/>
  <c r="CX79" i="4"/>
  <c r="CX114" i="14"/>
  <c r="CX82" i="14"/>
  <c r="CX87" i="8"/>
  <c r="CX55" i="8"/>
  <c r="CW113" i="5"/>
  <c r="CW81" i="5"/>
  <c r="CX117" i="4"/>
  <c r="CX85" i="4"/>
  <c r="CX117" i="9"/>
  <c r="CX85" i="9"/>
  <c r="CX120" i="13"/>
  <c r="CX123" i="13" s="1"/>
  <c r="CX116" i="13" s="1"/>
  <c r="CX84" i="13"/>
  <c r="CX104" i="9"/>
  <c r="CX72" i="9"/>
  <c r="CW105" i="2"/>
  <c r="CW73" i="2"/>
  <c r="CW91" i="4"/>
  <c r="CW59" i="4"/>
  <c r="CX101" i="4"/>
  <c r="CX69" i="4"/>
  <c r="CX88" i="14"/>
  <c r="CX56" i="14"/>
  <c r="CW109" i="2"/>
  <c r="CW77" i="2"/>
  <c r="CX108" i="12"/>
  <c r="CX76" i="12"/>
  <c r="CX110" i="2"/>
  <c r="CX78" i="2"/>
  <c r="CW113" i="20"/>
  <c r="CW81" i="20"/>
  <c r="CX110" i="13"/>
  <c r="CX78" i="13"/>
  <c r="CX92" i="16"/>
  <c r="CX60" i="16"/>
  <c r="CX94" i="6"/>
  <c r="CX62" i="6"/>
  <c r="CX114" i="4"/>
  <c r="CX82" i="4"/>
  <c r="CW90" i="12"/>
  <c r="CW58" i="12"/>
  <c r="CX106" i="17"/>
  <c r="CX74" i="17"/>
  <c r="CX101" i="5"/>
  <c r="CX69" i="5"/>
  <c r="CW90" i="2"/>
  <c r="CW58" i="2"/>
  <c r="CX87" i="6"/>
  <c r="CX55" i="6"/>
  <c r="CX87" i="3"/>
  <c r="CX55" i="3"/>
  <c r="CX108" i="8"/>
  <c r="CX76" i="8"/>
  <c r="CW112" i="2"/>
  <c r="CW80" i="2"/>
  <c r="CX111" i="3"/>
  <c r="CX79" i="3"/>
  <c r="CX91" i="13"/>
  <c r="CX59" i="13"/>
  <c r="CX89" i="6"/>
  <c r="CX57" i="6"/>
  <c r="CX93" i="21"/>
  <c r="CX61" i="21"/>
  <c r="CW95" i="11"/>
  <c r="CW63" i="11"/>
  <c r="CW89" i="19"/>
  <c r="CW57" i="19"/>
  <c r="CX107" i="16"/>
  <c r="CX75" i="16"/>
  <c r="CX99" i="19"/>
  <c r="CX67" i="19"/>
  <c r="CX112" i="1"/>
  <c r="CX80" i="1"/>
  <c r="CX107" i="6"/>
  <c r="CX75" i="6"/>
  <c r="CW114" i="6"/>
  <c r="CW82" i="6"/>
  <c r="CW106" i="14"/>
  <c r="CW74" i="14"/>
  <c r="CW101" i="2"/>
  <c r="CW69" i="2"/>
  <c r="CX117" i="6"/>
  <c r="CX85" i="6"/>
  <c r="CW112" i="20"/>
  <c r="CW80" i="20"/>
  <c r="CX100" i="18"/>
  <c r="CX68" i="18"/>
  <c r="CW107" i="18"/>
  <c r="CW75" i="18"/>
  <c r="CW106" i="21"/>
  <c r="CW74" i="21"/>
  <c r="CW106" i="18"/>
  <c r="CW74" i="18"/>
  <c r="CW105" i="9"/>
  <c r="CW73" i="9"/>
  <c r="CX98" i="11"/>
  <c r="CX66" i="11"/>
  <c r="CX110" i="20"/>
  <c r="CX78" i="20"/>
  <c r="CX93" i="10"/>
  <c r="CX61" i="10"/>
  <c r="CX92" i="18"/>
  <c r="CX60" i="18"/>
  <c r="CW89" i="3"/>
  <c r="CW57" i="3"/>
  <c r="CW90" i="18"/>
  <c r="CW58" i="18"/>
  <c r="CW89" i="9"/>
  <c r="CW57" i="9"/>
  <c r="CX99" i="1"/>
  <c r="CX67" i="1"/>
  <c r="CX91" i="18"/>
  <c r="CX59" i="18"/>
  <c r="CX114" i="18"/>
  <c r="CX82" i="18"/>
  <c r="CX115" i="2"/>
  <c r="CX83" i="2"/>
  <c r="CX112" i="21"/>
  <c r="CX80" i="21"/>
  <c r="CX90" i="8"/>
  <c r="CX58" i="8"/>
  <c r="CW115" i="21"/>
  <c r="CW83" i="21"/>
  <c r="CX99" i="14"/>
  <c r="CX67" i="14"/>
  <c r="CX89" i="11"/>
  <c r="CX57" i="11"/>
  <c r="CW99" i="13"/>
  <c r="CW67" i="13"/>
  <c r="CW106" i="11"/>
  <c r="CW74" i="11"/>
  <c r="CW108" i="17"/>
  <c r="CW76" i="17"/>
  <c r="CW86" i="7"/>
  <c r="CW54" i="7"/>
  <c r="CX120" i="2"/>
  <c r="CX123" i="2" s="1"/>
  <c r="CX116" i="2" s="1"/>
  <c r="CX84" i="2"/>
  <c r="CX93" i="1"/>
  <c r="CX61" i="1"/>
  <c r="CW106" i="13"/>
  <c r="CW74" i="13"/>
  <c r="CW105" i="5"/>
  <c r="CW73" i="5"/>
  <c r="CW98" i="6"/>
  <c r="CW66" i="6"/>
  <c r="CW89" i="5"/>
  <c r="CW57" i="5"/>
  <c r="CX106" i="3"/>
  <c r="CX74" i="3"/>
  <c r="CX113" i="11"/>
  <c r="CX81" i="11"/>
  <c r="CX90" i="3"/>
  <c r="CX58" i="3"/>
  <c r="CW103" i="21"/>
  <c r="CW71" i="21"/>
  <c r="CX112" i="11"/>
  <c r="CX80" i="11"/>
  <c r="CX103" i="17"/>
  <c r="CX71" i="17"/>
  <c r="CW94" i="14"/>
  <c r="CW62" i="14"/>
  <c r="CW95" i="12"/>
  <c r="CW63" i="12"/>
  <c r="CW105" i="11"/>
  <c r="CW73" i="11"/>
  <c r="CX88" i="5"/>
  <c r="CX56" i="5"/>
  <c r="CX92" i="1"/>
  <c r="CX60" i="1"/>
  <c r="CW88" i="2"/>
  <c r="CW56" i="2"/>
  <c r="CW109" i="3"/>
  <c r="CW77" i="3"/>
  <c r="CX106" i="10"/>
  <c r="CX74" i="10"/>
  <c r="CX110" i="7"/>
  <c r="CX78" i="7"/>
  <c r="CX87" i="17"/>
  <c r="CX55" i="17"/>
  <c r="CW100" i="10"/>
  <c r="CW68" i="10"/>
  <c r="CW96" i="14"/>
  <c r="CW64" i="14"/>
  <c r="CX107" i="15"/>
  <c r="CX75" i="15"/>
  <c r="CX120" i="18"/>
  <c r="CX123" i="18" s="1"/>
  <c r="CX116" i="18" s="1"/>
  <c r="CX84" i="18"/>
  <c r="CX99" i="18"/>
  <c r="CX67" i="18"/>
  <c r="CX111" i="20"/>
  <c r="CX79" i="20"/>
  <c r="CW108" i="10"/>
  <c r="CW76" i="10"/>
  <c r="CW97" i="19"/>
  <c r="CW65" i="19"/>
  <c r="CW87" i="7"/>
  <c r="CW55" i="7"/>
  <c r="CW110" i="4"/>
  <c r="CW78" i="4"/>
  <c r="CX107" i="7"/>
  <c r="CX75" i="7"/>
  <c r="CX114" i="19"/>
  <c r="CX82" i="19"/>
  <c r="CX89" i="10"/>
  <c r="CX57" i="10"/>
  <c r="CX98" i="19"/>
  <c r="CX66" i="19"/>
  <c r="CW113" i="19"/>
  <c r="CW81" i="19"/>
  <c r="CW88" i="3"/>
  <c r="CW56" i="3"/>
  <c r="CX113" i="9"/>
  <c r="CX81" i="9"/>
  <c r="CX86" i="11"/>
  <c r="CX54" i="11"/>
  <c r="CX99" i="9"/>
  <c r="CX67" i="9"/>
  <c r="CW104" i="3"/>
  <c r="CW72" i="3"/>
  <c r="CW95" i="6"/>
  <c r="CW63" i="6"/>
  <c r="CW87" i="21"/>
  <c r="CW55" i="21"/>
  <c r="CX94" i="13"/>
  <c r="CX62" i="13"/>
  <c r="CW114" i="8"/>
  <c r="CW82" i="8"/>
  <c r="CW112" i="3"/>
  <c r="CW80" i="3"/>
  <c r="CX107" i="9"/>
  <c r="CX75" i="9"/>
  <c r="CX108" i="18"/>
  <c r="CX76" i="18"/>
  <c r="CX87" i="20"/>
  <c r="CX55" i="20"/>
  <c r="CW92" i="11"/>
  <c r="CW60" i="11"/>
  <c r="CW103" i="15"/>
  <c r="CW71" i="15"/>
  <c r="CX117" i="7"/>
  <c r="CX85" i="7"/>
  <c r="CX106" i="19"/>
  <c r="CX74" i="19"/>
  <c r="CX114" i="9"/>
  <c r="CX82" i="9"/>
  <c r="CX92" i="6"/>
  <c r="CX60" i="6"/>
  <c r="CX107" i="14"/>
  <c r="CX75" i="14"/>
  <c r="CX103" i="3"/>
  <c r="CX71" i="3"/>
  <c r="CX96" i="8"/>
  <c r="CX64" i="8"/>
  <c r="CX114" i="17"/>
  <c r="CX82" i="17"/>
  <c r="CX106" i="7"/>
  <c r="CX74" i="7"/>
  <c r="CW93" i="12"/>
  <c r="CW61" i="12"/>
  <c r="CX95" i="1"/>
  <c r="CX63" i="1"/>
  <c r="CX93" i="20"/>
  <c r="CX61" i="20"/>
  <c r="CX113" i="18"/>
  <c r="CX81" i="18"/>
  <c r="CX97" i="21"/>
  <c r="CX65" i="21"/>
  <c r="CW116" i="11"/>
  <c r="AT28" i="3"/>
  <c r="CY28" i="3" a="1"/>
  <c r="CY28" i="3" s="1"/>
  <c r="AT25" i="2"/>
  <c r="CY25" i="2" a="1"/>
  <c r="CY25" i="2" s="1"/>
  <c r="AT22" i="3"/>
  <c r="CY22" i="3" a="1"/>
  <c r="CY22" i="3" s="1"/>
  <c r="CX36" i="3" a="1"/>
  <c r="CX36" i="3" s="1"/>
  <c r="AS36" i="3"/>
  <c r="CX40" i="7" a="1"/>
  <c r="CX40" i="7" s="1"/>
  <c r="AS40" i="7"/>
  <c r="CY44" i="1" a="1"/>
  <c r="CY44" i="1" s="1"/>
  <c r="AT44" i="1"/>
  <c r="AT17" i="10"/>
  <c r="CY17" i="10" a="1"/>
  <c r="CY17" i="10" s="1"/>
  <c r="AS29" i="3"/>
  <c r="CX29" i="3" a="1"/>
  <c r="CX29" i="3" s="1"/>
  <c r="AS45" i="14"/>
  <c r="CX45" i="14" a="1"/>
  <c r="CX45" i="14" s="1"/>
  <c r="AT43" i="11"/>
  <c r="CY43" i="11" a="1"/>
  <c r="CY43" i="11" s="1"/>
  <c r="CY40" i="6" a="1"/>
  <c r="CY40" i="6" s="1"/>
  <c r="AT40" i="6"/>
  <c r="AT32" i="8"/>
  <c r="CY32" i="8" a="1"/>
  <c r="CY32" i="8" s="1"/>
  <c r="AS26" i="5"/>
  <c r="CX26" i="5" a="1"/>
  <c r="CX26" i="5" s="1"/>
  <c r="AS15" i="19"/>
  <c r="CX15" i="19" a="1"/>
  <c r="CX15" i="19" s="1"/>
  <c r="AR47" i="19"/>
  <c r="AS23" i="18"/>
  <c r="CX23" i="18" a="1"/>
  <c r="CX23" i="18" s="1"/>
  <c r="AT31" i="2"/>
  <c r="CY31" i="2" a="1"/>
  <c r="CY31" i="2" s="1"/>
  <c r="AT21" i="4"/>
  <c r="CY21" i="4" a="1"/>
  <c r="CY21" i="4" s="1"/>
  <c r="AT23" i="5"/>
  <c r="CY23" i="5" a="1"/>
  <c r="CY23" i="5" s="1"/>
  <c r="CY39" i="3" a="1"/>
  <c r="CY39" i="3" s="1"/>
  <c r="AT39" i="3"/>
  <c r="AT33" i="14"/>
  <c r="CY33" i="14" a="1"/>
  <c r="CY33" i="14" s="1"/>
  <c r="AT18" i="1"/>
  <c r="CY18" i="1" a="1"/>
  <c r="CY18" i="1" s="1"/>
  <c r="AT39" i="8"/>
  <c r="CY39" i="8" a="1"/>
  <c r="CY39" i="8" s="1"/>
  <c r="AT24" i="8"/>
  <c r="CY24" i="8" a="1"/>
  <c r="CY24" i="8" s="1"/>
  <c r="CY38" i="13" a="1"/>
  <c r="CY38" i="13" s="1"/>
  <c r="AT38" i="13"/>
  <c r="CX37" i="6" a="1"/>
  <c r="CX37" i="6" s="1"/>
  <c r="AS37" i="6"/>
  <c r="AS23" i="3"/>
  <c r="CX23" i="3" a="1"/>
  <c r="CX23" i="3" s="1"/>
  <c r="CX16" i="10" a="1"/>
  <c r="CX16" i="10" s="1"/>
  <c r="AS16" i="10"/>
  <c r="AS20" i="21"/>
  <c r="CX20" i="21" a="1"/>
  <c r="CX20" i="21" s="1"/>
  <c r="CX40" i="18" a="1"/>
  <c r="CX40" i="18" s="1"/>
  <c r="AS40" i="18"/>
  <c r="CY31" i="13" a="1"/>
  <c r="CY31" i="13" s="1"/>
  <c r="AT31" i="13"/>
  <c r="CY36" i="12" a="1"/>
  <c r="CY36" i="12" s="1"/>
  <c r="AT36" i="12"/>
  <c r="AS40" i="14"/>
  <c r="CX40" i="14" a="1"/>
  <c r="CX40" i="14" s="1"/>
  <c r="CX40" i="12" a="1"/>
  <c r="CX40" i="12" s="1"/>
  <c r="AS40" i="12"/>
  <c r="AS45" i="10"/>
  <c r="CX45" i="10" a="1"/>
  <c r="CX45" i="10" s="1"/>
  <c r="AT23" i="1"/>
  <c r="CY23" i="1" a="1"/>
  <c r="CY23" i="1" s="1"/>
  <c r="AT39" i="21"/>
  <c r="CY39" i="21" a="1"/>
  <c r="CY39" i="21" s="1"/>
  <c r="AT22" i="9"/>
  <c r="CY22" i="9" a="1"/>
  <c r="CY22" i="9" s="1"/>
  <c r="AT41" i="6"/>
  <c r="CY41" i="6" a="1"/>
  <c r="CY41" i="6" s="1"/>
  <c r="AT27" i="1"/>
  <c r="CY27" i="1" a="1"/>
  <c r="CY27" i="1" s="1"/>
  <c r="AT33" i="1"/>
  <c r="CY33" i="1" a="1"/>
  <c r="CY33" i="1" s="1"/>
  <c r="AS31" i="21"/>
  <c r="CX31" i="21" a="1"/>
  <c r="CX31" i="21" s="1"/>
  <c r="CY26" i="11" a="1"/>
  <c r="CY26" i="11" s="1"/>
  <c r="AT26" i="11"/>
  <c r="AT33" i="5"/>
  <c r="CY33" i="5" a="1"/>
  <c r="CY33" i="5" s="1"/>
  <c r="AT28" i="7"/>
  <c r="CY28" i="7" a="1"/>
  <c r="CY28" i="7" s="1"/>
  <c r="AS30" i="12"/>
  <c r="CX30" i="12" a="1"/>
  <c r="CX30" i="12" s="1"/>
  <c r="AS29" i="4"/>
  <c r="CX29" i="4" a="1"/>
  <c r="CX29" i="4" s="1"/>
  <c r="CX32" i="20" a="1"/>
  <c r="CX32" i="20" s="1"/>
  <c r="AS32" i="20"/>
  <c r="AS36" i="2"/>
  <c r="CX36" i="2" a="1"/>
  <c r="CX36" i="2" s="1"/>
  <c r="AT33" i="7"/>
  <c r="CY33" i="7" a="1"/>
  <c r="CY33" i="7" s="1"/>
  <c r="AT20" i="1"/>
  <c r="CY20" i="1" a="1"/>
  <c r="CY20" i="1" s="1"/>
  <c r="AT28" i="5"/>
  <c r="CY28" i="5" a="1"/>
  <c r="CY28" i="5" s="1"/>
  <c r="AT32" i="2"/>
  <c r="CY32" i="2" a="1"/>
  <c r="CY32" i="2" s="1"/>
  <c r="AS31" i="17"/>
  <c r="CX31" i="17" a="1"/>
  <c r="CX31" i="17" s="1"/>
  <c r="AS32" i="16"/>
  <c r="CX32" i="16" a="1"/>
  <c r="CX32" i="16" s="1"/>
  <c r="AS44" i="4"/>
  <c r="CX44" i="4" a="1"/>
  <c r="CX44" i="4" s="1"/>
  <c r="AT18" i="20"/>
  <c r="CY18" i="20" a="1"/>
  <c r="CY18" i="20" s="1"/>
  <c r="CY37" i="14" a="1"/>
  <c r="CY37" i="14" s="1"/>
  <c r="AT37" i="14"/>
  <c r="AS18" i="4"/>
  <c r="CX18" i="4" a="1"/>
  <c r="CX18" i="4" s="1"/>
  <c r="AS42" i="4"/>
  <c r="CX42" i="4" a="1"/>
  <c r="CX42" i="4" s="1"/>
  <c r="AT30" i="5"/>
  <c r="CY30" i="5" a="1"/>
  <c r="CY30" i="5" s="1"/>
  <c r="CX19" i="2" a="1"/>
  <c r="CX19" i="2" s="1"/>
  <c r="AS19" i="2"/>
  <c r="CY16" i="6" a="1"/>
  <c r="CY16" i="6" s="1"/>
  <c r="AT16" i="6"/>
  <c r="CY16" i="3" a="1"/>
  <c r="CY16" i="3" s="1"/>
  <c r="AT16" i="3"/>
  <c r="AT37" i="8"/>
  <c r="CY37" i="8" a="1"/>
  <c r="CY37" i="8" s="1"/>
  <c r="AS41" i="2"/>
  <c r="CX41" i="2" a="1"/>
  <c r="CX41" i="2" s="1"/>
  <c r="AT40" i="3"/>
  <c r="CY40" i="3" a="1"/>
  <c r="CY40" i="3" s="1"/>
  <c r="AT20" i="13"/>
  <c r="CY20" i="13" a="1"/>
  <c r="CY20" i="13" s="1"/>
  <c r="AT18" i="6"/>
  <c r="CY18" i="6" a="1"/>
  <c r="CY18" i="6" s="1"/>
  <c r="CY15" i="20" a="1"/>
  <c r="CY15" i="20" s="1"/>
  <c r="AT15" i="20"/>
  <c r="AT28" i="16"/>
  <c r="CY28" i="16" a="1"/>
  <c r="CY28" i="16" s="1"/>
  <c r="AT41" i="18"/>
  <c r="CY41" i="18" a="1"/>
  <c r="CY41" i="18" s="1"/>
  <c r="CX46" i="8" a="1"/>
  <c r="CX46" i="8" s="1"/>
  <c r="AS46" i="8"/>
  <c r="AS18" i="19"/>
  <c r="CX18" i="19" a="1"/>
  <c r="CX18" i="19" s="1"/>
  <c r="AT36" i="16"/>
  <c r="CY36" i="16" a="1"/>
  <c r="CY36" i="16" s="1"/>
  <c r="AT28" i="19"/>
  <c r="CY28" i="19" a="1"/>
  <c r="CY28" i="19" s="1"/>
  <c r="AT41" i="1"/>
  <c r="CY41" i="1" a="1"/>
  <c r="CY41" i="1" s="1"/>
  <c r="AT36" i="6"/>
  <c r="CY36" i="6" a="1"/>
  <c r="CY36" i="6" s="1"/>
  <c r="AS43" i="6"/>
  <c r="CX43" i="6" a="1"/>
  <c r="CX43" i="6" s="1"/>
  <c r="CX35" i="14" a="1"/>
  <c r="CX35" i="14" s="1"/>
  <c r="AS35" i="14"/>
  <c r="AS30" i="2"/>
  <c r="CX30" i="2" a="1"/>
  <c r="CX30" i="2" s="1"/>
  <c r="AT46" i="6"/>
  <c r="CY46" i="6" a="1"/>
  <c r="CY46" i="6" s="1"/>
  <c r="AS37" i="21"/>
  <c r="CX37" i="21" a="1"/>
  <c r="CX37" i="21" s="1"/>
  <c r="CY28" i="15" a="1"/>
  <c r="CY28" i="15" s="1"/>
  <c r="AT28" i="15"/>
  <c r="AS42" i="2"/>
  <c r="CX42" i="2" a="1"/>
  <c r="CX42" i="2" s="1"/>
  <c r="CX31" i="14" a="1"/>
  <c r="CX31" i="14" s="1"/>
  <c r="AS31" i="14"/>
  <c r="AS20" i="16"/>
  <c r="CX20" i="16" a="1"/>
  <c r="CX20" i="16" s="1"/>
  <c r="AS25" i="19"/>
  <c r="CX25" i="19" a="1"/>
  <c r="CX25" i="19" s="1"/>
  <c r="CY25" i="9" a="1"/>
  <c r="CY25" i="9" s="1"/>
  <c r="AT25" i="9"/>
  <c r="CX44" i="9" a="1"/>
  <c r="CX44" i="9" s="1"/>
  <c r="AS44" i="9"/>
  <c r="AS18" i="18"/>
  <c r="CX18" i="18" a="1"/>
  <c r="CX18" i="18" s="1"/>
  <c r="CY31" i="12" a="1"/>
  <c r="CY31" i="12" s="1"/>
  <c r="AT31" i="12"/>
  <c r="AS19" i="14"/>
  <c r="CX19" i="14" a="1"/>
  <c r="CX19" i="14" s="1"/>
  <c r="CX24" i="20" a="1"/>
  <c r="CX24" i="20" s="1"/>
  <c r="AS24" i="20"/>
  <c r="AT27" i="16"/>
  <c r="CY27" i="16" a="1"/>
  <c r="CY27" i="16" s="1"/>
  <c r="AT44" i="19"/>
  <c r="CY44" i="19" a="1"/>
  <c r="CY44" i="19" s="1"/>
  <c r="CX21" i="20" a="1"/>
  <c r="CX21" i="20" s="1"/>
  <c r="AS21" i="20"/>
  <c r="AS15" i="5"/>
  <c r="CX15" i="5" a="1"/>
  <c r="CX15" i="5" s="1"/>
  <c r="AR47" i="5"/>
  <c r="AT34" i="17"/>
  <c r="CY34" i="17" a="1"/>
  <c r="CY34" i="17" s="1"/>
  <c r="AT41" i="15"/>
  <c r="CY41" i="15" a="1"/>
  <c r="CY41" i="15" s="1"/>
  <c r="AT38" i="15"/>
  <c r="CY38" i="15" a="1"/>
  <c r="CY38" i="15" s="1"/>
  <c r="AT29" i="21"/>
  <c r="CY29" i="21" a="1"/>
  <c r="CY29" i="21" s="1"/>
  <c r="AT21" i="12"/>
  <c r="CY21" i="12" a="1"/>
  <c r="CY21" i="12" s="1"/>
  <c r="CX45" i="4" a="1"/>
  <c r="CX45" i="4" s="1"/>
  <c r="AS45" i="4"/>
  <c r="AS22" i="13"/>
  <c r="CX22" i="13" a="1"/>
  <c r="CX22" i="13" s="1"/>
  <c r="AS44" i="3"/>
  <c r="CX44" i="3" a="1"/>
  <c r="CX44" i="3" s="1"/>
  <c r="AT45" i="9"/>
  <c r="CY45" i="9" a="1"/>
  <c r="CY45" i="9" s="1"/>
  <c r="CY46" i="21" a="1"/>
  <c r="CY46" i="21" s="1"/>
  <c r="AT46" i="21"/>
  <c r="AT23" i="7"/>
  <c r="CY23" i="7" a="1"/>
  <c r="CY23" i="7" s="1"/>
  <c r="AT24" i="16"/>
  <c r="CY24" i="16" a="1"/>
  <c r="CY24" i="16" s="1"/>
  <c r="AS46" i="3"/>
  <c r="CX46" i="3" a="1"/>
  <c r="CX46" i="3" s="1"/>
  <c r="AT40" i="4"/>
  <c r="CY40" i="4" a="1"/>
  <c r="CY40" i="4" s="1"/>
  <c r="AT43" i="14"/>
  <c r="CY43" i="14" a="1"/>
  <c r="CY43" i="14" s="1"/>
  <c r="AT16" i="8"/>
  <c r="CY16" i="8" a="1"/>
  <c r="CY16" i="8" s="1"/>
  <c r="AS23" i="2"/>
  <c r="CX23" i="2" a="1"/>
  <c r="CX23" i="2" s="1"/>
  <c r="AS33" i="4"/>
  <c r="CX33" i="4" a="1"/>
  <c r="CX33" i="4" s="1"/>
  <c r="CY31" i="10" a="1"/>
  <c r="CY31" i="10" s="1"/>
  <c r="AT31" i="10"/>
  <c r="CY45" i="12" a="1"/>
  <c r="CY45" i="12" s="1"/>
  <c r="AT45" i="12"/>
  <c r="AT29" i="15"/>
  <c r="CY29" i="15" a="1"/>
  <c r="CY29" i="15" s="1"/>
  <c r="AT25" i="21"/>
  <c r="CY25" i="21" a="1"/>
  <c r="CY25" i="21" s="1"/>
  <c r="AT30" i="4"/>
  <c r="CY30" i="4" a="1"/>
  <c r="CY30" i="4" s="1"/>
  <c r="AT17" i="14"/>
  <c r="CY17" i="14" a="1"/>
  <c r="CY17" i="14" s="1"/>
  <c r="AS38" i="2"/>
  <c r="CX38" i="2" a="1"/>
  <c r="CX38" i="2" s="1"/>
  <c r="AT36" i="4"/>
  <c r="CY36" i="4" a="1"/>
  <c r="CY36" i="4" s="1"/>
  <c r="AT41" i="17"/>
  <c r="CY41" i="17" a="1"/>
  <c r="CY41" i="17" s="1"/>
  <c r="AT33" i="16"/>
  <c r="CY33" i="16" a="1"/>
  <c r="CY33" i="16" s="1"/>
  <c r="AT27" i="8"/>
  <c r="CY27" i="8" a="1"/>
  <c r="CY27" i="8" s="1"/>
  <c r="AT23" i="21"/>
  <c r="CY23" i="21" a="1"/>
  <c r="CY23" i="21" s="1"/>
  <c r="AT31" i="3"/>
  <c r="CY31" i="3" a="1"/>
  <c r="CY31" i="3" s="1"/>
  <c r="AT21" i="8"/>
  <c r="CY21" i="8" a="1"/>
  <c r="CY21" i="8" s="1"/>
  <c r="AT39" i="13"/>
  <c r="CY39" i="13" a="1"/>
  <c r="CY39" i="13" s="1"/>
  <c r="AT30" i="18"/>
  <c r="CY30" i="18" a="1"/>
  <c r="CY30" i="18" s="1"/>
  <c r="CY27" i="20" a="1"/>
  <c r="CY27" i="20" s="1"/>
  <c r="AT27" i="20"/>
  <c r="AT43" i="10"/>
  <c r="CY43" i="10" a="1"/>
  <c r="CY43" i="10" s="1"/>
  <c r="AT19" i="19"/>
  <c r="CY19" i="19" a="1"/>
  <c r="CY19" i="19" s="1"/>
  <c r="AT44" i="17"/>
  <c r="CY44" i="17" a="1"/>
  <c r="CY44" i="17" s="1"/>
  <c r="AS18" i="12"/>
  <c r="CX18" i="12" a="1"/>
  <c r="CX18" i="12" s="1"/>
  <c r="AT20" i="5"/>
  <c r="CY20" i="5" a="1"/>
  <c r="CY20" i="5" s="1"/>
  <c r="AT21" i="15"/>
  <c r="CY21" i="15" a="1"/>
  <c r="CY21" i="15" s="1"/>
  <c r="AT30" i="3"/>
  <c r="CY30" i="3" a="1"/>
  <c r="CY30" i="3" s="1"/>
  <c r="AT26" i="20"/>
  <c r="CY26" i="20" a="1"/>
  <c r="CY26" i="20" s="1"/>
  <c r="CY38" i="12" a="1"/>
  <c r="CY38" i="12" s="1"/>
  <c r="AT38" i="12"/>
  <c r="AS33" i="8"/>
  <c r="CX33" i="8" a="1"/>
  <c r="CX33" i="8" s="1"/>
  <c r="AS21" i="2"/>
  <c r="CX21" i="2" a="1"/>
  <c r="CX21" i="2" s="1"/>
  <c r="CY44" i="15" a="1"/>
  <c r="CY44" i="15" s="1"/>
  <c r="AT44" i="15"/>
  <c r="CX44" i="8" a="1"/>
  <c r="CX44" i="8" s="1"/>
  <c r="AS44" i="8"/>
  <c r="AS33" i="10"/>
  <c r="CX33" i="10" a="1"/>
  <c r="CX33" i="10" s="1"/>
  <c r="AT17" i="16"/>
  <c r="CY17" i="16" a="1"/>
  <c r="CY17" i="16" s="1"/>
  <c r="AT22" i="21"/>
  <c r="CY22" i="21" a="1"/>
  <c r="CY22" i="21" s="1"/>
  <c r="CY36" i="9" a="1"/>
  <c r="CY36" i="9" s="1"/>
  <c r="AT36" i="9"/>
  <c r="CY37" i="18" a="1"/>
  <c r="CY37" i="18" s="1"/>
  <c r="AT37" i="18"/>
  <c r="AT16" i="20"/>
  <c r="CY16" i="20" a="1"/>
  <c r="CY16" i="20" s="1"/>
  <c r="AS21" i="11"/>
  <c r="CX21" i="11" a="1"/>
  <c r="CX21" i="11" s="1"/>
  <c r="AS32" i="15"/>
  <c r="CX32" i="15" a="1"/>
  <c r="CX32" i="15" s="1"/>
  <c r="AT31" i="19"/>
  <c r="CY31" i="19" a="1"/>
  <c r="CY31" i="19" s="1"/>
  <c r="AT43" i="3"/>
  <c r="CY43" i="3" a="1"/>
  <c r="CY43" i="3" s="1"/>
  <c r="AS38" i="20"/>
  <c r="CX38" i="20" a="1"/>
  <c r="CX38" i="20" s="1"/>
  <c r="AT25" i="7"/>
  <c r="CY25" i="7" a="1"/>
  <c r="CY25" i="7" s="1"/>
  <c r="AT38" i="18"/>
  <c r="CY38" i="18" a="1"/>
  <c r="CY38" i="18" s="1"/>
  <c r="AT43" i="1"/>
  <c r="CY43" i="1" a="1"/>
  <c r="CY43" i="1" s="1"/>
  <c r="AS38" i="16"/>
  <c r="CX38" i="16" a="1"/>
  <c r="CX38" i="16" s="1"/>
  <c r="AT45" i="15"/>
  <c r="CY45" i="15" a="1"/>
  <c r="CY45" i="15" s="1"/>
  <c r="AT27" i="3"/>
  <c r="CY27" i="3" a="1"/>
  <c r="CY27" i="3" s="1"/>
  <c r="AT43" i="16"/>
  <c r="CY43" i="16" a="1"/>
  <c r="CY43" i="16" s="1"/>
  <c r="AT22" i="19"/>
  <c r="CY22" i="19" a="1"/>
  <c r="CY22" i="19" s="1"/>
  <c r="AT25" i="11"/>
  <c r="CY25" i="11" a="1"/>
  <c r="CY25" i="11" s="1"/>
  <c r="AT24" i="3"/>
  <c r="CY24" i="3" a="1"/>
  <c r="CY24" i="3" s="1"/>
  <c r="AT25" i="13"/>
  <c r="CY25" i="13" a="1"/>
  <c r="CY25" i="13" s="1"/>
  <c r="CX26" i="9" a="1"/>
  <c r="CX26" i="9" s="1"/>
  <c r="AS26" i="9"/>
  <c r="CY29" i="9" a="1"/>
  <c r="CY29" i="9" s="1"/>
  <c r="AT29" i="9"/>
  <c r="AT21" i="9"/>
  <c r="CY21" i="9" a="1"/>
  <c r="CY21" i="9" s="1"/>
  <c r="AT29" i="12"/>
  <c r="CY29" i="12" a="1"/>
  <c r="CY29" i="12" s="1"/>
  <c r="AT22" i="10"/>
  <c r="CY22" i="10" a="1"/>
  <c r="CY22" i="10" s="1"/>
  <c r="AT21" i="18"/>
  <c r="CY21" i="18" a="1"/>
  <c r="CY21" i="18" s="1"/>
  <c r="AS18" i="3"/>
  <c r="CX18" i="3" a="1"/>
  <c r="CX18" i="3" s="1"/>
  <c r="CX43" i="15" a="1"/>
  <c r="CX43" i="15" s="1"/>
  <c r="AS43" i="15"/>
  <c r="AT36" i="1"/>
  <c r="CY36" i="1" a="1"/>
  <c r="CY36" i="1" s="1"/>
  <c r="AT32" i="10"/>
  <c r="CY32" i="10" a="1"/>
  <c r="CY32" i="10" s="1"/>
  <c r="AT30" i="20"/>
  <c r="CY30" i="20" a="1"/>
  <c r="CY30" i="20" s="1"/>
  <c r="AT42" i="6"/>
  <c r="CY42" i="6" a="1"/>
  <c r="CY42" i="6" s="1"/>
  <c r="AT31" i="20"/>
  <c r="CY31" i="20" a="1"/>
  <c r="CY31" i="20" s="1"/>
  <c r="AT29" i="2"/>
  <c r="CY29" i="2" a="1"/>
  <c r="CY29" i="2" s="1"/>
  <c r="CY21" i="17" a="1"/>
  <c r="CY21" i="17" s="1"/>
  <c r="AT21" i="17"/>
  <c r="CX20" i="20" a="1"/>
  <c r="CX20" i="20" s="1"/>
  <c r="AS20" i="20"/>
  <c r="AS40" i="13"/>
  <c r="CX40" i="13" a="1"/>
  <c r="CX40" i="13" s="1"/>
  <c r="CX37" i="17" a="1"/>
  <c r="CX37" i="17" s="1"/>
  <c r="AS37" i="17"/>
  <c r="CW15" i="16" a="1"/>
  <c r="CW15" i="16" s="1"/>
  <c r="CW10" i="16" s="1"/>
  <c r="CW30" i="16" s="1"/>
  <c r="AR15" i="16"/>
  <c r="AQ47" i="16"/>
  <c r="AS30" i="7"/>
  <c r="CX30" i="7" a="1"/>
  <c r="CX30" i="7" s="1"/>
  <c r="AT36" i="10"/>
  <c r="CY36" i="10" a="1"/>
  <c r="CY36" i="10" s="1"/>
  <c r="AT33" i="19"/>
  <c r="CY33" i="19" a="1"/>
  <c r="CY33" i="19" s="1"/>
  <c r="CX41" i="4" a="1"/>
  <c r="CX41" i="4" s="1"/>
  <c r="AS41" i="4"/>
  <c r="AS35" i="13"/>
  <c r="CX35" i="13" a="1"/>
  <c r="CX35" i="13" s="1"/>
  <c r="AS34" i="5"/>
  <c r="CX34" i="5" a="1"/>
  <c r="CX34" i="5" s="1"/>
  <c r="AS27" i="6"/>
  <c r="CX27" i="6" a="1"/>
  <c r="CX27" i="6" s="1"/>
  <c r="AS18" i="5"/>
  <c r="CX18" i="5" a="1"/>
  <c r="CX18" i="5" s="1"/>
  <c r="CX15" i="15" a="1"/>
  <c r="CX15" i="15" s="1"/>
  <c r="AR47" i="15"/>
  <c r="AS15" i="15"/>
  <c r="AT41" i="8"/>
  <c r="CY41" i="8" a="1"/>
  <c r="CY41" i="8" s="1"/>
  <c r="CY38" i="8" a="1"/>
  <c r="CY38" i="8" s="1"/>
  <c r="AT38" i="8"/>
  <c r="CY33" i="6" a="1"/>
  <c r="CY33" i="6" s="1"/>
  <c r="AT33" i="6"/>
  <c r="AT17" i="17"/>
  <c r="CY17" i="17" a="1"/>
  <c r="CY17" i="17" s="1"/>
  <c r="AT40" i="21"/>
  <c r="CY40" i="21" a="1"/>
  <c r="CY40" i="21" s="1"/>
  <c r="AT42" i="8"/>
  <c r="CY42" i="8" a="1"/>
  <c r="CY42" i="8" s="1"/>
  <c r="AT23" i="19"/>
  <c r="CY23" i="19" a="1"/>
  <c r="CY23" i="19" s="1"/>
  <c r="AT21" i="13"/>
  <c r="CY21" i="13" a="1"/>
  <c r="CY21" i="13" s="1"/>
  <c r="CX23" i="14" a="1"/>
  <c r="CX23" i="14" s="1"/>
  <c r="AS23" i="14"/>
  <c r="AS25" i="16"/>
  <c r="CX25" i="16" a="1"/>
  <c r="CX25" i="16" s="1"/>
  <c r="AS18" i="8"/>
  <c r="CX18" i="8" a="1"/>
  <c r="CX18" i="8" s="1"/>
  <c r="AT17" i="5"/>
  <c r="CY17" i="5" a="1"/>
  <c r="CY17" i="5" s="1"/>
  <c r="CW15" i="12" a="1"/>
  <c r="CW15" i="12" s="1"/>
  <c r="AR15" i="12"/>
  <c r="AQ47" i="12"/>
  <c r="AT21" i="1"/>
  <c r="CY21" i="1" a="1"/>
  <c r="CY21" i="1" s="1"/>
  <c r="AS17" i="2"/>
  <c r="CX17" i="2" a="1"/>
  <c r="CX17" i="2" s="1"/>
  <c r="AS29" i="13"/>
  <c r="CX29" i="13" a="1"/>
  <c r="CX29" i="13" s="1"/>
  <c r="AT36" i="20"/>
  <c r="CY36" i="20" a="1"/>
  <c r="CY36" i="20" s="1"/>
  <c r="AS32" i="6"/>
  <c r="CX32" i="6" a="1"/>
  <c r="CX32" i="6" s="1"/>
  <c r="CX25" i="14" a="1"/>
  <c r="CX25" i="14" s="1"/>
  <c r="AS25" i="14"/>
  <c r="AT36" i="15"/>
  <c r="CY36" i="15" a="1"/>
  <c r="CY36" i="15" s="1"/>
  <c r="AT45" i="18"/>
  <c r="CY45" i="18" a="1"/>
  <c r="CY45" i="18" s="1"/>
  <c r="AT28" i="18"/>
  <c r="CY28" i="18" a="1"/>
  <c r="CY28" i="18" s="1"/>
  <c r="AT40" i="20"/>
  <c r="CY40" i="20" a="1"/>
  <c r="CY40" i="20" s="1"/>
  <c r="AS37" i="10"/>
  <c r="CX37" i="10" a="1"/>
  <c r="CX37" i="10" s="1"/>
  <c r="AR15" i="18"/>
  <c r="CW15" i="18" a="1"/>
  <c r="CW15" i="18" s="1"/>
  <c r="AQ47" i="18"/>
  <c r="CX26" i="19" a="1"/>
  <c r="CX26" i="19" s="1"/>
  <c r="AS26" i="19"/>
  <c r="AS15" i="2"/>
  <c r="CX15" i="2" a="1"/>
  <c r="CX15" i="2" s="1"/>
  <c r="AR47" i="2"/>
  <c r="CX21" i="5" a="1"/>
  <c r="CX21" i="5" s="1"/>
  <c r="AS21" i="5"/>
  <c r="AT19" i="13"/>
  <c r="CY19" i="13" a="1"/>
  <c r="CY19" i="13" s="1"/>
  <c r="AT43" i="19"/>
  <c r="CY43" i="19" a="1"/>
  <c r="CY43" i="19" s="1"/>
  <c r="CY18" i="10" a="1"/>
  <c r="CY18" i="10" s="1"/>
  <c r="AT18" i="10"/>
  <c r="AT27" i="19"/>
  <c r="CY27" i="19" a="1"/>
  <c r="CY27" i="19" s="1"/>
  <c r="CX42" i="19" a="1"/>
  <c r="CX42" i="19" s="1"/>
  <c r="AS42" i="19"/>
  <c r="CX17" i="3" a="1"/>
  <c r="CX17" i="3" s="1"/>
  <c r="AS17" i="3"/>
  <c r="AT42" i="9"/>
  <c r="CY42" i="9" a="1"/>
  <c r="CY42" i="9" s="1"/>
  <c r="CY43" i="2" a="1"/>
  <c r="CY43" i="2" s="1"/>
  <c r="AT43" i="2"/>
  <c r="CY22" i="16" a="1"/>
  <c r="CY22" i="16" s="1"/>
  <c r="AT22" i="16"/>
  <c r="CY20" i="8" a="1"/>
  <c r="CY20" i="8" s="1"/>
  <c r="AT20" i="8"/>
  <c r="AT17" i="11"/>
  <c r="CY17" i="11" a="1"/>
  <c r="CY17" i="11" s="1"/>
  <c r="AS34" i="4"/>
  <c r="CX34" i="4" a="1"/>
  <c r="CX34" i="4" s="1"/>
  <c r="AS27" i="17"/>
  <c r="CX27" i="17" a="1"/>
  <c r="CX27" i="17" s="1"/>
  <c r="AT28" i="12"/>
  <c r="CY28" i="12" a="1"/>
  <c r="CY28" i="12" s="1"/>
  <c r="AS30" i="15"/>
  <c r="CX30" i="15" a="1"/>
  <c r="CX30" i="15" s="1"/>
  <c r="AS18" i="7"/>
  <c r="CX18" i="7" a="1"/>
  <c r="CX18" i="7" s="1"/>
  <c r="AT17" i="20"/>
  <c r="CY17" i="20" a="1"/>
  <c r="CY17" i="20" s="1"/>
  <c r="AT42" i="3"/>
  <c r="CY42" i="3" a="1"/>
  <c r="CY42" i="3" s="1"/>
  <c r="AS24" i="11"/>
  <c r="CX24" i="11" a="1"/>
  <c r="CX24" i="11" s="1"/>
  <c r="CX24" i="21" a="1"/>
  <c r="CX24" i="21" s="1"/>
  <c r="AS24" i="21"/>
  <c r="AT45" i="19"/>
  <c r="CY45" i="19" a="1"/>
  <c r="CY45" i="19" s="1"/>
  <c r="AS45" i="20"/>
  <c r="CX45" i="20" a="1"/>
  <c r="CX45" i="20" s="1"/>
  <c r="AS35" i="8"/>
  <c r="CX35" i="8" a="1"/>
  <c r="CX35" i="8" s="1"/>
  <c r="AS29" i="5"/>
  <c r="CX29" i="5" a="1"/>
  <c r="CX29" i="5" s="1"/>
  <c r="AT19" i="10"/>
  <c r="CY19" i="10" a="1"/>
  <c r="CY19" i="10" s="1"/>
  <c r="CX31" i="11" a="1"/>
  <c r="CX31" i="11" s="1"/>
  <c r="AS31" i="11"/>
  <c r="AS27" i="13"/>
  <c r="CX27" i="13" a="1"/>
  <c r="CX27" i="13" s="1"/>
  <c r="AT31" i="16"/>
  <c r="CY31" i="16" a="1"/>
  <c r="CY31" i="16" s="1"/>
  <c r="CY42" i="15" a="1"/>
  <c r="CY42" i="15" s="1"/>
  <c r="AT42" i="15"/>
  <c r="AT26" i="13"/>
  <c r="CY26" i="13" a="1"/>
  <c r="CY26" i="13" s="1"/>
  <c r="AT39" i="12"/>
  <c r="CY39" i="12" a="1"/>
  <c r="CY39" i="12" s="1"/>
  <c r="AT20" i="12"/>
  <c r="CY20" i="12" a="1"/>
  <c r="CY20" i="12" s="1"/>
  <c r="AS38" i="19"/>
  <c r="CX38" i="19" a="1"/>
  <c r="CX38" i="19" s="1"/>
  <c r="AT39" i="6"/>
  <c r="CY39" i="6" a="1"/>
  <c r="CY39" i="6" s="1"/>
  <c r="AS28" i="2"/>
  <c r="CX28" i="2" a="1"/>
  <c r="CX28" i="2" s="1"/>
  <c r="AT24" i="5"/>
  <c r="CY24" i="5" a="1"/>
  <c r="CY24" i="5" s="1"/>
  <c r="AT16" i="4"/>
  <c r="CY16" i="4" a="1"/>
  <c r="CY16" i="4" s="1"/>
  <c r="AT45" i="8"/>
  <c r="CY45" i="8" a="1"/>
  <c r="CY45" i="8" s="1"/>
  <c r="AT39" i="1"/>
  <c r="CY39" i="1" a="1"/>
  <c r="CY39" i="1" s="1"/>
  <c r="AT19" i="15"/>
  <c r="CY19" i="15" a="1"/>
  <c r="CY19" i="15" s="1"/>
  <c r="AT33" i="15"/>
  <c r="CY33" i="15" a="1"/>
  <c r="CY33" i="15" s="1"/>
  <c r="AT43" i="5"/>
  <c r="CY43" i="5" a="1"/>
  <c r="CY43" i="5" s="1"/>
  <c r="CX38" i="6" a="1"/>
  <c r="CX38" i="6" s="1"/>
  <c r="AS38" i="6"/>
  <c r="CX36" i="11" a="1"/>
  <c r="CX36" i="11" s="1"/>
  <c r="AS36" i="11"/>
  <c r="CX42" i="14" a="1"/>
  <c r="CX42" i="14" s="1"/>
  <c r="AS42" i="14"/>
  <c r="AS39" i="5"/>
  <c r="CX39" i="5" a="1"/>
  <c r="CX39" i="5" s="1"/>
  <c r="AT40" i="19"/>
  <c r="CY40" i="19" a="1"/>
  <c r="CY40" i="19" s="1"/>
  <c r="AT16" i="15"/>
  <c r="CY16" i="15" a="1"/>
  <c r="CY16" i="15" s="1"/>
  <c r="AT24" i="17"/>
  <c r="CY24" i="17" a="1"/>
  <c r="CY24" i="17" s="1"/>
  <c r="AT25" i="4"/>
  <c r="CY25" i="4" a="1"/>
  <c r="CY25" i="4" s="1"/>
  <c r="AT17" i="1"/>
  <c r="CY17" i="1" a="1"/>
  <c r="CY17" i="1" s="1"/>
  <c r="CY19" i="11" a="1"/>
  <c r="CY19" i="11" s="1"/>
  <c r="AT19" i="11"/>
  <c r="AS43" i="13"/>
  <c r="CX43" i="13" a="1"/>
  <c r="CX43" i="13" s="1"/>
  <c r="CY23" i="16" a="1"/>
  <c r="CY23" i="16" s="1"/>
  <c r="AT23" i="16"/>
  <c r="AT32" i="19"/>
  <c r="CY32" i="19" a="1"/>
  <c r="CY32" i="19" s="1"/>
  <c r="AT16" i="2"/>
  <c r="CY16" i="2" a="1"/>
  <c r="CY16" i="2" s="1"/>
  <c r="AT35" i="16"/>
  <c r="CY35" i="16" a="1"/>
  <c r="CY35" i="16" s="1"/>
  <c r="AS42" i="5"/>
  <c r="CX42" i="5" a="1"/>
  <c r="CX42" i="5" s="1"/>
  <c r="CY46" i="4" a="1"/>
  <c r="CY46" i="4" s="1"/>
  <c r="AT46" i="4"/>
  <c r="AT46" i="9"/>
  <c r="CY46" i="9" a="1"/>
  <c r="CY46" i="9" s="1"/>
  <c r="CY45" i="13" a="1"/>
  <c r="CY45" i="13" s="1"/>
  <c r="AT45" i="13"/>
  <c r="AT33" i="9"/>
  <c r="CY33" i="9" a="1"/>
  <c r="CY33" i="9" s="1"/>
  <c r="CX34" i="2" a="1"/>
  <c r="CX34" i="2" s="1"/>
  <c r="AS34" i="2"/>
  <c r="CX20" i="4" a="1"/>
  <c r="CX20" i="4" s="1"/>
  <c r="AS20" i="4"/>
  <c r="AS16" i="12"/>
  <c r="CX16" i="12" a="1"/>
  <c r="CX16" i="12" s="1"/>
  <c r="AT37" i="12"/>
  <c r="CY37" i="12" a="1"/>
  <c r="CY37" i="12" s="1"/>
  <c r="AT39" i="2"/>
  <c r="CY39" i="2" a="1"/>
  <c r="CY39" i="2" s="1"/>
  <c r="AS42" i="20"/>
  <c r="CX42" i="20" a="1"/>
  <c r="CX42" i="20" s="1"/>
  <c r="AT37" i="1"/>
  <c r="CY37" i="1" a="1"/>
  <c r="CY37" i="1" s="1"/>
  <c r="AT21" i="16"/>
  <c r="CY21" i="16" a="1"/>
  <c r="CY21" i="16" s="1"/>
  <c r="AT23" i="6"/>
  <c r="CY23" i="6" a="1"/>
  <c r="CY23" i="6" s="1"/>
  <c r="AT43" i="4"/>
  <c r="CY43" i="4" a="1"/>
  <c r="CY43" i="4" s="1"/>
  <c r="CX19" i="12" a="1"/>
  <c r="CX19" i="12" s="1"/>
  <c r="AS19" i="12"/>
  <c r="AS28" i="20"/>
  <c r="CX28" i="20" a="1"/>
  <c r="CX28" i="20" s="1"/>
  <c r="AS29" i="20"/>
  <c r="CX29" i="20" a="1"/>
  <c r="CX29" i="20" s="1"/>
  <c r="AS21" i="19"/>
  <c r="CX21" i="19" a="1"/>
  <c r="CX21" i="19" s="1"/>
  <c r="AT19" i="20"/>
  <c r="CY19" i="20" a="1"/>
  <c r="CY19" i="20" s="1"/>
  <c r="CY41" i="9" a="1"/>
  <c r="CY41" i="9" s="1"/>
  <c r="AT41" i="9"/>
  <c r="AS34" i="19"/>
  <c r="CX34" i="19" a="1"/>
  <c r="CX34" i="19" s="1"/>
  <c r="AT46" i="7"/>
  <c r="CY46" i="7" a="1"/>
  <c r="CY46" i="7" s="1"/>
  <c r="AT35" i="19"/>
  <c r="CY35" i="19" a="1"/>
  <c r="CY35" i="19" s="1"/>
  <c r="AT43" i="9"/>
  <c r="CY43" i="9" a="1"/>
  <c r="CY43" i="9" s="1"/>
  <c r="AT21" i="6"/>
  <c r="CY21" i="6" a="1"/>
  <c r="CY21" i="6" s="1"/>
  <c r="AT36" i="14"/>
  <c r="CY36" i="14" a="1"/>
  <c r="CY36" i="14" s="1"/>
  <c r="AT32" i="3"/>
  <c r="CY32" i="3" a="1"/>
  <c r="CY32" i="3" s="1"/>
  <c r="AT25" i="8"/>
  <c r="CY25" i="8" a="1"/>
  <c r="CY25" i="8" s="1"/>
  <c r="AT43" i="17"/>
  <c r="CY43" i="17" a="1"/>
  <c r="CY43" i="17" s="1"/>
  <c r="AT35" i="7"/>
  <c r="CY35" i="7" a="1"/>
  <c r="CY35" i="7" s="1"/>
  <c r="AS22" i="12"/>
  <c r="CX22" i="12" a="1"/>
  <c r="CX22" i="12" s="1"/>
  <c r="CY24" i="1" a="1"/>
  <c r="CY24" i="1" s="1"/>
  <c r="AT24" i="1"/>
  <c r="AT22" i="20"/>
  <c r="CY22" i="20" a="1"/>
  <c r="CY22" i="20" s="1"/>
  <c r="AT42" i="18"/>
  <c r="CY42" i="18" a="1"/>
  <c r="CY42" i="18" s="1"/>
  <c r="AT26" i="21"/>
  <c r="CY26" i="21" a="1"/>
  <c r="CY26" i="21" s="1"/>
  <c r="AS41" i="20"/>
  <c r="CX41" i="20" a="1"/>
  <c r="CX41" i="20" s="1"/>
  <c r="AT37" i="15"/>
  <c r="CY37" i="15" a="1"/>
  <c r="CY37" i="15" s="1"/>
  <c r="AT29" i="18"/>
  <c r="CY29" i="18" a="1"/>
  <c r="CY29" i="18" s="1"/>
  <c r="AS36" i="18"/>
  <c r="CX36" i="18" a="1"/>
  <c r="CX36" i="18" s="1"/>
  <c r="AS35" i="21"/>
  <c r="CX35" i="21" a="1"/>
  <c r="CX35" i="21" s="1"/>
  <c r="AS35" i="18"/>
  <c r="CX35" i="18" a="1"/>
  <c r="CX35" i="18" s="1"/>
  <c r="CX34" i="9" a="1"/>
  <c r="CX34" i="9" s="1"/>
  <c r="AS34" i="9"/>
  <c r="AT27" i="11"/>
  <c r="CY27" i="11" a="1"/>
  <c r="CY27" i="11" s="1"/>
  <c r="AT39" i="20"/>
  <c r="CY39" i="20" a="1"/>
  <c r="CY39" i="20" s="1"/>
  <c r="CY38" i="4" a="1"/>
  <c r="CY38" i="4" s="1"/>
  <c r="AT38" i="4"/>
  <c r="AS19" i="7"/>
  <c r="CX19" i="7" a="1"/>
  <c r="CX19" i="7" s="1"/>
  <c r="CX23" i="11" a="1"/>
  <c r="CX23" i="11" s="1"/>
  <c r="AS23" i="11"/>
  <c r="AS19" i="18"/>
  <c r="CX19" i="18" a="1"/>
  <c r="CX19" i="18" s="1"/>
  <c r="AS18" i="9"/>
  <c r="CX18" i="9" a="1"/>
  <c r="CX18" i="9" s="1"/>
  <c r="CY28" i="1" a="1"/>
  <c r="CY28" i="1" s="1"/>
  <c r="AT28" i="1"/>
  <c r="AT20" i="18"/>
  <c r="CY20" i="18" a="1"/>
  <c r="CY20" i="18" s="1"/>
  <c r="AT43" i="18"/>
  <c r="CY43" i="18" a="1"/>
  <c r="CY43" i="18" s="1"/>
  <c r="AT44" i="2"/>
  <c r="CY44" i="2" a="1"/>
  <c r="CY44" i="2" s="1"/>
  <c r="AT41" i="21"/>
  <c r="CY41" i="21" a="1"/>
  <c r="CY41" i="21" s="1"/>
  <c r="CY19" i="8" a="1"/>
  <c r="CY19" i="8" s="1"/>
  <c r="AT19" i="8"/>
  <c r="AS44" i="21"/>
  <c r="CX44" i="21" a="1"/>
  <c r="CX44" i="21" s="1"/>
  <c r="AT28" i="14"/>
  <c r="CY28" i="14" a="1"/>
  <c r="CY28" i="14" s="1"/>
  <c r="AT18" i="11"/>
  <c r="CY18" i="11" a="1"/>
  <c r="CY18" i="11" s="1"/>
  <c r="AS28" i="13"/>
  <c r="CX28" i="13" a="1"/>
  <c r="CX28" i="13" s="1"/>
  <c r="CX35" i="11" a="1"/>
  <c r="CX35" i="11" s="1"/>
  <c r="AS35" i="11"/>
  <c r="AT31" i="4"/>
  <c r="CY31" i="4" a="1"/>
  <c r="CY31" i="4" s="1"/>
  <c r="AT20" i="2"/>
  <c r="CY20" i="2" a="1"/>
  <c r="CY20" i="2" s="1"/>
  <c r="CX34" i="13" a="1"/>
  <c r="CX34" i="13" s="1"/>
  <c r="AS34" i="13"/>
  <c r="CX15" i="7" a="1"/>
  <c r="CX15" i="7" s="1"/>
  <c r="AS15" i="7"/>
  <c r="AR47" i="7"/>
  <c r="AT45" i="2"/>
  <c r="CY45" i="2" a="1"/>
  <c r="CY45" i="2" s="1"/>
  <c r="AT22" i="1"/>
  <c r="CY22" i="1" a="1"/>
  <c r="CY22" i="1" s="1"/>
  <c r="AS32" i="11"/>
  <c r="CX32" i="11" a="1"/>
  <c r="CX32" i="11" s="1"/>
  <c r="AS29" i="11"/>
  <c r="CX29" i="11" a="1"/>
  <c r="CX29" i="11" s="1"/>
  <c r="AT40" i="2"/>
  <c r="CY40" i="2" a="1"/>
  <c r="CY40" i="2" s="1"/>
  <c r="AT23" i="9"/>
  <c r="CY23" i="9" a="1"/>
  <c r="CY23" i="9" s="1"/>
  <c r="CY23" i="12" a="1"/>
  <c r="CY23" i="12" s="1"/>
  <c r="AT23" i="12"/>
  <c r="AT22" i="8"/>
  <c r="CY22" i="8" a="1"/>
  <c r="CY22" i="8" s="1"/>
  <c r="CY37" i="2" a="1"/>
  <c r="CY37" i="2" s="1"/>
  <c r="AT37" i="2"/>
  <c r="AS46" i="16"/>
  <c r="CX46" i="16" a="1"/>
  <c r="CX46" i="16" s="1"/>
  <c r="AT35" i="3"/>
  <c r="CY35" i="3" a="1"/>
  <c r="CY35" i="3" s="1"/>
  <c r="AT42" i="11"/>
  <c r="CY42" i="11" a="1"/>
  <c r="CY42" i="11" s="1"/>
  <c r="AT19" i="3"/>
  <c r="CY19" i="3" a="1"/>
  <c r="CY19" i="3" s="1"/>
  <c r="AS32" i="21"/>
  <c r="CX32" i="21" a="1"/>
  <c r="CX32" i="21" s="1"/>
  <c r="AT41" i="11"/>
  <c r="CY41" i="11" a="1"/>
  <c r="CY41" i="11" s="1"/>
  <c r="AT32" i="17"/>
  <c r="CY32" i="17" a="1"/>
  <c r="CY32" i="17" s="1"/>
  <c r="AS46" i="15"/>
  <c r="CX46" i="15" a="1"/>
  <c r="CX46" i="15" s="1"/>
  <c r="AS24" i="12"/>
  <c r="CX24" i="12" a="1"/>
  <c r="CX24" i="12" s="1"/>
  <c r="AS34" i="11"/>
  <c r="CX34" i="11" a="1"/>
  <c r="CX34" i="11" s="1"/>
  <c r="AS26" i="4"/>
  <c r="CX26" i="4" a="1"/>
  <c r="CX26" i="4" s="1"/>
  <c r="AS38" i="3"/>
  <c r="CX38" i="3" a="1"/>
  <c r="CX38" i="3" s="1"/>
  <c r="AT35" i="10"/>
  <c r="CY35" i="10" a="1"/>
  <c r="CY35" i="10" s="1"/>
  <c r="AT39" i="7"/>
  <c r="CY39" i="7" a="1"/>
  <c r="CY39" i="7" s="1"/>
  <c r="AT16" i="17"/>
  <c r="CY16" i="17" a="1"/>
  <c r="CY16" i="17" s="1"/>
  <c r="AS29" i="10"/>
  <c r="CX29" i="10" a="1"/>
  <c r="CX29" i="10" s="1"/>
  <c r="AS31" i="18"/>
  <c r="CX31" i="18" a="1"/>
  <c r="CX31" i="18" s="1"/>
  <c r="AT40" i="8"/>
  <c r="CY40" i="8" a="1"/>
  <c r="CY40" i="8" s="1"/>
  <c r="CY18" i="14" a="1"/>
  <c r="CY18" i="14" s="1"/>
  <c r="AT18" i="14"/>
  <c r="AS16" i="7"/>
  <c r="CX16" i="7" a="1"/>
  <c r="CX16" i="7" s="1"/>
  <c r="AS39" i="4"/>
  <c r="CX39" i="4" a="1"/>
  <c r="CX39" i="4" s="1"/>
  <c r="AT36" i="7"/>
  <c r="CY36" i="7" a="1"/>
  <c r="CY36" i="7" s="1"/>
  <c r="AS40" i="15"/>
  <c r="CX40" i="15" a="1"/>
  <c r="CX40" i="15" s="1"/>
  <c r="AT44" i="18"/>
  <c r="CY44" i="18" a="1"/>
  <c r="CY44" i="18" s="1"/>
  <c r="AT17" i="8"/>
  <c r="CY17" i="8" a="1"/>
  <c r="CY17" i="8" s="1"/>
  <c r="AT46" i="20"/>
  <c r="CY46" i="20" a="1"/>
  <c r="CY46" i="20" s="1"/>
  <c r="CY30" i="11" a="1"/>
  <c r="CY30" i="11" s="1"/>
  <c r="AT30" i="11"/>
  <c r="AS22" i="15"/>
  <c r="CX22" i="15" a="1"/>
  <c r="CX22" i="15" s="1"/>
  <c r="AS29" i="14"/>
  <c r="CX29" i="14" a="1"/>
  <c r="CX29" i="14" s="1"/>
  <c r="AS46" i="13"/>
  <c r="CX46" i="13" a="1"/>
  <c r="CX46" i="13" s="1"/>
  <c r="AT31" i="7"/>
  <c r="CY31" i="7" a="1"/>
  <c r="CY31" i="7" s="1"/>
  <c r="AT20" i="10"/>
  <c r="CY20" i="10" a="1"/>
  <c r="CY20" i="10" s="1"/>
  <c r="AT22" i="11"/>
  <c r="CY22" i="11" a="1"/>
  <c r="CY22" i="11" s="1"/>
  <c r="CX16" i="11" a="1"/>
  <c r="CX16" i="11" s="1"/>
  <c r="AS16" i="11"/>
  <c r="AS39" i="19"/>
  <c r="CX39" i="19" a="1"/>
  <c r="CX39" i="19" s="1"/>
  <c r="AT37" i="19"/>
  <c r="CY37" i="19" a="1"/>
  <c r="CY37" i="19" s="1"/>
  <c r="AT24" i="13"/>
  <c r="CY24" i="13" a="1"/>
  <c r="CY24" i="13" s="1"/>
  <c r="AT46" i="11"/>
  <c r="CY46" i="11" a="1"/>
  <c r="CY46" i="11" s="1"/>
  <c r="AT39" i="17"/>
  <c r="CY39" i="17" a="1"/>
  <c r="CY39" i="17" s="1"/>
  <c r="AS30" i="13"/>
  <c r="CX30" i="13" a="1"/>
  <c r="CX30" i="13" s="1"/>
  <c r="AS45" i="21"/>
  <c r="CX45" i="21" a="1"/>
  <c r="CX45" i="21" s="1"/>
  <c r="CY41" i="12" a="1"/>
  <c r="CY41" i="12" s="1"/>
  <c r="AT41" i="12"/>
  <c r="CY32" i="1" a="1"/>
  <c r="CY32" i="1" s="1"/>
  <c r="AT32" i="1"/>
  <c r="AT44" i="6"/>
  <c r="CY44" i="6" a="1"/>
  <c r="CY44" i="6" s="1"/>
  <c r="AS19" i="4"/>
  <c r="CX19" i="4" a="1"/>
  <c r="CX19" i="4" s="1"/>
  <c r="AT31" i="15"/>
  <c r="CY31" i="15" a="1"/>
  <c r="CY31" i="15" s="1"/>
  <c r="AT16" i="1"/>
  <c r="CY16" i="1" a="1"/>
  <c r="CY16" i="1" s="1"/>
  <c r="AT46" i="10"/>
  <c r="CY46" i="10" a="1"/>
  <c r="CY46" i="10" s="1"/>
  <c r="CY29" i="1" a="1"/>
  <c r="CY29" i="1" s="1"/>
  <c r="AT29" i="1"/>
  <c r="CX26" i="8" a="1"/>
  <c r="CX26" i="8" s="1"/>
  <c r="AS26" i="8"/>
  <c r="CY18" i="16" a="1"/>
  <c r="CY18" i="16" s="1"/>
  <c r="AT18" i="16"/>
  <c r="CX39" i="15" a="1"/>
  <c r="CX39" i="15" s="1"/>
  <c r="AS39" i="15"/>
  <c r="CX34" i="15" a="1"/>
  <c r="CX34" i="15" s="1"/>
  <c r="AS34" i="15"/>
  <c r="CY45" i="1" a="1"/>
  <c r="CY45" i="1" s="1"/>
  <c r="AT45" i="1"/>
  <c r="AT45" i="17"/>
  <c r="CY45" i="17" a="1"/>
  <c r="CY45" i="17" s="1"/>
  <c r="AT33" i="2"/>
  <c r="CY33" i="2" a="1"/>
  <c r="CY33" i="2" s="1"/>
  <c r="AS46" i="14"/>
  <c r="CX46" i="14" a="1"/>
  <c r="CX46" i="14" s="1"/>
  <c r="AS34" i="10"/>
  <c r="CX34" i="10" a="1"/>
  <c r="CX34" i="10" s="1"/>
  <c r="AT41" i="16"/>
  <c r="CY41" i="16" a="1"/>
  <c r="CY41" i="16" s="1"/>
  <c r="AT44" i="20"/>
  <c r="CY44" i="20" a="1"/>
  <c r="CY44" i="20" s="1"/>
  <c r="AT41" i="5"/>
  <c r="CY41" i="5" a="1"/>
  <c r="CY41" i="5" s="1"/>
  <c r="AT38" i="11"/>
  <c r="CY38" i="11" a="1"/>
  <c r="CY38" i="11" s="1"/>
  <c r="AT24" i="10"/>
  <c r="CY24" i="10" a="1"/>
  <c r="CY24" i="10" s="1"/>
  <c r="AS32" i="9"/>
  <c r="CX32" i="9" a="1"/>
  <c r="CX32" i="9" s="1"/>
  <c r="AS23" i="8"/>
  <c r="CX23" i="8" a="1"/>
  <c r="CX23" i="8" s="1"/>
  <c r="CY17" i="4" a="1"/>
  <c r="CY17" i="4" s="1"/>
  <c r="AT17" i="4"/>
  <c r="AT22" i="5"/>
  <c r="CY22" i="5" a="1"/>
  <c r="CY22" i="5" s="1"/>
  <c r="AS45" i="3"/>
  <c r="CX45" i="3" a="1"/>
  <c r="CX45" i="3" s="1"/>
  <c r="AS42" i="10"/>
  <c r="CX42" i="10" a="1"/>
  <c r="CX42" i="10" s="1"/>
  <c r="AS33" i="13"/>
  <c r="CX33" i="13" a="1"/>
  <c r="CX33" i="13" s="1"/>
  <c r="AT28" i="6"/>
  <c r="CY28" i="6" a="1"/>
  <c r="CY28" i="6" s="1"/>
  <c r="AT27" i="2"/>
  <c r="CY27" i="2" a="1"/>
  <c r="CY27" i="2" s="1"/>
  <c r="AS15" i="4"/>
  <c r="CX15" i="4" a="1"/>
  <c r="CX15" i="4" s="1"/>
  <c r="AR47" i="4"/>
  <c r="AS30" i="14"/>
  <c r="CX30" i="14" a="1"/>
  <c r="CX30" i="14" s="1"/>
  <c r="AT19" i="9"/>
  <c r="CY19" i="9" a="1"/>
  <c r="CY19" i="9" s="1"/>
  <c r="AT32" i="13"/>
  <c r="CY32" i="13" a="1"/>
  <c r="CY32" i="13" s="1"/>
  <c r="AT37" i="9"/>
  <c r="CY37" i="9" a="1"/>
  <c r="CY37" i="9" s="1"/>
  <c r="AT27" i="4"/>
  <c r="CY27" i="4" a="1"/>
  <c r="CY27" i="4" s="1"/>
  <c r="CY19" i="1" a="1"/>
  <c r="CY19" i="1" s="1"/>
  <c r="AT19" i="1"/>
  <c r="AT26" i="12"/>
  <c r="CY26" i="12" a="1"/>
  <c r="CY26" i="12" s="1"/>
  <c r="AT17" i="18"/>
  <c r="CY17" i="18" a="1"/>
  <c r="CY17" i="18" s="1"/>
  <c r="CX32" i="4" a="1"/>
  <c r="CX32" i="4" s="1"/>
  <c r="AS32" i="4"/>
  <c r="AS37" i="16"/>
  <c r="CX37" i="16" a="1"/>
  <c r="CX37" i="16" s="1"/>
  <c r="CX15" i="10" a="1"/>
  <c r="CX15" i="10" s="1"/>
  <c r="AS15" i="10"/>
  <c r="AR47" i="10"/>
  <c r="AT42" i="13"/>
  <c r="CY42" i="13" a="1"/>
  <c r="CY42" i="13" s="1"/>
  <c r="AT33" i="18"/>
  <c r="CY33" i="18" a="1"/>
  <c r="CY33" i="18" s="1"/>
  <c r="AT20" i="14"/>
  <c r="CY20" i="14" a="1"/>
  <c r="CY20" i="14" s="1"/>
  <c r="AS27" i="21"/>
  <c r="CX27" i="21" a="1"/>
  <c r="CX27" i="21" s="1"/>
  <c r="CY46" i="5" a="1"/>
  <c r="CY46" i="5" s="1"/>
  <c r="AT46" i="5"/>
  <c r="AT17" i="15"/>
  <c r="CY17" i="15" a="1"/>
  <c r="CY17" i="15" s="1"/>
  <c r="AS17" i="7"/>
  <c r="CX17" i="7" a="1"/>
  <c r="CX17" i="7" s="1"/>
  <c r="AR15" i="21"/>
  <c r="CW15" i="21" a="1"/>
  <c r="CW15" i="21" s="1"/>
  <c r="AQ47" i="21"/>
  <c r="CX24" i="7" a="1"/>
  <c r="CX24" i="7" s="1"/>
  <c r="AS24" i="7"/>
  <c r="CX40" i="17" a="1"/>
  <c r="CX40" i="17" s="1"/>
  <c r="AS40" i="17"/>
  <c r="CX39" i="10" a="1"/>
  <c r="CX39" i="10" s="1"/>
  <c r="AS39" i="10"/>
  <c r="AT25" i="10"/>
  <c r="CY25" i="10" a="1"/>
  <c r="CY25" i="10" s="1"/>
  <c r="AT31" i="5"/>
  <c r="CY31" i="5" a="1"/>
  <c r="CY31" i="5" s="1"/>
  <c r="CY20" i="17" a="1"/>
  <c r="CY20" i="17" s="1"/>
  <c r="AT20" i="17"/>
  <c r="AT36" i="13"/>
  <c r="CY36" i="13" a="1"/>
  <c r="CY36" i="13" s="1"/>
  <c r="AT37" i="5"/>
  <c r="CY37" i="5" a="1"/>
  <c r="CY37" i="5" s="1"/>
  <c r="AS18" i="21"/>
  <c r="CX18" i="21" a="1"/>
  <c r="CX18" i="21" s="1"/>
  <c r="AS44" i="16"/>
  <c r="CX44" i="16" a="1"/>
  <c r="CX44" i="16" s="1"/>
  <c r="CY42" i="1" a="1"/>
  <c r="CY42" i="1" s="1"/>
  <c r="AT42" i="1"/>
  <c r="CY40" i="1" a="1"/>
  <c r="CY40" i="1" s="1"/>
  <c r="AT40" i="1"/>
  <c r="AT19" i="6"/>
  <c r="CY19" i="6" a="1"/>
  <c r="CY19" i="6" s="1"/>
  <c r="AS37" i="20"/>
  <c r="CX37" i="20" a="1"/>
  <c r="CX37" i="20" s="1"/>
  <c r="AT32" i="12"/>
  <c r="CY32" i="12" a="1"/>
  <c r="CY32" i="12" s="1"/>
  <c r="AT34" i="1"/>
  <c r="CY34" i="1" a="1"/>
  <c r="CY34" i="1" s="1"/>
  <c r="AS24" i="15"/>
  <c r="CX24" i="15" a="1"/>
  <c r="CX24" i="15" s="1"/>
  <c r="CX18" i="15" a="1"/>
  <c r="CX18" i="15" s="1"/>
  <c r="AS18" i="15"/>
  <c r="AS26" i="2"/>
  <c r="CX26" i="2" a="1"/>
  <c r="CX26" i="2" s="1"/>
  <c r="AR47" i="3"/>
  <c r="AT24" i="14"/>
  <c r="CY24" i="14" a="1"/>
  <c r="CY24" i="14" s="1"/>
  <c r="CX29" i="19" a="1"/>
  <c r="CX29" i="19" s="1"/>
  <c r="AS29" i="19"/>
  <c r="AS28" i="17"/>
  <c r="CX28" i="17" a="1"/>
  <c r="CX28" i="17" s="1"/>
  <c r="AS28" i="21"/>
  <c r="CX28" i="21" a="1"/>
  <c r="CX28" i="21" s="1"/>
  <c r="AT30" i="1"/>
  <c r="CY30" i="1" a="1"/>
  <c r="CY30" i="1" s="1"/>
  <c r="CY33" i="12" a="1"/>
  <c r="CY33" i="12" s="1"/>
  <c r="AT33" i="12"/>
  <c r="CY27" i="18" a="1"/>
  <c r="CY27" i="18" s="1"/>
  <c r="AT27" i="18"/>
  <c r="CY35" i="2" a="1"/>
  <c r="CY35" i="2" s="1"/>
  <c r="AT35" i="2"/>
  <c r="AT34" i="21"/>
  <c r="CY34" i="21" a="1"/>
  <c r="CY34" i="21" s="1"/>
  <c r="AT34" i="8"/>
  <c r="CY34" i="8" a="1"/>
  <c r="CY34" i="8" s="1"/>
  <c r="AS17" i="12"/>
  <c r="CX17" i="12" a="1"/>
  <c r="CX17" i="12" s="1"/>
  <c r="AS25" i="20"/>
  <c r="CX25" i="20" a="1"/>
  <c r="CX25" i="20" s="1"/>
  <c r="AS40" i="10"/>
  <c r="CX40" i="10" a="1"/>
  <c r="CX40" i="10" s="1"/>
  <c r="CY42" i="12" a="1"/>
  <c r="CY42" i="12" s="1"/>
  <c r="AT42" i="12"/>
  <c r="AT23" i="20"/>
  <c r="CY23" i="20" a="1"/>
  <c r="CY23" i="20" s="1"/>
  <c r="CY46" i="12" a="1"/>
  <c r="CY46" i="12" s="1"/>
  <c r="AT46" i="12"/>
  <c r="AT20" i="6"/>
  <c r="CY20" i="6" a="1"/>
  <c r="CY20" i="6" s="1"/>
  <c r="AS30" i="19"/>
  <c r="CX30" i="19" a="1"/>
  <c r="CX30" i="19" s="1"/>
  <c r="AS41" i="10"/>
  <c r="CX41" i="10" a="1"/>
  <c r="CX41" i="10" s="1"/>
  <c r="AT24" i="19"/>
  <c r="CY24" i="19" a="1"/>
  <c r="CY24" i="19" s="1"/>
  <c r="AT44" i="5"/>
  <c r="CY44" i="5" a="1"/>
  <c r="CY44" i="5" s="1"/>
  <c r="CX20" i="3" a="1"/>
  <c r="CX20" i="3" s="1"/>
  <c r="AS20" i="3"/>
  <c r="AS21" i="14"/>
  <c r="CX21" i="14" a="1"/>
  <c r="CX21" i="14" s="1"/>
  <c r="CY21" i="7" a="1"/>
  <c r="CY21" i="7" s="1"/>
  <c r="AT21" i="7"/>
  <c r="AT38" i="21"/>
  <c r="CY38" i="21" a="1"/>
  <c r="CY38" i="21" s="1"/>
  <c r="AT43" i="7"/>
  <c r="CY43" i="7" a="1"/>
  <c r="CY43" i="7" s="1"/>
  <c r="AS28" i="8"/>
  <c r="CX28" i="8" a="1"/>
  <c r="CX28" i="8" s="1"/>
  <c r="AS43" i="21"/>
  <c r="CX43" i="21" a="1"/>
  <c r="CX43" i="21" s="1"/>
  <c r="AT32" i="14"/>
  <c r="CY32" i="14" a="1"/>
  <c r="CY32" i="14" s="1"/>
  <c r="AT22" i="14"/>
  <c r="CY22" i="14" a="1"/>
  <c r="CY22" i="14" s="1"/>
  <c r="CY26" i="1" a="1"/>
  <c r="CY26" i="1" s="1"/>
  <c r="AT26" i="1"/>
  <c r="AT38" i="7"/>
  <c r="CY38" i="7" a="1"/>
  <c r="CY38" i="7" s="1"/>
  <c r="AT25" i="15"/>
  <c r="CY25" i="15" a="1"/>
  <c r="CY25" i="15" s="1"/>
  <c r="CY46" i="19" a="1"/>
  <c r="CY46" i="19" s="1"/>
  <c r="AT46" i="19"/>
  <c r="AT41" i="7"/>
  <c r="CY41" i="7" a="1"/>
  <c r="CY41" i="7" s="1"/>
  <c r="AT35" i="20"/>
  <c r="CY35" i="20" a="1"/>
  <c r="CY35" i="20" s="1"/>
  <c r="AT35" i="15"/>
  <c r="CY35" i="15" a="1"/>
  <c r="CY35" i="15" s="1"/>
  <c r="AS21" i="3"/>
  <c r="CX21" i="3" a="1"/>
  <c r="CX21" i="3" s="1"/>
  <c r="AS30" i="21"/>
  <c r="CX30" i="21" a="1"/>
  <c r="CX30" i="21" s="1"/>
  <c r="AS25" i="6"/>
  <c r="CX25" i="6" a="1"/>
  <c r="CX25" i="6" s="1"/>
  <c r="AT36" i="17"/>
  <c r="CY36" i="17" a="1"/>
  <c r="CY36" i="17" s="1"/>
  <c r="AT20" i="19"/>
  <c r="CY20" i="19" a="1"/>
  <c r="CY20" i="19" s="1"/>
  <c r="AT32" i="7"/>
  <c r="CY32" i="7" a="1"/>
  <c r="CY32" i="7" s="1"/>
  <c r="CY39" i="11" a="1"/>
  <c r="CY39" i="11" s="1"/>
  <c r="AT39" i="11"/>
  <c r="AS34" i="3"/>
  <c r="CX34" i="3" a="1"/>
  <c r="CX34" i="3" s="1"/>
  <c r="CX23" i="17" a="1"/>
  <c r="CX23" i="17" s="1"/>
  <c r="AS23" i="17"/>
  <c r="AS27" i="7"/>
  <c r="CX27" i="7" a="1"/>
  <c r="CX27" i="7" s="1"/>
  <c r="CY35" i="6" a="1"/>
  <c r="CY35" i="6" s="1"/>
  <c r="AT35" i="6"/>
  <c r="AT25" i="12"/>
  <c r="CY25" i="12" a="1"/>
  <c r="CY25" i="12" s="1"/>
  <c r="AS15" i="17"/>
  <c r="CX15" i="17" a="1"/>
  <c r="CX15" i="17" s="1"/>
  <c r="AT29" i="6"/>
  <c r="CY29" i="6" a="1"/>
  <c r="CY29" i="6" s="1"/>
  <c r="AT30" i="9"/>
  <c r="CY30" i="9" a="1"/>
  <c r="CY30" i="9" s="1"/>
  <c r="AT36" i="19"/>
  <c r="CY36" i="19" a="1"/>
  <c r="CY36" i="19" s="1"/>
  <c r="CY23" i="15" a="1"/>
  <c r="CY23" i="15" s="1"/>
  <c r="AT23" i="15"/>
  <c r="AS39" i="9"/>
  <c r="CX39" i="9" a="1"/>
  <c r="CX39" i="9" s="1"/>
  <c r="AS37" i="4"/>
  <c r="CX37" i="4" a="1"/>
  <c r="CX37" i="4" s="1"/>
  <c r="CX42" i="16" a="1"/>
  <c r="CX42" i="16" s="1"/>
  <c r="AS42" i="16"/>
  <c r="AT25" i="18"/>
  <c r="CY25" i="18" a="1"/>
  <c r="CY25" i="18" s="1"/>
  <c r="AT40" i="9"/>
  <c r="CY40" i="9" a="1"/>
  <c r="CY40" i="9" s="1"/>
  <c r="CY34" i="12" a="1"/>
  <c r="CY34" i="12" s="1"/>
  <c r="AT34" i="12"/>
  <c r="AT29" i="16"/>
  <c r="CY29" i="16" a="1"/>
  <c r="CY29" i="16" s="1"/>
  <c r="AT42" i="17"/>
  <c r="CY42" i="17" a="1"/>
  <c r="CY42" i="17" s="1"/>
  <c r="AS36" i="21"/>
  <c r="CX36" i="21" a="1"/>
  <c r="CX36" i="21" s="1"/>
  <c r="AT22" i="7"/>
  <c r="CY22" i="7" a="1"/>
  <c r="CY22" i="7" s="1"/>
  <c r="AT30" i="17"/>
  <c r="CY30" i="17" a="1"/>
  <c r="CY30" i="17" s="1"/>
  <c r="CX19" i="5" a="1"/>
  <c r="CX19" i="5" s="1"/>
  <c r="AS19" i="5"/>
  <c r="CX15" i="13" a="1"/>
  <c r="CX15" i="13" s="1"/>
  <c r="AR47" i="13"/>
  <c r="AS15" i="13"/>
  <c r="CX34" i="14" a="1"/>
  <c r="CX34" i="14" s="1"/>
  <c r="AS34" i="14"/>
  <c r="AT27" i="9"/>
  <c r="CY27" i="9" a="1"/>
  <c r="CY27" i="9" s="1"/>
  <c r="AT38" i="1"/>
  <c r="CY38" i="1" a="1"/>
  <c r="CY38" i="1" s="1"/>
  <c r="AT40" i="16"/>
  <c r="CY40" i="16" a="1"/>
  <c r="CY40" i="16" s="1"/>
  <c r="AS37" i="11"/>
  <c r="CX37" i="11" a="1"/>
  <c r="CX37" i="11" s="1"/>
  <c r="AS22" i="18"/>
  <c r="CX22" i="18" a="1"/>
  <c r="CX22" i="18" s="1"/>
  <c r="AT33" i="11"/>
  <c r="CY33" i="11" a="1"/>
  <c r="CY33" i="11" s="1"/>
  <c r="AT36" i="8"/>
  <c r="CY36" i="8" a="1"/>
  <c r="CY36" i="8" s="1"/>
  <c r="CY17" i="13" a="1"/>
  <c r="CY17" i="13" s="1"/>
  <c r="AT17" i="13"/>
  <c r="CX18" i="13" a="1"/>
  <c r="CX18" i="13" s="1"/>
  <c r="AS18" i="13"/>
  <c r="CX43" i="12" a="1"/>
  <c r="CX43" i="12" s="1"/>
  <c r="AS43" i="12"/>
  <c r="AS41" i="13"/>
  <c r="CX41" i="13" a="1"/>
  <c r="CX41" i="13" s="1"/>
  <c r="CW15" i="9" a="1"/>
  <c r="CW15" i="9" s="1"/>
  <c r="AR15" i="9"/>
  <c r="AQ47" i="9"/>
  <c r="AT15" i="11"/>
  <c r="CY15" i="11" a="1"/>
  <c r="CY15" i="11" s="1"/>
  <c r="AT20" i="9"/>
  <c r="CY20" i="9" a="1"/>
  <c r="CY20" i="9" s="1"/>
  <c r="AS45" i="5"/>
  <c r="CX45" i="5" a="1"/>
  <c r="CX45" i="5" s="1"/>
  <c r="AT39" i="16"/>
  <c r="CY39" i="16" a="1"/>
  <c r="CY39" i="16" s="1"/>
  <c r="AT46" i="1"/>
  <c r="CY46" i="1" a="1"/>
  <c r="CY46" i="1" s="1"/>
  <c r="AT16" i="13"/>
  <c r="CY16" i="13" a="1"/>
  <c r="CY16" i="13" s="1"/>
  <c r="AT30" i="16"/>
  <c r="AS17" i="6"/>
  <c r="CX17" i="6" a="1"/>
  <c r="CX17" i="6" s="1"/>
  <c r="AS28" i="10"/>
  <c r="CX28" i="10" a="1"/>
  <c r="CX28" i="10" s="1"/>
  <c r="AT20" i="7"/>
  <c r="CY20" i="7" a="1"/>
  <c r="CY20" i="7" s="1"/>
  <c r="AT17" i="19"/>
  <c r="CY17" i="19" a="1"/>
  <c r="CY17" i="19" s="1"/>
  <c r="AT41" i="19"/>
  <c r="CY41" i="19" a="1"/>
  <c r="CY41" i="19" s="1"/>
  <c r="AR47" i="20"/>
  <c r="AT34" i="18"/>
  <c r="CY34" i="18" a="1"/>
  <c r="CY34" i="18" s="1"/>
  <c r="AT16" i="18"/>
  <c r="CY16" i="18" a="1"/>
  <c r="CY16" i="18" s="1"/>
  <c r="AT31" i="1"/>
  <c r="CY31" i="1" a="1"/>
  <c r="CY31" i="1" s="1"/>
  <c r="AT38" i="10"/>
  <c r="CY38" i="10" a="1"/>
  <c r="CY38" i="10" s="1"/>
  <c r="AT19" i="16"/>
  <c r="CY19" i="16" a="1"/>
  <c r="CY19" i="16" s="1"/>
  <c r="AS32" i="5"/>
  <c r="CX32" i="5" a="1"/>
  <c r="CX32" i="5" s="1"/>
  <c r="CX26" i="10" a="1"/>
  <c r="CX26" i="10" s="1"/>
  <c r="AS26" i="10"/>
  <c r="AS24" i="4"/>
  <c r="CX24" i="4" a="1"/>
  <c r="CX24" i="4" s="1"/>
  <c r="CY22" i="17" a="1"/>
  <c r="CY22" i="17" s="1"/>
  <c r="AT22" i="17"/>
  <c r="CW15" i="8" a="1"/>
  <c r="CW15" i="8" s="1"/>
  <c r="AR15" i="8"/>
  <c r="AQ47" i="8"/>
  <c r="AT16" i="19"/>
  <c r="CY16" i="19" a="1"/>
  <c r="CY16" i="19" s="1"/>
  <c r="AS38" i="9"/>
  <c r="CX38" i="9" a="1"/>
  <c r="CX38" i="9" s="1"/>
  <c r="CY32" i="18" a="1"/>
  <c r="CY32" i="18" s="1"/>
  <c r="AT32" i="18"/>
  <c r="CX45" i="6" a="1"/>
  <c r="CX45" i="6" s="1"/>
  <c r="AS45" i="6"/>
  <c r="CX27" i="10" a="1"/>
  <c r="CX27" i="10" s="1"/>
  <c r="AS27" i="10"/>
  <c r="AT18" i="17"/>
  <c r="CY18" i="17" a="1"/>
  <c r="CY18" i="17" s="1"/>
  <c r="CY23" i="10" a="1"/>
  <c r="CY23" i="10" s="1"/>
  <c r="AT23" i="10"/>
  <c r="CY22" i="6" a="1"/>
  <c r="CY22" i="6" s="1"/>
  <c r="AT22" i="6"/>
  <c r="AS26" i="18"/>
  <c r="CX26" i="18" a="1"/>
  <c r="CX26" i="18" s="1"/>
  <c r="AS25" i="17"/>
  <c r="CX25" i="17" a="1"/>
  <c r="CX25" i="17" s="1"/>
  <c r="CX30" i="8" a="1"/>
  <c r="CX30" i="8" s="1"/>
  <c r="AS30" i="8"/>
  <c r="AT35" i="5"/>
  <c r="CY35" i="5" a="1"/>
  <c r="CY35" i="5" s="1"/>
  <c r="AT25" i="5"/>
  <c r="CY25" i="5" a="1"/>
  <c r="CY25" i="5" s="1"/>
  <c r="AT27" i="5"/>
  <c r="CY27" i="5" a="1"/>
  <c r="CY27" i="5" s="1"/>
  <c r="AS26" i="3"/>
  <c r="CX26" i="3" a="1"/>
  <c r="CX26" i="3" s="1"/>
  <c r="CX31" i="8" a="1"/>
  <c r="CX31" i="8" s="1"/>
  <c r="AS31" i="8"/>
  <c r="AT26" i="6"/>
  <c r="CY26" i="6" a="1"/>
  <c r="CY26" i="6" s="1"/>
  <c r="AT42" i="21"/>
  <c r="CY42" i="21" a="1"/>
  <c r="CY42" i="21" s="1"/>
  <c r="AS18" i="2"/>
  <c r="CX18" i="2" a="1"/>
  <c r="CX18" i="2" s="1"/>
  <c r="AT44" i="10"/>
  <c r="CY44" i="10" a="1"/>
  <c r="CY44" i="10" s="1"/>
  <c r="CY31" i="9" a="1"/>
  <c r="CY31" i="9" s="1"/>
  <c r="AT31" i="9"/>
  <c r="AS46" i="17"/>
  <c r="CX46" i="17" a="1"/>
  <c r="CX46" i="17" s="1"/>
  <c r="AS41" i="14"/>
  <c r="CX41" i="14" a="1"/>
  <c r="CX41" i="14" s="1"/>
  <c r="AT20" i="11"/>
  <c r="CY20" i="11" a="1"/>
  <c r="CY20" i="11" s="1"/>
  <c r="AT16" i="9"/>
  <c r="CY16" i="9" a="1"/>
  <c r="CY16" i="9" s="1"/>
  <c r="AS40" i="5"/>
  <c r="CX40" i="5" a="1"/>
  <c r="CX40" i="5" s="1"/>
  <c r="AS19" i="17"/>
  <c r="CX19" i="17" a="1"/>
  <c r="CX19" i="17" s="1"/>
  <c r="AS27" i="12"/>
  <c r="CX27" i="12" a="1"/>
  <c r="CX27" i="12" s="1"/>
  <c r="AT31" i="6"/>
  <c r="CY31" i="6" a="1"/>
  <c r="CY31" i="6" s="1"/>
  <c r="AS38" i="14"/>
  <c r="CX38" i="14" a="1"/>
  <c r="CX38" i="14" s="1"/>
  <c r="AS15" i="1"/>
  <c r="CX15" i="1" a="1"/>
  <c r="CX15" i="1" s="1"/>
  <c r="AR47" i="1"/>
  <c r="AT20" i="15"/>
  <c r="CY20" i="15" a="1"/>
  <c r="CY20" i="15" s="1"/>
  <c r="CY35" i="12" a="1"/>
  <c r="CY35" i="12" s="1"/>
  <c r="AT35" i="12"/>
  <c r="CY34" i="6" a="1"/>
  <c r="CY34" i="6" s="1"/>
  <c r="AT34" i="6"/>
  <c r="CY43" i="20" a="1"/>
  <c r="CY43" i="20" s="1"/>
  <c r="AT43" i="20"/>
  <c r="AT26" i="7"/>
  <c r="CY26" i="7" a="1"/>
  <c r="CY26" i="7" s="1"/>
  <c r="AT16" i="16"/>
  <c r="CY16" i="16" a="1"/>
  <c r="CY16" i="16" s="1"/>
  <c r="CX40" i="11" a="1"/>
  <c r="CX40" i="11" s="1"/>
  <c r="AS40" i="11"/>
  <c r="AS45" i="11"/>
  <c r="CX45" i="11" a="1"/>
  <c r="CX45" i="11" s="1"/>
  <c r="AT26" i="14"/>
  <c r="CY26" i="14" a="1"/>
  <c r="CY26" i="14" s="1"/>
  <c r="CX26" i="15" a="1"/>
  <c r="CX26" i="15" s="1"/>
  <c r="AS26" i="15"/>
  <c r="CX15" i="14" a="1"/>
  <c r="CX15" i="14" s="1"/>
  <c r="AR47" i="14"/>
  <c r="AS15" i="14"/>
  <c r="AT36" i="5"/>
  <c r="CY36" i="5" a="1"/>
  <c r="CY36" i="5" s="1"/>
  <c r="CY38" i="5" a="1"/>
  <c r="CY38" i="5" s="1"/>
  <c r="AT38" i="5"/>
  <c r="AT27" i="14"/>
  <c r="CY27" i="14" a="1"/>
  <c r="CY27" i="14" s="1"/>
  <c r="CY29" i="7" a="1"/>
  <c r="CY29" i="7" s="1"/>
  <c r="AT29" i="7"/>
  <c r="AT44" i="14"/>
  <c r="CY44" i="14" a="1"/>
  <c r="CY44" i="14" s="1"/>
  <c r="AS16" i="5"/>
  <c r="CX16" i="5" a="1"/>
  <c r="CX16" i="5" s="1"/>
  <c r="AS46" i="18"/>
  <c r="CX46" i="18" a="1"/>
  <c r="CX46" i="18" s="1"/>
  <c r="AS46" i="2"/>
  <c r="CX46" i="2" a="1"/>
  <c r="CX46" i="2" s="1"/>
  <c r="CX25" i="3" a="1"/>
  <c r="CX25" i="3" s="1"/>
  <c r="AS25" i="3"/>
  <c r="AS19" i="21"/>
  <c r="CX19" i="21" a="1"/>
  <c r="CX19" i="21" s="1"/>
  <c r="CY30" i="10" a="1"/>
  <c r="CY30" i="10" s="1"/>
  <c r="AT30" i="10"/>
  <c r="AT34" i="7"/>
  <c r="CY34" i="7" a="1"/>
  <c r="CY34" i="7" s="1"/>
  <c r="AT17" i="21"/>
  <c r="CY17" i="21" a="1"/>
  <c r="CY17" i="21" s="1"/>
  <c r="CY45" i="16" a="1"/>
  <c r="CY45" i="16" s="1"/>
  <c r="AT45" i="16"/>
  <c r="AS16" i="14"/>
  <c r="CX16" i="14" a="1"/>
  <c r="CX16" i="14" s="1"/>
  <c r="CY17" i="9" a="1"/>
  <c r="CY17" i="9" s="1"/>
  <c r="AT17" i="9"/>
  <c r="AT34" i="20"/>
  <c r="CY34" i="20" a="1"/>
  <c r="CY34" i="20" s="1"/>
  <c r="AT28" i="4"/>
  <c r="CY28" i="4" a="1"/>
  <c r="CY28" i="4" s="1"/>
  <c r="CY35" i="17" a="1"/>
  <c r="CY35" i="17" s="1"/>
  <c r="AT35" i="17"/>
  <c r="AR47" i="11"/>
  <c r="CY28" i="9" a="1"/>
  <c r="CY28" i="9" s="1"/>
  <c r="AT28" i="9"/>
  <c r="CX33" i="3" a="1"/>
  <c r="CX33" i="3" s="1"/>
  <c r="AS33" i="3"/>
  <c r="AS24" i="6"/>
  <c r="CX24" i="6" a="1"/>
  <c r="CX24" i="6" s="1"/>
  <c r="AS16" i="21"/>
  <c r="CX16" i="21" a="1"/>
  <c r="CX16" i="21" s="1"/>
  <c r="AT23" i="13"/>
  <c r="CY23" i="13" a="1"/>
  <c r="CY23" i="13" s="1"/>
  <c r="AS43" i="8"/>
  <c r="CX43" i="8" a="1"/>
  <c r="CX43" i="8" s="1"/>
  <c r="AS41" i="3"/>
  <c r="CX41" i="3" a="1"/>
  <c r="CX41" i="3" s="1"/>
  <c r="AS44" i="11"/>
  <c r="CX44" i="11" a="1"/>
  <c r="CX44" i="11" s="1"/>
  <c r="AS33" i="17"/>
  <c r="CX33" i="17" a="1"/>
  <c r="CX33" i="17" s="1"/>
  <c r="AS15" i="6"/>
  <c r="CX15" i="6" a="1"/>
  <c r="CX15" i="6" s="1"/>
  <c r="AR47" i="6"/>
  <c r="AT24" i="9"/>
  <c r="CY24" i="9" a="1"/>
  <c r="CY24" i="9" s="1"/>
  <c r="AT33" i="21"/>
  <c r="CY33" i="21" a="1"/>
  <c r="CY33" i="21" s="1"/>
  <c r="AT26" i="16"/>
  <c r="CY26" i="16" a="1"/>
  <c r="CY26" i="16" s="1"/>
  <c r="AT34" i="16"/>
  <c r="CY34" i="16" a="1"/>
  <c r="CY34" i="16" s="1"/>
  <c r="AT37" i="13"/>
  <c r="CY37" i="13" a="1"/>
  <c r="CY37" i="13" s="1"/>
  <c r="AT44" i="13"/>
  <c r="CY44" i="13" a="1"/>
  <c r="CY44" i="13" s="1"/>
  <c r="AS22" i="2"/>
  <c r="CX22" i="2" a="1"/>
  <c r="CX22" i="2" s="1"/>
  <c r="AT22" i="4"/>
  <c r="CY22" i="4" a="1"/>
  <c r="CY22" i="4" s="1"/>
  <c r="AT37" i="3"/>
  <c r="CY37" i="3" a="1"/>
  <c r="CY37" i="3" s="1"/>
  <c r="AT42" i="7"/>
  <c r="CY42" i="7" a="1"/>
  <c r="CY42" i="7" s="1"/>
  <c r="CV54" i="8"/>
  <c r="CV86" i="8"/>
  <c r="CV54" i="12"/>
  <c r="CV86" i="12"/>
  <c r="CV54" i="16"/>
  <c r="CV86" i="16"/>
  <c r="CV86" i="9"/>
  <c r="CV54" i="9"/>
  <c r="CV54" i="18"/>
  <c r="CV86" i="18"/>
  <c r="CV86" i="21"/>
  <c r="CV54" i="21"/>
  <c r="CW69" i="16" l="1"/>
  <c r="CW101" i="16"/>
  <c r="CW98" i="15"/>
  <c r="CW66" i="15"/>
  <c r="CX27" i="15" a="1"/>
  <c r="CX27" i="15" s="1"/>
  <c r="AS27" i="15"/>
  <c r="AS45" i="7"/>
  <c r="CX45" i="7" a="1"/>
  <c r="CX45" i="7" s="1"/>
  <c r="AS37" i="7"/>
  <c r="CX37" i="7" a="1"/>
  <c r="CX37" i="7" s="1"/>
  <c r="CW120" i="7"/>
  <c r="CW123" i="7" s="1"/>
  <c r="CW116" i="7" s="1"/>
  <c r="CW84" i="7"/>
  <c r="CW108" i="7"/>
  <c r="CW76" i="7"/>
  <c r="CX24" i="2" a="1"/>
  <c r="CX24" i="2" s="1"/>
  <c r="AS24" i="2"/>
  <c r="AS47" i="2" s="1"/>
  <c r="CW95" i="2"/>
  <c r="CW63" i="2"/>
  <c r="CW104" i="20"/>
  <c r="CW72" i="20"/>
  <c r="AS21" i="21"/>
  <c r="CX21" i="21" a="1"/>
  <c r="CX21" i="21" s="1"/>
  <c r="AS33" i="20"/>
  <c r="CX33" i="20" a="1"/>
  <c r="CX33" i="20" s="1"/>
  <c r="CW92" i="21"/>
  <c r="CW60" i="21"/>
  <c r="CW64" i="1"/>
  <c r="CW96" i="1"/>
  <c r="CX25" i="1" a="1"/>
  <c r="CX25" i="1" s="1"/>
  <c r="AS25" i="1"/>
  <c r="CW86" i="3"/>
  <c r="CW54" i="3"/>
  <c r="AS15" i="3"/>
  <c r="CX15" i="3" a="1"/>
  <c r="CX15" i="3" s="1"/>
  <c r="CX26" i="17" a="1"/>
  <c r="CX26" i="17" s="1"/>
  <c r="AS26" i="17"/>
  <c r="CW92" i="10"/>
  <c r="CW60" i="10"/>
  <c r="CW97" i="17"/>
  <c r="CW65" i="17"/>
  <c r="AS21" i="10"/>
  <c r="CX21" i="10" a="1"/>
  <c r="CX21" i="10" s="1"/>
  <c r="CW100" i="17"/>
  <c r="CW68" i="17"/>
  <c r="CW68" i="8"/>
  <c r="CW100" i="8"/>
  <c r="CW106" i="1"/>
  <c r="CW74" i="1"/>
  <c r="AS29" i="8"/>
  <c r="CX29" i="8" a="1"/>
  <c r="CX29" i="8" s="1"/>
  <c r="AS35" i="1"/>
  <c r="CX35" i="1" a="1"/>
  <c r="CX35" i="1" s="1"/>
  <c r="CX28" i="11" a="1"/>
  <c r="CX28" i="11" s="1"/>
  <c r="AS28" i="11"/>
  <c r="CW115" i="7"/>
  <c r="CW83" i="7"/>
  <c r="CW110" i="18"/>
  <c r="CW78" i="18"/>
  <c r="CW99" i="11"/>
  <c r="CW67" i="11"/>
  <c r="AS44" i="7"/>
  <c r="CX44" i="7" a="1"/>
  <c r="CX44" i="7" s="1"/>
  <c r="AS39" i="18"/>
  <c r="CX39" i="18" a="1"/>
  <c r="CX39" i="18" s="1"/>
  <c r="CW94" i="4"/>
  <c r="CW62" i="4"/>
  <c r="AS23" i="4"/>
  <c r="CX23" i="4" a="1"/>
  <c r="CX23" i="4" s="1"/>
  <c r="AS29" i="17"/>
  <c r="CX29" i="17" a="1"/>
  <c r="CX29" i="17" s="1"/>
  <c r="CW77" i="17"/>
  <c r="CW109" i="17"/>
  <c r="AS38" i="17"/>
  <c r="CX38" i="17" a="1"/>
  <c r="CX38" i="17" s="1"/>
  <c r="CW115" i="12"/>
  <c r="CW83" i="12"/>
  <c r="AS35" i="9"/>
  <c r="CX35" i="9" a="1"/>
  <c r="CX35" i="9" s="1"/>
  <c r="CW74" i="9"/>
  <c r="CW106" i="9"/>
  <c r="AS35" i="4"/>
  <c r="CX35" i="4" a="1"/>
  <c r="CX35" i="4" s="1"/>
  <c r="CW106" i="4"/>
  <c r="CW74" i="4"/>
  <c r="CX44" i="12" a="1"/>
  <c r="CX44" i="12" s="1"/>
  <c r="AS44" i="12"/>
  <c r="CX39" i="14" a="1"/>
  <c r="CX39" i="14" s="1"/>
  <c r="AS39" i="14"/>
  <c r="AS47" i="14" s="1"/>
  <c r="CW69" i="6"/>
  <c r="CW101" i="6"/>
  <c r="CX24" i="18" a="1"/>
  <c r="CX24" i="18" s="1"/>
  <c r="AS24" i="18"/>
  <c r="CW78" i="14"/>
  <c r="CW110" i="14"/>
  <c r="CX30" i="6" a="1"/>
  <c r="CX30" i="6" s="1"/>
  <c r="AS30" i="6"/>
  <c r="AS47" i="6" s="1"/>
  <c r="CW95" i="18"/>
  <c r="CW63" i="18"/>
  <c r="CX9" i="11"/>
  <c r="CY104" i="21"/>
  <c r="CY72" i="21"/>
  <c r="CY113" i="21"/>
  <c r="CY81" i="21"/>
  <c r="CX87" i="21"/>
  <c r="CX55" i="21"/>
  <c r="CX120" i="11"/>
  <c r="CX123" i="11" s="1"/>
  <c r="CX116" i="11" s="1"/>
  <c r="CX84" i="11"/>
  <c r="CY105" i="18"/>
  <c r="CY73" i="18"/>
  <c r="CX90" i="5"/>
  <c r="CX58" i="5"/>
  <c r="CY93" i="14"/>
  <c r="CY61" i="14"/>
  <c r="CX87" i="14"/>
  <c r="CX55" i="14"/>
  <c r="CY98" i="14"/>
  <c r="CY66" i="14"/>
  <c r="CY87" i="9"/>
  <c r="CY55" i="9"/>
  <c r="CY89" i="17"/>
  <c r="CY57" i="17"/>
  <c r="CY87" i="13"/>
  <c r="CY55" i="13"/>
  <c r="CX112" i="3"/>
  <c r="CX80" i="3"/>
  <c r="CY101" i="10"/>
  <c r="CY69" i="10"/>
  <c r="CY102" i="9"/>
  <c r="CY70" i="9"/>
  <c r="CY93" i="4"/>
  <c r="CY61" i="4"/>
  <c r="CY99" i="4"/>
  <c r="CY67" i="4"/>
  <c r="CX90" i="21"/>
  <c r="CX58" i="21"/>
  <c r="CX87" i="5"/>
  <c r="CX55" i="5"/>
  <c r="CX86" i="14"/>
  <c r="CX54" i="14"/>
  <c r="CX111" i="11"/>
  <c r="CX79" i="11"/>
  <c r="CY105" i="6"/>
  <c r="CY73" i="6"/>
  <c r="CX86" i="1"/>
  <c r="CX54" i="1"/>
  <c r="CX98" i="12"/>
  <c r="CX66" i="12"/>
  <c r="CY91" i="11"/>
  <c r="CY59" i="11"/>
  <c r="CY115" i="10"/>
  <c r="CY83" i="10"/>
  <c r="CY96" i="5"/>
  <c r="CY64" i="5"/>
  <c r="CX97" i="18"/>
  <c r="CX65" i="18"/>
  <c r="CY87" i="19"/>
  <c r="CY55" i="19"/>
  <c r="CX99" i="10"/>
  <c r="CX67" i="10"/>
  <c r="CY117" i="1"/>
  <c r="CY85" i="1"/>
  <c r="CY86" i="11"/>
  <c r="CY54" i="11"/>
  <c r="CX114" i="12"/>
  <c r="CX82" i="12"/>
  <c r="CX105" i="14"/>
  <c r="CX73" i="14"/>
  <c r="CY93" i="7"/>
  <c r="CY61" i="7"/>
  <c r="CX108" i="4"/>
  <c r="CX76" i="4"/>
  <c r="CY101" i="9"/>
  <c r="CY69" i="9"/>
  <c r="CX100" i="19"/>
  <c r="CX68" i="19"/>
  <c r="CX108" i="20"/>
  <c r="CX76" i="20"/>
  <c r="CX115" i="16"/>
  <c r="CX83" i="16"/>
  <c r="CX108" i="16"/>
  <c r="CX76" i="16"/>
  <c r="CY90" i="9"/>
  <c r="CY58" i="9"/>
  <c r="CX110" i="15"/>
  <c r="CX78" i="15"/>
  <c r="CX87" i="11"/>
  <c r="CX55" i="11"/>
  <c r="CY108" i="2"/>
  <c r="CY76" i="2"/>
  <c r="CY102" i="4"/>
  <c r="CY70" i="4"/>
  <c r="CY99" i="14"/>
  <c r="CY67" i="14"/>
  <c r="CY115" i="2"/>
  <c r="CY83" i="2"/>
  <c r="CX89" i="9"/>
  <c r="CX57" i="9"/>
  <c r="CX106" i="18"/>
  <c r="CX74" i="18"/>
  <c r="CY108" i="15"/>
  <c r="CY76" i="15"/>
  <c r="CY93" i="20"/>
  <c r="CY61" i="20"/>
  <c r="CY114" i="17"/>
  <c r="CY82" i="17"/>
  <c r="CY92" i="6"/>
  <c r="CY60" i="6"/>
  <c r="CX105" i="19"/>
  <c r="CX73" i="19"/>
  <c r="CX100" i="20"/>
  <c r="CX68" i="20"/>
  <c r="CY110" i="2"/>
  <c r="CY78" i="2"/>
  <c r="CY103" i="19"/>
  <c r="CY71" i="19"/>
  <c r="CY88" i="1"/>
  <c r="CY56" i="1"/>
  <c r="CY111" i="19"/>
  <c r="CY79" i="19"/>
  <c r="CY90" i="15"/>
  <c r="CY58" i="15"/>
  <c r="CY95" i="5"/>
  <c r="CY63" i="5"/>
  <c r="CY90" i="10"/>
  <c r="CY58" i="10"/>
  <c r="CY120" i="19"/>
  <c r="CY123" i="19" s="1"/>
  <c r="CY116" i="19" s="1"/>
  <c r="CY84" i="19"/>
  <c r="CY88" i="20"/>
  <c r="CY56" i="20"/>
  <c r="CX98" i="17"/>
  <c r="CX66" i="17"/>
  <c r="CY90" i="13"/>
  <c r="CY58" i="13"/>
  <c r="CX97" i="19"/>
  <c r="CX65" i="19"/>
  <c r="CY99" i="18"/>
  <c r="CY67" i="18"/>
  <c r="CX103" i="6"/>
  <c r="CX71" i="6"/>
  <c r="CY92" i="1"/>
  <c r="CY60" i="1"/>
  <c r="CY104" i="6"/>
  <c r="CY72" i="6"/>
  <c r="CX89" i="5"/>
  <c r="CX57" i="5"/>
  <c r="CX91" i="20"/>
  <c r="CX59" i="20"/>
  <c r="CX97" i="9"/>
  <c r="CX65" i="9"/>
  <c r="CY115" i="15"/>
  <c r="CY83" i="15"/>
  <c r="CY109" i="12"/>
  <c r="CY77" i="12"/>
  <c r="CY117" i="21"/>
  <c r="CY85" i="21"/>
  <c r="CX120" i="4"/>
  <c r="CX123" i="4" s="1"/>
  <c r="CX116" i="4" s="1"/>
  <c r="CX84" i="4"/>
  <c r="CY115" i="19"/>
  <c r="CY83" i="19"/>
  <c r="CX96" i="19"/>
  <c r="CX64" i="19"/>
  <c r="CY99" i="19"/>
  <c r="CY67" i="19"/>
  <c r="CY112" i="18"/>
  <c r="CY80" i="18"/>
  <c r="CY91" i="13"/>
  <c r="CY59" i="13"/>
  <c r="CX113" i="4"/>
  <c r="CX81" i="4"/>
  <c r="CX115" i="4"/>
  <c r="CX83" i="4"/>
  <c r="CY99" i="5"/>
  <c r="CY67" i="5"/>
  <c r="CY104" i="5"/>
  <c r="CY72" i="5"/>
  <c r="CY98" i="1"/>
  <c r="CY66" i="1"/>
  <c r="CY94" i="1"/>
  <c r="CY62" i="1"/>
  <c r="CY95" i="8"/>
  <c r="CY63" i="8"/>
  <c r="CY104" i="14"/>
  <c r="CY72" i="14"/>
  <c r="CY102" i="2"/>
  <c r="CY70" i="2"/>
  <c r="CX111" i="7"/>
  <c r="CX79" i="7"/>
  <c r="CY99" i="9"/>
  <c r="CY67" i="9"/>
  <c r="CX117" i="17"/>
  <c r="CX85" i="17"/>
  <c r="CX115" i="11"/>
  <c r="CX83" i="11"/>
  <c r="CY91" i="15"/>
  <c r="CY59" i="15"/>
  <c r="CX101" i="8"/>
  <c r="CX69" i="8"/>
  <c r="CX92" i="3"/>
  <c r="CX60" i="3"/>
  <c r="CY108" i="3"/>
  <c r="CY76" i="3"/>
  <c r="CX117" i="18"/>
  <c r="CX85" i="18"/>
  <c r="CY97" i="6"/>
  <c r="CY65" i="6"/>
  <c r="CX109" i="9"/>
  <c r="CX77" i="9"/>
  <c r="CY101" i="17"/>
  <c r="CY69" i="17"/>
  <c r="CY106" i="17"/>
  <c r="CY74" i="17"/>
  <c r="CY105" i="16"/>
  <c r="CY73" i="16"/>
  <c r="CX86" i="6"/>
  <c r="CX54" i="6"/>
  <c r="CX114" i="8"/>
  <c r="CX82" i="8"/>
  <c r="CY120" i="16"/>
  <c r="CY123" i="16" s="1"/>
  <c r="CY116" i="16" s="1"/>
  <c r="CY84" i="16"/>
  <c r="CY109" i="5"/>
  <c r="CY77" i="5"/>
  <c r="CY87" i="16"/>
  <c r="CY55" i="16"/>
  <c r="CX98" i="10"/>
  <c r="CX66" i="10"/>
  <c r="CY102" i="1"/>
  <c r="CY70" i="1"/>
  <c r="CY104" i="11"/>
  <c r="CY72" i="11"/>
  <c r="CY111" i="16"/>
  <c r="CY79" i="16"/>
  <c r="CY105" i="12"/>
  <c r="CY73" i="12"/>
  <c r="CX96" i="6"/>
  <c r="CX64" i="6"/>
  <c r="CY106" i="20"/>
  <c r="CY74" i="20"/>
  <c r="CY109" i="7"/>
  <c r="CY77" i="7"/>
  <c r="CX114" i="21"/>
  <c r="CX82" i="21"/>
  <c r="CY95" i="19"/>
  <c r="CY63" i="19"/>
  <c r="CX96" i="20"/>
  <c r="CX64" i="20"/>
  <c r="CY101" i="1"/>
  <c r="CY69" i="1"/>
  <c r="CX89" i="15"/>
  <c r="CX57" i="15"/>
  <c r="CY91" i="17"/>
  <c r="CY59" i="17"/>
  <c r="CX111" i="17"/>
  <c r="CX79" i="17"/>
  <c r="CY88" i="15"/>
  <c r="CY56" i="15"/>
  <c r="CY104" i="18"/>
  <c r="CY72" i="18"/>
  <c r="CY90" i="1"/>
  <c r="CY58" i="1"/>
  <c r="CY99" i="6"/>
  <c r="CY67" i="6"/>
  <c r="CY93" i="5"/>
  <c r="CY61" i="5"/>
  <c r="CY95" i="10"/>
  <c r="CY63" i="10"/>
  <c r="CY112" i="16"/>
  <c r="CY80" i="16"/>
  <c r="CY120" i="17"/>
  <c r="CY123" i="17" s="1"/>
  <c r="CY116" i="17" s="1"/>
  <c r="CY84" i="17"/>
  <c r="CY87" i="1"/>
  <c r="CY55" i="1"/>
  <c r="CY110" i="17"/>
  <c r="CY78" i="17"/>
  <c r="CY95" i="13"/>
  <c r="CY63" i="13"/>
  <c r="CY93" i="11"/>
  <c r="CY61" i="11"/>
  <c r="CX100" i="14"/>
  <c r="CX68" i="14"/>
  <c r="CY88" i="8"/>
  <c r="CY56" i="8"/>
  <c r="CY87" i="17"/>
  <c r="CY55" i="17"/>
  <c r="CX97" i="4"/>
  <c r="CX65" i="4"/>
  <c r="CY103" i="17"/>
  <c r="CY71" i="17"/>
  <c r="CY113" i="11"/>
  <c r="CY81" i="11"/>
  <c r="CY93" i="8"/>
  <c r="CY61" i="8"/>
  <c r="CX100" i="11"/>
  <c r="CX68" i="11"/>
  <c r="CY109" i="4"/>
  <c r="CY77" i="4"/>
  <c r="CX105" i="2"/>
  <c r="CX73" i="2"/>
  <c r="CY117" i="4"/>
  <c r="CY85" i="4"/>
  <c r="CX107" i="11"/>
  <c r="CX75" i="11"/>
  <c r="CY113" i="15"/>
  <c r="CY81" i="15"/>
  <c r="CY93" i="16"/>
  <c r="CY61" i="16"/>
  <c r="CX113" i="19"/>
  <c r="CX81" i="19"/>
  <c r="CX96" i="16"/>
  <c r="CX64" i="16"/>
  <c r="CY113" i="8"/>
  <c r="CY81" i="8"/>
  <c r="CX112" i="4"/>
  <c r="CX80" i="4"/>
  <c r="CY113" i="6"/>
  <c r="CY81" i="6"/>
  <c r="CY100" i="12"/>
  <c r="CY68" i="12"/>
  <c r="CY96" i="13"/>
  <c r="CY64" i="13"/>
  <c r="CY114" i="16"/>
  <c r="CY82" i="16"/>
  <c r="CY114" i="1"/>
  <c r="CY82" i="1"/>
  <c r="CY114" i="3"/>
  <c r="CY82" i="3"/>
  <c r="CY87" i="20"/>
  <c r="CY55" i="20"/>
  <c r="CY88" i="16"/>
  <c r="CY56" i="16"/>
  <c r="CY97" i="20"/>
  <c r="CY65" i="20"/>
  <c r="CX89" i="12"/>
  <c r="CX57" i="12"/>
  <c r="CY92" i="8"/>
  <c r="CY60" i="8"/>
  <c r="CY104" i="16"/>
  <c r="CY72" i="16"/>
  <c r="CY88" i="14"/>
  <c r="CY56" i="14"/>
  <c r="CY100" i="15"/>
  <c r="CY68" i="15"/>
  <c r="CX94" i="2"/>
  <c r="CX62" i="2"/>
  <c r="CX117" i="3"/>
  <c r="CX85" i="3"/>
  <c r="CY120" i="9"/>
  <c r="CY123" i="9" s="1"/>
  <c r="CY116" i="9" s="1"/>
  <c r="CY84" i="9"/>
  <c r="CY92" i="12"/>
  <c r="CY60" i="12"/>
  <c r="CY105" i="17"/>
  <c r="CY73" i="17"/>
  <c r="CY102" i="12"/>
  <c r="CY70" i="12"/>
  <c r="CY99" i="15"/>
  <c r="CY67" i="15"/>
  <c r="CX106" i="14"/>
  <c r="CX74" i="14"/>
  <c r="CY87" i="3"/>
  <c r="CY55" i="3"/>
  <c r="CX103" i="20"/>
  <c r="CX71" i="20"/>
  <c r="CY107" i="12"/>
  <c r="CY75" i="12"/>
  <c r="CX87" i="10"/>
  <c r="CX55" i="10"/>
  <c r="CY103" i="8"/>
  <c r="CY71" i="8"/>
  <c r="CX100" i="3"/>
  <c r="CX68" i="3"/>
  <c r="CY115" i="13"/>
  <c r="CY83" i="13"/>
  <c r="CY97" i="16"/>
  <c r="CY65" i="16"/>
  <c r="CY105" i="20"/>
  <c r="CY73" i="20"/>
  <c r="CY115" i="14"/>
  <c r="CY83" i="14"/>
  <c r="CY106" i="12"/>
  <c r="CY74" i="12"/>
  <c r="CX112" i="14"/>
  <c r="CX80" i="14"/>
  <c r="CY106" i="5"/>
  <c r="CY74" i="5"/>
  <c r="CX97" i="10"/>
  <c r="CX65" i="10"/>
  <c r="CY112" i="19"/>
  <c r="CY80" i="19"/>
  <c r="CX88" i="6"/>
  <c r="CX56" i="6"/>
  <c r="CY110" i="16"/>
  <c r="CY78" i="16"/>
  <c r="CX89" i="13"/>
  <c r="CX57" i="13"/>
  <c r="CX107" i="21"/>
  <c r="CX75" i="21"/>
  <c r="CY111" i="9"/>
  <c r="CY79" i="9"/>
  <c r="CX110" i="9"/>
  <c r="CX78" i="9"/>
  <c r="CY100" i="6"/>
  <c r="CY68" i="6"/>
  <c r="CY106" i="6"/>
  <c r="CY74" i="6"/>
  <c r="CY110" i="11"/>
  <c r="CY78" i="11"/>
  <c r="CY92" i="7"/>
  <c r="CY60" i="7"/>
  <c r="CY117" i="12"/>
  <c r="CY85" i="12"/>
  <c r="CY106" i="2"/>
  <c r="CY74" i="2"/>
  <c r="CX95" i="15"/>
  <c r="CX63" i="15"/>
  <c r="CY90" i="6"/>
  <c r="CY58" i="6"/>
  <c r="CX89" i="21"/>
  <c r="CX57" i="21"/>
  <c r="CY102" i="5"/>
  <c r="CY70" i="5"/>
  <c r="CY98" i="4"/>
  <c r="CY66" i="4"/>
  <c r="CX101" i="14"/>
  <c r="CX69" i="14"/>
  <c r="CY89" i="16"/>
  <c r="CY57" i="16"/>
  <c r="CY103" i="1"/>
  <c r="CY71" i="1"/>
  <c r="CY89" i="14"/>
  <c r="CY57" i="14"/>
  <c r="CX115" i="21"/>
  <c r="CX83" i="21"/>
  <c r="CY114" i="18"/>
  <c r="CY82" i="18"/>
  <c r="CX90" i="18"/>
  <c r="CX58" i="18"/>
  <c r="CY110" i="20"/>
  <c r="CY78" i="20"/>
  <c r="CX106" i="21"/>
  <c r="CX74" i="21"/>
  <c r="CX112" i="20"/>
  <c r="CX80" i="20"/>
  <c r="CY96" i="8"/>
  <c r="CY64" i="8"/>
  <c r="CY114" i="9"/>
  <c r="CY82" i="9"/>
  <c r="CX99" i="20"/>
  <c r="CX67" i="20"/>
  <c r="CY92" i="16"/>
  <c r="CY60" i="16"/>
  <c r="CY108" i="12"/>
  <c r="CY76" i="12"/>
  <c r="CY104" i="9"/>
  <c r="CY72" i="9"/>
  <c r="CX113" i="5"/>
  <c r="CX81" i="5"/>
  <c r="CY96" i="4"/>
  <c r="CY64" i="4"/>
  <c r="CX110" i="5"/>
  <c r="CX78" i="5"/>
  <c r="CY110" i="1"/>
  <c r="CY78" i="1"/>
  <c r="CX99" i="2"/>
  <c r="CX67" i="2"/>
  <c r="CY91" i="12"/>
  <c r="CY59" i="12"/>
  <c r="CY102" i="16"/>
  <c r="CY70" i="16"/>
  <c r="CX100" i="5"/>
  <c r="CX68" i="5"/>
  <c r="CX89" i="7"/>
  <c r="CX57" i="7"/>
  <c r="CX105" i="4"/>
  <c r="CX73" i="4"/>
  <c r="CY98" i="19"/>
  <c r="CY66" i="19"/>
  <c r="CW86" i="18"/>
  <c r="CW54" i="18"/>
  <c r="CY120" i="18"/>
  <c r="CY123" i="18" s="1"/>
  <c r="CY116" i="18" s="1"/>
  <c r="CY84" i="18"/>
  <c r="CY107" i="20"/>
  <c r="CY75" i="20"/>
  <c r="CY109" i="8"/>
  <c r="CY77" i="8"/>
  <c r="CX98" i="6"/>
  <c r="CX66" i="6"/>
  <c r="CY104" i="19"/>
  <c r="CY72" i="19"/>
  <c r="CW86" i="16"/>
  <c r="CW54" i="16"/>
  <c r="CY92" i="17"/>
  <c r="CY60" i="17"/>
  <c r="CX114" i="15"/>
  <c r="CX82" i="15"/>
  <c r="CY98" i="16"/>
  <c r="CY66" i="16"/>
  <c r="CX89" i="18"/>
  <c r="CX57" i="18"/>
  <c r="CX91" i="16"/>
  <c r="CX59" i="16"/>
  <c r="CX108" i="21"/>
  <c r="CX76" i="21"/>
  <c r="CX114" i="6"/>
  <c r="CX82" i="6"/>
  <c r="CY107" i="16"/>
  <c r="CY75" i="16"/>
  <c r="CY99" i="16"/>
  <c r="CY67" i="16"/>
  <c r="CY111" i="3"/>
  <c r="CY79" i="3"/>
  <c r="CX89" i="4"/>
  <c r="CX57" i="4"/>
  <c r="CX103" i="16"/>
  <c r="CX71" i="16"/>
  <c r="CY91" i="1"/>
  <c r="CY59" i="1"/>
  <c r="CX100" i="4"/>
  <c r="CX68" i="4"/>
  <c r="CY112" i="6"/>
  <c r="CY80" i="6"/>
  <c r="CX120" i="10"/>
  <c r="CX123" i="10" s="1"/>
  <c r="CX116" i="10" s="1"/>
  <c r="CX84" i="10"/>
  <c r="CX94" i="3"/>
  <c r="CX62" i="3"/>
  <c r="CY110" i="8"/>
  <c r="CY78" i="8"/>
  <c r="CX94" i="18"/>
  <c r="CX62" i="18"/>
  <c r="CX107" i="3"/>
  <c r="CX75" i="3"/>
  <c r="CY113" i="7"/>
  <c r="CY81" i="7"/>
  <c r="CX93" i="2"/>
  <c r="CX61" i="2"/>
  <c r="CX104" i="3"/>
  <c r="CX72" i="3"/>
  <c r="CY88" i="21"/>
  <c r="CY56" i="21"/>
  <c r="CX97" i="15"/>
  <c r="CX65" i="15"/>
  <c r="CX109" i="14"/>
  <c r="CX77" i="14"/>
  <c r="CX90" i="17"/>
  <c r="CX58" i="17"/>
  <c r="CX89" i="2"/>
  <c r="CX57" i="2"/>
  <c r="CX104" i="17"/>
  <c r="CX72" i="17"/>
  <c r="CY94" i="13"/>
  <c r="CY62" i="13"/>
  <c r="CX96" i="3"/>
  <c r="CX64" i="3"/>
  <c r="CY97" i="14"/>
  <c r="CY65" i="14"/>
  <c r="CY97" i="7"/>
  <c r="CY65" i="7"/>
  <c r="CX102" i="8"/>
  <c r="CX70" i="8"/>
  <c r="CY93" i="6"/>
  <c r="CY61" i="6"/>
  <c r="CX120" i="6"/>
  <c r="CX123" i="6" s="1"/>
  <c r="CX116" i="6" s="1"/>
  <c r="CX84" i="6"/>
  <c r="CX103" i="5"/>
  <c r="CX71" i="5"/>
  <c r="CY87" i="18"/>
  <c r="CY55" i="18"/>
  <c r="CY109" i="1"/>
  <c r="CY77" i="1"/>
  <c r="CX86" i="13"/>
  <c r="CX54" i="13"/>
  <c r="CX98" i="7"/>
  <c r="CX66" i="7"/>
  <c r="CY103" i="7"/>
  <c r="CY71" i="7"/>
  <c r="CX101" i="21"/>
  <c r="CX69" i="21"/>
  <c r="CY112" i="7"/>
  <c r="CY80" i="7"/>
  <c r="CX99" i="8"/>
  <c r="CX67" i="8"/>
  <c r="CX92" i="14"/>
  <c r="CX60" i="14"/>
  <c r="CX112" i="10"/>
  <c r="CX80" i="10"/>
  <c r="CY94" i="20"/>
  <c r="CY62" i="20"/>
  <c r="CX88" i="12"/>
  <c r="CX56" i="12"/>
  <c r="CX99" i="21"/>
  <c r="CX67" i="21"/>
  <c r="CY95" i="14"/>
  <c r="CY63" i="14"/>
  <c r="CX95" i="7"/>
  <c r="CX63" i="7"/>
  <c r="CY113" i="13"/>
  <c r="CY81" i="13"/>
  <c r="CX103" i="4"/>
  <c r="CX71" i="4"/>
  <c r="CX104" i="13"/>
  <c r="CX72" i="13"/>
  <c r="CY109" i="11"/>
  <c r="CY77" i="11"/>
  <c r="CX105" i="10"/>
  <c r="CX73" i="10"/>
  <c r="CY102" i="15"/>
  <c r="CY70" i="15"/>
  <c r="CY108" i="19"/>
  <c r="CY76" i="19"/>
  <c r="CY91" i="10"/>
  <c r="CY59" i="10"/>
  <c r="CX93" i="15"/>
  <c r="CX61" i="15"/>
  <c r="CY115" i="18"/>
  <c r="CY83" i="18"/>
  <c r="CY107" i="7"/>
  <c r="CY75" i="7"/>
  <c r="CY111" i="8"/>
  <c r="CY79" i="8"/>
  <c r="CY110" i="7"/>
  <c r="CY78" i="7"/>
  <c r="CX105" i="11"/>
  <c r="CX73" i="11"/>
  <c r="CY112" i="11"/>
  <c r="CY80" i="11"/>
  <c r="CY106" i="3"/>
  <c r="CY74" i="3"/>
  <c r="CX103" i="11"/>
  <c r="CX71" i="11"/>
  <c r="CX86" i="7"/>
  <c r="CX54" i="7"/>
  <c r="CX106" i="11"/>
  <c r="CX74" i="11"/>
  <c r="CY95" i="1"/>
  <c r="CY63" i="1"/>
  <c r="CY112" i="9"/>
  <c r="CY80" i="9"/>
  <c r="CX90" i="12"/>
  <c r="CX58" i="12"/>
  <c r="CY94" i="16"/>
  <c r="CY62" i="16"/>
  <c r="CX109" i="6"/>
  <c r="CX77" i="6"/>
  <c r="CX95" i="21"/>
  <c r="CX63" i="21"/>
  <c r="CY114" i="2"/>
  <c r="CY82" i="2"/>
  <c r="CX92" i="5"/>
  <c r="CX60" i="5"/>
  <c r="CY111" i="21"/>
  <c r="CY79" i="21"/>
  <c r="CY112" i="8"/>
  <c r="CY80" i="8"/>
  <c r="CY100" i="2"/>
  <c r="CY68" i="2"/>
  <c r="CY101" i="20"/>
  <c r="CY69" i="20"/>
  <c r="CX89" i="3"/>
  <c r="CX57" i="3"/>
  <c r="CY92" i="9"/>
  <c r="CY60" i="9"/>
  <c r="CY95" i="3"/>
  <c r="CY63" i="3"/>
  <c r="CY98" i="3"/>
  <c r="CY66" i="3"/>
  <c r="CY109" i="18"/>
  <c r="CY77" i="18"/>
  <c r="CY102" i="19"/>
  <c r="CY70" i="19"/>
  <c r="CX104" i="10"/>
  <c r="CX72" i="10"/>
  <c r="CX92" i="2"/>
  <c r="CX60" i="2"/>
  <c r="CY101" i="3"/>
  <c r="CY69" i="3"/>
  <c r="CY115" i="17"/>
  <c r="CY83" i="17"/>
  <c r="CY102" i="3"/>
  <c r="CY70" i="3"/>
  <c r="CY112" i="17"/>
  <c r="CY80" i="17"/>
  <c r="CY101" i="4"/>
  <c r="CY69" i="4"/>
  <c r="CY87" i="8"/>
  <c r="CY55" i="8"/>
  <c r="CY95" i="16"/>
  <c r="CY63" i="16"/>
  <c r="CX115" i="3"/>
  <c r="CX83" i="3"/>
  <c r="CY100" i="21"/>
  <c r="CY68" i="21"/>
  <c r="CY87" i="6"/>
  <c r="CY55" i="6"/>
  <c r="CY97" i="11"/>
  <c r="CY65" i="11"/>
  <c r="CY102" i="13"/>
  <c r="CY70" i="13"/>
  <c r="CY110" i="3"/>
  <c r="CY78" i="3"/>
  <c r="CY88" i="10"/>
  <c r="CY56" i="10"/>
  <c r="CY93" i="3"/>
  <c r="CY61" i="3"/>
  <c r="CX117" i="2"/>
  <c r="CX85" i="2"/>
  <c r="CW86" i="8"/>
  <c r="CW54" i="8"/>
  <c r="CY88" i="19"/>
  <c r="CY56" i="19"/>
  <c r="CX120" i="5"/>
  <c r="CX123" i="5" s="1"/>
  <c r="CX116" i="5" s="1"/>
  <c r="CX84" i="5"/>
  <c r="CW86" i="9"/>
  <c r="CW54" i="9"/>
  <c r="CY113" i="17"/>
  <c r="CY81" i="17"/>
  <c r="CY96" i="18"/>
  <c r="CY64" i="18"/>
  <c r="CY97" i="1"/>
  <c r="CY65" i="1"/>
  <c r="CY98" i="18"/>
  <c r="CY66" i="18"/>
  <c r="CY105" i="1"/>
  <c r="CY73" i="1"/>
  <c r="CY108" i="5"/>
  <c r="CY76" i="5"/>
  <c r="CY96" i="10"/>
  <c r="CY64" i="10"/>
  <c r="CY117" i="5"/>
  <c r="CY85" i="5"/>
  <c r="CY88" i="18"/>
  <c r="CY56" i="18"/>
  <c r="CY108" i="9"/>
  <c r="CY76" i="9"/>
  <c r="CY88" i="4"/>
  <c r="CY56" i="4"/>
  <c r="CY120" i="1"/>
  <c r="CY123" i="1" s="1"/>
  <c r="CY116" i="1" s="1"/>
  <c r="CY84" i="1"/>
  <c r="CX97" i="8"/>
  <c r="CX65" i="8"/>
  <c r="CY112" i="12"/>
  <c r="CY80" i="12"/>
  <c r="CY94" i="12"/>
  <c r="CY62" i="12"/>
  <c r="CX99" i="13"/>
  <c r="CX67" i="13"/>
  <c r="CY91" i="18"/>
  <c r="CY59" i="18"/>
  <c r="CY98" i="11"/>
  <c r="CY66" i="11"/>
  <c r="CX107" i="18"/>
  <c r="CX75" i="18"/>
  <c r="CY97" i="21"/>
  <c r="CY65" i="21"/>
  <c r="CX93" i="12"/>
  <c r="CX61" i="12"/>
  <c r="CY103" i="3"/>
  <c r="CY71" i="3"/>
  <c r="CY106" i="19"/>
  <c r="CY74" i="19"/>
  <c r="CY90" i="20"/>
  <c r="CY58" i="20"/>
  <c r="CY114" i="4"/>
  <c r="CY82" i="4"/>
  <c r="CY108" i="1"/>
  <c r="CY76" i="1"/>
  <c r="CX87" i="12"/>
  <c r="CX55" i="12"/>
  <c r="CY106" i="16"/>
  <c r="CY74" i="16"/>
  <c r="CX114" i="13"/>
  <c r="CX82" i="13"/>
  <c r="CY95" i="17"/>
  <c r="CY63" i="17"/>
  <c r="CY114" i="5"/>
  <c r="CY82" i="5"/>
  <c r="CY120" i="8"/>
  <c r="CY123" i="8" s="1"/>
  <c r="CY116" i="8" s="1"/>
  <c r="CY84" i="8"/>
  <c r="CY110" i="6"/>
  <c r="CY78" i="6"/>
  <c r="CY110" i="12"/>
  <c r="CY78" i="12"/>
  <c r="CX98" i="13"/>
  <c r="CX66" i="13"/>
  <c r="CX106" i="8"/>
  <c r="CX74" i="8"/>
  <c r="CX95" i="11"/>
  <c r="CX63" i="11"/>
  <c r="CX101" i="15"/>
  <c r="CX69" i="15"/>
  <c r="CY88" i="11"/>
  <c r="CY56" i="11"/>
  <c r="CY113" i="9"/>
  <c r="CY81" i="9"/>
  <c r="CX108" i="10"/>
  <c r="CX76" i="10"/>
  <c r="CY107" i="15"/>
  <c r="CY75" i="15"/>
  <c r="CX100" i="13"/>
  <c r="CX68" i="13"/>
  <c r="CW86" i="12"/>
  <c r="CW54" i="12"/>
  <c r="CX94" i="14"/>
  <c r="CX62" i="14"/>
  <c r="CX105" i="5"/>
  <c r="CX73" i="5"/>
  <c r="CY107" i="10"/>
  <c r="CY75" i="10"/>
  <c r="CX108" i="17"/>
  <c r="CX76" i="17"/>
  <c r="CY108" i="18"/>
  <c r="CY76" i="18"/>
  <c r="CY98" i="20"/>
  <c r="CY66" i="20"/>
  <c r="CY120" i="12"/>
  <c r="CY123" i="12" s="1"/>
  <c r="CY116" i="12" s="1"/>
  <c r="CY84" i="12"/>
  <c r="CX86" i="5"/>
  <c r="CX54" i="5"/>
  <c r="CY117" i="6"/>
  <c r="CY85" i="6"/>
  <c r="CY107" i="6"/>
  <c r="CY75" i="6"/>
  <c r="CX89" i="19"/>
  <c r="CX57" i="19"/>
  <c r="CX112" i="2"/>
  <c r="CX80" i="2"/>
  <c r="CX102" i="17"/>
  <c r="CX70" i="17"/>
  <c r="CY104" i="7"/>
  <c r="CY72" i="7"/>
  <c r="CX101" i="12"/>
  <c r="CX69" i="12"/>
  <c r="CX102" i="21"/>
  <c r="CX70" i="21"/>
  <c r="CY93" i="9"/>
  <c r="CY61" i="9"/>
  <c r="CY89" i="1"/>
  <c r="CY57" i="1"/>
  <c r="CY94" i="5"/>
  <c r="CY62" i="5"/>
  <c r="CY111" i="6"/>
  <c r="CY79" i="6"/>
  <c r="CY102" i="6"/>
  <c r="CY70" i="6"/>
  <c r="CY88" i="9"/>
  <c r="CY56" i="9"/>
  <c r="CY90" i="16"/>
  <c r="CY58" i="16"/>
  <c r="CX93" i="18"/>
  <c r="CX61" i="18"/>
  <c r="CX86" i="17"/>
  <c r="CX54" i="17"/>
  <c r="CY91" i="19"/>
  <c r="CY59" i="19"/>
  <c r="CY114" i="7"/>
  <c r="CY82" i="7"/>
  <c r="CX101" i="19"/>
  <c r="CX69" i="19"/>
  <c r="CY105" i="8"/>
  <c r="CY73" i="8"/>
  <c r="CX99" i="17"/>
  <c r="CX67" i="17"/>
  <c r="CY111" i="1"/>
  <c r="CY79" i="1"/>
  <c r="CW86" i="21"/>
  <c r="CW54" i="21"/>
  <c r="CX98" i="21"/>
  <c r="CX66" i="21"/>
  <c r="CX86" i="4"/>
  <c r="CX54" i="4"/>
  <c r="CX113" i="10"/>
  <c r="CX81" i="10"/>
  <c r="CX94" i="8"/>
  <c r="CX62" i="8"/>
  <c r="CY112" i="5"/>
  <c r="CY80" i="5"/>
  <c r="CX117" i="14"/>
  <c r="CX85" i="14"/>
  <c r="CX90" i="4"/>
  <c r="CX58" i="4"/>
  <c r="CX120" i="21"/>
  <c r="CX123" i="21" s="1"/>
  <c r="CX116" i="21" s="1"/>
  <c r="CX84" i="21"/>
  <c r="CY117" i="11"/>
  <c r="CY85" i="11"/>
  <c r="CX110" i="19"/>
  <c r="CX78" i="19"/>
  <c r="CY102" i="7"/>
  <c r="CY70" i="7"/>
  <c r="CX111" i="15"/>
  <c r="CX79" i="15"/>
  <c r="CX110" i="4"/>
  <c r="CX78" i="4"/>
  <c r="CX102" i="18"/>
  <c r="CX70" i="18"/>
  <c r="CY106" i="10"/>
  <c r="CY74" i="10"/>
  <c r="CX95" i="12"/>
  <c r="CX63" i="12"/>
  <c r="CX103" i="21"/>
  <c r="CX71" i="21"/>
  <c r="CX117" i="16"/>
  <c r="CX85" i="16"/>
  <c r="CY94" i="9"/>
  <c r="CY62" i="9"/>
  <c r="CY93" i="1"/>
  <c r="CY61" i="1"/>
  <c r="CX105" i="13"/>
  <c r="CX73" i="13"/>
  <c r="CY90" i="8"/>
  <c r="CY58" i="8"/>
  <c r="CX94" i="11"/>
  <c r="CX62" i="11"/>
  <c r="CY120" i="13"/>
  <c r="CY123" i="13" s="1"/>
  <c r="CY116" i="13" s="1"/>
  <c r="CY84" i="13"/>
  <c r="CX113" i="14"/>
  <c r="CX81" i="14"/>
  <c r="CY89" i="10"/>
  <c r="CY57" i="10"/>
  <c r="CX86" i="2"/>
  <c r="CX54" i="2"/>
  <c r="CY88" i="5"/>
  <c r="CY56" i="5"/>
  <c r="CY92" i="13"/>
  <c r="CY60" i="13"/>
  <c r="CY88" i="17"/>
  <c r="CY56" i="17"/>
  <c r="CX111" i="13"/>
  <c r="CX79" i="13"/>
  <c r="CY103" i="10"/>
  <c r="CY71" i="10"/>
  <c r="CY92" i="18"/>
  <c r="CY60" i="18"/>
  <c r="CY96" i="11"/>
  <c r="CY64" i="11"/>
  <c r="CY120" i="15"/>
  <c r="CY123" i="15" s="1"/>
  <c r="CY116" i="15" s="1"/>
  <c r="CY84" i="15"/>
  <c r="CY96" i="7"/>
  <c r="CY64" i="7"/>
  <c r="CX103" i="15"/>
  <c r="CX71" i="15"/>
  <c r="CX104" i="8"/>
  <c r="CX72" i="8"/>
  <c r="CY92" i="15"/>
  <c r="CY60" i="15"/>
  <c r="CY90" i="19"/>
  <c r="CY58" i="19"/>
  <c r="CY101" i="18"/>
  <c r="CY69" i="18"/>
  <c r="CY94" i="21"/>
  <c r="CY62" i="21"/>
  <c r="CY107" i="4"/>
  <c r="CY75" i="4"/>
  <c r="CY114" i="14"/>
  <c r="CY82" i="14"/>
  <c r="CY94" i="7"/>
  <c r="CY62" i="7"/>
  <c r="CX93" i="13"/>
  <c r="CX61" i="13"/>
  <c r="CY109" i="15"/>
  <c r="CY77" i="15"/>
  <c r="CX95" i="20"/>
  <c r="CX63" i="20"/>
  <c r="CX115" i="9"/>
  <c r="CX83" i="9"/>
  <c r="CX102" i="14"/>
  <c r="CX70" i="14"/>
  <c r="CY86" i="20"/>
  <c r="CY54" i="20"/>
  <c r="CX90" i="2"/>
  <c r="CX58" i="2"/>
  <c r="CY108" i="14"/>
  <c r="CY76" i="14"/>
  <c r="CX111" i="12"/>
  <c r="CX79" i="12"/>
  <c r="CX111" i="18"/>
  <c r="CX79" i="18"/>
  <c r="CX108" i="6"/>
  <c r="CX76" i="6"/>
  <c r="CX86" i="19"/>
  <c r="CX54" i="19"/>
  <c r="CY114" i="11"/>
  <c r="CY82" i="11"/>
  <c r="CY96" i="2"/>
  <c r="CY64" i="2"/>
  <c r="CY105" i="7"/>
  <c r="CY73" i="7"/>
  <c r="CX97" i="3"/>
  <c r="CX65" i="3"/>
  <c r="CY100" i="7"/>
  <c r="CY68" i="7"/>
  <c r="CY94" i="10"/>
  <c r="CY62" i="10"/>
  <c r="CY98" i="9"/>
  <c r="CY66" i="9"/>
  <c r="CY95" i="9"/>
  <c r="CY63" i="9"/>
  <c r="CY114" i="20"/>
  <c r="CY82" i="20"/>
  <c r="CX96" i="17"/>
  <c r="CX64" i="17"/>
  <c r="CY91" i="7"/>
  <c r="CY59" i="7"/>
  <c r="CY91" i="9"/>
  <c r="CY59" i="9"/>
  <c r="CY100" i="16"/>
  <c r="CY68" i="16"/>
  <c r="CY107" i="19"/>
  <c r="CY75" i="19"/>
  <c r="CX94" i="17"/>
  <c r="CX62" i="17"/>
  <c r="CY117" i="19"/>
  <c r="CY85" i="19"/>
  <c r="CX91" i="3"/>
  <c r="CX59" i="3"/>
  <c r="CY113" i="12"/>
  <c r="CY81" i="12"/>
  <c r="CY104" i="12"/>
  <c r="CY72" i="12"/>
  <c r="CX97" i="2"/>
  <c r="CX65" i="2"/>
  <c r="CY103" i="12"/>
  <c r="CY71" i="12"/>
  <c r="CY107" i="13"/>
  <c r="CY75" i="13"/>
  <c r="CY97" i="12"/>
  <c r="CY65" i="12"/>
  <c r="CY103" i="13"/>
  <c r="CY71" i="13"/>
  <c r="CX105" i="15"/>
  <c r="CX73" i="15"/>
  <c r="CY100" i="1"/>
  <c r="CY68" i="1"/>
  <c r="CY101" i="11"/>
  <c r="CY69" i="11"/>
  <c r="CY91" i="2"/>
  <c r="CY59" i="2"/>
  <c r="CY89" i="11"/>
  <c r="CY57" i="11"/>
  <c r="CY112" i="21"/>
  <c r="CY80" i="21"/>
  <c r="CX90" i="7"/>
  <c r="CX58" i="7"/>
  <c r="CY100" i="18"/>
  <c r="CY68" i="18"/>
  <c r="CY113" i="18"/>
  <c r="CY81" i="18"/>
  <c r="CY106" i="7"/>
  <c r="CY74" i="7"/>
  <c r="CY107" i="14"/>
  <c r="CY75" i="14"/>
  <c r="CY117" i="7"/>
  <c r="CY85" i="7"/>
  <c r="CX92" i="19"/>
  <c r="CX60" i="19"/>
  <c r="CY94" i="6"/>
  <c r="CY62" i="6"/>
  <c r="CX113" i="20"/>
  <c r="CX81" i="20"/>
  <c r="CY117" i="9"/>
  <c r="CY85" i="9"/>
  <c r="CY87" i="2"/>
  <c r="CY55" i="2"/>
  <c r="CY87" i="15"/>
  <c r="CY55" i="15"/>
  <c r="CY104" i="15"/>
  <c r="CY72" i="15"/>
  <c r="CY87" i="4"/>
  <c r="CY55" i="4"/>
  <c r="CX109" i="19"/>
  <c r="CX77" i="19"/>
  <c r="CY97" i="13"/>
  <c r="CY65" i="13"/>
  <c r="CX120" i="20"/>
  <c r="CX123" i="20" s="1"/>
  <c r="CX116" i="20" s="1"/>
  <c r="CX84" i="20"/>
  <c r="CY113" i="3"/>
  <c r="CY81" i="3"/>
  <c r="CY99" i="12"/>
  <c r="CY67" i="12"/>
  <c r="CY114" i="19"/>
  <c r="CY82" i="19"/>
  <c r="CY111" i="20"/>
  <c r="CY79" i="20"/>
  <c r="CX88" i="2"/>
  <c r="CX56" i="2"/>
  <c r="CX106" i="13"/>
  <c r="CX74" i="13"/>
  <c r="CX101" i="7"/>
  <c r="CX69" i="7"/>
  <c r="CY100" i="9"/>
  <c r="CY68" i="9"/>
  <c r="CY107" i="9"/>
  <c r="CY75" i="9"/>
  <c r="CX115" i="8"/>
  <c r="CX83" i="8"/>
  <c r="CY102" i="10"/>
  <c r="CY70" i="10"/>
  <c r="CX90" i="14"/>
  <c r="CX58" i="14"/>
  <c r="CX113" i="2"/>
  <c r="CX81" i="2"/>
  <c r="CX101" i="2"/>
  <c r="CX69" i="2"/>
  <c r="CY112" i="1"/>
  <c r="CY80" i="1"/>
  <c r="CY89" i="6"/>
  <c r="CY57" i="6"/>
  <c r="CY108" i="8"/>
  <c r="CY76" i="8"/>
  <c r="CY101" i="5"/>
  <c r="CY69" i="5"/>
  <c r="CY89" i="20"/>
  <c r="CY57" i="20"/>
  <c r="CY103" i="2"/>
  <c r="CY71" i="2"/>
  <c r="CX107" i="2"/>
  <c r="CX75" i="2"/>
  <c r="CY99" i="7"/>
  <c r="CY67" i="7"/>
  <c r="CY104" i="1"/>
  <c r="CY72" i="1"/>
  <c r="CY110" i="21"/>
  <c r="CY78" i="21"/>
  <c r="CX111" i="14"/>
  <c r="CX79" i="14"/>
  <c r="CX91" i="21"/>
  <c r="CX59" i="21"/>
  <c r="CY92" i="4"/>
  <c r="CY60" i="4"/>
  <c r="CY115" i="1"/>
  <c r="CY83" i="1"/>
  <c r="CY107" i="5"/>
  <c r="CY75" i="5"/>
  <c r="CX111" i="5"/>
  <c r="CX79" i="5"/>
  <c r="CY103" i="18"/>
  <c r="CY71" i="18"/>
  <c r="CX112" i="13"/>
  <c r="CX80" i="13"/>
  <c r="CY94" i="15"/>
  <c r="CY62" i="15"/>
  <c r="CY108" i="13"/>
  <c r="CY76" i="13"/>
  <c r="CY98" i="5"/>
  <c r="CY66" i="5"/>
  <c r="CY93" i="17"/>
  <c r="CY61" i="17"/>
  <c r="CY88" i="13"/>
  <c r="CY56" i="13"/>
  <c r="CX95" i="6"/>
  <c r="CX63" i="6"/>
  <c r="CX95" i="4"/>
  <c r="CX63" i="4"/>
  <c r="CY109" i="10"/>
  <c r="CY77" i="10"/>
  <c r="CY107" i="8"/>
  <c r="CY75" i="8"/>
  <c r="CX108" i="11"/>
  <c r="CX76" i="11"/>
  <c r="CX113" i="16"/>
  <c r="CX81" i="16"/>
  <c r="CY96" i="12"/>
  <c r="CY64" i="12"/>
  <c r="CX105" i="3"/>
  <c r="CX73" i="3"/>
  <c r="CY107" i="17"/>
  <c r="CY75" i="17"/>
  <c r="CY106" i="15"/>
  <c r="CY74" i="15"/>
  <c r="CY96" i="15"/>
  <c r="CY64" i="15"/>
  <c r="CY103" i="14"/>
  <c r="CY71" i="14"/>
  <c r="CY109" i="21"/>
  <c r="CY77" i="21"/>
  <c r="CY115" i="5"/>
  <c r="CY83" i="5"/>
  <c r="CY91" i="6"/>
  <c r="CY59" i="6"/>
  <c r="CX111" i="10"/>
  <c r="CX79" i="10"/>
  <c r="CY105" i="21"/>
  <c r="CY73" i="21"/>
  <c r="CY113" i="1"/>
  <c r="CY81" i="1"/>
  <c r="CX110" i="10"/>
  <c r="CX78" i="10"/>
  <c r="CX88" i="7"/>
  <c r="CX56" i="7"/>
  <c r="CY91" i="14"/>
  <c r="CY59" i="14"/>
  <c r="CX86" i="10"/>
  <c r="CX54" i="10"/>
  <c r="CY98" i="2"/>
  <c r="CY66" i="2"/>
  <c r="CX120" i="3"/>
  <c r="CX123" i="3" s="1"/>
  <c r="CX116" i="3" s="1"/>
  <c r="CX84" i="3"/>
  <c r="CX103" i="9"/>
  <c r="CX71" i="9"/>
  <c r="CY115" i="20"/>
  <c r="CY83" i="20"/>
  <c r="CY104" i="2"/>
  <c r="CY72" i="2"/>
  <c r="CY117" i="10"/>
  <c r="CY85" i="10"/>
  <c r="CY115" i="6"/>
  <c r="CY83" i="6"/>
  <c r="CX101" i="13"/>
  <c r="CX69" i="13"/>
  <c r="CX117" i="13"/>
  <c r="CX85" i="13"/>
  <c r="CY117" i="20"/>
  <c r="CY85" i="20"/>
  <c r="CX87" i="7"/>
  <c r="CX55" i="7"/>
  <c r="CX100" i="10"/>
  <c r="CX68" i="10"/>
  <c r="CX109" i="3"/>
  <c r="CX77" i="3"/>
  <c r="CX117" i="15"/>
  <c r="CX85" i="15"/>
  <c r="CY90" i="3"/>
  <c r="CY58" i="3"/>
  <c r="CY111" i="2"/>
  <c r="CY79" i="2"/>
  <c r="CY120" i="2"/>
  <c r="CY123" i="2" s="1"/>
  <c r="CY116" i="2" s="1"/>
  <c r="CY84" i="2"/>
  <c r="CY99" i="1"/>
  <c r="CY67" i="1"/>
  <c r="CX105" i="9"/>
  <c r="CX73" i="9"/>
  <c r="CX91" i="4"/>
  <c r="CX59" i="4"/>
  <c r="CY90" i="11"/>
  <c r="CY58" i="11"/>
  <c r="CX102" i="11"/>
  <c r="CX70" i="11"/>
  <c r="CY91" i="8"/>
  <c r="CY59" i="8"/>
  <c r="CX88" i="3"/>
  <c r="CX56" i="3"/>
  <c r="CX96" i="14"/>
  <c r="CX64" i="14"/>
  <c r="CX89" i="8"/>
  <c r="CX57" i="8"/>
  <c r="CY94" i="19"/>
  <c r="CY62" i="19"/>
  <c r="CX86" i="15"/>
  <c r="CX54" i="15"/>
  <c r="CY102" i="20"/>
  <c r="CY70" i="20"/>
  <c r="CY107" i="1"/>
  <c r="CY75" i="1"/>
  <c r="CY93" i="10"/>
  <c r="CY61" i="10"/>
  <c r="CY93" i="19"/>
  <c r="CY61" i="19"/>
  <c r="CX109" i="16"/>
  <c r="CX77" i="16"/>
  <c r="CX109" i="20"/>
  <c r="CX77" i="20"/>
  <c r="CX92" i="11"/>
  <c r="CX60" i="11"/>
  <c r="CY93" i="21"/>
  <c r="CY61" i="21"/>
  <c r="CY91" i="5"/>
  <c r="CY59" i="5"/>
  <c r="CY114" i="10"/>
  <c r="CY82" i="10"/>
  <c r="CY110" i="13"/>
  <c r="CY78" i="13"/>
  <c r="CY98" i="8"/>
  <c r="CY66" i="8"/>
  <c r="CX109" i="2"/>
  <c r="CX77" i="2"/>
  <c r="CY96" i="21"/>
  <c r="CY64" i="21"/>
  <c r="CX104" i="4"/>
  <c r="CX72" i="4"/>
  <c r="CY111" i="4"/>
  <c r="CY79" i="4"/>
  <c r="CY112" i="15"/>
  <c r="CY80" i="15"/>
  <c r="CX92" i="20"/>
  <c r="CX60" i="20"/>
  <c r="CY96" i="9"/>
  <c r="CY64" i="9"/>
  <c r="CX117" i="8"/>
  <c r="CX85" i="8"/>
  <c r="CY109" i="13"/>
  <c r="CY77" i="13"/>
  <c r="CX97" i="5"/>
  <c r="CX65" i="5"/>
  <c r="CX120" i="14"/>
  <c r="CX123" i="14" s="1"/>
  <c r="CX116" i="14" s="1"/>
  <c r="CX84" i="14"/>
  <c r="CY99" i="3"/>
  <c r="CY67" i="3"/>
  <c r="AS47" i="11"/>
  <c r="AS47" i="20"/>
  <c r="AU44" i="13"/>
  <c r="CZ44" i="13" a="1"/>
  <c r="CZ44" i="13" s="1"/>
  <c r="AU37" i="3"/>
  <c r="CZ37" i="3" a="1"/>
  <c r="CZ37" i="3" s="1"/>
  <c r="AU37" i="13"/>
  <c r="CZ37" i="13" a="1"/>
  <c r="CZ37" i="13" s="1"/>
  <c r="AU24" i="9"/>
  <c r="CZ24" i="9" a="1"/>
  <c r="CZ24" i="9" s="1"/>
  <c r="CZ45" i="16" a="1"/>
  <c r="CZ45" i="16" s="1"/>
  <c r="AU45" i="16"/>
  <c r="AU38" i="5"/>
  <c r="CZ38" i="5" a="1"/>
  <c r="CZ38" i="5" s="1"/>
  <c r="CY27" i="10" a="1"/>
  <c r="CY27" i="10" s="1"/>
  <c r="AT27" i="10"/>
  <c r="AT24" i="4"/>
  <c r="CY24" i="4" a="1"/>
  <c r="CY24" i="4" s="1"/>
  <c r="AU22" i="4"/>
  <c r="CZ22" i="4" a="1"/>
  <c r="CZ22" i="4" s="1"/>
  <c r="AU34" i="16"/>
  <c r="CZ34" i="16" a="1"/>
  <c r="CZ34" i="16" s="1"/>
  <c r="CY33" i="3" a="1"/>
  <c r="CY33" i="3" s="1"/>
  <c r="AT33" i="3"/>
  <c r="CZ28" i="4" a="1"/>
  <c r="CZ28" i="4" s="1"/>
  <c r="AU28" i="4"/>
  <c r="AT19" i="21"/>
  <c r="CY19" i="21" a="1"/>
  <c r="CY19" i="21" s="1"/>
  <c r="AT16" i="5"/>
  <c r="CY16" i="5" a="1"/>
  <c r="CY16" i="5" s="1"/>
  <c r="CY26" i="15" a="1"/>
  <c r="CY26" i="15" s="1"/>
  <c r="AT26" i="15"/>
  <c r="AU35" i="12"/>
  <c r="CZ35" i="12" a="1"/>
  <c r="CZ35" i="12" s="1"/>
  <c r="AT15" i="1"/>
  <c r="CY15" i="1" a="1"/>
  <c r="CY15" i="1" s="1"/>
  <c r="AS47" i="1"/>
  <c r="AT27" i="12"/>
  <c r="CY27" i="12" a="1"/>
  <c r="CY27" i="12" s="1"/>
  <c r="AU20" i="11"/>
  <c r="CZ20" i="11" a="1"/>
  <c r="CZ20" i="11" s="1"/>
  <c r="CZ44" i="10" a="1"/>
  <c r="CZ44" i="10" s="1"/>
  <c r="AU44" i="10"/>
  <c r="AU25" i="5"/>
  <c r="CZ25" i="5" a="1"/>
  <c r="CZ25" i="5" s="1"/>
  <c r="AT26" i="18"/>
  <c r="CY26" i="18" a="1"/>
  <c r="CY26" i="18" s="1"/>
  <c r="AU16" i="19"/>
  <c r="CZ16" i="19" a="1"/>
  <c r="CZ16" i="19" s="1"/>
  <c r="CY26" i="10" a="1"/>
  <c r="CY26" i="10" s="1"/>
  <c r="AT26" i="10"/>
  <c r="AT43" i="12"/>
  <c r="CY43" i="12" a="1"/>
  <c r="CY43" i="12" s="1"/>
  <c r="CY34" i="14" a="1"/>
  <c r="CY34" i="14" s="1"/>
  <c r="AT34" i="14"/>
  <c r="AU30" i="17"/>
  <c r="CZ30" i="17" a="1"/>
  <c r="CZ30" i="17" s="1"/>
  <c r="AU29" i="16"/>
  <c r="CZ29" i="16" a="1"/>
  <c r="CZ29" i="16" s="1"/>
  <c r="AU36" i="19"/>
  <c r="CZ36" i="19" a="1"/>
  <c r="CZ36" i="19" s="1"/>
  <c r="AU23" i="20"/>
  <c r="CZ23" i="20" a="1"/>
  <c r="CZ23" i="20" s="1"/>
  <c r="AT17" i="12"/>
  <c r="CY17" i="12" a="1"/>
  <c r="CY17" i="12" s="1"/>
  <c r="AT28" i="21"/>
  <c r="CY28" i="21" a="1"/>
  <c r="CY28" i="21" s="1"/>
  <c r="AU24" i="14"/>
  <c r="CZ24" i="14" a="1"/>
  <c r="CZ24" i="14" s="1"/>
  <c r="AU40" i="1"/>
  <c r="CZ40" i="1" a="1"/>
  <c r="CZ40" i="1" s="1"/>
  <c r="AU42" i="13"/>
  <c r="CZ42" i="13" a="1"/>
  <c r="CZ42" i="13" s="1"/>
  <c r="AT33" i="13"/>
  <c r="CY33" i="13" a="1"/>
  <c r="CY33" i="13" s="1"/>
  <c r="CZ38" i="11" a="1"/>
  <c r="CZ38" i="11" s="1"/>
  <c r="AU38" i="11"/>
  <c r="AT34" i="10"/>
  <c r="CY34" i="10" a="1"/>
  <c r="CY34" i="10" s="1"/>
  <c r="AU41" i="12"/>
  <c r="CZ41" i="12" a="1"/>
  <c r="CZ41" i="12" s="1"/>
  <c r="CZ23" i="12" a="1"/>
  <c r="CZ23" i="12" s="1"/>
  <c r="AU23" i="12"/>
  <c r="AT44" i="21"/>
  <c r="CY44" i="21" a="1"/>
  <c r="CY44" i="21" s="1"/>
  <c r="AU43" i="18"/>
  <c r="CZ43" i="18" a="1"/>
  <c r="CZ43" i="18" s="1"/>
  <c r="CY19" i="18" a="1"/>
  <c r="CY19" i="18" s="1"/>
  <c r="AT19" i="18"/>
  <c r="AU39" i="20"/>
  <c r="CZ39" i="20" a="1"/>
  <c r="CZ39" i="20" s="1"/>
  <c r="AT35" i="21"/>
  <c r="CY35" i="21" a="1"/>
  <c r="CY35" i="21" s="1"/>
  <c r="AT41" i="20"/>
  <c r="CY41" i="20" a="1"/>
  <c r="CY41" i="20" s="1"/>
  <c r="AU24" i="1"/>
  <c r="CZ24" i="1" a="1"/>
  <c r="CZ24" i="1" s="1"/>
  <c r="CZ41" i="9" a="1"/>
  <c r="CZ41" i="9" s="1"/>
  <c r="AU41" i="9"/>
  <c r="AT19" i="12"/>
  <c r="CY19" i="12" a="1"/>
  <c r="CY19" i="12" s="1"/>
  <c r="AU23" i="16"/>
  <c r="CZ23" i="16" a="1"/>
  <c r="CZ23" i="16" s="1"/>
  <c r="AT38" i="6"/>
  <c r="CY38" i="6" a="1"/>
  <c r="CY38" i="6" s="1"/>
  <c r="AT24" i="21"/>
  <c r="CY24" i="21" a="1"/>
  <c r="CY24" i="21" s="1"/>
  <c r="CZ43" i="2" a="1"/>
  <c r="CZ43" i="2" s="1"/>
  <c r="AU43" i="2"/>
  <c r="AT21" i="5"/>
  <c r="CY21" i="5" a="1"/>
  <c r="CY21" i="5" s="1"/>
  <c r="AT25" i="16"/>
  <c r="CY25" i="16" a="1"/>
  <c r="CY25" i="16" s="1"/>
  <c r="AU42" i="8"/>
  <c r="CZ42" i="8" a="1"/>
  <c r="CZ42" i="8" s="1"/>
  <c r="AU42" i="6"/>
  <c r="CZ42" i="6" a="1"/>
  <c r="CZ42" i="6" s="1"/>
  <c r="AU29" i="12"/>
  <c r="CZ29" i="12" a="1"/>
  <c r="CZ29" i="12" s="1"/>
  <c r="AU25" i="13"/>
  <c r="CZ25" i="13" a="1"/>
  <c r="CZ25" i="13" s="1"/>
  <c r="CZ45" i="15" a="1"/>
  <c r="CZ45" i="15" s="1"/>
  <c r="AU45" i="15"/>
  <c r="AU25" i="7"/>
  <c r="CZ25" i="7" a="1"/>
  <c r="CZ25" i="7" s="1"/>
  <c r="AT32" i="15"/>
  <c r="CY32" i="15" a="1"/>
  <c r="CY32" i="15" s="1"/>
  <c r="AT33" i="8"/>
  <c r="CY33" i="8" a="1"/>
  <c r="CY33" i="8" s="1"/>
  <c r="CZ21" i="15" a="1"/>
  <c r="CZ21" i="15" s="1"/>
  <c r="AU21" i="15"/>
  <c r="AU19" i="19"/>
  <c r="CZ19" i="19" a="1"/>
  <c r="CZ19" i="19" s="1"/>
  <c r="AU30" i="18"/>
  <c r="CZ30" i="18" a="1"/>
  <c r="CZ30" i="18" s="1"/>
  <c r="AU23" i="21"/>
  <c r="CZ23" i="21" a="1"/>
  <c r="CZ23" i="21" s="1"/>
  <c r="CZ36" i="4" a="1"/>
  <c r="CZ36" i="4" s="1"/>
  <c r="AU36" i="4"/>
  <c r="AU43" i="14"/>
  <c r="CZ43" i="14" a="1"/>
  <c r="CZ43" i="14" s="1"/>
  <c r="AU23" i="7"/>
  <c r="CZ23" i="7" a="1"/>
  <c r="CZ23" i="7" s="1"/>
  <c r="AT22" i="13"/>
  <c r="CY22" i="13" a="1"/>
  <c r="CY22" i="13" s="1"/>
  <c r="AU38" i="15"/>
  <c r="CZ38" i="15" a="1"/>
  <c r="CZ38" i="15" s="1"/>
  <c r="AT21" i="20"/>
  <c r="CY21" i="20" a="1"/>
  <c r="CY21" i="20" s="1"/>
  <c r="AU25" i="9"/>
  <c r="CZ25" i="9" a="1"/>
  <c r="CZ25" i="9" s="1"/>
  <c r="AU46" i="6"/>
  <c r="CZ46" i="6" a="1"/>
  <c r="CZ46" i="6" s="1"/>
  <c r="AU36" i="6"/>
  <c r="CZ36" i="6" a="1"/>
  <c r="CZ36" i="6" s="1"/>
  <c r="AT18" i="19"/>
  <c r="CY18" i="19" a="1"/>
  <c r="CY18" i="19" s="1"/>
  <c r="CY19" i="2" a="1"/>
  <c r="CY19" i="2" s="1"/>
  <c r="AT19" i="2"/>
  <c r="CZ37" i="14" a="1"/>
  <c r="CZ37" i="14" s="1"/>
  <c r="AU37" i="14"/>
  <c r="AT40" i="12"/>
  <c r="CY40" i="12" a="1"/>
  <c r="CY40" i="12" s="1"/>
  <c r="AT40" i="18"/>
  <c r="CY40" i="18" a="1"/>
  <c r="CY40" i="18" s="1"/>
  <c r="AT37" i="6"/>
  <c r="CY37" i="6" a="1"/>
  <c r="CY37" i="6" s="1"/>
  <c r="AU17" i="10"/>
  <c r="CZ17" i="10" a="1"/>
  <c r="CZ17" i="10" s="1"/>
  <c r="AU22" i="3"/>
  <c r="CZ22" i="3" a="1"/>
  <c r="CZ22" i="3" s="1"/>
  <c r="AT46" i="2"/>
  <c r="CY46" i="2" a="1"/>
  <c r="CY46" i="2" s="1"/>
  <c r="AT38" i="9"/>
  <c r="CY38" i="9" a="1"/>
  <c r="CY38" i="9" s="1"/>
  <c r="AT25" i="3"/>
  <c r="CY25" i="3" a="1"/>
  <c r="CY25" i="3" s="1"/>
  <c r="AU22" i="6"/>
  <c r="CZ22" i="6" a="1"/>
  <c r="CZ22" i="6" s="1"/>
  <c r="AT45" i="6"/>
  <c r="CY45" i="6" a="1"/>
  <c r="CY45" i="6" s="1"/>
  <c r="AU31" i="1"/>
  <c r="CZ31" i="1" a="1"/>
  <c r="CZ31" i="1" s="1"/>
  <c r="AT28" i="10"/>
  <c r="CY28" i="10" a="1"/>
  <c r="CY28" i="10" s="1"/>
  <c r="AU46" i="1"/>
  <c r="CZ46" i="1" a="1"/>
  <c r="CZ46" i="1" s="1"/>
  <c r="AU36" i="8"/>
  <c r="CZ36" i="8" a="1"/>
  <c r="CZ36" i="8" s="1"/>
  <c r="AT37" i="11"/>
  <c r="CY37" i="11" a="1"/>
  <c r="CY37" i="11" s="1"/>
  <c r="CZ34" i="12" a="1"/>
  <c r="CZ34" i="12" s="1"/>
  <c r="AU34" i="12"/>
  <c r="AU25" i="12"/>
  <c r="CZ25" i="12" a="1"/>
  <c r="CZ25" i="12" s="1"/>
  <c r="AT34" i="3"/>
  <c r="CY34" i="3" a="1"/>
  <c r="CY34" i="3" s="1"/>
  <c r="AU36" i="17"/>
  <c r="CZ36" i="17" a="1"/>
  <c r="CZ36" i="17" s="1"/>
  <c r="AU35" i="15"/>
  <c r="CZ35" i="15" a="1"/>
  <c r="CZ35" i="15" s="1"/>
  <c r="AU25" i="15"/>
  <c r="CZ25" i="15" a="1"/>
  <c r="CZ25" i="15" s="1"/>
  <c r="AU32" i="14"/>
  <c r="CZ32" i="14" a="1"/>
  <c r="CZ32" i="14" s="1"/>
  <c r="AU38" i="21"/>
  <c r="CZ38" i="21" a="1"/>
  <c r="CZ38" i="21" s="1"/>
  <c r="AU44" i="5"/>
  <c r="CZ44" i="5" a="1"/>
  <c r="CZ44" i="5" s="1"/>
  <c r="AU20" i="6"/>
  <c r="CZ20" i="6" a="1"/>
  <c r="CZ20" i="6" s="1"/>
  <c r="AU42" i="12"/>
  <c r="CZ42" i="12" a="1"/>
  <c r="CZ42" i="12" s="1"/>
  <c r="AU33" i="12"/>
  <c r="CZ33" i="12" a="1"/>
  <c r="CZ33" i="12" s="1"/>
  <c r="AU34" i="1"/>
  <c r="CZ34" i="1" a="1"/>
  <c r="CZ34" i="1" s="1"/>
  <c r="CZ37" i="5" a="1"/>
  <c r="CZ37" i="5" s="1"/>
  <c r="AU37" i="5"/>
  <c r="AU25" i="10"/>
  <c r="CZ25" i="10" a="1"/>
  <c r="CZ25" i="10" s="1"/>
  <c r="AU17" i="18"/>
  <c r="CZ17" i="18" a="1"/>
  <c r="CZ17" i="18" s="1"/>
  <c r="AU37" i="9"/>
  <c r="CZ37" i="9" a="1"/>
  <c r="CZ37" i="9" s="1"/>
  <c r="CY34" i="15" a="1"/>
  <c r="CY34" i="15" s="1"/>
  <c r="AT34" i="15"/>
  <c r="AU29" i="1"/>
  <c r="CZ29" i="1" a="1"/>
  <c r="CZ29" i="1" s="1"/>
  <c r="CZ31" i="15" a="1"/>
  <c r="CZ31" i="15" s="1"/>
  <c r="AU31" i="15"/>
  <c r="AU37" i="19"/>
  <c r="CZ37" i="19" a="1"/>
  <c r="CZ37" i="19" s="1"/>
  <c r="AU20" i="10"/>
  <c r="CZ20" i="10" a="1"/>
  <c r="CZ20" i="10" s="1"/>
  <c r="AT22" i="15"/>
  <c r="CY22" i="15" a="1"/>
  <c r="CY22" i="15" s="1"/>
  <c r="AU44" i="18"/>
  <c r="CZ44" i="18" a="1"/>
  <c r="CZ44" i="18" s="1"/>
  <c r="AU36" i="7"/>
  <c r="CZ36" i="7" a="1"/>
  <c r="CZ36" i="7" s="1"/>
  <c r="AU40" i="8"/>
  <c r="CZ40" i="8" a="1"/>
  <c r="CZ40" i="8" s="1"/>
  <c r="AU39" i="7"/>
  <c r="CZ39" i="7" a="1"/>
  <c r="CZ39" i="7" s="1"/>
  <c r="CY34" i="11" a="1"/>
  <c r="CY34" i="11" s="1"/>
  <c r="AT34" i="11"/>
  <c r="AU41" i="11"/>
  <c r="CZ41" i="11" a="1"/>
  <c r="CZ41" i="11" s="1"/>
  <c r="AU35" i="3"/>
  <c r="CZ35" i="3" a="1"/>
  <c r="CZ35" i="3" s="1"/>
  <c r="AT32" i="11"/>
  <c r="CY32" i="11" a="1"/>
  <c r="CY32" i="11" s="1"/>
  <c r="CY34" i="13" a="1"/>
  <c r="CY34" i="13" s="1"/>
  <c r="AT34" i="13"/>
  <c r="CZ19" i="8" a="1"/>
  <c r="CZ19" i="8" s="1"/>
  <c r="AU19" i="8"/>
  <c r="CY23" i="11" a="1"/>
  <c r="CY23" i="11" s="1"/>
  <c r="AT23" i="11"/>
  <c r="AU25" i="8"/>
  <c r="CZ25" i="8" a="1"/>
  <c r="CZ25" i="8" s="1"/>
  <c r="AU43" i="9"/>
  <c r="CZ43" i="9" a="1"/>
  <c r="CZ43" i="9" s="1"/>
  <c r="AT28" i="20"/>
  <c r="CY28" i="20" a="1"/>
  <c r="CY28" i="20" s="1"/>
  <c r="AU21" i="16"/>
  <c r="CZ21" i="16" a="1"/>
  <c r="CZ21" i="16" s="1"/>
  <c r="CZ37" i="12" a="1"/>
  <c r="CZ37" i="12" s="1"/>
  <c r="AU37" i="12"/>
  <c r="AU33" i="9"/>
  <c r="CZ33" i="9" a="1"/>
  <c r="CZ33" i="9" s="1"/>
  <c r="AT42" i="5"/>
  <c r="CY42" i="5" a="1"/>
  <c r="CY42" i="5" s="1"/>
  <c r="AU25" i="4"/>
  <c r="CZ25" i="4" a="1"/>
  <c r="CZ25" i="4" s="1"/>
  <c r="AT39" i="5"/>
  <c r="CY39" i="5" a="1"/>
  <c r="CY39" i="5" s="1"/>
  <c r="AU39" i="1"/>
  <c r="CZ39" i="1" a="1"/>
  <c r="CZ39" i="1" s="1"/>
  <c r="AT28" i="2"/>
  <c r="CY28" i="2" a="1"/>
  <c r="CY28" i="2" s="1"/>
  <c r="AU20" i="12"/>
  <c r="CZ20" i="12" a="1"/>
  <c r="CZ20" i="12" s="1"/>
  <c r="AU31" i="16"/>
  <c r="CZ31" i="16" a="1"/>
  <c r="CZ31" i="16" s="1"/>
  <c r="AT29" i="5"/>
  <c r="CY29" i="5" a="1"/>
  <c r="CY29" i="5" s="1"/>
  <c r="CY18" i="7" a="1"/>
  <c r="CY18" i="7" s="1"/>
  <c r="AT18" i="7"/>
  <c r="AT34" i="4"/>
  <c r="CY34" i="4" a="1"/>
  <c r="CY34" i="4" s="1"/>
  <c r="AU27" i="19"/>
  <c r="CZ27" i="19" a="1"/>
  <c r="CZ27" i="19" s="1"/>
  <c r="AS15" i="18"/>
  <c r="CX15" i="18" a="1"/>
  <c r="CX15" i="18" s="1"/>
  <c r="AR47" i="18"/>
  <c r="AU45" i="18"/>
  <c r="CZ45" i="18" a="1"/>
  <c r="CZ45" i="18" s="1"/>
  <c r="AU36" i="20"/>
  <c r="CZ36" i="20" a="1"/>
  <c r="CZ36" i="20" s="1"/>
  <c r="CX15" i="12" a="1"/>
  <c r="CX15" i="12" s="1"/>
  <c r="AS15" i="12"/>
  <c r="AR47" i="12"/>
  <c r="AT23" i="14"/>
  <c r="CY23" i="14" a="1"/>
  <c r="CY23" i="14" s="1"/>
  <c r="CY27" i="6" a="1"/>
  <c r="CY27" i="6" s="1"/>
  <c r="AT27" i="6"/>
  <c r="CZ33" i="19" a="1"/>
  <c r="CZ33" i="19" s="1"/>
  <c r="AU33" i="19"/>
  <c r="AT37" i="17"/>
  <c r="CY37" i="17" a="1"/>
  <c r="CY37" i="17" s="1"/>
  <c r="AU44" i="15"/>
  <c r="CZ44" i="15" a="1"/>
  <c r="CZ44" i="15" s="1"/>
  <c r="AU38" i="12"/>
  <c r="CZ38" i="12" a="1"/>
  <c r="CZ38" i="12" s="1"/>
  <c r="AU46" i="21"/>
  <c r="CZ46" i="21" a="1"/>
  <c r="CZ46" i="21" s="1"/>
  <c r="AT45" i="4"/>
  <c r="CY45" i="4" a="1"/>
  <c r="CY45" i="4" s="1"/>
  <c r="AT19" i="14"/>
  <c r="CY19" i="14" a="1"/>
  <c r="CY19" i="14" s="1"/>
  <c r="AT42" i="2"/>
  <c r="CY42" i="2" a="1"/>
  <c r="CY42" i="2" s="1"/>
  <c r="CY46" i="8" a="1"/>
  <c r="CY46" i="8" s="1"/>
  <c r="AT46" i="8"/>
  <c r="AT41" i="2"/>
  <c r="CY41" i="2" a="1"/>
  <c r="CY41" i="2" s="1"/>
  <c r="AT31" i="17"/>
  <c r="CY31" i="17" a="1"/>
  <c r="CY31" i="17" s="1"/>
  <c r="AU33" i="7"/>
  <c r="CZ33" i="7" a="1"/>
  <c r="CZ33" i="7" s="1"/>
  <c r="AT30" i="12"/>
  <c r="CY30" i="12" a="1"/>
  <c r="CY30" i="12" s="1"/>
  <c r="AT31" i="21"/>
  <c r="CY31" i="21" a="1"/>
  <c r="CY31" i="21" s="1"/>
  <c r="CZ22" i="9" a="1"/>
  <c r="CZ22" i="9" s="1"/>
  <c r="AU22" i="9"/>
  <c r="AU18" i="1"/>
  <c r="CZ18" i="1" a="1"/>
  <c r="CZ18" i="1" s="1"/>
  <c r="AU23" i="5"/>
  <c r="CZ23" i="5" a="1"/>
  <c r="CZ23" i="5" s="1"/>
  <c r="AU44" i="1"/>
  <c r="CZ44" i="1" a="1"/>
  <c r="CZ44" i="1" s="1"/>
  <c r="AT16" i="14"/>
  <c r="CY16" i="14" a="1"/>
  <c r="CY16" i="14" s="1"/>
  <c r="AT40" i="11"/>
  <c r="CY40" i="11" a="1"/>
  <c r="CY40" i="11" s="1"/>
  <c r="AT15" i="6"/>
  <c r="CY15" i="6" a="1"/>
  <c r="CY15" i="6" s="1"/>
  <c r="CY43" i="8" a="1"/>
  <c r="CY43" i="8" s="1"/>
  <c r="AT43" i="8"/>
  <c r="AU16" i="16"/>
  <c r="CZ16" i="16" a="1"/>
  <c r="CZ16" i="16" s="1"/>
  <c r="CY31" i="8" a="1"/>
  <c r="CY31" i="8" s="1"/>
  <c r="AT31" i="8"/>
  <c r="CY22" i="2" a="1"/>
  <c r="CY22" i="2" s="1"/>
  <c r="AT22" i="2"/>
  <c r="AU26" i="16"/>
  <c r="CZ26" i="16" a="1"/>
  <c r="CZ26" i="16" s="1"/>
  <c r="AU28" i="9"/>
  <c r="CZ28" i="9" a="1"/>
  <c r="CZ28" i="9" s="1"/>
  <c r="AU34" i="20"/>
  <c r="CZ34" i="20" a="1"/>
  <c r="CZ34" i="20" s="1"/>
  <c r="AU17" i="21"/>
  <c r="CZ17" i="21" a="1"/>
  <c r="CZ17" i="21" s="1"/>
  <c r="AU44" i="14"/>
  <c r="CZ44" i="14" a="1"/>
  <c r="CZ44" i="14" s="1"/>
  <c r="AT38" i="14"/>
  <c r="CY38" i="14" a="1"/>
  <c r="CY38" i="14" s="1"/>
  <c r="AT19" i="17"/>
  <c r="CY19" i="17" a="1"/>
  <c r="CY19" i="17" s="1"/>
  <c r="CY41" i="14" a="1"/>
  <c r="CY41" i="14" s="1"/>
  <c r="AT41" i="14"/>
  <c r="AT18" i="2"/>
  <c r="CY18" i="2" a="1"/>
  <c r="CY18" i="2" s="1"/>
  <c r="AU35" i="5"/>
  <c r="CZ35" i="5" a="1"/>
  <c r="CZ35" i="5" s="1"/>
  <c r="AS15" i="8"/>
  <c r="CX15" i="8" a="1"/>
  <c r="CX15" i="8" s="1"/>
  <c r="AR47" i="8"/>
  <c r="CZ15" i="11" a="1"/>
  <c r="CZ15" i="11" s="1"/>
  <c r="AU15" i="11"/>
  <c r="AT18" i="13"/>
  <c r="CY18" i="13" a="1"/>
  <c r="CY18" i="13" s="1"/>
  <c r="CY15" i="13" a="1"/>
  <c r="CY15" i="13" s="1"/>
  <c r="AT15" i="13"/>
  <c r="AS47" i="13"/>
  <c r="CZ22" i="7" a="1"/>
  <c r="CZ22" i="7" s="1"/>
  <c r="AU22" i="7"/>
  <c r="AT37" i="4"/>
  <c r="CY37" i="4" a="1"/>
  <c r="CY37" i="4" s="1"/>
  <c r="AU30" i="9"/>
  <c r="CZ30" i="9" a="1"/>
  <c r="CZ30" i="9" s="1"/>
  <c r="AU35" i="6"/>
  <c r="CZ35" i="6" a="1"/>
  <c r="CZ35" i="6" s="1"/>
  <c r="AU39" i="11"/>
  <c r="CZ39" i="11" a="1"/>
  <c r="CZ39" i="11" s="1"/>
  <c r="CZ21" i="7" a="1"/>
  <c r="CZ21" i="7" s="1"/>
  <c r="AU21" i="7"/>
  <c r="AU46" i="12"/>
  <c r="CZ46" i="12" a="1"/>
  <c r="CZ46" i="12" s="1"/>
  <c r="AU34" i="8"/>
  <c r="CZ34" i="8" a="1"/>
  <c r="CZ34" i="8" s="1"/>
  <c r="AT28" i="17"/>
  <c r="CY28" i="17" a="1"/>
  <c r="CY28" i="17" s="1"/>
  <c r="AU42" i="1"/>
  <c r="CZ42" i="1" a="1"/>
  <c r="CZ42" i="1" s="1"/>
  <c r="AT39" i="10"/>
  <c r="CY39" i="10" a="1"/>
  <c r="CY39" i="10" s="1"/>
  <c r="CX15" i="21" a="1"/>
  <c r="CX15" i="21" s="1"/>
  <c r="AR47" i="21"/>
  <c r="AS15" i="21"/>
  <c r="AT27" i="21"/>
  <c r="CY27" i="21" a="1"/>
  <c r="CY27" i="21" s="1"/>
  <c r="CY15" i="10" a="1"/>
  <c r="CY15" i="10" s="1"/>
  <c r="AT15" i="10"/>
  <c r="AS47" i="10"/>
  <c r="AT15" i="4"/>
  <c r="CY15" i="4" a="1"/>
  <c r="CY15" i="4" s="1"/>
  <c r="AT42" i="10"/>
  <c r="CY42" i="10" a="1"/>
  <c r="CY42" i="10" s="1"/>
  <c r="CY23" i="8" a="1"/>
  <c r="CY23" i="8" s="1"/>
  <c r="AT23" i="8"/>
  <c r="CZ41" i="5" a="1"/>
  <c r="CZ41" i="5" s="1"/>
  <c r="AU41" i="5"/>
  <c r="AT46" i="14"/>
  <c r="CY46" i="14" a="1"/>
  <c r="CY46" i="14" s="1"/>
  <c r="AU30" i="11"/>
  <c r="CZ30" i="11" a="1"/>
  <c r="CZ30" i="11" s="1"/>
  <c r="AT28" i="13"/>
  <c r="CY28" i="13" a="1"/>
  <c r="CY28" i="13" s="1"/>
  <c r="AU20" i="18"/>
  <c r="CZ20" i="18" a="1"/>
  <c r="CZ20" i="18" s="1"/>
  <c r="AU27" i="11"/>
  <c r="CZ27" i="11" a="1"/>
  <c r="CZ27" i="11" s="1"/>
  <c r="AT36" i="18"/>
  <c r="CY36" i="18" a="1"/>
  <c r="CY36" i="18" s="1"/>
  <c r="AU45" i="13"/>
  <c r="CZ45" i="13" a="1"/>
  <c r="CZ45" i="13" s="1"/>
  <c r="CY42" i="14" a="1"/>
  <c r="CY42" i="14" s="1"/>
  <c r="AT42" i="14"/>
  <c r="CZ18" i="10" a="1"/>
  <c r="CZ18" i="10" s="1"/>
  <c r="AU18" i="10"/>
  <c r="AU40" i="21"/>
  <c r="CZ40" i="21" a="1"/>
  <c r="CZ40" i="21" s="1"/>
  <c r="AU41" i="8"/>
  <c r="CZ41" i="8" a="1"/>
  <c r="CZ41" i="8" s="1"/>
  <c r="AU29" i="2"/>
  <c r="CZ29" i="2" a="1"/>
  <c r="CZ29" i="2" s="1"/>
  <c r="AU30" i="20"/>
  <c r="CZ30" i="20" a="1"/>
  <c r="CZ30" i="20" s="1"/>
  <c r="AT18" i="3"/>
  <c r="CY18" i="3" a="1"/>
  <c r="CY18" i="3" s="1"/>
  <c r="CZ21" i="9" a="1"/>
  <c r="CZ21" i="9" s="1"/>
  <c r="AU21" i="9"/>
  <c r="AU24" i="3"/>
  <c r="CZ24" i="3" a="1"/>
  <c r="CZ24" i="3" s="1"/>
  <c r="AT38" i="16"/>
  <c r="CY38" i="16" a="1"/>
  <c r="CY38" i="16" s="1"/>
  <c r="AT38" i="20"/>
  <c r="CY38" i="20" a="1"/>
  <c r="CY38" i="20" s="1"/>
  <c r="AT21" i="11"/>
  <c r="CY21" i="11" a="1"/>
  <c r="CY21" i="11" s="1"/>
  <c r="AU22" i="21"/>
  <c r="CZ22" i="21" a="1"/>
  <c r="CZ22" i="21" s="1"/>
  <c r="AU20" i="5"/>
  <c r="CZ20" i="5" a="1"/>
  <c r="CZ20" i="5" s="1"/>
  <c r="AU43" i="10"/>
  <c r="CZ43" i="10" a="1"/>
  <c r="CZ43" i="10" s="1"/>
  <c r="AU39" i="13"/>
  <c r="CZ39" i="13" a="1"/>
  <c r="CZ39" i="13" s="1"/>
  <c r="CZ27" i="8" a="1"/>
  <c r="CZ27" i="8" s="1"/>
  <c r="AU27" i="8"/>
  <c r="AT38" i="2"/>
  <c r="CY38" i="2" a="1"/>
  <c r="CY38" i="2" s="1"/>
  <c r="AU25" i="21"/>
  <c r="CZ25" i="21" a="1"/>
  <c r="CZ25" i="21" s="1"/>
  <c r="CY33" i="4" a="1"/>
  <c r="CY33" i="4" s="1"/>
  <c r="AT33" i="4"/>
  <c r="AU40" i="4"/>
  <c r="CZ40" i="4" a="1"/>
  <c r="CZ40" i="4" s="1"/>
  <c r="AU41" i="15"/>
  <c r="CZ41" i="15" a="1"/>
  <c r="CZ41" i="15" s="1"/>
  <c r="AU31" i="12"/>
  <c r="CZ31" i="12" a="1"/>
  <c r="CZ31" i="12" s="1"/>
  <c r="AU28" i="15"/>
  <c r="CZ28" i="15" a="1"/>
  <c r="CZ28" i="15" s="1"/>
  <c r="AT30" i="2"/>
  <c r="CY30" i="2" a="1"/>
  <c r="CY30" i="2" s="1"/>
  <c r="AU41" i="1"/>
  <c r="CZ41" i="1" a="1"/>
  <c r="CZ41" i="1" s="1"/>
  <c r="AU38" i="13"/>
  <c r="CZ38" i="13" a="1"/>
  <c r="CZ38" i="13" s="1"/>
  <c r="AT15" i="19"/>
  <c r="CY15" i="19" a="1"/>
  <c r="CY15" i="19" s="1"/>
  <c r="AS47" i="19"/>
  <c r="AU43" i="11"/>
  <c r="CZ43" i="11" a="1"/>
  <c r="CZ43" i="11" s="1"/>
  <c r="AU25" i="2"/>
  <c r="CZ25" i="2" a="1"/>
  <c r="CZ25" i="2" s="1"/>
  <c r="AT33" i="17"/>
  <c r="CY33" i="17" a="1"/>
  <c r="CY33" i="17" s="1"/>
  <c r="AU23" i="13"/>
  <c r="CZ23" i="13" a="1"/>
  <c r="CZ23" i="13" s="1"/>
  <c r="AU17" i="9"/>
  <c r="CZ17" i="9" a="1"/>
  <c r="CZ17" i="9" s="1"/>
  <c r="CZ29" i="7" a="1"/>
  <c r="CZ29" i="7" s="1"/>
  <c r="AU29" i="7"/>
  <c r="CZ26" i="14" a="1"/>
  <c r="CZ26" i="14" s="1"/>
  <c r="AU26" i="14"/>
  <c r="AU26" i="7"/>
  <c r="CZ26" i="7" a="1"/>
  <c r="CZ26" i="7" s="1"/>
  <c r="AT30" i="8"/>
  <c r="CY30" i="8" a="1"/>
  <c r="CY30" i="8" s="1"/>
  <c r="AU23" i="10"/>
  <c r="CZ23" i="10" a="1"/>
  <c r="CZ23" i="10" s="1"/>
  <c r="AU32" i="18"/>
  <c r="CZ32" i="18" a="1"/>
  <c r="CZ32" i="18" s="1"/>
  <c r="AT32" i="5"/>
  <c r="CY32" i="5" a="1"/>
  <c r="CY32" i="5" s="1"/>
  <c r="AU16" i="18"/>
  <c r="CZ16" i="18" a="1"/>
  <c r="CZ16" i="18" s="1"/>
  <c r="CZ41" i="19" a="1"/>
  <c r="CZ41" i="19" s="1"/>
  <c r="AU41" i="19"/>
  <c r="AT17" i="6"/>
  <c r="CY17" i="6" a="1"/>
  <c r="CY17" i="6" s="1"/>
  <c r="AU39" i="16"/>
  <c r="CZ39" i="16" a="1"/>
  <c r="CZ39" i="16" s="1"/>
  <c r="CZ33" i="11" a="1"/>
  <c r="CZ33" i="11" s="1"/>
  <c r="AU33" i="11"/>
  <c r="AU40" i="16"/>
  <c r="CZ40" i="16" a="1"/>
  <c r="CZ40" i="16" s="1"/>
  <c r="AT25" i="6"/>
  <c r="CY25" i="6" a="1"/>
  <c r="CY25" i="6" s="1"/>
  <c r="AU35" i="20"/>
  <c r="CZ35" i="20" a="1"/>
  <c r="CZ35" i="20" s="1"/>
  <c r="CZ38" i="7" a="1"/>
  <c r="CZ38" i="7" s="1"/>
  <c r="AU38" i="7"/>
  <c r="AT43" i="21"/>
  <c r="CY43" i="21" a="1"/>
  <c r="CY43" i="21" s="1"/>
  <c r="AU24" i="19"/>
  <c r="CZ24" i="19" a="1"/>
  <c r="CZ24" i="19" s="1"/>
  <c r="AT29" i="19"/>
  <c r="CY29" i="19" a="1"/>
  <c r="CY29" i="19" s="1"/>
  <c r="AT26" i="2"/>
  <c r="CY26" i="2" a="1"/>
  <c r="CY26" i="2" s="1"/>
  <c r="AU32" i="12"/>
  <c r="CZ32" i="12" a="1"/>
  <c r="CZ32" i="12" s="1"/>
  <c r="AU36" i="13"/>
  <c r="CZ36" i="13" a="1"/>
  <c r="CZ36" i="13" s="1"/>
  <c r="AU26" i="12"/>
  <c r="CZ26" i="12" a="1"/>
  <c r="CZ26" i="12" s="1"/>
  <c r="AU32" i="13"/>
  <c r="CZ32" i="13" a="1"/>
  <c r="CZ32" i="13" s="1"/>
  <c r="CY39" i="15" a="1"/>
  <c r="CY39" i="15" s="1"/>
  <c r="AT39" i="15"/>
  <c r="AT19" i="4"/>
  <c r="CY19" i="4" a="1"/>
  <c r="CY19" i="4" s="1"/>
  <c r="AT45" i="21"/>
  <c r="CY45" i="21" a="1"/>
  <c r="CY45" i="21" s="1"/>
  <c r="AU46" i="11"/>
  <c r="CZ46" i="11" a="1"/>
  <c r="CZ46" i="11" s="1"/>
  <c r="AT39" i="19"/>
  <c r="CY39" i="19" a="1"/>
  <c r="CY39" i="19" s="1"/>
  <c r="AU31" i="7"/>
  <c r="CZ31" i="7" a="1"/>
  <c r="CZ31" i="7" s="1"/>
  <c r="AT40" i="15"/>
  <c r="CY40" i="15" a="1"/>
  <c r="CY40" i="15" s="1"/>
  <c r="AT39" i="4"/>
  <c r="CY39" i="4" a="1"/>
  <c r="CY39" i="4" s="1"/>
  <c r="AT31" i="18"/>
  <c r="CY31" i="18" a="1"/>
  <c r="CY31" i="18" s="1"/>
  <c r="CZ35" i="10" a="1"/>
  <c r="CZ35" i="10" s="1"/>
  <c r="AU35" i="10"/>
  <c r="AT24" i="12"/>
  <c r="CY24" i="12" a="1"/>
  <c r="CY24" i="12" s="1"/>
  <c r="AT32" i="21"/>
  <c r="CY32" i="21" a="1"/>
  <c r="CY32" i="21" s="1"/>
  <c r="AT46" i="16"/>
  <c r="CY46" i="16" a="1"/>
  <c r="CY46" i="16" s="1"/>
  <c r="AU23" i="9"/>
  <c r="CZ23" i="9" a="1"/>
  <c r="CZ23" i="9" s="1"/>
  <c r="CZ22" i="1" a="1"/>
  <c r="CZ22" i="1" s="1"/>
  <c r="AU22" i="1"/>
  <c r="AU28" i="1"/>
  <c r="CZ28" i="1" a="1"/>
  <c r="CZ28" i="1" s="1"/>
  <c r="CY34" i="9" a="1"/>
  <c r="CY34" i="9" s="1"/>
  <c r="AT34" i="9"/>
  <c r="AU26" i="21"/>
  <c r="CZ26" i="21" a="1"/>
  <c r="CZ26" i="21" s="1"/>
  <c r="AT22" i="12"/>
  <c r="CY22" i="12" a="1"/>
  <c r="CY22" i="12" s="1"/>
  <c r="AU32" i="3"/>
  <c r="CZ32" i="3" a="1"/>
  <c r="CZ32" i="3" s="1"/>
  <c r="AU35" i="19"/>
  <c r="CZ35" i="19" a="1"/>
  <c r="CZ35" i="19" s="1"/>
  <c r="AU19" i="20"/>
  <c r="CZ19" i="20" a="1"/>
  <c r="CZ19" i="20" s="1"/>
  <c r="AU43" i="4"/>
  <c r="CZ43" i="4" a="1"/>
  <c r="CZ43" i="4" s="1"/>
  <c r="AU37" i="1"/>
  <c r="CZ37" i="1" a="1"/>
  <c r="CZ37" i="1" s="1"/>
  <c r="AT16" i="12"/>
  <c r="CY16" i="12" a="1"/>
  <c r="CY16" i="12" s="1"/>
  <c r="AU35" i="16"/>
  <c r="CZ35" i="16" a="1"/>
  <c r="CZ35" i="16" s="1"/>
  <c r="AT43" i="13"/>
  <c r="CY43" i="13" a="1"/>
  <c r="CY43" i="13" s="1"/>
  <c r="AU24" i="17"/>
  <c r="CZ24" i="17" a="1"/>
  <c r="CZ24" i="17" s="1"/>
  <c r="AU43" i="5"/>
  <c r="CZ43" i="5" a="1"/>
  <c r="CZ43" i="5" s="1"/>
  <c r="CZ45" i="8" a="1"/>
  <c r="CZ45" i="8" s="1"/>
  <c r="AU45" i="8"/>
  <c r="AU39" i="6"/>
  <c r="CZ39" i="6" a="1"/>
  <c r="CZ39" i="6" s="1"/>
  <c r="AU39" i="12"/>
  <c r="CZ39" i="12" a="1"/>
  <c r="CZ39" i="12" s="1"/>
  <c r="AT27" i="13"/>
  <c r="CY27" i="13" a="1"/>
  <c r="CY27" i="13" s="1"/>
  <c r="AT35" i="8"/>
  <c r="CY35" i="8" a="1"/>
  <c r="CY35" i="8" s="1"/>
  <c r="AT24" i="11"/>
  <c r="CY24" i="11" a="1"/>
  <c r="CY24" i="11" s="1"/>
  <c r="AT30" i="15"/>
  <c r="CY30" i="15" a="1"/>
  <c r="CY30" i="15" s="1"/>
  <c r="AU17" i="11"/>
  <c r="CZ17" i="11" a="1"/>
  <c r="CZ17" i="11" s="1"/>
  <c r="AU42" i="9"/>
  <c r="CZ42" i="9" a="1"/>
  <c r="CZ42" i="9" s="1"/>
  <c r="AT37" i="10"/>
  <c r="CY37" i="10" a="1"/>
  <c r="CY37" i="10" s="1"/>
  <c r="AU36" i="15"/>
  <c r="CZ36" i="15" a="1"/>
  <c r="CZ36" i="15" s="1"/>
  <c r="CY29" i="13" a="1"/>
  <c r="CY29" i="13" s="1"/>
  <c r="AT29" i="13"/>
  <c r="AT15" i="15"/>
  <c r="CY15" i="15" a="1"/>
  <c r="CY15" i="15" s="1"/>
  <c r="AS47" i="15"/>
  <c r="AT34" i="5"/>
  <c r="CY34" i="5" a="1"/>
  <c r="CY34" i="5" s="1"/>
  <c r="AU36" i="10"/>
  <c r="CZ36" i="10" a="1"/>
  <c r="CZ36" i="10" s="1"/>
  <c r="AU29" i="9"/>
  <c r="CZ29" i="9" a="1"/>
  <c r="CZ29" i="9" s="1"/>
  <c r="AU44" i="19"/>
  <c r="CZ44" i="19" a="1"/>
  <c r="CZ44" i="19" s="1"/>
  <c r="AT25" i="19"/>
  <c r="CY25" i="19" a="1"/>
  <c r="CY25" i="19" s="1"/>
  <c r="AT35" i="14"/>
  <c r="CY35" i="14" a="1"/>
  <c r="CY35" i="14" s="1"/>
  <c r="AU18" i="6"/>
  <c r="CZ18" i="6" a="1"/>
  <c r="CZ18" i="6" s="1"/>
  <c r="CZ37" i="8" a="1"/>
  <c r="CZ37" i="8" s="1"/>
  <c r="AU37" i="8"/>
  <c r="AU30" i="5"/>
  <c r="CZ30" i="5" a="1"/>
  <c r="CZ30" i="5" s="1"/>
  <c r="AU18" i="20"/>
  <c r="CZ18" i="20" a="1"/>
  <c r="CZ18" i="20" s="1"/>
  <c r="AU32" i="2"/>
  <c r="CZ32" i="2" a="1"/>
  <c r="CZ32" i="2" s="1"/>
  <c r="AT36" i="2"/>
  <c r="CY36" i="2" a="1"/>
  <c r="CY36" i="2" s="1"/>
  <c r="AU28" i="7"/>
  <c r="CZ28" i="7" a="1"/>
  <c r="CZ28" i="7" s="1"/>
  <c r="AU33" i="1"/>
  <c r="CZ33" i="1" a="1"/>
  <c r="CZ33" i="1" s="1"/>
  <c r="AU39" i="21"/>
  <c r="CZ39" i="21" a="1"/>
  <c r="CZ39" i="21" s="1"/>
  <c r="AT40" i="14"/>
  <c r="CY40" i="14" a="1"/>
  <c r="CY40" i="14" s="1"/>
  <c r="AT20" i="21"/>
  <c r="CY20" i="21" a="1"/>
  <c r="CY20" i="21" s="1"/>
  <c r="AU21" i="4"/>
  <c r="CZ21" i="4" a="1"/>
  <c r="CZ21" i="4" s="1"/>
  <c r="AT40" i="7"/>
  <c r="CY40" i="7" a="1"/>
  <c r="CY40" i="7" s="1"/>
  <c r="AU33" i="21"/>
  <c r="CZ33" i="21" a="1"/>
  <c r="CZ33" i="21" s="1"/>
  <c r="AU36" i="5"/>
  <c r="CZ36" i="5" a="1"/>
  <c r="CZ36" i="5" s="1"/>
  <c r="AU43" i="20"/>
  <c r="CZ43" i="20" a="1"/>
  <c r="CZ43" i="20" s="1"/>
  <c r="AU31" i="6"/>
  <c r="CZ31" i="6" a="1"/>
  <c r="CZ31" i="6" s="1"/>
  <c r="AT40" i="5"/>
  <c r="CY40" i="5" a="1"/>
  <c r="CY40" i="5" s="1"/>
  <c r="AT46" i="17"/>
  <c r="CY46" i="17" a="1"/>
  <c r="CY46" i="17" s="1"/>
  <c r="AU42" i="21"/>
  <c r="CZ42" i="21" a="1"/>
  <c r="CZ42" i="21" s="1"/>
  <c r="AT26" i="3"/>
  <c r="CY26" i="3" a="1"/>
  <c r="CY26" i="3" s="1"/>
  <c r="CZ22" i="17" a="1"/>
  <c r="CZ22" i="17" s="1"/>
  <c r="AU22" i="17"/>
  <c r="AU30" i="16"/>
  <c r="CX15" i="9" a="1"/>
  <c r="CX15" i="9" s="1"/>
  <c r="AR47" i="9"/>
  <c r="AS15" i="9"/>
  <c r="AT36" i="21"/>
  <c r="CY36" i="21" a="1"/>
  <c r="CY36" i="21" s="1"/>
  <c r="CZ40" i="9" a="1"/>
  <c r="CZ40" i="9" s="1"/>
  <c r="AU40" i="9"/>
  <c r="AT39" i="9"/>
  <c r="CY39" i="9" a="1"/>
  <c r="CY39" i="9" s="1"/>
  <c r="CZ29" i="6" a="1"/>
  <c r="CZ29" i="6" s="1"/>
  <c r="AU29" i="6"/>
  <c r="AU26" i="1"/>
  <c r="CZ26" i="1" a="1"/>
  <c r="CZ26" i="1" s="1"/>
  <c r="AT40" i="10"/>
  <c r="CY40" i="10" a="1"/>
  <c r="CY40" i="10" s="1"/>
  <c r="AU34" i="21"/>
  <c r="CZ34" i="21" a="1"/>
  <c r="CZ34" i="21" s="1"/>
  <c r="CY18" i="15" a="1"/>
  <c r="CY18" i="15" s="1"/>
  <c r="AT18" i="15"/>
  <c r="AU20" i="17"/>
  <c r="CZ20" i="17" a="1"/>
  <c r="CZ20" i="17" s="1"/>
  <c r="CY40" i="17" a="1"/>
  <c r="CY40" i="17" s="1"/>
  <c r="AT40" i="17"/>
  <c r="CY17" i="7" a="1"/>
  <c r="CY17" i="7" s="1"/>
  <c r="AT17" i="7"/>
  <c r="AU20" i="14"/>
  <c r="CZ20" i="14" a="1"/>
  <c r="CZ20" i="14" s="1"/>
  <c r="AU19" i="1"/>
  <c r="CZ19" i="1" a="1"/>
  <c r="CZ19" i="1" s="1"/>
  <c r="CZ27" i="2" a="1"/>
  <c r="CZ27" i="2" s="1"/>
  <c r="AU27" i="2"/>
  <c r="AT45" i="3"/>
  <c r="CY45" i="3" a="1"/>
  <c r="CY45" i="3" s="1"/>
  <c r="AT32" i="9"/>
  <c r="CY32" i="9" a="1"/>
  <c r="CY32" i="9" s="1"/>
  <c r="AU44" i="20"/>
  <c r="CZ44" i="20" a="1"/>
  <c r="CZ44" i="20" s="1"/>
  <c r="AU33" i="2"/>
  <c r="CZ33" i="2" a="1"/>
  <c r="CZ33" i="2" s="1"/>
  <c r="AU46" i="10"/>
  <c r="CZ46" i="10" a="1"/>
  <c r="CZ46" i="10" s="1"/>
  <c r="AT16" i="11"/>
  <c r="CY16" i="11" a="1"/>
  <c r="CY16" i="11" s="1"/>
  <c r="AU37" i="2"/>
  <c r="CZ37" i="2" a="1"/>
  <c r="CZ37" i="2" s="1"/>
  <c r="AU20" i="2"/>
  <c r="CZ20" i="2" a="1"/>
  <c r="CZ20" i="2" s="1"/>
  <c r="AU18" i="11"/>
  <c r="CZ18" i="11" a="1"/>
  <c r="CZ18" i="11" s="1"/>
  <c r="AU41" i="21"/>
  <c r="CZ41" i="21" a="1"/>
  <c r="CZ41" i="21" s="1"/>
  <c r="CY19" i="7" a="1"/>
  <c r="CY19" i="7" s="1"/>
  <c r="AT19" i="7"/>
  <c r="AU29" i="18"/>
  <c r="CZ29" i="18" a="1"/>
  <c r="CZ29" i="18" s="1"/>
  <c r="CY20" i="4" a="1"/>
  <c r="CY20" i="4" s="1"/>
  <c r="AT20" i="4"/>
  <c r="AU19" i="11"/>
  <c r="CZ19" i="11" a="1"/>
  <c r="CZ19" i="11" s="1"/>
  <c r="AT31" i="11"/>
  <c r="CY31" i="11" a="1"/>
  <c r="CY31" i="11" s="1"/>
  <c r="CZ20" i="8" a="1"/>
  <c r="CZ20" i="8" s="1"/>
  <c r="AU20" i="8"/>
  <c r="CY17" i="3" a="1"/>
  <c r="CY17" i="3" s="1"/>
  <c r="AT17" i="3"/>
  <c r="AT15" i="2"/>
  <c r="CY15" i="2" a="1"/>
  <c r="CY15" i="2" s="1"/>
  <c r="CY25" i="14" a="1"/>
  <c r="CY25" i="14" s="1"/>
  <c r="AT25" i="14"/>
  <c r="AU17" i="5"/>
  <c r="CZ17" i="5" a="1"/>
  <c r="CZ17" i="5" s="1"/>
  <c r="AU21" i="13"/>
  <c r="CZ21" i="13" a="1"/>
  <c r="CZ21" i="13" s="1"/>
  <c r="AU17" i="17"/>
  <c r="CZ17" i="17" a="1"/>
  <c r="CZ17" i="17" s="1"/>
  <c r="AT40" i="13"/>
  <c r="CY40" i="13" a="1"/>
  <c r="CY40" i="13" s="1"/>
  <c r="CZ32" i="10" a="1"/>
  <c r="CZ32" i="10" s="1"/>
  <c r="AU32" i="10"/>
  <c r="AU21" i="18"/>
  <c r="CZ21" i="18" a="1"/>
  <c r="CZ21" i="18" s="1"/>
  <c r="AU25" i="11"/>
  <c r="CZ25" i="11" a="1"/>
  <c r="CZ25" i="11" s="1"/>
  <c r="AU43" i="16"/>
  <c r="CZ43" i="16" a="1"/>
  <c r="CZ43" i="16" s="1"/>
  <c r="CZ43" i="1" a="1"/>
  <c r="CZ43" i="1" s="1"/>
  <c r="AU43" i="1"/>
  <c r="CZ43" i="3" a="1"/>
  <c r="CZ43" i="3" s="1"/>
  <c r="AU43" i="3"/>
  <c r="AU16" i="20"/>
  <c r="CZ16" i="20" a="1"/>
  <c r="CZ16" i="20" s="1"/>
  <c r="CZ17" i="16" a="1"/>
  <c r="CZ17" i="16" s="1"/>
  <c r="AU17" i="16"/>
  <c r="AU26" i="20"/>
  <c r="CZ26" i="20" a="1"/>
  <c r="CZ26" i="20" s="1"/>
  <c r="CY18" i="12" a="1"/>
  <c r="CY18" i="12" s="1"/>
  <c r="AT18" i="12"/>
  <c r="AU21" i="8"/>
  <c r="CZ21" i="8" a="1"/>
  <c r="CZ21" i="8" s="1"/>
  <c r="AU33" i="16"/>
  <c r="CZ33" i="16" a="1"/>
  <c r="CZ33" i="16" s="1"/>
  <c r="CZ17" i="14" a="1"/>
  <c r="CZ17" i="14" s="1"/>
  <c r="AU17" i="14"/>
  <c r="CZ29" i="15" a="1"/>
  <c r="CZ29" i="15" s="1"/>
  <c r="AU29" i="15"/>
  <c r="CY23" i="2" a="1"/>
  <c r="CY23" i="2" s="1"/>
  <c r="AT23" i="2"/>
  <c r="AT46" i="3"/>
  <c r="CY46" i="3" a="1"/>
  <c r="CY46" i="3" s="1"/>
  <c r="AU45" i="9"/>
  <c r="CZ45" i="9" a="1"/>
  <c r="CZ45" i="9" s="1"/>
  <c r="AU21" i="12"/>
  <c r="CZ21" i="12" a="1"/>
  <c r="CZ21" i="12" s="1"/>
  <c r="AU34" i="17"/>
  <c r="CZ34" i="17" a="1"/>
  <c r="CZ34" i="17" s="1"/>
  <c r="AU28" i="19"/>
  <c r="CZ28" i="19" a="1"/>
  <c r="CZ28" i="19" s="1"/>
  <c r="AU41" i="18"/>
  <c r="CZ41" i="18" a="1"/>
  <c r="CZ41" i="18" s="1"/>
  <c r="AU16" i="3"/>
  <c r="CZ16" i="3" a="1"/>
  <c r="CZ16" i="3" s="1"/>
  <c r="AT32" i="20"/>
  <c r="CY32" i="20" a="1"/>
  <c r="CY32" i="20" s="1"/>
  <c r="AU36" i="12"/>
  <c r="CZ36" i="12" a="1"/>
  <c r="CZ36" i="12" s="1"/>
  <c r="AT16" i="10"/>
  <c r="CY16" i="10" a="1"/>
  <c r="CY16" i="10" s="1"/>
  <c r="AT26" i="5"/>
  <c r="CY26" i="5" a="1"/>
  <c r="CY26" i="5" s="1"/>
  <c r="AT45" i="14"/>
  <c r="CY45" i="14" a="1"/>
  <c r="CY45" i="14" s="1"/>
  <c r="AU28" i="3"/>
  <c r="CZ28" i="3" a="1"/>
  <c r="CZ28" i="3" s="1"/>
  <c r="AT44" i="11"/>
  <c r="CY44" i="11" a="1"/>
  <c r="CY44" i="11" s="1"/>
  <c r="AT16" i="21"/>
  <c r="CY16" i="21" a="1"/>
  <c r="CY16" i="21" s="1"/>
  <c r="AU35" i="17"/>
  <c r="CZ35" i="17" a="1"/>
  <c r="CZ35" i="17" s="1"/>
  <c r="AU30" i="10"/>
  <c r="CZ30" i="10" a="1"/>
  <c r="CZ30" i="10" s="1"/>
  <c r="AT15" i="14"/>
  <c r="CY15" i="14" a="1"/>
  <c r="CY15" i="14" s="1"/>
  <c r="AT45" i="11"/>
  <c r="CY45" i="11" a="1"/>
  <c r="CY45" i="11" s="1"/>
  <c r="AU20" i="15"/>
  <c r="CZ20" i="15" a="1"/>
  <c r="CZ20" i="15" s="1"/>
  <c r="CZ31" i="9" a="1"/>
  <c r="CZ31" i="9" s="1"/>
  <c r="AU31" i="9"/>
  <c r="AU19" i="16"/>
  <c r="CZ19" i="16" a="1"/>
  <c r="CZ19" i="16" s="1"/>
  <c r="AU34" i="18"/>
  <c r="CZ34" i="18" a="1"/>
  <c r="CZ34" i="18" s="1"/>
  <c r="CZ17" i="19" a="1"/>
  <c r="CZ17" i="19" s="1"/>
  <c r="AU17" i="19"/>
  <c r="AT45" i="5"/>
  <c r="CY45" i="5" a="1"/>
  <c r="CY45" i="5" s="1"/>
  <c r="AU38" i="1"/>
  <c r="CZ38" i="1" a="1"/>
  <c r="CZ38" i="1" s="1"/>
  <c r="CY19" i="5" a="1"/>
  <c r="CY19" i="5" s="1"/>
  <c r="AT19" i="5"/>
  <c r="CZ23" i="15" a="1"/>
  <c r="CZ23" i="15" s="1"/>
  <c r="AU23" i="15"/>
  <c r="AT27" i="7"/>
  <c r="CY27" i="7" a="1"/>
  <c r="CY27" i="7" s="1"/>
  <c r="AU32" i="7"/>
  <c r="CZ32" i="7" a="1"/>
  <c r="CZ32" i="7" s="1"/>
  <c r="AT30" i="21"/>
  <c r="CY30" i="21" a="1"/>
  <c r="CY30" i="21" s="1"/>
  <c r="AU41" i="7"/>
  <c r="CZ41" i="7" a="1"/>
  <c r="CZ41" i="7" s="1"/>
  <c r="AT28" i="8"/>
  <c r="CY28" i="8" a="1"/>
  <c r="CY28" i="8" s="1"/>
  <c r="AT21" i="14"/>
  <c r="CY21" i="14" a="1"/>
  <c r="CY21" i="14" s="1"/>
  <c r="CY41" i="10" a="1"/>
  <c r="CY41" i="10" s="1"/>
  <c r="AT41" i="10"/>
  <c r="AU35" i="2"/>
  <c r="CZ35" i="2" a="1"/>
  <c r="CZ35" i="2" s="1"/>
  <c r="AT37" i="20"/>
  <c r="CY37" i="20" a="1"/>
  <c r="CY37" i="20" s="1"/>
  <c r="AT44" i="16"/>
  <c r="CY44" i="16" a="1"/>
  <c r="CY44" i="16" s="1"/>
  <c r="AT37" i="16"/>
  <c r="CY37" i="16" a="1"/>
  <c r="CY37" i="16" s="1"/>
  <c r="AU19" i="9"/>
  <c r="CZ19" i="9" a="1"/>
  <c r="CZ19" i="9" s="1"/>
  <c r="AU18" i="16"/>
  <c r="CZ18" i="16" a="1"/>
  <c r="CZ18" i="16" s="1"/>
  <c r="AU44" i="6"/>
  <c r="CZ44" i="6" a="1"/>
  <c r="CZ44" i="6" s="1"/>
  <c r="AT30" i="13"/>
  <c r="CY30" i="13" a="1"/>
  <c r="CY30" i="13" s="1"/>
  <c r="AT46" i="13"/>
  <c r="CY46" i="13" a="1"/>
  <c r="CY46" i="13" s="1"/>
  <c r="AU46" i="20"/>
  <c r="CZ46" i="20" a="1"/>
  <c r="CZ46" i="20" s="1"/>
  <c r="AT16" i="7"/>
  <c r="CY16" i="7" a="1"/>
  <c r="CY16" i="7" s="1"/>
  <c r="CY29" i="10" a="1"/>
  <c r="CY29" i="10" s="1"/>
  <c r="AT29" i="10"/>
  <c r="AT38" i="3"/>
  <c r="CY38" i="3" a="1"/>
  <c r="CY38" i="3" s="1"/>
  <c r="AT46" i="15"/>
  <c r="CY46" i="15" a="1"/>
  <c r="CY46" i="15" s="1"/>
  <c r="AU19" i="3"/>
  <c r="CZ19" i="3" a="1"/>
  <c r="CZ19" i="3" s="1"/>
  <c r="AU40" i="2"/>
  <c r="CZ40" i="2" a="1"/>
  <c r="CZ40" i="2" s="1"/>
  <c r="AU45" i="2"/>
  <c r="CZ45" i="2" a="1"/>
  <c r="CZ45" i="2" s="1"/>
  <c r="AU38" i="4"/>
  <c r="CZ38" i="4" a="1"/>
  <c r="CZ38" i="4" s="1"/>
  <c r="AU42" i="18"/>
  <c r="CZ42" i="18" a="1"/>
  <c r="CZ42" i="18" s="1"/>
  <c r="AU35" i="7"/>
  <c r="CZ35" i="7" a="1"/>
  <c r="CZ35" i="7" s="1"/>
  <c r="AU36" i="14"/>
  <c r="CZ36" i="14" a="1"/>
  <c r="CZ36" i="14" s="1"/>
  <c r="CZ46" i="7" a="1"/>
  <c r="CZ46" i="7" s="1"/>
  <c r="AU46" i="7"/>
  <c r="AT21" i="19"/>
  <c r="CY21" i="19" a="1"/>
  <c r="CY21" i="19" s="1"/>
  <c r="AU23" i="6"/>
  <c r="CZ23" i="6" a="1"/>
  <c r="CZ23" i="6" s="1"/>
  <c r="AT42" i="20"/>
  <c r="CY42" i="20" a="1"/>
  <c r="CY42" i="20" s="1"/>
  <c r="AU46" i="9"/>
  <c r="CZ46" i="9" a="1"/>
  <c r="CZ46" i="9" s="1"/>
  <c r="AU16" i="2"/>
  <c r="CZ16" i="2" a="1"/>
  <c r="CZ16" i="2" s="1"/>
  <c r="AU16" i="15"/>
  <c r="CZ16" i="15" a="1"/>
  <c r="CZ16" i="15" s="1"/>
  <c r="AU33" i="15"/>
  <c r="CZ33" i="15" a="1"/>
  <c r="CZ33" i="15" s="1"/>
  <c r="AU16" i="4"/>
  <c r="CZ16" i="4" a="1"/>
  <c r="CZ16" i="4" s="1"/>
  <c r="AT38" i="19"/>
  <c r="CY38" i="19" a="1"/>
  <c r="CY38" i="19" s="1"/>
  <c r="CZ26" i="13" a="1"/>
  <c r="CZ26" i="13" s="1"/>
  <c r="AU26" i="13"/>
  <c r="AT45" i="20"/>
  <c r="CY45" i="20" a="1"/>
  <c r="CY45" i="20" s="1"/>
  <c r="CZ42" i="3" a="1"/>
  <c r="CZ42" i="3" s="1"/>
  <c r="AU42" i="3"/>
  <c r="AU28" i="12"/>
  <c r="CZ28" i="12" a="1"/>
  <c r="CZ28" i="12" s="1"/>
  <c r="AU43" i="19"/>
  <c r="CZ43" i="19" a="1"/>
  <c r="CZ43" i="19" s="1"/>
  <c r="AT26" i="19"/>
  <c r="CY26" i="19" a="1"/>
  <c r="CY26" i="19" s="1"/>
  <c r="AU40" i="20"/>
  <c r="CZ40" i="20" a="1"/>
  <c r="CZ40" i="20" s="1"/>
  <c r="AT17" i="2"/>
  <c r="CY17" i="2" a="1"/>
  <c r="CY17" i="2" s="1"/>
  <c r="AU33" i="6"/>
  <c r="CZ33" i="6" a="1"/>
  <c r="CZ33" i="6" s="1"/>
  <c r="AT35" i="13"/>
  <c r="CY35" i="13" a="1"/>
  <c r="CY35" i="13" s="1"/>
  <c r="AT30" i="7"/>
  <c r="CY30" i="7" a="1"/>
  <c r="CY30" i="7" s="1"/>
  <c r="AT20" i="20"/>
  <c r="CY20" i="20" a="1"/>
  <c r="CY20" i="20" s="1"/>
  <c r="CY26" i="9" a="1"/>
  <c r="CY26" i="9" s="1"/>
  <c r="AT26" i="9"/>
  <c r="AU37" i="18"/>
  <c r="CZ37" i="18" a="1"/>
  <c r="CZ37" i="18" s="1"/>
  <c r="AU27" i="20"/>
  <c r="CZ27" i="20" a="1"/>
  <c r="CZ27" i="20" s="1"/>
  <c r="AU45" i="12"/>
  <c r="CZ45" i="12" a="1"/>
  <c r="CZ45" i="12" s="1"/>
  <c r="AU27" i="16"/>
  <c r="CZ27" i="16" a="1"/>
  <c r="CZ27" i="16" s="1"/>
  <c r="AT18" i="18"/>
  <c r="CY18" i="18" a="1"/>
  <c r="CY18" i="18" s="1"/>
  <c r="CY20" i="16" a="1"/>
  <c r="CY20" i="16" s="1"/>
  <c r="AT20" i="16"/>
  <c r="AT37" i="21"/>
  <c r="CY37" i="21" a="1"/>
  <c r="CY37" i="21" s="1"/>
  <c r="AU20" i="13"/>
  <c r="CZ20" i="13" a="1"/>
  <c r="CZ20" i="13" s="1"/>
  <c r="AT42" i="4"/>
  <c r="CY42" i="4" a="1"/>
  <c r="CY42" i="4" s="1"/>
  <c r="CY44" i="4" a="1"/>
  <c r="CY44" i="4" s="1"/>
  <c r="AT44" i="4"/>
  <c r="AU28" i="5"/>
  <c r="CZ28" i="5" a="1"/>
  <c r="CZ28" i="5" s="1"/>
  <c r="AU33" i="5"/>
  <c r="CZ33" i="5" a="1"/>
  <c r="CZ33" i="5" s="1"/>
  <c r="AU27" i="1"/>
  <c r="CZ27" i="1" a="1"/>
  <c r="CZ27" i="1" s="1"/>
  <c r="CZ23" i="1" a="1"/>
  <c r="CZ23" i="1" s="1"/>
  <c r="AU23" i="1"/>
  <c r="AU24" i="8"/>
  <c r="CZ24" i="8" a="1"/>
  <c r="CZ24" i="8" s="1"/>
  <c r="AU33" i="14"/>
  <c r="CZ33" i="14" a="1"/>
  <c r="CZ33" i="14" s="1"/>
  <c r="CZ31" i="2" a="1"/>
  <c r="CZ31" i="2" s="1"/>
  <c r="AU31" i="2"/>
  <c r="AT36" i="3"/>
  <c r="CY36" i="3" a="1"/>
  <c r="CY36" i="3" s="1"/>
  <c r="AU34" i="7"/>
  <c r="CZ34" i="7" a="1"/>
  <c r="CZ34" i="7" s="1"/>
  <c r="AT25" i="17"/>
  <c r="CY25" i="17" a="1"/>
  <c r="CY25" i="17" s="1"/>
  <c r="AU17" i="13"/>
  <c r="CZ17" i="13" a="1"/>
  <c r="CZ17" i="13" s="1"/>
  <c r="AU42" i="17"/>
  <c r="CZ42" i="17" a="1"/>
  <c r="CZ42" i="17" s="1"/>
  <c r="AU25" i="18"/>
  <c r="CZ25" i="18" a="1"/>
  <c r="CZ25" i="18" s="1"/>
  <c r="CY23" i="17" a="1"/>
  <c r="CY23" i="17" s="1"/>
  <c r="AT23" i="17"/>
  <c r="AU46" i="19"/>
  <c r="CZ46" i="19" a="1"/>
  <c r="CZ46" i="19" s="1"/>
  <c r="AT20" i="3"/>
  <c r="CY20" i="3" a="1"/>
  <c r="CY20" i="3" s="1"/>
  <c r="AT25" i="20"/>
  <c r="CY25" i="20" a="1"/>
  <c r="CY25" i="20" s="1"/>
  <c r="AU30" i="1"/>
  <c r="CZ30" i="1" a="1"/>
  <c r="CZ30" i="1" s="1"/>
  <c r="AT24" i="7"/>
  <c r="CY24" i="7" a="1"/>
  <c r="CY24" i="7" s="1"/>
  <c r="AU17" i="15"/>
  <c r="CZ17" i="15" a="1"/>
  <c r="CZ17" i="15" s="1"/>
  <c r="AU33" i="18"/>
  <c r="CZ33" i="18" a="1"/>
  <c r="CZ33" i="18" s="1"/>
  <c r="AT32" i="4"/>
  <c r="CY32" i="4" a="1"/>
  <c r="CY32" i="4" s="1"/>
  <c r="AU28" i="6"/>
  <c r="CZ28" i="6" a="1"/>
  <c r="CZ28" i="6" s="1"/>
  <c r="AU22" i="5"/>
  <c r="CZ22" i="5" a="1"/>
  <c r="CZ22" i="5" s="1"/>
  <c r="AU24" i="10"/>
  <c r="CZ24" i="10" a="1"/>
  <c r="CZ24" i="10" s="1"/>
  <c r="AU41" i="16"/>
  <c r="CZ41" i="16" a="1"/>
  <c r="CZ41" i="16" s="1"/>
  <c r="AU45" i="17"/>
  <c r="CZ45" i="17" a="1"/>
  <c r="CZ45" i="17" s="1"/>
  <c r="AU32" i="1"/>
  <c r="CZ32" i="1" a="1"/>
  <c r="CZ32" i="1" s="1"/>
  <c r="AU18" i="14"/>
  <c r="CZ18" i="14" a="1"/>
  <c r="CZ18" i="14" s="1"/>
  <c r="AU31" i="4"/>
  <c r="CZ31" i="4" a="1"/>
  <c r="CZ31" i="4" s="1"/>
  <c r="AU28" i="14"/>
  <c r="CZ28" i="14" a="1"/>
  <c r="CZ28" i="14" s="1"/>
  <c r="AU44" i="2"/>
  <c r="CZ44" i="2" a="1"/>
  <c r="CZ44" i="2" s="1"/>
  <c r="CY18" i="9" a="1"/>
  <c r="CY18" i="9" s="1"/>
  <c r="AT18" i="9"/>
  <c r="AT35" i="18"/>
  <c r="CY35" i="18" a="1"/>
  <c r="CY35" i="18" s="1"/>
  <c r="CZ37" i="15" a="1"/>
  <c r="CZ37" i="15" s="1"/>
  <c r="AU37" i="15"/>
  <c r="CY34" i="2" a="1"/>
  <c r="CY34" i="2" s="1"/>
  <c r="AT34" i="2"/>
  <c r="AU46" i="4"/>
  <c r="CZ46" i="4" a="1"/>
  <c r="CZ46" i="4" s="1"/>
  <c r="AT36" i="11"/>
  <c r="CY36" i="11" a="1"/>
  <c r="CY36" i="11" s="1"/>
  <c r="CZ42" i="15" a="1"/>
  <c r="CZ42" i="15" s="1"/>
  <c r="AU42" i="15"/>
  <c r="AU22" i="16"/>
  <c r="CZ22" i="16" a="1"/>
  <c r="CZ22" i="16" s="1"/>
  <c r="AT42" i="19"/>
  <c r="CY42" i="19" a="1"/>
  <c r="CY42" i="19" s="1"/>
  <c r="AT18" i="8"/>
  <c r="CY18" i="8" a="1"/>
  <c r="CY18" i="8" s="1"/>
  <c r="AU23" i="19"/>
  <c r="CZ23" i="19" a="1"/>
  <c r="CZ23" i="19" s="1"/>
  <c r="AT41" i="4"/>
  <c r="CY41" i="4" a="1"/>
  <c r="CY41" i="4" s="1"/>
  <c r="AU31" i="20"/>
  <c r="CZ31" i="20" a="1"/>
  <c r="CZ31" i="20" s="1"/>
  <c r="AU36" i="1"/>
  <c r="CZ36" i="1" a="1"/>
  <c r="CZ36" i="1" s="1"/>
  <c r="AU22" i="10"/>
  <c r="CZ22" i="10" a="1"/>
  <c r="CZ22" i="10" s="1"/>
  <c r="AU22" i="19"/>
  <c r="CZ22" i="19" a="1"/>
  <c r="CZ22" i="19" s="1"/>
  <c r="CZ27" i="3" a="1"/>
  <c r="CZ27" i="3" s="1"/>
  <c r="AU27" i="3"/>
  <c r="AU38" i="18"/>
  <c r="CZ38" i="18" a="1"/>
  <c r="CZ38" i="18" s="1"/>
  <c r="AU31" i="19"/>
  <c r="CZ31" i="19" a="1"/>
  <c r="CZ31" i="19" s="1"/>
  <c r="CY33" i="10" a="1"/>
  <c r="CY33" i="10" s="1"/>
  <c r="AT33" i="10"/>
  <c r="AT21" i="2"/>
  <c r="CY21" i="2" a="1"/>
  <c r="CY21" i="2" s="1"/>
  <c r="AU30" i="3"/>
  <c r="CZ30" i="3" a="1"/>
  <c r="CZ30" i="3" s="1"/>
  <c r="AU44" i="17"/>
  <c r="CZ44" i="17" a="1"/>
  <c r="CZ44" i="17" s="1"/>
  <c r="CZ31" i="3" a="1"/>
  <c r="CZ31" i="3" s="1"/>
  <c r="AU31" i="3"/>
  <c r="AU41" i="17"/>
  <c r="CZ41" i="17" a="1"/>
  <c r="CZ41" i="17" s="1"/>
  <c r="AU30" i="4"/>
  <c r="CZ30" i="4" a="1"/>
  <c r="CZ30" i="4" s="1"/>
  <c r="AU16" i="8"/>
  <c r="CZ16" i="8" a="1"/>
  <c r="CZ16" i="8" s="1"/>
  <c r="AU24" i="16"/>
  <c r="CZ24" i="16" a="1"/>
  <c r="CZ24" i="16" s="1"/>
  <c r="AT44" i="3"/>
  <c r="CY44" i="3" a="1"/>
  <c r="CY44" i="3" s="1"/>
  <c r="AU29" i="21"/>
  <c r="CZ29" i="21" a="1"/>
  <c r="CZ29" i="21" s="1"/>
  <c r="AT24" i="20"/>
  <c r="CY24" i="20" a="1"/>
  <c r="CY24" i="20" s="1"/>
  <c r="CY44" i="9" a="1"/>
  <c r="CY44" i="9" s="1"/>
  <c r="AT44" i="9"/>
  <c r="CY31" i="14" a="1"/>
  <c r="CY31" i="14" s="1"/>
  <c r="AT31" i="14"/>
  <c r="CY43" i="6" a="1"/>
  <c r="CY43" i="6" s="1"/>
  <c r="AT43" i="6"/>
  <c r="AU36" i="16"/>
  <c r="CZ36" i="16" a="1"/>
  <c r="CZ36" i="16" s="1"/>
  <c r="AU28" i="16"/>
  <c r="CZ28" i="16" a="1"/>
  <c r="CZ28" i="16" s="1"/>
  <c r="AU16" i="6"/>
  <c r="CZ16" i="6" a="1"/>
  <c r="CZ16" i="6" s="1"/>
  <c r="AU26" i="11"/>
  <c r="CZ26" i="11" a="1"/>
  <c r="CZ26" i="11" s="1"/>
  <c r="AU31" i="13"/>
  <c r="CZ31" i="13" a="1"/>
  <c r="CZ31" i="13" s="1"/>
  <c r="CZ39" i="3" a="1"/>
  <c r="CZ39" i="3" s="1"/>
  <c r="AU39" i="3"/>
  <c r="AU32" i="8"/>
  <c r="CZ32" i="8" a="1"/>
  <c r="CZ32" i="8" s="1"/>
  <c r="AT29" i="3"/>
  <c r="CY29" i="3" a="1"/>
  <c r="CY29" i="3" s="1"/>
  <c r="AU42" i="7"/>
  <c r="CZ42" i="7" a="1"/>
  <c r="CZ42" i="7" s="1"/>
  <c r="CY46" i="18" a="1"/>
  <c r="CY46" i="18" s="1"/>
  <c r="AT46" i="18"/>
  <c r="AU27" i="14"/>
  <c r="CZ27" i="14" a="1"/>
  <c r="CZ27" i="14" s="1"/>
  <c r="AU34" i="6"/>
  <c r="CZ34" i="6" a="1"/>
  <c r="CZ34" i="6" s="1"/>
  <c r="AU16" i="9"/>
  <c r="CZ16" i="9" a="1"/>
  <c r="CZ16" i="9" s="1"/>
  <c r="AU26" i="6"/>
  <c r="CZ26" i="6" a="1"/>
  <c r="CZ26" i="6" s="1"/>
  <c r="AU27" i="5"/>
  <c r="CZ27" i="5" a="1"/>
  <c r="CZ27" i="5" s="1"/>
  <c r="AU18" i="17"/>
  <c r="CZ18" i="17" a="1"/>
  <c r="CZ18" i="17" s="1"/>
  <c r="AT41" i="3"/>
  <c r="CY41" i="3" a="1"/>
  <c r="CY41" i="3" s="1"/>
  <c r="AT24" i="6"/>
  <c r="CY24" i="6" a="1"/>
  <c r="CY24" i="6" s="1"/>
  <c r="AU38" i="10"/>
  <c r="CZ38" i="10" a="1"/>
  <c r="CZ38" i="10" s="1"/>
  <c r="AS47" i="3"/>
  <c r="AU20" i="7"/>
  <c r="CZ20" i="7" a="1"/>
  <c r="CZ20" i="7" s="1"/>
  <c r="CZ16" i="13" a="1"/>
  <c r="CZ16" i="13" s="1"/>
  <c r="AU16" i="13"/>
  <c r="CZ20" i="9" a="1"/>
  <c r="CZ20" i="9" s="1"/>
  <c r="AU20" i="9"/>
  <c r="AT41" i="13"/>
  <c r="CY41" i="13" a="1"/>
  <c r="CY41" i="13" s="1"/>
  <c r="AT22" i="18"/>
  <c r="CY22" i="18" a="1"/>
  <c r="CY22" i="18" s="1"/>
  <c r="AU27" i="9"/>
  <c r="CZ27" i="9" a="1"/>
  <c r="CZ27" i="9" s="1"/>
  <c r="CY42" i="16" a="1"/>
  <c r="CY42" i="16" s="1"/>
  <c r="AT42" i="16"/>
  <c r="AT15" i="17"/>
  <c r="CY15" i="17" a="1"/>
  <c r="CY15" i="17" s="1"/>
  <c r="AS47" i="17"/>
  <c r="AU20" i="19"/>
  <c r="CZ20" i="19" a="1"/>
  <c r="CZ20" i="19" s="1"/>
  <c r="AT21" i="3"/>
  <c r="CY21" i="3" a="1"/>
  <c r="CY21" i="3" s="1"/>
  <c r="AU22" i="14"/>
  <c r="CZ22" i="14" a="1"/>
  <c r="CZ22" i="14" s="1"/>
  <c r="AU43" i="7"/>
  <c r="CZ43" i="7" a="1"/>
  <c r="CZ43" i="7" s="1"/>
  <c r="CY30" i="19" a="1"/>
  <c r="CY30" i="19" s="1"/>
  <c r="AT30" i="19"/>
  <c r="AU27" i="18"/>
  <c r="CZ27" i="18" a="1"/>
  <c r="CZ27" i="18" s="1"/>
  <c r="AT24" i="15"/>
  <c r="CY24" i="15" a="1"/>
  <c r="CY24" i="15" s="1"/>
  <c r="AU19" i="6"/>
  <c r="CZ19" i="6" a="1"/>
  <c r="CZ19" i="6" s="1"/>
  <c r="AT18" i="21"/>
  <c r="CY18" i="21" a="1"/>
  <c r="CY18" i="21" s="1"/>
  <c r="AU31" i="5"/>
  <c r="CZ31" i="5" a="1"/>
  <c r="CZ31" i="5" s="1"/>
  <c r="AU46" i="5"/>
  <c r="CZ46" i="5" a="1"/>
  <c r="CZ46" i="5" s="1"/>
  <c r="CZ27" i="4" a="1"/>
  <c r="CZ27" i="4" s="1"/>
  <c r="AU27" i="4"/>
  <c r="CY30" i="14" a="1"/>
  <c r="CY30" i="14" s="1"/>
  <c r="AT30" i="14"/>
  <c r="AU17" i="4"/>
  <c r="CZ17" i="4" a="1"/>
  <c r="CZ17" i="4" s="1"/>
  <c r="CZ45" i="1" a="1"/>
  <c r="CZ45" i="1" s="1"/>
  <c r="AU45" i="1"/>
  <c r="AT26" i="8"/>
  <c r="CY26" i="8" a="1"/>
  <c r="CY26" i="8" s="1"/>
  <c r="CZ16" i="1" a="1"/>
  <c r="CZ16" i="1" s="1"/>
  <c r="AU16" i="1"/>
  <c r="AU39" i="17"/>
  <c r="CZ39" i="17" a="1"/>
  <c r="CZ39" i="17" s="1"/>
  <c r="AU24" i="13"/>
  <c r="CZ24" i="13" a="1"/>
  <c r="CZ24" i="13" s="1"/>
  <c r="AU22" i="11"/>
  <c r="CZ22" i="11" a="1"/>
  <c r="CZ22" i="11" s="1"/>
  <c r="CY29" i="14" a="1"/>
  <c r="CY29" i="14" s="1"/>
  <c r="AT29" i="14"/>
  <c r="AU17" i="8"/>
  <c r="CZ17" i="8" a="1"/>
  <c r="CZ17" i="8" s="1"/>
  <c r="AU16" i="17"/>
  <c r="CZ16" i="17" a="1"/>
  <c r="CZ16" i="17" s="1"/>
  <c r="AT26" i="4"/>
  <c r="CY26" i="4" a="1"/>
  <c r="CY26" i="4" s="1"/>
  <c r="AU32" i="17"/>
  <c r="CZ32" i="17" a="1"/>
  <c r="CZ32" i="17" s="1"/>
  <c r="AU42" i="11"/>
  <c r="CZ42" i="11" a="1"/>
  <c r="CZ42" i="11" s="1"/>
  <c r="CZ22" i="8" a="1"/>
  <c r="CZ22" i="8" s="1"/>
  <c r="AU22" i="8"/>
  <c r="AT29" i="11"/>
  <c r="CY29" i="11" a="1"/>
  <c r="CY29" i="11" s="1"/>
  <c r="AT15" i="7"/>
  <c r="CY15" i="7" a="1"/>
  <c r="CY15" i="7" s="1"/>
  <c r="AS47" i="7"/>
  <c r="AT35" i="11"/>
  <c r="CY35" i="11" a="1"/>
  <c r="CY35" i="11" s="1"/>
  <c r="AU22" i="20"/>
  <c r="CZ22" i="20" a="1"/>
  <c r="CZ22" i="20" s="1"/>
  <c r="AU43" i="17"/>
  <c r="CZ43" i="17" a="1"/>
  <c r="CZ43" i="17" s="1"/>
  <c r="AU21" i="6"/>
  <c r="CZ21" i="6" a="1"/>
  <c r="CZ21" i="6" s="1"/>
  <c r="AT34" i="19"/>
  <c r="CY34" i="19" a="1"/>
  <c r="CY34" i="19" s="1"/>
  <c r="AT29" i="20"/>
  <c r="CY29" i="20" a="1"/>
  <c r="CY29" i="20" s="1"/>
  <c r="CZ39" i="2" a="1"/>
  <c r="CZ39" i="2" s="1"/>
  <c r="AU39" i="2"/>
  <c r="AU32" i="19"/>
  <c r="CZ32" i="19" a="1"/>
  <c r="CZ32" i="19" s="1"/>
  <c r="AU17" i="1"/>
  <c r="CZ17" i="1" a="1"/>
  <c r="CZ17" i="1" s="1"/>
  <c r="AU40" i="19"/>
  <c r="CZ40" i="19" a="1"/>
  <c r="CZ40" i="19" s="1"/>
  <c r="AU19" i="15"/>
  <c r="CZ19" i="15" a="1"/>
  <c r="CZ19" i="15" s="1"/>
  <c r="AU24" i="5"/>
  <c r="CZ24" i="5" a="1"/>
  <c r="CZ24" i="5" s="1"/>
  <c r="AU19" i="10"/>
  <c r="CZ19" i="10" a="1"/>
  <c r="CZ19" i="10" s="1"/>
  <c r="AU45" i="19"/>
  <c r="CZ45" i="19" a="1"/>
  <c r="CZ45" i="19" s="1"/>
  <c r="CZ17" i="20" a="1"/>
  <c r="CZ17" i="20" s="1"/>
  <c r="AU17" i="20"/>
  <c r="AT27" i="17"/>
  <c r="CY27" i="17" a="1"/>
  <c r="CY27" i="17" s="1"/>
  <c r="AU19" i="13"/>
  <c r="CZ19" i="13" a="1"/>
  <c r="CZ19" i="13" s="1"/>
  <c r="AU28" i="18"/>
  <c r="CZ28" i="18" a="1"/>
  <c r="CZ28" i="18" s="1"/>
  <c r="AT32" i="6"/>
  <c r="CY32" i="6" a="1"/>
  <c r="CY32" i="6" s="1"/>
  <c r="CZ21" i="1" a="1"/>
  <c r="CZ21" i="1" s="1"/>
  <c r="AU21" i="1"/>
  <c r="AU38" i="8"/>
  <c r="CZ38" i="8" a="1"/>
  <c r="CZ38" i="8" s="1"/>
  <c r="AT18" i="5"/>
  <c r="CY18" i="5" a="1"/>
  <c r="CY18" i="5" s="1"/>
  <c r="CX15" i="16" a="1"/>
  <c r="CX15" i="16" s="1"/>
  <c r="CX10" i="16" s="1"/>
  <c r="CX30" i="16" s="1"/>
  <c r="AS15" i="16"/>
  <c r="AR47" i="16"/>
  <c r="AU21" i="17"/>
  <c r="CZ21" i="17" a="1"/>
  <c r="CZ21" i="17" s="1"/>
  <c r="AT43" i="15"/>
  <c r="CY43" i="15" a="1"/>
  <c r="CY43" i="15" s="1"/>
  <c r="AU36" i="9"/>
  <c r="CZ36" i="9" a="1"/>
  <c r="CZ36" i="9" s="1"/>
  <c r="AT44" i="8"/>
  <c r="CY44" i="8" a="1"/>
  <c r="CY44" i="8" s="1"/>
  <c r="AU31" i="10"/>
  <c r="CZ31" i="10" a="1"/>
  <c r="CZ31" i="10" s="1"/>
  <c r="AT15" i="5"/>
  <c r="CY15" i="5" a="1"/>
  <c r="CY15" i="5" s="1"/>
  <c r="AS47" i="5"/>
  <c r="CZ15" i="20" a="1"/>
  <c r="CZ15" i="20" s="1"/>
  <c r="AU15" i="20"/>
  <c r="AU40" i="3"/>
  <c r="CZ40" i="3" a="1"/>
  <c r="CZ40" i="3" s="1"/>
  <c r="AT18" i="4"/>
  <c r="CY18" i="4" a="1"/>
  <c r="CY18" i="4" s="1"/>
  <c r="AT32" i="16"/>
  <c r="CY32" i="16" a="1"/>
  <c r="CY32" i="16" s="1"/>
  <c r="AU20" i="1"/>
  <c r="CZ20" i="1" a="1"/>
  <c r="CZ20" i="1" s="1"/>
  <c r="AT29" i="4"/>
  <c r="CY29" i="4" a="1"/>
  <c r="CY29" i="4" s="1"/>
  <c r="AU41" i="6"/>
  <c r="CZ41" i="6" a="1"/>
  <c r="CZ41" i="6" s="1"/>
  <c r="AT45" i="10"/>
  <c r="CY45" i="10" a="1"/>
  <c r="CY45" i="10" s="1"/>
  <c r="CY23" i="3" a="1"/>
  <c r="CY23" i="3" s="1"/>
  <c r="AT23" i="3"/>
  <c r="AU39" i="8"/>
  <c r="CZ39" i="8" a="1"/>
  <c r="CZ39" i="8" s="1"/>
  <c r="AT23" i="18"/>
  <c r="CY23" i="18" a="1"/>
  <c r="CY23" i="18" s="1"/>
  <c r="AU40" i="6"/>
  <c r="CZ40" i="6" a="1"/>
  <c r="CZ40" i="6" s="1"/>
  <c r="CX69" i="16" l="1"/>
  <c r="CX101" i="16"/>
  <c r="CX108" i="7"/>
  <c r="CX76" i="7"/>
  <c r="CY37" i="7" a="1"/>
  <c r="CY37" i="7" s="1"/>
  <c r="AT37" i="7"/>
  <c r="AT24" i="2"/>
  <c r="AT47" i="2" s="1"/>
  <c r="CY24" i="2" a="1"/>
  <c r="CY24" i="2" s="1"/>
  <c r="CX120" i="7"/>
  <c r="CX123" i="7" s="1"/>
  <c r="CX116" i="7" s="1"/>
  <c r="CX84" i="7"/>
  <c r="CX95" i="2"/>
  <c r="CX63" i="2"/>
  <c r="CY45" i="7" a="1"/>
  <c r="CY45" i="7" s="1"/>
  <c r="AT45" i="7"/>
  <c r="AT27" i="15"/>
  <c r="AT47" i="15" s="1"/>
  <c r="CY27" i="15" a="1"/>
  <c r="CY27" i="15" s="1"/>
  <c r="CX98" i="15"/>
  <c r="CX66" i="15"/>
  <c r="CX86" i="3"/>
  <c r="CX54" i="3"/>
  <c r="AT15" i="3"/>
  <c r="CY15" i="3" a="1"/>
  <c r="CY15" i="3" s="1"/>
  <c r="CX104" i="20"/>
  <c r="CX72" i="20"/>
  <c r="AT33" i="20"/>
  <c r="CY33" i="20" a="1"/>
  <c r="CY33" i="20" s="1"/>
  <c r="CY25" i="1" a="1"/>
  <c r="CY25" i="1" s="1"/>
  <c r="AT25" i="1"/>
  <c r="CX92" i="21"/>
  <c r="CX60" i="21"/>
  <c r="CX64" i="1"/>
  <c r="CX96" i="1"/>
  <c r="AT21" i="21"/>
  <c r="CY21" i="21" a="1"/>
  <c r="CY21" i="21" s="1"/>
  <c r="CX68" i="8"/>
  <c r="CX100" i="8"/>
  <c r="CX92" i="10"/>
  <c r="CX60" i="10"/>
  <c r="AT29" i="8"/>
  <c r="CY29" i="8" a="1"/>
  <c r="CY29" i="8" s="1"/>
  <c r="AT21" i="10"/>
  <c r="CY21" i="10" a="1"/>
  <c r="CY21" i="10" s="1"/>
  <c r="CX78" i="18"/>
  <c r="CX110" i="18"/>
  <c r="AT39" i="18"/>
  <c r="CY39" i="18" a="1"/>
  <c r="CY39" i="18" s="1"/>
  <c r="CX68" i="17"/>
  <c r="CX100" i="17"/>
  <c r="CX83" i="7"/>
  <c r="CX115" i="7"/>
  <c r="AT28" i="11"/>
  <c r="CY28" i="11" a="1"/>
  <c r="CY28" i="11" s="1"/>
  <c r="CY29" i="17" a="1"/>
  <c r="CY29" i="17" s="1"/>
  <c r="AT29" i="17"/>
  <c r="AT44" i="7"/>
  <c r="CY44" i="7" a="1"/>
  <c r="CY44" i="7" s="1"/>
  <c r="CX67" i="11"/>
  <c r="CX99" i="11"/>
  <c r="CX94" i="4"/>
  <c r="CX62" i="4"/>
  <c r="CX74" i="1"/>
  <c r="CX106" i="1"/>
  <c r="AT26" i="17"/>
  <c r="AT47" i="17" s="1"/>
  <c r="CY26" i="17" a="1"/>
  <c r="CY26" i="17" s="1"/>
  <c r="CY23" i="4" a="1"/>
  <c r="CY23" i="4" s="1"/>
  <c r="AT23" i="4"/>
  <c r="CY35" i="1" a="1"/>
  <c r="CY35" i="1" s="1"/>
  <c r="AT35" i="1"/>
  <c r="CX65" i="17"/>
  <c r="CX97" i="17"/>
  <c r="CX77" i="17"/>
  <c r="CX109" i="17"/>
  <c r="AT38" i="17"/>
  <c r="CY38" i="17" a="1"/>
  <c r="CY38" i="17" s="1"/>
  <c r="AT35" i="4"/>
  <c r="CY35" i="4" a="1"/>
  <c r="CY35" i="4" s="1"/>
  <c r="AT30" i="6"/>
  <c r="CY30" i="6" a="1"/>
  <c r="CY30" i="6" s="1"/>
  <c r="AT39" i="14"/>
  <c r="AT47" i="14" s="1"/>
  <c r="CY39" i="14" a="1"/>
  <c r="CY39" i="14" s="1"/>
  <c r="CX101" i="6"/>
  <c r="CX69" i="6"/>
  <c r="CX110" i="14"/>
  <c r="CX78" i="14"/>
  <c r="AT44" i="12"/>
  <c r="CY44" i="12" a="1"/>
  <c r="CY44" i="12" s="1"/>
  <c r="CX74" i="9"/>
  <c r="CX106" i="9"/>
  <c r="CX83" i="12"/>
  <c r="CX115" i="12"/>
  <c r="CY35" i="9" a="1"/>
  <c r="CY35" i="9" s="1"/>
  <c r="AT35" i="9"/>
  <c r="CX106" i="4"/>
  <c r="CX74" i="4"/>
  <c r="AS47" i="4"/>
  <c r="CY24" i="18" a="1"/>
  <c r="CY24" i="18" s="1"/>
  <c r="AT24" i="18"/>
  <c r="CX95" i="18"/>
  <c r="CX63" i="18"/>
  <c r="CY9" i="11"/>
  <c r="AT47" i="20"/>
  <c r="CZ110" i="17"/>
  <c r="CZ78" i="17"/>
  <c r="CZ99" i="16"/>
  <c r="CZ67" i="16"/>
  <c r="CZ90" i="10"/>
  <c r="CZ58" i="10"/>
  <c r="CZ102" i="3"/>
  <c r="CZ70" i="3"/>
  <c r="CZ102" i="10"/>
  <c r="CZ70" i="10"/>
  <c r="CY89" i="21"/>
  <c r="CY57" i="21"/>
  <c r="CY98" i="17"/>
  <c r="CY66" i="17"/>
  <c r="CY100" i="20"/>
  <c r="CY68" i="20"/>
  <c r="CY100" i="14"/>
  <c r="CY68" i="14"/>
  <c r="CY101" i="19"/>
  <c r="CY69" i="19"/>
  <c r="CZ113" i="15"/>
  <c r="CZ81" i="15"/>
  <c r="AT47" i="3"/>
  <c r="CY115" i="8"/>
  <c r="CY83" i="8"/>
  <c r="CZ87" i="17"/>
  <c r="CZ55" i="17"/>
  <c r="CZ93" i="11"/>
  <c r="CZ61" i="11"/>
  <c r="CZ90" i="6"/>
  <c r="CZ58" i="6"/>
  <c r="CZ114" i="7"/>
  <c r="CZ82" i="7"/>
  <c r="CZ89" i="17"/>
  <c r="CZ57" i="17"/>
  <c r="CZ105" i="6"/>
  <c r="CZ73" i="6"/>
  <c r="CY100" i="3"/>
  <c r="CY68" i="3"/>
  <c r="CZ97" i="11"/>
  <c r="CZ65" i="11"/>
  <c r="CZ100" i="21"/>
  <c r="CZ68" i="21"/>
  <c r="CZ101" i="4"/>
  <c r="CZ69" i="4"/>
  <c r="CZ101" i="3"/>
  <c r="CZ69" i="3"/>
  <c r="CZ109" i="18"/>
  <c r="CZ77" i="18"/>
  <c r="CZ107" i="1"/>
  <c r="CZ75" i="1"/>
  <c r="CY89" i="8"/>
  <c r="CY57" i="8"/>
  <c r="CY107" i="11"/>
  <c r="CY75" i="11"/>
  <c r="CZ99" i="14"/>
  <c r="CZ67" i="14"/>
  <c r="CZ120" i="17"/>
  <c r="CZ123" i="17" s="1"/>
  <c r="CZ116" i="17" s="1"/>
  <c r="CZ84" i="17"/>
  <c r="CZ99" i="6"/>
  <c r="CZ67" i="6"/>
  <c r="CY95" i="7"/>
  <c r="CY63" i="7"/>
  <c r="CY91" i="3"/>
  <c r="CY59" i="3"/>
  <c r="CZ113" i="17"/>
  <c r="CZ81" i="17"/>
  <c r="CY107" i="3"/>
  <c r="CY75" i="3"/>
  <c r="CZ98" i="20"/>
  <c r="CZ66" i="20"/>
  <c r="CY101" i="7"/>
  <c r="CY69" i="7"/>
  <c r="CZ111" i="20"/>
  <c r="CZ79" i="20"/>
  <c r="CZ87" i="4"/>
  <c r="CZ55" i="4"/>
  <c r="CZ117" i="9"/>
  <c r="CZ85" i="9"/>
  <c r="CY92" i="19"/>
  <c r="CY60" i="19"/>
  <c r="CZ113" i="18"/>
  <c r="CZ81" i="18"/>
  <c r="CZ90" i="3"/>
  <c r="CZ58" i="3"/>
  <c r="CY87" i="7"/>
  <c r="CY55" i="7"/>
  <c r="CZ90" i="9"/>
  <c r="CZ58" i="9"/>
  <c r="CZ106" i="2"/>
  <c r="CZ74" i="2"/>
  <c r="CZ112" i="7"/>
  <c r="CZ80" i="7"/>
  <c r="CZ90" i="16"/>
  <c r="CZ58" i="16"/>
  <c r="CZ100" i="15"/>
  <c r="CZ68" i="15"/>
  <c r="CZ88" i="16"/>
  <c r="CZ56" i="16"/>
  <c r="CZ89" i="11"/>
  <c r="CZ57" i="11"/>
  <c r="CZ117" i="10"/>
  <c r="CZ85" i="10"/>
  <c r="CY120" i="3"/>
  <c r="CY123" i="3" s="1"/>
  <c r="CY116" i="3" s="1"/>
  <c r="CY84" i="3"/>
  <c r="CZ105" i="21"/>
  <c r="CZ73" i="21"/>
  <c r="CY110" i="9"/>
  <c r="CY78" i="9"/>
  <c r="CX86" i="9"/>
  <c r="CX54" i="9"/>
  <c r="CZ107" i="15"/>
  <c r="CZ75" i="15"/>
  <c r="CY101" i="15"/>
  <c r="CY69" i="15"/>
  <c r="CZ110" i="12"/>
  <c r="CZ78" i="12"/>
  <c r="CZ95" i="17"/>
  <c r="CZ63" i="17"/>
  <c r="CZ108" i="1"/>
  <c r="CZ76" i="1"/>
  <c r="CZ106" i="19"/>
  <c r="CZ74" i="19"/>
  <c r="CY117" i="16"/>
  <c r="CY85" i="16"/>
  <c r="CY102" i="18"/>
  <c r="CY70" i="18"/>
  <c r="CY110" i="19"/>
  <c r="CY78" i="19"/>
  <c r="CZ103" i="12"/>
  <c r="CZ71" i="12"/>
  <c r="CZ95" i="19"/>
  <c r="CZ63" i="19"/>
  <c r="CY96" i="6"/>
  <c r="CY64" i="6"/>
  <c r="CY88" i="6"/>
  <c r="CY56" i="6"/>
  <c r="CZ103" i="18"/>
  <c r="CZ71" i="18"/>
  <c r="CZ97" i="7"/>
  <c r="CZ65" i="7"/>
  <c r="CZ94" i="13"/>
  <c r="CZ62" i="13"/>
  <c r="CZ89" i="10"/>
  <c r="CZ57" i="10"/>
  <c r="CY86" i="4"/>
  <c r="CY54" i="4"/>
  <c r="CZ105" i="8"/>
  <c r="CZ73" i="8"/>
  <c r="CZ106" i="6"/>
  <c r="CZ74" i="6"/>
  <c r="CX86" i="8"/>
  <c r="CX54" i="8"/>
  <c r="CY90" i="17"/>
  <c r="CY58" i="17"/>
  <c r="CZ105" i="20"/>
  <c r="CZ73" i="20"/>
  <c r="CY117" i="8"/>
  <c r="CY85" i="8"/>
  <c r="CZ104" i="19"/>
  <c r="CZ72" i="19"/>
  <c r="CZ107" i="20"/>
  <c r="CZ75" i="20"/>
  <c r="CZ108" i="12"/>
  <c r="CZ76" i="12"/>
  <c r="CZ102" i="15"/>
  <c r="CZ70" i="15"/>
  <c r="CY105" i="14"/>
  <c r="CY73" i="14"/>
  <c r="CY87" i="5"/>
  <c r="CY55" i="5"/>
  <c r="CZ105" i="16"/>
  <c r="CZ73" i="16"/>
  <c r="CZ108" i="13"/>
  <c r="CZ76" i="13"/>
  <c r="CY94" i="18"/>
  <c r="CY62" i="18"/>
  <c r="CZ102" i="5"/>
  <c r="CZ70" i="5"/>
  <c r="CZ97" i="6"/>
  <c r="CZ65" i="6"/>
  <c r="CZ114" i="17"/>
  <c r="CZ82" i="17"/>
  <c r="CZ110" i="3"/>
  <c r="CZ78" i="3"/>
  <c r="CZ110" i="8"/>
  <c r="CZ78" i="8"/>
  <c r="CZ92" i="17"/>
  <c r="CZ60" i="17"/>
  <c r="CY100" i="11"/>
  <c r="CY68" i="11"/>
  <c r="CZ93" i="20"/>
  <c r="CZ61" i="20"/>
  <c r="CZ87" i="1"/>
  <c r="CZ55" i="1"/>
  <c r="CY93" i="18"/>
  <c r="CY61" i="18"/>
  <c r="CZ91" i="1"/>
  <c r="CZ59" i="1"/>
  <c r="CZ92" i="1"/>
  <c r="CZ60" i="1"/>
  <c r="CY97" i="8"/>
  <c r="CY65" i="8"/>
  <c r="CY94" i="3"/>
  <c r="CY62" i="3"/>
  <c r="CY103" i="6"/>
  <c r="CY71" i="6"/>
  <c r="CZ95" i="5"/>
  <c r="CZ63" i="5"/>
  <c r="CZ103" i="19"/>
  <c r="CZ71" i="19"/>
  <c r="CY105" i="19"/>
  <c r="CY73" i="19"/>
  <c r="CY106" i="11"/>
  <c r="CY74" i="11"/>
  <c r="CZ93" i="8"/>
  <c r="CZ61" i="8"/>
  <c r="CZ98" i="4"/>
  <c r="CZ66" i="4"/>
  <c r="CY86" i="17"/>
  <c r="CY54" i="17"/>
  <c r="CY112" i="13"/>
  <c r="CY80" i="13"/>
  <c r="CY114" i="6"/>
  <c r="CY82" i="6"/>
  <c r="CZ108" i="15"/>
  <c r="CZ76" i="15"/>
  <c r="CZ94" i="1"/>
  <c r="CZ62" i="1"/>
  <c r="CY115" i="4"/>
  <c r="CY83" i="4"/>
  <c r="CY91" i="16"/>
  <c r="CY59" i="16"/>
  <c r="CZ113" i="3"/>
  <c r="CZ81" i="3"/>
  <c r="CZ94" i="15"/>
  <c r="CZ62" i="15"/>
  <c r="CY86" i="14"/>
  <c r="CY54" i="14"/>
  <c r="CY115" i="11"/>
  <c r="CY83" i="11"/>
  <c r="CY87" i="10"/>
  <c r="CY55" i="10"/>
  <c r="CZ112" i="18"/>
  <c r="CZ80" i="18"/>
  <c r="CZ120" i="9"/>
  <c r="CZ123" i="9" s="1"/>
  <c r="CZ116" i="9" s="1"/>
  <c r="CZ84" i="9"/>
  <c r="CZ87" i="20"/>
  <c r="CZ55" i="20"/>
  <c r="CZ96" i="11"/>
  <c r="CZ64" i="11"/>
  <c r="CY111" i="13"/>
  <c r="CY79" i="13"/>
  <c r="CZ91" i="8"/>
  <c r="CZ59" i="8"/>
  <c r="CY91" i="4"/>
  <c r="CY59" i="4"/>
  <c r="CY88" i="7"/>
  <c r="CY56" i="7"/>
  <c r="CY117" i="17"/>
  <c r="CY85" i="17"/>
  <c r="CZ107" i="5"/>
  <c r="CZ75" i="5"/>
  <c r="CY91" i="21"/>
  <c r="CY59" i="21"/>
  <c r="CZ99" i="7"/>
  <c r="CZ67" i="7"/>
  <c r="CZ101" i="5"/>
  <c r="CZ69" i="5"/>
  <c r="CY96" i="19"/>
  <c r="CY64" i="19"/>
  <c r="CY105" i="5"/>
  <c r="CY73" i="5"/>
  <c r="CY105" i="9"/>
  <c r="CY73" i="9"/>
  <c r="CY110" i="15"/>
  <c r="CY78" i="15"/>
  <c r="CY86" i="19"/>
  <c r="CY54" i="19"/>
  <c r="CY101" i="2"/>
  <c r="CY69" i="2"/>
  <c r="CZ111" i="4"/>
  <c r="CZ79" i="4"/>
  <c r="CZ93" i="21"/>
  <c r="CZ61" i="21"/>
  <c r="CZ95" i="3"/>
  <c r="CZ63" i="3"/>
  <c r="CZ100" i="2"/>
  <c r="CZ68" i="2"/>
  <c r="CZ91" i="18"/>
  <c r="CZ59" i="18"/>
  <c r="CX86" i="21"/>
  <c r="CX54" i="21"/>
  <c r="CY102" i="8"/>
  <c r="CY70" i="8"/>
  <c r="CY111" i="11"/>
  <c r="CY79" i="11"/>
  <c r="CZ89" i="1"/>
  <c r="CZ57" i="1"/>
  <c r="CZ104" i="7"/>
  <c r="CZ72" i="7"/>
  <c r="CY113" i="2"/>
  <c r="CY81" i="2"/>
  <c r="CZ109" i="12"/>
  <c r="CZ77" i="12"/>
  <c r="CY105" i="4"/>
  <c r="CY73" i="4"/>
  <c r="CZ91" i="12"/>
  <c r="CZ59" i="12"/>
  <c r="CZ96" i="4"/>
  <c r="CZ64" i="4"/>
  <c r="CZ92" i="16"/>
  <c r="CZ60" i="16"/>
  <c r="CZ106" i="3"/>
  <c r="CZ74" i="3"/>
  <c r="CZ111" i="8"/>
  <c r="CZ79" i="8"/>
  <c r="CZ91" i="10"/>
  <c r="CZ59" i="10"/>
  <c r="CZ100" i="1"/>
  <c r="CZ68" i="1"/>
  <c r="CZ96" i="10"/>
  <c r="CZ64" i="10"/>
  <c r="CZ113" i="12"/>
  <c r="CZ81" i="12"/>
  <c r="CZ103" i="14"/>
  <c r="CZ71" i="14"/>
  <c r="CY105" i="3"/>
  <c r="CY73" i="3"/>
  <c r="CZ107" i="8"/>
  <c r="CZ75" i="8"/>
  <c r="CZ102" i="1"/>
  <c r="CZ70" i="1"/>
  <c r="CY96" i="3"/>
  <c r="CY64" i="3"/>
  <c r="CZ93" i="3"/>
  <c r="CZ61" i="3"/>
  <c r="CY111" i="12"/>
  <c r="CY79" i="12"/>
  <c r="CZ107" i="6"/>
  <c r="CZ75" i="6"/>
  <c r="CZ109" i="15"/>
  <c r="CZ77" i="15"/>
  <c r="CZ90" i="19"/>
  <c r="CZ58" i="19"/>
  <c r="CZ96" i="7"/>
  <c r="CZ64" i="7"/>
  <c r="CZ113" i="6"/>
  <c r="CZ81" i="6"/>
  <c r="CY90" i="12"/>
  <c r="CY58" i="12"/>
  <c r="CY106" i="21"/>
  <c r="CY74" i="21"/>
  <c r="CY115" i="21"/>
  <c r="CY83" i="21"/>
  <c r="CZ95" i="14"/>
  <c r="CZ63" i="14"/>
  <c r="CZ107" i="19"/>
  <c r="CZ75" i="19"/>
  <c r="CY114" i="12"/>
  <c r="CY82" i="12"/>
  <c r="CZ96" i="5"/>
  <c r="CZ64" i="5"/>
  <c r="CZ98" i="18"/>
  <c r="CZ66" i="18"/>
  <c r="CZ95" i="16"/>
  <c r="CZ63" i="16"/>
  <c r="CY120" i="10"/>
  <c r="CY123" i="10" s="1"/>
  <c r="CY116" i="10" s="1"/>
  <c r="CY84" i="10"/>
  <c r="CZ86" i="20"/>
  <c r="CZ54" i="20"/>
  <c r="CX86" i="16"/>
  <c r="CX54" i="16"/>
  <c r="CZ95" i="13"/>
  <c r="CZ63" i="13"/>
  <c r="CZ117" i="5"/>
  <c r="CZ85" i="5"/>
  <c r="CY95" i="15"/>
  <c r="CY63" i="15"/>
  <c r="CZ93" i="14"/>
  <c r="CZ61" i="14"/>
  <c r="CZ109" i="10"/>
  <c r="CZ77" i="10"/>
  <c r="CZ98" i="5"/>
  <c r="CZ66" i="5"/>
  <c r="CZ98" i="14"/>
  <c r="CZ66" i="14"/>
  <c r="CZ103" i="8"/>
  <c r="CZ71" i="8"/>
  <c r="CZ87" i="6"/>
  <c r="CZ55" i="6"/>
  <c r="CY115" i="3"/>
  <c r="CY83" i="3"/>
  <c r="CZ112" i="17"/>
  <c r="CZ80" i="17"/>
  <c r="CY92" i="2"/>
  <c r="CY60" i="2"/>
  <c r="CZ102" i="20"/>
  <c r="CZ70" i="20"/>
  <c r="CY113" i="19"/>
  <c r="CY81" i="19"/>
  <c r="CZ117" i="4"/>
  <c r="CZ85" i="4"/>
  <c r="CY106" i="18"/>
  <c r="CY74" i="18"/>
  <c r="CZ102" i="4"/>
  <c r="CZ70" i="4"/>
  <c r="CZ112" i="16"/>
  <c r="CZ80" i="16"/>
  <c r="CY103" i="4"/>
  <c r="CY71" i="4"/>
  <c r="CZ117" i="19"/>
  <c r="CZ85" i="19"/>
  <c r="CZ88" i="13"/>
  <c r="CZ56" i="13"/>
  <c r="CZ98" i="1"/>
  <c r="CZ66" i="1"/>
  <c r="CY113" i="4"/>
  <c r="CY81" i="4"/>
  <c r="CY89" i="18"/>
  <c r="CY57" i="18"/>
  <c r="CZ108" i="18"/>
  <c r="CZ76" i="18"/>
  <c r="CY106" i="13"/>
  <c r="CY74" i="13"/>
  <c r="CY97" i="19"/>
  <c r="CY65" i="19"/>
  <c r="CY120" i="20"/>
  <c r="CY123" i="20" s="1"/>
  <c r="CY116" i="20" s="1"/>
  <c r="CY84" i="20"/>
  <c r="CZ104" i="15"/>
  <c r="CZ72" i="15"/>
  <c r="CY113" i="20"/>
  <c r="CY81" i="20"/>
  <c r="CZ109" i="4"/>
  <c r="CZ77" i="4"/>
  <c r="CY117" i="15"/>
  <c r="CY85" i="15"/>
  <c r="CY101" i="13"/>
  <c r="CY69" i="13"/>
  <c r="CY108" i="16"/>
  <c r="CY76" i="16"/>
  <c r="CY101" i="21"/>
  <c r="CY69" i="21"/>
  <c r="CY120" i="5"/>
  <c r="CY123" i="5" s="1"/>
  <c r="CY116" i="5" s="1"/>
  <c r="CY84" i="5"/>
  <c r="CZ88" i="14"/>
  <c r="CZ56" i="14"/>
  <c r="CY89" i="12"/>
  <c r="CY57" i="12"/>
  <c r="CY96" i="14"/>
  <c r="CY64" i="14"/>
  <c r="CY102" i="11"/>
  <c r="CY70" i="11"/>
  <c r="CZ100" i="18"/>
  <c r="CZ68" i="18"/>
  <c r="CZ91" i="2"/>
  <c r="CZ59" i="2"/>
  <c r="CZ104" i="2"/>
  <c r="CZ72" i="2"/>
  <c r="CY111" i="10"/>
  <c r="CY79" i="10"/>
  <c r="CY108" i="10"/>
  <c r="CY76" i="10"/>
  <c r="CY95" i="11"/>
  <c r="CY63" i="11"/>
  <c r="CZ110" i="6"/>
  <c r="CZ78" i="6"/>
  <c r="CY114" i="13"/>
  <c r="CY82" i="13"/>
  <c r="CZ114" i="4"/>
  <c r="CZ82" i="4"/>
  <c r="CZ103" i="3"/>
  <c r="CZ71" i="3"/>
  <c r="CZ99" i="1"/>
  <c r="CZ67" i="1"/>
  <c r="CY103" i="21"/>
  <c r="CY71" i="21"/>
  <c r="CY110" i="4"/>
  <c r="CY78" i="4"/>
  <c r="CZ117" i="11"/>
  <c r="CZ85" i="11"/>
  <c r="CZ103" i="13"/>
  <c r="CZ71" i="13"/>
  <c r="CY97" i="2"/>
  <c r="CY65" i="2"/>
  <c r="CY114" i="21"/>
  <c r="CY82" i="21"/>
  <c r="CZ111" i="16"/>
  <c r="CZ79" i="16"/>
  <c r="CZ94" i="10"/>
  <c r="CZ62" i="10"/>
  <c r="CY104" i="17"/>
  <c r="CY72" i="17"/>
  <c r="CZ98" i="8"/>
  <c r="CZ66" i="8"/>
  <c r="CY113" i="14"/>
  <c r="CY81" i="14"/>
  <c r="CZ112" i="5"/>
  <c r="CZ80" i="5"/>
  <c r="CY110" i="10"/>
  <c r="CY78" i="10"/>
  <c r="CZ117" i="12"/>
  <c r="CZ85" i="12"/>
  <c r="CZ101" i="9"/>
  <c r="CZ69" i="9"/>
  <c r="CY86" i="13"/>
  <c r="CY54" i="13"/>
  <c r="CZ106" i="5"/>
  <c r="CZ74" i="5"/>
  <c r="CY109" i="14"/>
  <c r="CY77" i="14"/>
  <c r="CZ99" i="9"/>
  <c r="CZ67" i="9"/>
  <c r="CZ87" i="16"/>
  <c r="CZ55" i="16"/>
  <c r="CY98" i="6"/>
  <c r="CY66" i="6"/>
  <c r="CZ120" i="18"/>
  <c r="CZ123" i="18" s="1"/>
  <c r="CZ116" i="18" s="1"/>
  <c r="CZ84" i="18"/>
  <c r="CY94" i="11"/>
  <c r="CY62" i="11"/>
  <c r="CZ114" i="2"/>
  <c r="CZ82" i="2"/>
  <c r="CZ109" i="11"/>
  <c r="CZ77" i="11"/>
  <c r="CY86" i="1"/>
  <c r="CY54" i="1"/>
  <c r="CY90" i="21"/>
  <c r="CY58" i="21"/>
  <c r="CZ93" i="4"/>
  <c r="CZ61" i="4"/>
  <c r="CZ109" i="5"/>
  <c r="CZ77" i="5"/>
  <c r="CZ108" i="3"/>
  <c r="CZ76" i="3"/>
  <c r="CZ110" i="2"/>
  <c r="CZ78" i="2"/>
  <c r="CY92" i="3"/>
  <c r="CY60" i="3"/>
  <c r="CZ109" i="8"/>
  <c r="CZ77" i="8"/>
  <c r="CZ111" i="6"/>
  <c r="CZ79" i="6"/>
  <c r="CY103" i="16"/>
  <c r="CY71" i="16"/>
  <c r="CZ107" i="9"/>
  <c r="CZ75" i="9"/>
  <c r="CZ88" i="20"/>
  <c r="CZ56" i="20"/>
  <c r="CZ113" i="11"/>
  <c r="CZ81" i="11"/>
  <c r="CY89" i="5"/>
  <c r="CY57" i="5"/>
  <c r="CZ99" i="18"/>
  <c r="CZ67" i="18"/>
  <c r="CZ120" i="19"/>
  <c r="CZ123" i="19" s="1"/>
  <c r="CZ116" i="19" s="1"/>
  <c r="CZ84" i="19"/>
  <c r="CZ90" i="15"/>
  <c r="CZ58" i="15"/>
  <c r="CZ92" i="6"/>
  <c r="CZ60" i="6"/>
  <c r="CZ120" i="1"/>
  <c r="CZ123" i="1" s="1"/>
  <c r="CZ116" i="1" s="1"/>
  <c r="CZ84" i="1"/>
  <c r="CY102" i="14"/>
  <c r="CY70" i="14"/>
  <c r="CZ98" i="3"/>
  <c r="CZ66" i="3"/>
  <c r="CZ102" i="2"/>
  <c r="CZ70" i="2"/>
  <c r="CZ117" i="7"/>
  <c r="CZ85" i="7"/>
  <c r="CY112" i="10"/>
  <c r="CY80" i="10"/>
  <c r="CY90" i="5"/>
  <c r="CY58" i="5"/>
  <c r="CZ102" i="9"/>
  <c r="CZ70" i="9"/>
  <c r="CZ101" i="10"/>
  <c r="CZ69" i="10"/>
  <c r="CZ99" i="3"/>
  <c r="CZ67" i="3"/>
  <c r="CZ107" i="12"/>
  <c r="CZ75" i="12"/>
  <c r="CZ99" i="19"/>
  <c r="CZ67" i="19"/>
  <c r="CY117" i="3"/>
  <c r="CY85" i="3"/>
  <c r="CZ104" i="16"/>
  <c r="CZ72" i="16"/>
  <c r="CZ97" i="20"/>
  <c r="CZ65" i="20"/>
  <c r="CZ92" i="18"/>
  <c r="CZ60" i="18"/>
  <c r="CZ88" i="17"/>
  <c r="CZ56" i="17"/>
  <c r="CZ98" i="2"/>
  <c r="CZ66" i="2"/>
  <c r="CY111" i="17"/>
  <c r="CY79" i="17"/>
  <c r="CZ111" i="9"/>
  <c r="CZ79" i="9"/>
  <c r="CY111" i="5"/>
  <c r="CY79" i="5"/>
  <c r="CZ104" i="21"/>
  <c r="CZ72" i="21"/>
  <c r="CY111" i="14"/>
  <c r="CY79" i="14"/>
  <c r="CY107" i="2"/>
  <c r="CY75" i="2"/>
  <c r="CZ115" i="19"/>
  <c r="CZ83" i="19"/>
  <c r="CZ112" i="19"/>
  <c r="CZ80" i="19"/>
  <c r="CZ97" i="14"/>
  <c r="CZ65" i="14"/>
  <c r="CZ99" i="15"/>
  <c r="CZ67" i="15"/>
  <c r="CZ110" i="13"/>
  <c r="CZ78" i="13"/>
  <c r="CY92" i="11"/>
  <c r="CY60" i="11"/>
  <c r="CZ112" i="8"/>
  <c r="CZ80" i="8"/>
  <c r="CZ120" i="13"/>
  <c r="CZ123" i="13" s="1"/>
  <c r="CZ116" i="13" s="1"/>
  <c r="CZ84" i="13"/>
  <c r="CY99" i="13"/>
  <c r="CY67" i="13"/>
  <c r="CY89" i="13"/>
  <c r="CY57" i="13"/>
  <c r="CY87" i="14"/>
  <c r="CY55" i="14"/>
  <c r="CY102" i="17"/>
  <c r="CY70" i="17"/>
  <c r="CY90" i="14"/>
  <c r="CY58" i="14"/>
  <c r="CZ115" i="15"/>
  <c r="CZ83" i="15"/>
  <c r="CY94" i="14"/>
  <c r="CY62" i="14"/>
  <c r="CY99" i="2"/>
  <c r="CY67" i="2"/>
  <c r="CY113" i="5"/>
  <c r="CY81" i="5"/>
  <c r="CY99" i="20"/>
  <c r="CY67" i="20"/>
  <c r="CZ112" i="11"/>
  <c r="CZ80" i="11"/>
  <c r="CZ107" i="7"/>
  <c r="CZ75" i="7"/>
  <c r="CZ108" i="19"/>
  <c r="CZ76" i="19"/>
  <c r="CZ91" i="6"/>
  <c r="CZ59" i="6"/>
  <c r="CZ96" i="15"/>
  <c r="CZ64" i="15"/>
  <c r="CZ96" i="12"/>
  <c r="CZ64" i="12"/>
  <c r="CZ117" i="1"/>
  <c r="CZ85" i="1"/>
  <c r="CY120" i="6"/>
  <c r="CY123" i="6" s="1"/>
  <c r="CY116" i="6" s="1"/>
  <c r="CY84" i="6"/>
  <c r="CY109" i="9"/>
  <c r="CY77" i="9"/>
  <c r="CZ88" i="10"/>
  <c r="CZ56" i="10"/>
  <c r="CZ117" i="6"/>
  <c r="CZ85" i="6"/>
  <c r="CY93" i="13"/>
  <c r="CY61" i="13"/>
  <c r="CZ113" i="8"/>
  <c r="CZ81" i="8"/>
  <c r="CY95" i="21"/>
  <c r="CY63" i="21"/>
  <c r="CZ110" i="20"/>
  <c r="CZ78" i="20"/>
  <c r="CY104" i="13"/>
  <c r="CY72" i="13"/>
  <c r="CY99" i="21"/>
  <c r="CY67" i="21"/>
  <c r="CZ100" i="16"/>
  <c r="CZ68" i="16"/>
  <c r="CZ112" i="6"/>
  <c r="CZ80" i="6"/>
  <c r="CZ103" i="17"/>
  <c r="CZ71" i="17"/>
  <c r="CZ91" i="9"/>
  <c r="CZ59" i="9"/>
  <c r="CZ93" i="19"/>
  <c r="CZ61" i="19"/>
  <c r="CY112" i="4"/>
  <c r="CY80" i="4"/>
  <c r="CZ93" i="16"/>
  <c r="CZ61" i="16"/>
  <c r="CZ89" i="14"/>
  <c r="CZ57" i="14"/>
  <c r="CZ95" i="10"/>
  <c r="CZ63" i="10"/>
  <c r="CZ104" i="18"/>
  <c r="CZ72" i="18"/>
  <c r="CZ101" i="1"/>
  <c r="CZ69" i="1"/>
  <c r="CY96" i="17"/>
  <c r="CY64" i="17"/>
  <c r="CZ104" i="14"/>
  <c r="CZ72" i="14"/>
  <c r="CZ104" i="5"/>
  <c r="CZ72" i="5"/>
  <c r="CZ91" i="13"/>
  <c r="CZ59" i="13"/>
  <c r="CZ98" i="16"/>
  <c r="CZ66" i="16"/>
  <c r="CZ104" i="6"/>
  <c r="CZ72" i="6"/>
  <c r="CZ114" i="19"/>
  <c r="CZ82" i="19"/>
  <c r="CZ87" i="15"/>
  <c r="CZ55" i="15"/>
  <c r="CZ94" i="6"/>
  <c r="CZ62" i="6"/>
  <c r="CZ107" i="14"/>
  <c r="CZ75" i="14"/>
  <c r="CZ120" i="2"/>
  <c r="CZ123" i="2" s="1"/>
  <c r="CZ116" i="2" s="1"/>
  <c r="CZ84" i="2"/>
  <c r="CY109" i="3"/>
  <c r="CY77" i="3"/>
  <c r="CZ117" i="20"/>
  <c r="CZ85" i="20"/>
  <c r="CZ115" i="6"/>
  <c r="CZ83" i="6"/>
  <c r="CY115" i="16"/>
  <c r="CY83" i="16"/>
  <c r="CY92" i="14"/>
  <c r="CY60" i="14"/>
  <c r="CZ103" i="7"/>
  <c r="CZ71" i="7"/>
  <c r="CZ109" i="1"/>
  <c r="CZ77" i="1"/>
  <c r="CZ91" i="15"/>
  <c r="CZ59" i="15"/>
  <c r="CZ114" i="3"/>
  <c r="CZ82" i="3"/>
  <c r="CY86" i="2"/>
  <c r="CY54" i="2"/>
  <c r="CZ108" i="2"/>
  <c r="CZ76" i="2"/>
  <c r="CZ115" i="20"/>
  <c r="CZ83" i="20"/>
  <c r="CZ90" i="1"/>
  <c r="CZ58" i="1"/>
  <c r="CZ91" i="17"/>
  <c r="CZ59" i="17"/>
  <c r="CZ97" i="1"/>
  <c r="CZ65" i="1"/>
  <c r="CY107" i="21"/>
  <c r="CY75" i="21"/>
  <c r="CZ93" i="17"/>
  <c r="CZ61" i="17"/>
  <c r="CZ108" i="8"/>
  <c r="CZ76" i="8"/>
  <c r="CY86" i="15"/>
  <c r="CY54" i="15"/>
  <c r="CZ113" i="9"/>
  <c r="CZ81" i="9"/>
  <c r="CY106" i="8"/>
  <c r="CY74" i="8"/>
  <c r="CZ106" i="16"/>
  <c r="CZ74" i="16"/>
  <c r="CY93" i="12"/>
  <c r="CY61" i="12"/>
  <c r="CY95" i="12"/>
  <c r="CY63" i="12"/>
  <c r="CY111" i="15"/>
  <c r="CY79" i="15"/>
  <c r="CY120" i="21"/>
  <c r="CY123" i="21" s="1"/>
  <c r="CY116" i="21" s="1"/>
  <c r="CY84" i="21"/>
  <c r="CZ97" i="12"/>
  <c r="CZ65" i="12"/>
  <c r="CY100" i="19"/>
  <c r="CY68" i="19"/>
  <c r="CZ87" i="18"/>
  <c r="CZ55" i="18"/>
  <c r="CY101" i="8"/>
  <c r="CY69" i="8"/>
  <c r="CZ96" i="2"/>
  <c r="CZ64" i="2"/>
  <c r="CY104" i="4"/>
  <c r="CY72" i="4"/>
  <c r="CZ92" i="9"/>
  <c r="CZ60" i="9"/>
  <c r="CY94" i="8"/>
  <c r="CY62" i="8"/>
  <c r="CY86" i="10"/>
  <c r="CY54" i="10"/>
  <c r="CZ113" i="1"/>
  <c r="CZ81" i="1"/>
  <c r="CY108" i="4"/>
  <c r="CY76" i="4"/>
  <c r="CY89" i="2"/>
  <c r="CY57" i="2"/>
  <c r="CZ115" i="14"/>
  <c r="CZ83" i="14"/>
  <c r="CZ97" i="16"/>
  <c r="CZ65" i="16"/>
  <c r="CZ93" i="9"/>
  <c r="CZ61" i="9"/>
  <c r="CY89" i="7"/>
  <c r="CY57" i="7"/>
  <c r="CZ90" i="8"/>
  <c r="CZ58" i="8"/>
  <c r="CY105" i="15"/>
  <c r="CY73" i="15"/>
  <c r="CZ108" i="5"/>
  <c r="CZ76" i="5"/>
  <c r="CZ108" i="14"/>
  <c r="CZ76" i="14"/>
  <c r="CZ107" i="4"/>
  <c r="CZ75" i="4"/>
  <c r="CZ92" i="15"/>
  <c r="CZ60" i="15"/>
  <c r="CZ120" i="15"/>
  <c r="CZ123" i="15" s="1"/>
  <c r="CZ116" i="15" s="1"/>
  <c r="CZ84" i="15"/>
  <c r="CZ112" i="9"/>
  <c r="CZ80" i="9"/>
  <c r="CZ94" i="12"/>
  <c r="CZ62" i="12"/>
  <c r="CY97" i="10"/>
  <c r="CY65" i="10"/>
  <c r="CZ115" i="10"/>
  <c r="CZ83" i="10"/>
  <c r="CZ106" i="12"/>
  <c r="CZ74" i="12"/>
  <c r="CY95" i="4"/>
  <c r="CY63" i="4"/>
  <c r="CZ115" i="13"/>
  <c r="CZ83" i="13"/>
  <c r="CY89" i="4"/>
  <c r="CY57" i="4"/>
  <c r="CZ88" i="8"/>
  <c r="CZ56" i="8"/>
  <c r="CZ90" i="13"/>
  <c r="CZ58" i="13"/>
  <c r="CZ98" i="9"/>
  <c r="CZ66" i="9"/>
  <c r="CY104" i="10"/>
  <c r="CY72" i="10"/>
  <c r="CY105" i="2"/>
  <c r="CY73" i="2"/>
  <c r="CY89" i="9"/>
  <c r="CY57" i="9"/>
  <c r="CY94" i="17"/>
  <c r="CY62" i="17"/>
  <c r="CY97" i="9"/>
  <c r="CY65" i="9"/>
  <c r="CZ97" i="13"/>
  <c r="CZ65" i="13"/>
  <c r="CZ88" i="19"/>
  <c r="CZ56" i="19"/>
  <c r="CZ106" i="17"/>
  <c r="CZ74" i="17"/>
  <c r="CY120" i="14"/>
  <c r="CY123" i="14" s="1"/>
  <c r="CY116" i="14" s="1"/>
  <c r="CY84" i="14"/>
  <c r="CY103" i="20"/>
  <c r="CY71" i="20"/>
  <c r="CZ105" i="17"/>
  <c r="CZ73" i="17"/>
  <c r="CZ92" i="8"/>
  <c r="CZ60" i="8"/>
  <c r="CZ92" i="13"/>
  <c r="CZ60" i="13"/>
  <c r="CY90" i="7"/>
  <c r="CY58" i="7"/>
  <c r="CY97" i="3"/>
  <c r="CY65" i="3"/>
  <c r="CZ102" i="6"/>
  <c r="CZ70" i="6"/>
  <c r="CY111" i="7"/>
  <c r="CY79" i="7"/>
  <c r="CZ110" i="21"/>
  <c r="CZ78" i="21"/>
  <c r="CZ103" i="2"/>
  <c r="CZ71" i="2"/>
  <c r="CZ89" i="6"/>
  <c r="CZ57" i="6"/>
  <c r="CZ100" i="9"/>
  <c r="CZ68" i="9"/>
  <c r="CZ120" i="8"/>
  <c r="CZ123" i="8" s="1"/>
  <c r="CZ116" i="8" s="1"/>
  <c r="CZ84" i="8"/>
  <c r="CZ93" i="1"/>
  <c r="CZ61" i="1"/>
  <c r="CZ109" i="7"/>
  <c r="CZ77" i="7"/>
  <c r="CZ104" i="11"/>
  <c r="CZ72" i="11"/>
  <c r="CZ100" i="7"/>
  <c r="CZ68" i="7"/>
  <c r="CZ109" i="13"/>
  <c r="CZ77" i="13"/>
  <c r="CZ102" i="12"/>
  <c r="CZ70" i="12"/>
  <c r="CZ96" i="21"/>
  <c r="CZ64" i="21"/>
  <c r="CZ114" i="10"/>
  <c r="CZ82" i="10"/>
  <c r="CY109" i="20"/>
  <c r="CY77" i="20"/>
  <c r="CY89" i="3"/>
  <c r="CY57" i="3"/>
  <c r="CZ111" i="21"/>
  <c r="CZ79" i="21"/>
  <c r="CY107" i="18"/>
  <c r="CY75" i="18"/>
  <c r="CZ101" i="11"/>
  <c r="CZ69" i="11"/>
  <c r="CY113" i="10"/>
  <c r="CY81" i="10"/>
  <c r="CY98" i="21"/>
  <c r="CY66" i="21"/>
  <c r="CZ92" i="7"/>
  <c r="CZ60" i="7"/>
  <c r="CY114" i="8"/>
  <c r="CY82" i="8"/>
  <c r="CZ115" i="1"/>
  <c r="CZ83" i="1"/>
  <c r="CY102" i="21"/>
  <c r="CY70" i="21"/>
  <c r="CY112" i="2"/>
  <c r="CY80" i="2"/>
  <c r="CY120" i="4"/>
  <c r="CY123" i="4" s="1"/>
  <c r="CY116" i="4" s="1"/>
  <c r="CY84" i="4"/>
  <c r="CY108" i="17"/>
  <c r="CY76" i="17"/>
  <c r="CX86" i="18"/>
  <c r="CX54" i="18"/>
  <c r="CY100" i="5"/>
  <c r="CY68" i="5"/>
  <c r="CZ110" i="1"/>
  <c r="CZ78" i="1"/>
  <c r="CZ104" i="9"/>
  <c r="CZ72" i="9"/>
  <c r="CZ114" i="9"/>
  <c r="CZ82" i="9"/>
  <c r="CZ115" i="18"/>
  <c r="CZ83" i="18"/>
  <c r="CZ108" i="9"/>
  <c r="CZ76" i="9"/>
  <c r="CZ105" i="1"/>
  <c r="CZ73" i="1"/>
  <c r="CZ115" i="5"/>
  <c r="CZ83" i="5"/>
  <c r="CZ106" i="15"/>
  <c r="CZ74" i="15"/>
  <c r="CY99" i="10"/>
  <c r="CY67" i="10"/>
  <c r="CZ93" i="6"/>
  <c r="CZ61" i="6"/>
  <c r="CY108" i="6"/>
  <c r="CY76" i="6"/>
  <c r="CZ96" i="9"/>
  <c r="CZ64" i="9"/>
  <c r="CZ94" i="7"/>
  <c r="CZ62" i="7"/>
  <c r="CZ94" i="21"/>
  <c r="CZ62" i="21"/>
  <c r="CY104" i="8"/>
  <c r="CY72" i="8"/>
  <c r="CZ96" i="13"/>
  <c r="CZ64" i="13"/>
  <c r="CY96" i="16"/>
  <c r="CY64" i="16"/>
  <c r="CY109" i="6"/>
  <c r="CY77" i="6"/>
  <c r="CZ95" i="1"/>
  <c r="CZ63" i="1"/>
  <c r="CZ112" i="12"/>
  <c r="CZ80" i="12"/>
  <c r="CZ113" i="13"/>
  <c r="CZ81" i="13"/>
  <c r="CY88" i="12"/>
  <c r="CY56" i="12"/>
  <c r="CZ101" i="17"/>
  <c r="CZ69" i="17"/>
  <c r="CZ87" i="19"/>
  <c r="CZ55" i="19"/>
  <c r="CZ91" i="11"/>
  <c r="CZ59" i="11"/>
  <c r="CZ99" i="4"/>
  <c r="CZ67" i="4"/>
  <c r="CZ120" i="16"/>
  <c r="CZ123" i="16" s="1"/>
  <c r="CZ116" i="16" s="1"/>
  <c r="CZ84" i="16"/>
  <c r="CY114" i="15"/>
  <c r="CY82" i="15"/>
  <c r="CY86" i="7"/>
  <c r="CY54" i="7"/>
  <c r="CY113" i="16"/>
  <c r="CY81" i="16"/>
  <c r="CZ111" i="19"/>
  <c r="CZ79" i="19"/>
  <c r="CY115" i="9"/>
  <c r="CY83" i="9"/>
  <c r="CY100" i="4"/>
  <c r="CY68" i="4"/>
  <c r="CZ91" i="19"/>
  <c r="CZ59" i="19"/>
  <c r="CZ87" i="13"/>
  <c r="CZ55" i="13"/>
  <c r="CY112" i="3"/>
  <c r="CY80" i="3"/>
  <c r="CZ87" i="9"/>
  <c r="CZ55" i="9"/>
  <c r="CZ113" i="7"/>
  <c r="CZ81" i="7"/>
  <c r="CZ102" i="13"/>
  <c r="CZ70" i="13"/>
  <c r="CZ107" i="16"/>
  <c r="CZ75" i="16"/>
  <c r="CY95" i="20"/>
  <c r="CY63" i="20"/>
  <c r="CZ87" i="8"/>
  <c r="CZ55" i="8"/>
  <c r="CZ115" i="17"/>
  <c r="CZ83" i="17"/>
  <c r="CZ102" i="19"/>
  <c r="CZ70" i="19"/>
  <c r="CZ93" i="10"/>
  <c r="CZ61" i="10"/>
  <c r="CZ94" i="19"/>
  <c r="CZ62" i="19"/>
  <c r="CZ115" i="2"/>
  <c r="CZ83" i="2"/>
  <c r="CZ103" i="1"/>
  <c r="CZ71" i="1"/>
  <c r="CZ93" i="5"/>
  <c r="CZ61" i="5"/>
  <c r="CZ88" i="15"/>
  <c r="CZ56" i="15"/>
  <c r="CY96" i="20"/>
  <c r="CY64" i="20"/>
  <c r="CZ96" i="18"/>
  <c r="CZ64" i="18"/>
  <c r="CZ105" i="7"/>
  <c r="CZ73" i="7"/>
  <c r="CZ95" i="8"/>
  <c r="CZ63" i="8"/>
  <c r="CZ99" i="5"/>
  <c r="CZ67" i="5"/>
  <c r="CY108" i="21"/>
  <c r="CY76" i="21"/>
  <c r="CZ120" i="12"/>
  <c r="CZ123" i="12" s="1"/>
  <c r="CZ116" i="12" s="1"/>
  <c r="CZ84" i="12"/>
  <c r="CY91" i="20"/>
  <c r="CY59" i="20"/>
  <c r="CY88" i="2"/>
  <c r="CY56" i="2"/>
  <c r="CZ99" i="12"/>
  <c r="CZ67" i="12"/>
  <c r="CY109" i="19"/>
  <c r="CY77" i="19"/>
  <c r="CZ87" i="2"/>
  <c r="CZ55" i="2"/>
  <c r="CZ106" i="7"/>
  <c r="CZ74" i="7"/>
  <c r="CZ111" i="2"/>
  <c r="CZ79" i="2"/>
  <c r="CY117" i="13"/>
  <c r="CY85" i="13"/>
  <c r="CZ89" i="16"/>
  <c r="CZ57" i="16"/>
  <c r="CY108" i="20"/>
  <c r="CY76" i="20"/>
  <c r="CY99" i="8"/>
  <c r="CY67" i="8"/>
  <c r="CY98" i="7"/>
  <c r="CY66" i="7"/>
  <c r="CZ105" i="18"/>
  <c r="CZ73" i="18"/>
  <c r="CY120" i="11"/>
  <c r="CY123" i="11" s="1"/>
  <c r="CY116" i="11" s="1"/>
  <c r="CY84" i="11"/>
  <c r="CY94" i="2"/>
  <c r="CY62" i="2"/>
  <c r="CZ114" i="1"/>
  <c r="CZ82" i="1"/>
  <c r="CZ103" i="10"/>
  <c r="CZ71" i="10"/>
  <c r="CZ90" i="11"/>
  <c r="CZ58" i="11"/>
  <c r="CZ112" i="21"/>
  <c r="CZ80" i="21"/>
  <c r="CY87" i="11"/>
  <c r="CY55" i="11"/>
  <c r="CY103" i="9"/>
  <c r="CY71" i="9"/>
  <c r="CZ91" i="14"/>
  <c r="CZ59" i="14"/>
  <c r="CZ88" i="11"/>
  <c r="CZ56" i="11"/>
  <c r="CY98" i="13"/>
  <c r="CY66" i="13"/>
  <c r="CZ114" i="5"/>
  <c r="CZ82" i="5"/>
  <c r="CY87" i="12"/>
  <c r="CY55" i="12"/>
  <c r="CZ90" i="20"/>
  <c r="CZ58" i="20"/>
  <c r="CZ97" i="21"/>
  <c r="CZ65" i="21"/>
  <c r="CZ94" i="9"/>
  <c r="CZ62" i="9"/>
  <c r="CZ102" i="7"/>
  <c r="CZ70" i="7"/>
  <c r="CY90" i="4"/>
  <c r="CY58" i="4"/>
  <c r="CZ107" i="13"/>
  <c r="CZ75" i="13"/>
  <c r="CZ106" i="20"/>
  <c r="CZ74" i="20"/>
  <c r="CZ110" i="16"/>
  <c r="CZ78" i="16"/>
  <c r="CY103" i="5"/>
  <c r="CY71" i="5"/>
  <c r="CZ88" i="9"/>
  <c r="CZ56" i="9"/>
  <c r="CZ114" i="11"/>
  <c r="CZ82" i="11"/>
  <c r="CY99" i="17"/>
  <c r="CY67" i="17"/>
  <c r="CZ110" i="11"/>
  <c r="CZ78" i="11"/>
  <c r="CZ86" i="11"/>
  <c r="CZ54" i="11"/>
  <c r="CZ88" i="21"/>
  <c r="CZ56" i="21"/>
  <c r="CY105" i="13"/>
  <c r="CY73" i="13"/>
  <c r="CY105" i="11"/>
  <c r="CY73" i="11"/>
  <c r="CZ105" i="12"/>
  <c r="CZ73" i="12"/>
  <c r="CY90" i="2"/>
  <c r="CY58" i="2"/>
  <c r="CY90" i="18"/>
  <c r="CY58" i="18"/>
  <c r="CZ95" i="9"/>
  <c r="CZ63" i="9"/>
  <c r="CY86" i="5"/>
  <c r="CY54" i="5"/>
  <c r="CZ88" i="4"/>
  <c r="CZ56" i="4"/>
  <c r="CY95" i="6"/>
  <c r="CY63" i="6"/>
  <c r="CY117" i="18"/>
  <c r="CY85" i="18"/>
  <c r="CZ111" i="3"/>
  <c r="CZ79" i="3"/>
  <c r="CY97" i="4"/>
  <c r="CY65" i="4"/>
  <c r="CZ88" i="1"/>
  <c r="CZ56" i="1"/>
  <c r="CY101" i="14"/>
  <c r="CY69" i="14"/>
  <c r="CZ91" i="7"/>
  <c r="CZ59" i="7"/>
  <c r="CY100" i="10"/>
  <c r="CY68" i="10"/>
  <c r="CY87" i="21"/>
  <c r="CY55" i="21"/>
  <c r="CY97" i="5"/>
  <c r="CY65" i="5"/>
  <c r="CZ87" i="3"/>
  <c r="CZ55" i="3"/>
  <c r="CZ92" i="12"/>
  <c r="CZ60" i="12"/>
  <c r="CZ114" i="16"/>
  <c r="CZ82" i="16"/>
  <c r="CZ88" i="5"/>
  <c r="CZ56" i="5"/>
  <c r="CY88" i="3"/>
  <c r="CY56" i="3"/>
  <c r="CY89" i="15"/>
  <c r="CY57" i="15"/>
  <c r="CZ100" i="6"/>
  <c r="CZ68" i="6"/>
  <c r="CZ113" i="21"/>
  <c r="CZ81" i="21"/>
  <c r="CZ114" i="20"/>
  <c r="CZ82" i="20"/>
  <c r="CZ92" i="4"/>
  <c r="CZ60" i="4"/>
  <c r="CZ104" i="1"/>
  <c r="CZ72" i="1"/>
  <c r="CZ89" i="20"/>
  <c r="CZ57" i="20"/>
  <c r="CY106" i="14"/>
  <c r="CY74" i="14"/>
  <c r="CZ107" i="10"/>
  <c r="CZ75" i="10"/>
  <c r="CY100" i="13"/>
  <c r="CY68" i="13"/>
  <c r="CZ106" i="10"/>
  <c r="CZ74" i="10"/>
  <c r="CZ112" i="1"/>
  <c r="CZ80" i="1"/>
  <c r="CZ112" i="15"/>
  <c r="CZ80" i="15"/>
  <c r="CY109" i="2"/>
  <c r="CY77" i="2"/>
  <c r="CZ91" i="5"/>
  <c r="CZ59" i="5"/>
  <c r="CY109" i="16"/>
  <c r="CY77" i="16"/>
  <c r="CZ101" i="20"/>
  <c r="CZ69" i="20"/>
  <c r="CZ98" i="11"/>
  <c r="CZ66" i="11"/>
  <c r="CY117" i="14"/>
  <c r="CY85" i="14"/>
  <c r="CZ93" i="7"/>
  <c r="CZ61" i="7"/>
  <c r="CY112" i="14"/>
  <c r="CY80" i="14"/>
  <c r="CY93" i="2"/>
  <c r="CY61" i="2"/>
  <c r="CY86" i="6"/>
  <c r="CY54" i="6"/>
  <c r="CZ94" i="5"/>
  <c r="CZ62" i="5"/>
  <c r="CY101" i="12"/>
  <c r="CY69" i="12"/>
  <c r="CZ117" i="21"/>
  <c r="CZ85" i="21"/>
  <c r="CX86" i="12"/>
  <c r="CX54" i="12"/>
  <c r="CZ98" i="19"/>
  <c r="CZ66" i="19"/>
  <c r="CZ102" i="16"/>
  <c r="CZ70" i="16"/>
  <c r="CY110" i="5"/>
  <c r="CY78" i="5"/>
  <c r="CZ96" i="8"/>
  <c r="CZ64" i="8"/>
  <c r="CY103" i="11"/>
  <c r="CY71" i="11"/>
  <c r="CZ110" i="7"/>
  <c r="CZ78" i="7"/>
  <c r="CY93" i="15"/>
  <c r="CY61" i="15"/>
  <c r="CZ88" i="18"/>
  <c r="CZ56" i="18"/>
  <c r="CZ104" i="12"/>
  <c r="CZ72" i="12"/>
  <c r="CZ109" i="21"/>
  <c r="CZ77" i="21"/>
  <c r="CZ107" i="17"/>
  <c r="CZ75" i="17"/>
  <c r="CY108" i="11"/>
  <c r="CY76" i="11"/>
  <c r="CY117" i="2"/>
  <c r="CY85" i="2"/>
  <c r="CY111" i="18"/>
  <c r="CY79" i="18"/>
  <c r="CY89" i="19"/>
  <c r="CY57" i="19"/>
  <c r="CY92" i="20"/>
  <c r="CY60" i="20"/>
  <c r="CZ114" i="14"/>
  <c r="CZ82" i="14"/>
  <c r="CZ101" i="18"/>
  <c r="CZ69" i="18"/>
  <c r="CY103" i="15"/>
  <c r="CY71" i="15"/>
  <c r="CZ100" i="12"/>
  <c r="CZ68" i="12"/>
  <c r="CY92" i="5"/>
  <c r="CY60" i="5"/>
  <c r="CZ94" i="16"/>
  <c r="CZ62" i="16"/>
  <c r="CY112" i="20"/>
  <c r="CY80" i="20"/>
  <c r="CZ114" i="18"/>
  <c r="CZ82" i="18"/>
  <c r="CY105" i="10"/>
  <c r="CY73" i="10"/>
  <c r="CZ111" i="1"/>
  <c r="CZ79" i="1"/>
  <c r="CZ94" i="20"/>
  <c r="CZ62" i="20"/>
  <c r="CY97" i="18"/>
  <c r="CY65" i="18"/>
  <c r="CY98" i="12"/>
  <c r="CY66" i="12"/>
  <c r="CY97" i="15"/>
  <c r="CY65" i="15"/>
  <c r="CY104" i="3"/>
  <c r="CY72" i="3"/>
  <c r="CY98" i="10"/>
  <c r="CY66" i="10"/>
  <c r="AT47" i="11"/>
  <c r="AV17" i="1"/>
  <c r="DA17" i="1" a="1"/>
  <c r="DA17" i="1" s="1"/>
  <c r="AV22" i="8"/>
  <c r="DA22" i="8" a="1"/>
  <c r="DA22" i="8" s="1"/>
  <c r="CZ20" i="16" a="1"/>
  <c r="CZ20" i="16" s="1"/>
  <c r="AU20" i="16"/>
  <c r="AV42" i="3"/>
  <c r="DA42" i="3" a="1"/>
  <c r="DA42" i="3" s="1"/>
  <c r="AV43" i="20"/>
  <c r="DA43" i="20" a="1"/>
  <c r="DA43" i="20" s="1"/>
  <c r="AV41" i="15"/>
  <c r="DA41" i="15" a="1"/>
  <c r="DA41" i="15" s="1"/>
  <c r="AV27" i="11"/>
  <c r="DA27" i="11" a="1"/>
  <c r="DA27" i="11" s="1"/>
  <c r="AU46" i="14"/>
  <c r="CZ46" i="14" a="1"/>
  <c r="CZ46" i="14" s="1"/>
  <c r="CZ46" i="8" a="1"/>
  <c r="CZ46" i="8" s="1"/>
  <c r="AU46" i="8"/>
  <c r="AV37" i="12"/>
  <c r="DA37" i="12" a="1"/>
  <c r="DA37" i="12" s="1"/>
  <c r="AV31" i="15"/>
  <c r="DA31" i="15" a="1"/>
  <c r="DA31" i="15" s="1"/>
  <c r="DA22" i="6" a="1"/>
  <c r="DA22" i="6" s="1"/>
  <c r="AV22" i="6"/>
  <c r="AU37" i="6"/>
  <c r="CZ37" i="6" a="1"/>
  <c r="CZ37" i="6" s="1"/>
  <c r="DA25" i="9" a="1"/>
  <c r="DA25" i="9" s="1"/>
  <c r="AV25" i="9"/>
  <c r="AV23" i="7"/>
  <c r="DA23" i="7" a="1"/>
  <c r="DA23" i="7" s="1"/>
  <c r="AV23" i="21"/>
  <c r="DA23" i="21" a="1"/>
  <c r="DA23" i="21" s="1"/>
  <c r="AU33" i="8"/>
  <c r="CZ33" i="8" a="1"/>
  <c r="CZ33" i="8" s="1"/>
  <c r="AV25" i="13"/>
  <c r="DA25" i="13" a="1"/>
  <c r="DA25" i="13" s="1"/>
  <c r="AU25" i="16"/>
  <c r="CZ25" i="16" a="1"/>
  <c r="CZ25" i="16" s="1"/>
  <c r="AU38" i="6"/>
  <c r="CZ38" i="6" a="1"/>
  <c r="CZ38" i="6" s="1"/>
  <c r="AV24" i="1"/>
  <c r="DA24" i="1" a="1"/>
  <c r="DA24" i="1" s="1"/>
  <c r="AV41" i="12"/>
  <c r="DA41" i="12" a="1"/>
  <c r="DA41" i="12" s="1"/>
  <c r="AV42" i="13"/>
  <c r="DA42" i="13" a="1"/>
  <c r="DA42" i="13" s="1"/>
  <c r="AU17" i="12"/>
  <c r="CZ17" i="12" a="1"/>
  <c r="CZ17" i="12" s="1"/>
  <c r="AV30" i="17"/>
  <c r="DA30" i="17" a="1"/>
  <c r="DA30" i="17" s="1"/>
  <c r="AV16" i="19"/>
  <c r="DA16" i="19" a="1"/>
  <c r="DA16" i="19" s="1"/>
  <c r="AV20" i="11"/>
  <c r="DA20" i="11" a="1"/>
  <c r="DA20" i="11" s="1"/>
  <c r="CZ26" i="15" a="1"/>
  <c r="CZ26" i="15" s="1"/>
  <c r="AU26" i="15"/>
  <c r="CZ33" i="3" a="1"/>
  <c r="CZ33" i="3" s="1"/>
  <c r="AU33" i="3"/>
  <c r="AU27" i="10"/>
  <c r="CZ27" i="10" a="1"/>
  <c r="CZ27" i="10" s="1"/>
  <c r="DA37" i="15" a="1"/>
  <c r="DA37" i="15" s="1"/>
  <c r="AV37" i="15"/>
  <c r="AV16" i="3"/>
  <c r="DA16" i="3" a="1"/>
  <c r="DA16" i="3" s="1"/>
  <c r="CZ34" i="9" a="1"/>
  <c r="CZ34" i="9" s="1"/>
  <c r="AU34" i="9"/>
  <c r="DA41" i="1" a="1"/>
  <c r="DA41" i="1" s="1"/>
  <c r="AV41" i="1"/>
  <c r="AU38" i="2"/>
  <c r="CZ38" i="2" a="1"/>
  <c r="CZ38" i="2" s="1"/>
  <c r="DA20" i="5" a="1"/>
  <c r="DA20" i="5" s="1"/>
  <c r="AV20" i="5"/>
  <c r="AU38" i="16"/>
  <c r="CZ38" i="16" a="1"/>
  <c r="CZ38" i="16" s="1"/>
  <c r="AV30" i="20"/>
  <c r="DA30" i="20" a="1"/>
  <c r="DA30" i="20" s="1"/>
  <c r="AV17" i="21"/>
  <c r="DA17" i="21" a="1"/>
  <c r="DA17" i="21" s="1"/>
  <c r="DA33" i="19" a="1"/>
  <c r="DA33" i="19" s="1"/>
  <c r="AV33" i="19"/>
  <c r="AV20" i="1"/>
  <c r="DA20" i="1" a="1"/>
  <c r="DA20" i="1" s="1"/>
  <c r="DA15" i="20" a="1"/>
  <c r="DA15" i="20" s="1"/>
  <c r="AV15" i="20"/>
  <c r="CZ44" i="8" a="1"/>
  <c r="CZ44" i="8" s="1"/>
  <c r="AU44" i="8"/>
  <c r="CY15" i="16" a="1"/>
  <c r="CY15" i="16" s="1"/>
  <c r="CY10" i="16" s="1"/>
  <c r="CY30" i="16" s="1"/>
  <c r="AT15" i="16"/>
  <c r="AS47" i="16"/>
  <c r="DA17" i="20" a="1"/>
  <c r="DA17" i="20" s="1"/>
  <c r="AV17" i="20"/>
  <c r="AV16" i="17"/>
  <c r="DA16" i="17" a="1"/>
  <c r="DA16" i="17" s="1"/>
  <c r="AV22" i="11"/>
  <c r="DA22" i="11" a="1"/>
  <c r="DA22" i="11" s="1"/>
  <c r="CZ26" i="8" a="1"/>
  <c r="CZ26" i="8" s="1"/>
  <c r="AU26" i="8"/>
  <c r="AV19" i="6"/>
  <c r="DA19" i="6" a="1"/>
  <c r="DA19" i="6" s="1"/>
  <c r="DA43" i="7" a="1"/>
  <c r="DA43" i="7" s="1"/>
  <c r="AV43" i="7"/>
  <c r="AV18" i="17"/>
  <c r="DA18" i="17" a="1"/>
  <c r="DA18" i="17" s="1"/>
  <c r="AV34" i="6"/>
  <c r="DA34" i="6" a="1"/>
  <c r="DA34" i="6" s="1"/>
  <c r="AU29" i="3"/>
  <c r="CZ29" i="3" a="1"/>
  <c r="CZ29" i="3" s="1"/>
  <c r="AV26" i="11"/>
  <c r="DA26" i="11" a="1"/>
  <c r="DA26" i="11" s="1"/>
  <c r="AV29" i="21"/>
  <c r="DA29" i="21" a="1"/>
  <c r="DA29" i="21" s="1"/>
  <c r="AV30" i="4"/>
  <c r="DA30" i="4" a="1"/>
  <c r="DA30" i="4" s="1"/>
  <c r="AV30" i="3"/>
  <c r="DA30" i="3" a="1"/>
  <c r="DA30" i="3" s="1"/>
  <c r="AV38" i="18"/>
  <c r="DA38" i="18" a="1"/>
  <c r="DA38" i="18" s="1"/>
  <c r="AV36" i="1"/>
  <c r="DA36" i="1" a="1"/>
  <c r="DA36" i="1" s="1"/>
  <c r="AU18" i="8"/>
  <c r="CZ18" i="8" a="1"/>
  <c r="CZ18" i="8" s="1"/>
  <c r="CZ36" i="11" a="1"/>
  <c r="CZ36" i="11" s="1"/>
  <c r="AU36" i="11"/>
  <c r="AV28" i="14"/>
  <c r="DA28" i="14" a="1"/>
  <c r="DA28" i="14" s="1"/>
  <c r="AV45" i="17"/>
  <c r="DA45" i="17" a="1"/>
  <c r="DA45" i="17" s="1"/>
  <c r="AV28" i="6"/>
  <c r="DA28" i="6" a="1"/>
  <c r="DA28" i="6" s="1"/>
  <c r="AU24" i="7"/>
  <c r="CZ24" i="7" a="1"/>
  <c r="CZ24" i="7" s="1"/>
  <c r="AU20" i="3"/>
  <c r="CZ20" i="3" a="1"/>
  <c r="CZ20" i="3" s="1"/>
  <c r="AV42" i="17"/>
  <c r="DA42" i="17" a="1"/>
  <c r="DA42" i="17" s="1"/>
  <c r="AU36" i="3"/>
  <c r="CZ36" i="3" a="1"/>
  <c r="CZ36" i="3" s="1"/>
  <c r="AV27" i="20"/>
  <c r="DA27" i="20" a="1"/>
  <c r="DA27" i="20" s="1"/>
  <c r="CZ30" i="7" a="1"/>
  <c r="CZ30" i="7" s="1"/>
  <c r="AU30" i="7"/>
  <c r="AV40" i="20"/>
  <c r="DA40" i="20" a="1"/>
  <c r="DA40" i="20" s="1"/>
  <c r="AV16" i="4"/>
  <c r="DA16" i="4" a="1"/>
  <c r="DA16" i="4" s="1"/>
  <c r="AV46" i="9"/>
  <c r="DA46" i="9" a="1"/>
  <c r="DA46" i="9" s="1"/>
  <c r="AU21" i="19"/>
  <c r="CZ21" i="19" a="1"/>
  <c r="CZ21" i="19" s="1"/>
  <c r="AV42" i="18"/>
  <c r="DA42" i="18" a="1"/>
  <c r="DA42" i="18" s="1"/>
  <c r="AV19" i="3"/>
  <c r="DA19" i="3" a="1"/>
  <c r="DA19" i="3" s="1"/>
  <c r="AU16" i="7"/>
  <c r="CZ16" i="7" a="1"/>
  <c r="CZ16" i="7" s="1"/>
  <c r="AV19" i="9"/>
  <c r="DA19" i="9" a="1"/>
  <c r="DA19" i="9" s="1"/>
  <c r="AV35" i="2"/>
  <c r="DA35" i="2" a="1"/>
  <c r="DA35" i="2" s="1"/>
  <c r="AV41" i="7"/>
  <c r="DA41" i="7" a="1"/>
  <c r="DA41" i="7" s="1"/>
  <c r="AV19" i="16"/>
  <c r="DA19" i="16" a="1"/>
  <c r="DA19" i="16" s="1"/>
  <c r="AV17" i="14"/>
  <c r="DA17" i="14" a="1"/>
  <c r="DA17" i="14" s="1"/>
  <c r="AU18" i="12"/>
  <c r="CZ18" i="12" a="1"/>
  <c r="CZ18" i="12" s="1"/>
  <c r="AU25" i="14"/>
  <c r="CZ25" i="14" a="1"/>
  <c r="CZ25" i="14" s="1"/>
  <c r="AV18" i="11"/>
  <c r="DA18" i="11" a="1"/>
  <c r="DA18" i="11" s="1"/>
  <c r="AV46" i="10"/>
  <c r="DA46" i="10" a="1"/>
  <c r="DA46" i="10" s="1"/>
  <c r="AU45" i="3"/>
  <c r="CZ45" i="3" a="1"/>
  <c r="CZ45" i="3" s="1"/>
  <c r="AV34" i="21"/>
  <c r="DA34" i="21" a="1"/>
  <c r="DA34" i="21" s="1"/>
  <c r="AU39" i="9"/>
  <c r="CZ39" i="9" a="1"/>
  <c r="CZ39" i="9" s="1"/>
  <c r="AV36" i="15"/>
  <c r="DA36" i="15" a="1"/>
  <c r="DA36" i="15" s="1"/>
  <c r="AU30" i="15"/>
  <c r="CZ30" i="15" a="1"/>
  <c r="CZ30" i="15" s="1"/>
  <c r="AV39" i="12"/>
  <c r="DA39" i="12" a="1"/>
  <c r="DA39" i="12" s="1"/>
  <c r="AV24" i="17"/>
  <c r="DA24" i="17" a="1"/>
  <c r="DA24" i="17" s="1"/>
  <c r="AV37" i="1"/>
  <c r="DA37" i="1" a="1"/>
  <c r="DA37" i="1" s="1"/>
  <c r="AV35" i="19"/>
  <c r="DA35" i="19" a="1"/>
  <c r="DA35" i="19" s="1"/>
  <c r="AU46" i="16"/>
  <c r="CZ46" i="16" a="1"/>
  <c r="CZ46" i="16" s="1"/>
  <c r="AU31" i="18"/>
  <c r="CZ31" i="18" a="1"/>
  <c r="CZ31" i="18" s="1"/>
  <c r="AU39" i="19"/>
  <c r="CZ39" i="19" a="1"/>
  <c r="CZ39" i="19" s="1"/>
  <c r="AV32" i="12"/>
  <c r="DA32" i="12" a="1"/>
  <c r="DA32" i="12" s="1"/>
  <c r="AV24" i="19"/>
  <c r="DA24" i="19" a="1"/>
  <c r="DA24" i="19" s="1"/>
  <c r="AU25" i="6"/>
  <c r="CZ25" i="6" a="1"/>
  <c r="CZ25" i="6" s="1"/>
  <c r="AU17" i="6"/>
  <c r="CZ17" i="6" a="1"/>
  <c r="CZ17" i="6" s="1"/>
  <c r="AV32" i="18"/>
  <c r="DA32" i="18" a="1"/>
  <c r="DA32" i="18" s="1"/>
  <c r="AV26" i="7"/>
  <c r="DA26" i="7" a="1"/>
  <c r="DA26" i="7" s="1"/>
  <c r="AV23" i="13"/>
  <c r="DA23" i="13" a="1"/>
  <c r="DA23" i="13" s="1"/>
  <c r="AV27" i="8"/>
  <c r="DA27" i="8" a="1"/>
  <c r="DA27" i="8" s="1"/>
  <c r="CZ42" i="14" a="1"/>
  <c r="CZ42" i="14" s="1"/>
  <c r="AU42" i="14"/>
  <c r="AV41" i="5"/>
  <c r="DA41" i="5" a="1"/>
  <c r="DA41" i="5" s="1"/>
  <c r="CZ15" i="4" a="1"/>
  <c r="CZ15" i="4" s="1"/>
  <c r="AU15" i="4"/>
  <c r="AV34" i="8"/>
  <c r="DA34" i="8" a="1"/>
  <c r="DA34" i="8" s="1"/>
  <c r="DA35" i="6" a="1"/>
  <c r="DA35" i="6" s="1"/>
  <c r="AV35" i="6"/>
  <c r="AU15" i="13"/>
  <c r="CZ15" i="13" a="1"/>
  <c r="CZ15" i="13" s="1"/>
  <c r="AT47" i="13"/>
  <c r="AU31" i="8"/>
  <c r="CZ31" i="8" a="1"/>
  <c r="CZ31" i="8" s="1"/>
  <c r="AU15" i="6"/>
  <c r="CZ15" i="6" a="1"/>
  <c r="CZ15" i="6" s="1"/>
  <c r="AT47" i="6"/>
  <c r="AV23" i="5"/>
  <c r="DA23" i="5" a="1"/>
  <c r="DA23" i="5" s="1"/>
  <c r="CZ30" i="12" a="1"/>
  <c r="CZ30" i="12" s="1"/>
  <c r="AU30" i="12"/>
  <c r="AV46" i="21"/>
  <c r="DA46" i="21" a="1"/>
  <c r="DA46" i="21" s="1"/>
  <c r="DA27" i="19" a="1"/>
  <c r="DA27" i="19" s="1"/>
  <c r="AV27" i="19"/>
  <c r="AV31" i="16"/>
  <c r="DA31" i="16" a="1"/>
  <c r="DA31" i="16" s="1"/>
  <c r="AU39" i="5"/>
  <c r="CZ39" i="5" a="1"/>
  <c r="CZ39" i="5" s="1"/>
  <c r="AV25" i="8"/>
  <c r="DA25" i="8" a="1"/>
  <c r="DA25" i="8" s="1"/>
  <c r="AU32" i="11"/>
  <c r="CZ32" i="11" a="1"/>
  <c r="CZ32" i="11" s="1"/>
  <c r="AV39" i="7"/>
  <c r="DA39" i="7" a="1"/>
  <c r="DA39" i="7" s="1"/>
  <c r="CZ22" i="15" a="1"/>
  <c r="CZ22" i="15" s="1"/>
  <c r="AU22" i="15"/>
  <c r="AV17" i="18"/>
  <c r="DA17" i="18" a="1"/>
  <c r="DA17" i="18" s="1"/>
  <c r="AV33" i="12"/>
  <c r="DA33" i="12" a="1"/>
  <c r="DA33" i="12" s="1"/>
  <c r="AV38" i="21"/>
  <c r="DA38" i="21" a="1"/>
  <c r="DA38" i="21" s="1"/>
  <c r="AV36" i="17"/>
  <c r="DA36" i="17" a="1"/>
  <c r="DA36" i="17" s="1"/>
  <c r="AU37" i="11"/>
  <c r="CZ37" i="11" a="1"/>
  <c r="CZ37" i="11" s="1"/>
  <c r="CZ34" i="14" a="1"/>
  <c r="CZ34" i="14" s="1"/>
  <c r="AU34" i="14"/>
  <c r="AV24" i="9"/>
  <c r="DA24" i="9" a="1"/>
  <c r="DA24" i="9" s="1"/>
  <c r="AV22" i="20"/>
  <c r="DA22" i="20" a="1"/>
  <c r="DA22" i="20" s="1"/>
  <c r="AV27" i="4"/>
  <c r="DA27" i="4" a="1"/>
  <c r="DA27" i="4" s="1"/>
  <c r="AU43" i="6"/>
  <c r="CZ43" i="6" a="1"/>
  <c r="CZ43" i="6" s="1"/>
  <c r="AV20" i="8"/>
  <c r="DA20" i="8" a="1"/>
  <c r="DA20" i="8" s="1"/>
  <c r="AV33" i="1"/>
  <c r="DA33" i="1" a="1"/>
  <c r="DA33" i="1" s="1"/>
  <c r="AV24" i="5"/>
  <c r="DA24" i="5" a="1"/>
  <c r="DA24" i="5" s="1"/>
  <c r="AV32" i="19"/>
  <c r="DA32" i="19" a="1"/>
  <c r="DA32" i="19" s="1"/>
  <c r="AU35" i="11"/>
  <c r="CZ35" i="11" a="1"/>
  <c r="CZ35" i="11" s="1"/>
  <c r="AU41" i="13"/>
  <c r="CZ41" i="13" a="1"/>
  <c r="CZ41" i="13" s="1"/>
  <c r="AV46" i="7"/>
  <c r="DA46" i="7" a="1"/>
  <c r="DA46" i="7" s="1"/>
  <c r="AU41" i="10"/>
  <c r="CZ41" i="10" a="1"/>
  <c r="CZ41" i="10" s="1"/>
  <c r="CZ19" i="5" a="1"/>
  <c r="CZ19" i="5" s="1"/>
  <c r="AU19" i="5"/>
  <c r="AV31" i="9"/>
  <c r="DA31" i="9" a="1"/>
  <c r="DA31" i="9" s="1"/>
  <c r="CZ15" i="14" a="1"/>
  <c r="CZ15" i="14" s="1"/>
  <c r="AU15" i="14"/>
  <c r="AU44" i="11"/>
  <c r="CZ44" i="11" a="1"/>
  <c r="CZ44" i="11" s="1"/>
  <c r="AU16" i="10"/>
  <c r="CZ16" i="10" a="1"/>
  <c r="CZ16" i="10" s="1"/>
  <c r="DA41" i="18" a="1"/>
  <c r="DA41" i="18" s="1"/>
  <c r="AV41" i="18"/>
  <c r="AV45" i="9"/>
  <c r="DA45" i="9" a="1"/>
  <c r="DA45" i="9" s="1"/>
  <c r="AV16" i="20"/>
  <c r="DA16" i="20" a="1"/>
  <c r="DA16" i="20" s="1"/>
  <c r="AV25" i="11"/>
  <c r="DA25" i="11" a="1"/>
  <c r="DA25" i="11" s="1"/>
  <c r="AU40" i="13"/>
  <c r="CZ40" i="13" a="1"/>
  <c r="CZ40" i="13" s="1"/>
  <c r="AV27" i="2"/>
  <c r="DA27" i="2" a="1"/>
  <c r="DA27" i="2" s="1"/>
  <c r="AU40" i="17"/>
  <c r="CZ40" i="17" a="1"/>
  <c r="CZ40" i="17" s="1"/>
  <c r="AV40" i="9"/>
  <c r="DA40" i="9" a="1"/>
  <c r="DA40" i="9" s="1"/>
  <c r="AV30" i="16"/>
  <c r="CZ46" i="17" a="1"/>
  <c r="CZ46" i="17" s="1"/>
  <c r="AU46" i="17"/>
  <c r="AV36" i="5"/>
  <c r="DA36" i="5" a="1"/>
  <c r="DA36" i="5" s="1"/>
  <c r="AU20" i="21"/>
  <c r="CZ20" i="21" a="1"/>
  <c r="CZ20" i="21" s="1"/>
  <c r="AV28" i="7"/>
  <c r="DA28" i="7" a="1"/>
  <c r="DA28" i="7" s="1"/>
  <c r="AV30" i="5"/>
  <c r="DA30" i="5" a="1"/>
  <c r="DA30" i="5" s="1"/>
  <c r="CZ25" i="19" a="1"/>
  <c r="CZ25" i="19" s="1"/>
  <c r="AU25" i="19"/>
  <c r="AU34" i="5"/>
  <c r="CZ34" i="5" a="1"/>
  <c r="CZ34" i="5" s="1"/>
  <c r="AV41" i="19"/>
  <c r="DA41" i="19" a="1"/>
  <c r="DA41" i="19" s="1"/>
  <c r="DA26" i="14" a="1"/>
  <c r="DA26" i="14" s="1"/>
  <c r="AV26" i="14"/>
  <c r="CZ15" i="19" a="1"/>
  <c r="CZ15" i="19" s="1"/>
  <c r="AU15" i="19"/>
  <c r="AT47" i="19"/>
  <c r="CZ30" i="2" a="1"/>
  <c r="CZ30" i="2" s="1"/>
  <c r="AU30" i="2"/>
  <c r="AV40" i="4"/>
  <c r="DA40" i="4" a="1"/>
  <c r="DA40" i="4" s="1"/>
  <c r="AV22" i="21"/>
  <c r="DA22" i="21" a="1"/>
  <c r="DA22" i="21" s="1"/>
  <c r="AV24" i="3"/>
  <c r="DA24" i="3" a="1"/>
  <c r="DA24" i="3" s="1"/>
  <c r="AV29" i="2"/>
  <c r="DA29" i="2" a="1"/>
  <c r="DA29" i="2" s="1"/>
  <c r="AV20" i="18"/>
  <c r="DA20" i="18" a="1"/>
  <c r="DA20" i="18" s="1"/>
  <c r="AT15" i="8"/>
  <c r="CY15" i="8" a="1"/>
  <c r="CY15" i="8" s="1"/>
  <c r="AS47" i="8"/>
  <c r="AU19" i="17"/>
  <c r="CZ19" i="17" a="1"/>
  <c r="CZ19" i="17" s="1"/>
  <c r="AV34" i="20"/>
  <c r="DA34" i="20" a="1"/>
  <c r="DA34" i="20" s="1"/>
  <c r="AU27" i="6"/>
  <c r="CZ27" i="6" a="1"/>
  <c r="CZ27" i="6" s="1"/>
  <c r="AV36" i="20"/>
  <c r="DA36" i="20" a="1"/>
  <c r="DA36" i="20" s="1"/>
  <c r="CZ23" i="11" a="1"/>
  <c r="CZ23" i="11" s="1"/>
  <c r="AU23" i="11"/>
  <c r="AU46" i="2"/>
  <c r="CZ46" i="2" a="1"/>
  <c r="CZ46" i="2" s="1"/>
  <c r="AU40" i="18"/>
  <c r="CZ40" i="18" a="1"/>
  <c r="CZ40" i="18" s="1"/>
  <c r="AU18" i="19"/>
  <c r="CZ18" i="19" a="1"/>
  <c r="CZ18" i="19" s="1"/>
  <c r="AU21" i="20"/>
  <c r="CZ21" i="20" a="1"/>
  <c r="CZ21" i="20" s="1"/>
  <c r="AV43" i="14"/>
  <c r="DA43" i="14" a="1"/>
  <c r="DA43" i="14" s="1"/>
  <c r="AV30" i="18"/>
  <c r="DA30" i="18" a="1"/>
  <c r="DA30" i="18" s="1"/>
  <c r="AU32" i="15"/>
  <c r="CZ32" i="15" a="1"/>
  <c r="CZ32" i="15" s="1"/>
  <c r="AV29" i="12"/>
  <c r="DA29" i="12" a="1"/>
  <c r="DA29" i="12" s="1"/>
  <c r="AU21" i="5"/>
  <c r="CZ21" i="5" a="1"/>
  <c r="CZ21" i="5" s="1"/>
  <c r="AV23" i="16"/>
  <c r="DA23" i="16" a="1"/>
  <c r="DA23" i="16" s="1"/>
  <c r="AU41" i="20"/>
  <c r="CZ41" i="20" a="1"/>
  <c r="CZ41" i="20" s="1"/>
  <c r="AV43" i="18"/>
  <c r="DA43" i="18" a="1"/>
  <c r="DA43" i="18" s="1"/>
  <c r="AU34" i="10"/>
  <c r="CZ34" i="10" a="1"/>
  <c r="CZ34" i="10" s="1"/>
  <c r="AV40" i="1"/>
  <c r="DA40" i="1" a="1"/>
  <c r="DA40" i="1" s="1"/>
  <c r="AV23" i="20"/>
  <c r="DA23" i="20" a="1"/>
  <c r="DA23" i="20" s="1"/>
  <c r="AU26" i="18"/>
  <c r="CZ26" i="18" a="1"/>
  <c r="CZ26" i="18" s="1"/>
  <c r="AU27" i="12"/>
  <c r="CZ27" i="12" a="1"/>
  <c r="CZ27" i="12" s="1"/>
  <c r="AU29" i="20"/>
  <c r="CZ29" i="20" a="1"/>
  <c r="CZ29" i="20" s="1"/>
  <c r="AV21" i="12"/>
  <c r="DA21" i="12" a="1"/>
  <c r="DA21" i="12" s="1"/>
  <c r="AV43" i="16"/>
  <c r="DA43" i="16" a="1"/>
  <c r="DA43" i="16" s="1"/>
  <c r="AU17" i="7"/>
  <c r="CZ17" i="7" a="1"/>
  <c r="CZ17" i="7" s="1"/>
  <c r="CZ39" i="15" a="1"/>
  <c r="CZ39" i="15" s="1"/>
  <c r="AU39" i="15"/>
  <c r="AU34" i="19"/>
  <c r="CZ34" i="19" a="1"/>
  <c r="CZ34" i="19" s="1"/>
  <c r="AV45" i="1"/>
  <c r="DA45" i="1" a="1"/>
  <c r="DA45" i="1" s="1"/>
  <c r="AU15" i="17"/>
  <c r="CZ15" i="17" a="1"/>
  <c r="CZ15" i="17" s="1"/>
  <c r="AV27" i="3"/>
  <c r="DA27" i="3" a="1"/>
  <c r="DA27" i="3" s="1"/>
  <c r="AV31" i="2"/>
  <c r="DA31" i="2" a="1"/>
  <c r="DA31" i="2" s="1"/>
  <c r="DA40" i="6" a="1"/>
  <c r="DA40" i="6" s="1"/>
  <c r="AV40" i="6"/>
  <c r="CZ45" i="10" a="1"/>
  <c r="CZ45" i="10" s="1"/>
  <c r="AU45" i="10"/>
  <c r="AU32" i="16"/>
  <c r="CZ32" i="16" a="1"/>
  <c r="CZ32" i="16" s="1"/>
  <c r="AV36" i="9"/>
  <c r="DA36" i="9" a="1"/>
  <c r="DA36" i="9" s="1"/>
  <c r="AV39" i="2"/>
  <c r="DA39" i="2" a="1"/>
  <c r="DA39" i="2" s="1"/>
  <c r="AV42" i="11"/>
  <c r="DA42" i="11" a="1"/>
  <c r="DA42" i="11" s="1"/>
  <c r="AV24" i="13"/>
  <c r="DA24" i="13" a="1"/>
  <c r="DA24" i="13" s="1"/>
  <c r="AV46" i="5"/>
  <c r="DA46" i="5" a="1"/>
  <c r="DA46" i="5" s="1"/>
  <c r="AU24" i="15"/>
  <c r="CZ24" i="15" a="1"/>
  <c r="CZ24" i="15" s="1"/>
  <c r="AV22" i="14"/>
  <c r="DA22" i="14" a="1"/>
  <c r="DA22" i="14" s="1"/>
  <c r="AU42" i="16"/>
  <c r="CZ42" i="16" a="1"/>
  <c r="CZ42" i="16" s="1"/>
  <c r="AV20" i="9"/>
  <c r="DA20" i="9" a="1"/>
  <c r="DA20" i="9" s="1"/>
  <c r="DA38" i="10" a="1"/>
  <c r="DA38" i="10" s="1"/>
  <c r="AV38" i="10"/>
  <c r="AV27" i="5"/>
  <c r="DA27" i="5" a="1"/>
  <c r="DA27" i="5" s="1"/>
  <c r="AV27" i="14"/>
  <c r="DA27" i="14" a="1"/>
  <c r="DA27" i="14" s="1"/>
  <c r="AV32" i="8"/>
  <c r="DA32" i="8" a="1"/>
  <c r="DA32" i="8" s="1"/>
  <c r="AV16" i="6"/>
  <c r="DA16" i="6" a="1"/>
  <c r="DA16" i="6" s="1"/>
  <c r="AU44" i="3"/>
  <c r="CZ44" i="3" a="1"/>
  <c r="CZ44" i="3" s="1"/>
  <c r="AV41" i="17"/>
  <c r="DA41" i="17" a="1"/>
  <c r="DA41" i="17" s="1"/>
  <c r="AU21" i="2"/>
  <c r="CZ21" i="2" a="1"/>
  <c r="CZ21" i="2" s="1"/>
  <c r="AV31" i="20"/>
  <c r="DA31" i="20" a="1"/>
  <c r="DA31" i="20" s="1"/>
  <c r="AU42" i="19"/>
  <c r="CZ42" i="19" a="1"/>
  <c r="CZ42" i="19" s="1"/>
  <c r="AV46" i="4"/>
  <c r="DA46" i="4" a="1"/>
  <c r="DA46" i="4" s="1"/>
  <c r="AU35" i="18"/>
  <c r="CZ35" i="18" a="1"/>
  <c r="CZ35" i="18" s="1"/>
  <c r="AV31" i="4"/>
  <c r="DA31" i="4" a="1"/>
  <c r="DA31" i="4" s="1"/>
  <c r="AV41" i="16"/>
  <c r="DA41" i="16" a="1"/>
  <c r="DA41" i="16" s="1"/>
  <c r="AU32" i="4"/>
  <c r="CZ32" i="4" a="1"/>
  <c r="CZ32" i="4" s="1"/>
  <c r="AV46" i="19"/>
  <c r="DA46" i="19" a="1"/>
  <c r="DA46" i="19" s="1"/>
  <c r="AV17" i="13"/>
  <c r="DA17" i="13" a="1"/>
  <c r="DA17" i="13" s="1"/>
  <c r="AV27" i="1"/>
  <c r="DA27" i="1" a="1"/>
  <c r="DA27" i="1" s="1"/>
  <c r="AU42" i="4"/>
  <c r="CZ42" i="4" a="1"/>
  <c r="CZ42" i="4" s="1"/>
  <c r="AU18" i="18"/>
  <c r="CZ18" i="18" a="1"/>
  <c r="CZ18" i="18" s="1"/>
  <c r="AV37" i="18"/>
  <c r="DA37" i="18" a="1"/>
  <c r="DA37" i="18" s="1"/>
  <c r="AU35" i="13"/>
  <c r="CZ35" i="13" a="1"/>
  <c r="CZ35" i="13" s="1"/>
  <c r="AU26" i="19"/>
  <c r="CZ26" i="19" a="1"/>
  <c r="CZ26" i="19" s="1"/>
  <c r="AU45" i="20"/>
  <c r="CZ45" i="20" a="1"/>
  <c r="CZ45" i="20" s="1"/>
  <c r="AV33" i="15"/>
  <c r="DA33" i="15" a="1"/>
  <c r="DA33" i="15" s="1"/>
  <c r="AU42" i="20"/>
  <c r="CZ42" i="20" a="1"/>
  <c r="CZ42" i="20" s="1"/>
  <c r="DA38" i="4" a="1"/>
  <c r="DA38" i="4" s="1"/>
  <c r="AV38" i="4"/>
  <c r="AU46" i="15"/>
  <c r="CZ46" i="15" a="1"/>
  <c r="CZ46" i="15" s="1"/>
  <c r="AU30" i="13"/>
  <c r="CZ30" i="13" a="1"/>
  <c r="CZ30" i="13" s="1"/>
  <c r="CZ37" i="16" a="1"/>
  <c r="CZ37" i="16" s="1"/>
  <c r="AU37" i="16"/>
  <c r="AU30" i="21"/>
  <c r="CZ30" i="21" a="1"/>
  <c r="CZ30" i="21" s="1"/>
  <c r="AU45" i="5"/>
  <c r="CZ45" i="5" a="1"/>
  <c r="CZ45" i="5" s="1"/>
  <c r="AV43" i="3"/>
  <c r="DA43" i="3" a="1"/>
  <c r="DA43" i="3" s="1"/>
  <c r="AU31" i="11"/>
  <c r="CZ31" i="11" a="1"/>
  <c r="CZ31" i="11" s="1"/>
  <c r="AV29" i="18"/>
  <c r="DA29" i="18" a="1"/>
  <c r="DA29" i="18" s="1"/>
  <c r="AV20" i="2"/>
  <c r="DA20" i="2" a="1"/>
  <c r="DA20" i="2" s="1"/>
  <c r="AV33" i="2"/>
  <c r="DA33" i="2" a="1"/>
  <c r="DA33" i="2" s="1"/>
  <c r="AU40" i="10"/>
  <c r="CZ40" i="10" a="1"/>
  <c r="CZ40" i="10" s="1"/>
  <c r="DA22" i="17" a="1"/>
  <c r="DA22" i="17" s="1"/>
  <c r="AV22" i="17"/>
  <c r="DA37" i="8" a="1"/>
  <c r="DA37" i="8" s="1"/>
  <c r="AV37" i="8"/>
  <c r="AU37" i="10"/>
  <c r="CZ37" i="10" a="1"/>
  <c r="CZ37" i="10" s="1"/>
  <c r="AU24" i="11"/>
  <c r="CZ24" i="11" a="1"/>
  <c r="CZ24" i="11" s="1"/>
  <c r="DA39" i="6" a="1"/>
  <c r="DA39" i="6" s="1"/>
  <c r="AV39" i="6"/>
  <c r="AU43" i="13"/>
  <c r="CZ43" i="13" a="1"/>
  <c r="CZ43" i="13" s="1"/>
  <c r="AV43" i="4"/>
  <c r="DA43" i="4" a="1"/>
  <c r="DA43" i="4" s="1"/>
  <c r="AV32" i="3"/>
  <c r="DA32" i="3" a="1"/>
  <c r="DA32" i="3" s="1"/>
  <c r="AV28" i="1"/>
  <c r="DA28" i="1" a="1"/>
  <c r="DA28" i="1" s="1"/>
  <c r="AU32" i="21"/>
  <c r="CZ32" i="21" a="1"/>
  <c r="CZ32" i="21" s="1"/>
  <c r="AU39" i="4"/>
  <c r="CZ39" i="4" a="1"/>
  <c r="CZ39" i="4" s="1"/>
  <c r="AV46" i="11"/>
  <c r="DA46" i="11" a="1"/>
  <c r="DA46" i="11" s="1"/>
  <c r="AV32" i="13"/>
  <c r="DA32" i="13" a="1"/>
  <c r="DA32" i="13" s="1"/>
  <c r="AU26" i="2"/>
  <c r="CZ26" i="2" a="1"/>
  <c r="CZ26" i="2" s="1"/>
  <c r="AU43" i="21"/>
  <c r="CZ43" i="21" a="1"/>
  <c r="CZ43" i="21" s="1"/>
  <c r="AV40" i="16"/>
  <c r="DA40" i="16" a="1"/>
  <c r="DA40" i="16" s="1"/>
  <c r="AV23" i="10"/>
  <c r="DA23" i="10" a="1"/>
  <c r="DA23" i="10" s="1"/>
  <c r="AU33" i="17"/>
  <c r="CZ33" i="17" a="1"/>
  <c r="CZ33" i="17" s="1"/>
  <c r="AU33" i="4"/>
  <c r="CZ33" i="4" a="1"/>
  <c r="CZ33" i="4" s="1"/>
  <c r="DA21" i="9" a="1"/>
  <c r="DA21" i="9" s="1"/>
  <c r="AV21" i="9"/>
  <c r="CZ23" i="8" a="1"/>
  <c r="CZ23" i="8" s="1"/>
  <c r="AU23" i="8"/>
  <c r="CZ15" i="10" a="1"/>
  <c r="CZ15" i="10" s="1"/>
  <c r="AU15" i="10"/>
  <c r="AT47" i="10"/>
  <c r="AU39" i="10"/>
  <c r="CZ39" i="10" a="1"/>
  <c r="CZ39" i="10" s="1"/>
  <c r="AV46" i="12"/>
  <c r="DA46" i="12" a="1"/>
  <c r="DA46" i="12" s="1"/>
  <c r="AV30" i="9"/>
  <c r="DA30" i="9" a="1"/>
  <c r="DA30" i="9" s="1"/>
  <c r="AU40" i="11"/>
  <c r="CZ40" i="11" a="1"/>
  <c r="CZ40" i="11" s="1"/>
  <c r="AV18" i="1"/>
  <c r="DA18" i="1" a="1"/>
  <c r="DA18" i="1" s="1"/>
  <c r="AV33" i="7"/>
  <c r="DA33" i="7" a="1"/>
  <c r="DA33" i="7" s="1"/>
  <c r="AU42" i="2"/>
  <c r="CZ42" i="2" a="1"/>
  <c r="CZ42" i="2" s="1"/>
  <c r="AV38" i="12"/>
  <c r="DA38" i="12" a="1"/>
  <c r="DA38" i="12" s="1"/>
  <c r="AU34" i="4"/>
  <c r="CZ34" i="4" a="1"/>
  <c r="CZ34" i="4" s="1"/>
  <c r="DA20" i="12" a="1"/>
  <c r="DA20" i="12" s="1"/>
  <c r="AV20" i="12"/>
  <c r="AV25" i="4"/>
  <c r="DA25" i="4" a="1"/>
  <c r="DA25" i="4" s="1"/>
  <c r="AV21" i="16"/>
  <c r="DA21" i="16" a="1"/>
  <c r="DA21" i="16" s="1"/>
  <c r="AV35" i="3"/>
  <c r="DA35" i="3" a="1"/>
  <c r="DA35" i="3" s="1"/>
  <c r="DA40" i="8" a="1"/>
  <c r="DA40" i="8" s="1"/>
  <c r="AV40" i="8"/>
  <c r="AV20" i="10"/>
  <c r="DA20" i="10" a="1"/>
  <c r="DA20" i="10" s="1"/>
  <c r="AV29" i="1"/>
  <c r="DA29" i="1" a="1"/>
  <c r="DA29" i="1" s="1"/>
  <c r="AV25" i="10"/>
  <c r="DA25" i="10" a="1"/>
  <c r="DA25" i="10" s="1"/>
  <c r="AV42" i="12"/>
  <c r="DA42" i="12" a="1"/>
  <c r="DA42" i="12" s="1"/>
  <c r="AV32" i="14"/>
  <c r="DA32" i="14" a="1"/>
  <c r="DA32" i="14" s="1"/>
  <c r="AU34" i="3"/>
  <c r="CZ34" i="3" a="1"/>
  <c r="CZ34" i="3" s="1"/>
  <c r="AV36" i="8"/>
  <c r="DA36" i="8" a="1"/>
  <c r="DA36" i="8" s="1"/>
  <c r="DA43" i="2" a="1"/>
  <c r="DA43" i="2" s="1"/>
  <c r="AV43" i="2"/>
  <c r="AV38" i="11"/>
  <c r="DA38" i="11" a="1"/>
  <c r="DA38" i="11" s="1"/>
  <c r="AU16" i="5"/>
  <c r="CZ16" i="5" a="1"/>
  <c r="CZ16" i="5" s="1"/>
  <c r="AV34" i="16"/>
  <c r="DA34" i="16" a="1"/>
  <c r="DA34" i="16" s="1"/>
  <c r="AV37" i="13"/>
  <c r="DA37" i="13" a="1"/>
  <c r="DA37" i="13" s="1"/>
  <c r="CZ22" i="18" a="1"/>
  <c r="CZ22" i="18" s="1"/>
  <c r="AU22" i="18"/>
  <c r="AV23" i="1"/>
  <c r="DA23" i="1" a="1"/>
  <c r="DA23" i="1" s="1"/>
  <c r="AV23" i="15"/>
  <c r="DA23" i="15" a="1"/>
  <c r="DA23" i="15" s="1"/>
  <c r="AU16" i="21"/>
  <c r="CZ16" i="21" a="1"/>
  <c r="CZ16" i="21" s="1"/>
  <c r="AU26" i="5"/>
  <c r="CZ26" i="5" a="1"/>
  <c r="CZ26" i="5" s="1"/>
  <c r="AV17" i="5"/>
  <c r="DA17" i="5" a="1"/>
  <c r="DA17" i="5" s="1"/>
  <c r="AV42" i="21"/>
  <c r="DA42" i="21" a="1"/>
  <c r="DA42" i="21" s="1"/>
  <c r="AU35" i="14"/>
  <c r="CZ35" i="14" a="1"/>
  <c r="CZ35" i="14" s="1"/>
  <c r="AU46" i="18"/>
  <c r="CZ46" i="18" a="1"/>
  <c r="CZ46" i="18" s="1"/>
  <c r="AU44" i="9"/>
  <c r="CZ44" i="9" a="1"/>
  <c r="CZ44" i="9" s="1"/>
  <c r="AV31" i="3"/>
  <c r="DA31" i="3" a="1"/>
  <c r="DA31" i="3" s="1"/>
  <c r="AU33" i="10"/>
  <c r="CZ33" i="10" a="1"/>
  <c r="CZ33" i="10" s="1"/>
  <c r="AU34" i="2"/>
  <c r="CZ34" i="2" a="1"/>
  <c r="CZ34" i="2" s="1"/>
  <c r="AU18" i="9"/>
  <c r="CZ18" i="9" a="1"/>
  <c r="CZ18" i="9" s="1"/>
  <c r="AU23" i="17"/>
  <c r="CZ23" i="17" a="1"/>
  <c r="CZ23" i="17" s="1"/>
  <c r="CZ26" i="9" a="1"/>
  <c r="CZ26" i="9" s="1"/>
  <c r="AU26" i="9"/>
  <c r="AV26" i="13"/>
  <c r="DA26" i="13" a="1"/>
  <c r="DA26" i="13" s="1"/>
  <c r="DA17" i="19" a="1"/>
  <c r="DA17" i="19" s="1"/>
  <c r="AV17" i="19"/>
  <c r="AV30" i="10"/>
  <c r="DA30" i="10" a="1"/>
  <c r="DA30" i="10" s="1"/>
  <c r="AV28" i="3"/>
  <c r="DA28" i="3" a="1"/>
  <c r="DA28" i="3" s="1"/>
  <c r="DA36" i="12" a="1"/>
  <c r="DA36" i="12" s="1"/>
  <c r="AV36" i="12"/>
  <c r="AV28" i="19"/>
  <c r="DA28" i="19" a="1"/>
  <c r="DA28" i="19" s="1"/>
  <c r="AU46" i="3"/>
  <c r="CZ46" i="3" a="1"/>
  <c r="CZ46" i="3" s="1"/>
  <c r="AV33" i="16"/>
  <c r="DA33" i="16" a="1"/>
  <c r="DA33" i="16" s="1"/>
  <c r="AV26" i="20"/>
  <c r="DA26" i="20" a="1"/>
  <c r="DA26" i="20" s="1"/>
  <c r="AV21" i="18"/>
  <c r="DA21" i="18" a="1"/>
  <c r="DA21" i="18" s="1"/>
  <c r="AV17" i="17"/>
  <c r="DA17" i="17" a="1"/>
  <c r="DA17" i="17" s="1"/>
  <c r="AU19" i="7"/>
  <c r="CZ19" i="7" a="1"/>
  <c r="CZ19" i="7" s="1"/>
  <c r="AU40" i="5"/>
  <c r="CZ40" i="5" a="1"/>
  <c r="CZ40" i="5" s="1"/>
  <c r="AV33" i="21"/>
  <c r="DA33" i="21" a="1"/>
  <c r="DA33" i="21" s="1"/>
  <c r="AU40" i="14"/>
  <c r="CZ40" i="14" a="1"/>
  <c r="CZ40" i="14" s="1"/>
  <c r="AU36" i="2"/>
  <c r="CZ36" i="2" a="1"/>
  <c r="CZ36" i="2" s="1"/>
  <c r="AV44" i="19"/>
  <c r="DA44" i="19" a="1"/>
  <c r="DA44" i="19" s="1"/>
  <c r="AV45" i="8"/>
  <c r="DA45" i="8" a="1"/>
  <c r="DA45" i="8" s="1"/>
  <c r="DA22" i="1" a="1"/>
  <c r="DA22" i="1" s="1"/>
  <c r="AV22" i="1"/>
  <c r="AV38" i="7"/>
  <c r="DA38" i="7" a="1"/>
  <c r="DA38" i="7" s="1"/>
  <c r="AV33" i="11"/>
  <c r="DA33" i="11" a="1"/>
  <c r="DA33" i="11" s="1"/>
  <c r="AV29" i="7"/>
  <c r="DA29" i="7" a="1"/>
  <c r="DA29" i="7" s="1"/>
  <c r="AV28" i="15"/>
  <c r="DA28" i="15" a="1"/>
  <c r="DA28" i="15" s="1"/>
  <c r="AV39" i="13"/>
  <c r="DA39" i="13" a="1"/>
  <c r="DA39" i="13" s="1"/>
  <c r="CZ21" i="11" a="1"/>
  <c r="CZ21" i="11" s="1"/>
  <c r="AU21" i="11"/>
  <c r="DA41" i="8" a="1"/>
  <c r="DA41" i="8" s="1"/>
  <c r="AV41" i="8"/>
  <c r="DA45" i="13" a="1"/>
  <c r="DA45" i="13" s="1"/>
  <c r="AV45" i="13"/>
  <c r="AU28" i="13"/>
  <c r="CZ28" i="13" a="1"/>
  <c r="CZ28" i="13" s="1"/>
  <c r="AV21" i="7"/>
  <c r="DA21" i="7" a="1"/>
  <c r="DA21" i="7" s="1"/>
  <c r="AU18" i="13"/>
  <c r="CZ18" i="13" a="1"/>
  <c r="CZ18" i="13" s="1"/>
  <c r="AV35" i="5"/>
  <c r="DA35" i="5" a="1"/>
  <c r="DA35" i="5" s="1"/>
  <c r="AU38" i="14"/>
  <c r="CZ38" i="14" a="1"/>
  <c r="CZ38" i="14" s="1"/>
  <c r="AV28" i="9"/>
  <c r="DA28" i="9" a="1"/>
  <c r="DA28" i="9" s="1"/>
  <c r="AV16" i="16"/>
  <c r="DA16" i="16" a="1"/>
  <c r="DA16" i="16" s="1"/>
  <c r="AV22" i="9"/>
  <c r="DA22" i="9" a="1"/>
  <c r="DA22" i="9" s="1"/>
  <c r="AV45" i="18"/>
  <c r="DA45" i="18" a="1"/>
  <c r="DA45" i="18" s="1"/>
  <c r="AU18" i="7"/>
  <c r="CZ18" i="7" a="1"/>
  <c r="CZ18" i="7" s="1"/>
  <c r="AV19" i="8"/>
  <c r="DA19" i="8" a="1"/>
  <c r="DA19" i="8" s="1"/>
  <c r="CZ34" i="15" a="1"/>
  <c r="CZ34" i="15" s="1"/>
  <c r="AU34" i="15"/>
  <c r="AV37" i="5"/>
  <c r="DA37" i="5" a="1"/>
  <c r="DA37" i="5" s="1"/>
  <c r="AV31" i="1"/>
  <c r="DA31" i="1" a="1"/>
  <c r="DA31" i="1" s="1"/>
  <c r="AU25" i="3"/>
  <c r="CZ25" i="3" a="1"/>
  <c r="CZ25" i="3" s="1"/>
  <c r="AV22" i="3"/>
  <c r="DA22" i="3" a="1"/>
  <c r="DA22" i="3" s="1"/>
  <c r="AU40" i="12"/>
  <c r="CZ40" i="12" a="1"/>
  <c r="CZ40" i="12" s="1"/>
  <c r="AV36" i="6"/>
  <c r="DA36" i="6" a="1"/>
  <c r="DA36" i="6" s="1"/>
  <c r="AV38" i="15"/>
  <c r="DA38" i="15" a="1"/>
  <c r="DA38" i="15" s="1"/>
  <c r="AV19" i="19"/>
  <c r="DA19" i="19" a="1"/>
  <c r="DA19" i="19" s="1"/>
  <c r="DA25" i="7" a="1"/>
  <c r="DA25" i="7" s="1"/>
  <c r="AV25" i="7"/>
  <c r="AV42" i="6"/>
  <c r="DA42" i="6" a="1"/>
  <c r="DA42" i="6" s="1"/>
  <c r="AU19" i="12"/>
  <c r="CZ19" i="12" a="1"/>
  <c r="CZ19" i="12" s="1"/>
  <c r="AU35" i="21"/>
  <c r="CZ35" i="21" a="1"/>
  <c r="CZ35" i="21" s="1"/>
  <c r="AU44" i="21"/>
  <c r="CZ44" i="21" a="1"/>
  <c r="CZ44" i="21" s="1"/>
  <c r="AV24" i="14"/>
  <c r="DA24" i="14" a="1"/>
  <c r="DA24" i="14" s="1"/>
  <c r="DA36" i="19" a="1"/>
  <c r="DA36" i="19" s="1"/>
  <c r="AV36" i="19"/>
  <c r="AU43" i="12"/>
  <c r="CZ43" i="12" a="1"/>
  <c r="CZ43" i="12" s="1"/>
  <c r="AV25" i="5"/>
  <c r="DA25" i="5" a="1"/>
  <c r="DA25" i="5" s="1"/>
  <c r="AV20" i="7"/>
  <c r="DA20" i="7" a="1"/>
  <c r="DA20" i="7" s="1"/>
  <c r="AU44" i="4"/>
  <c r="CZ44" i="4" a="1"/>
  <c r="CZ44" i="4" s="1"/>
  <c r="AU20" i="4"/>
  <c r="CZ20" i="4" a="1"/>
  <c r="CZ20" i="4" s="1"/>
  <c r="AV18" i="20"/>
  <c r="DA18" i="20" a="1"/>
  <c r="DA18" i="20" s="1"/>
  <c r="AU32" i="6"/>
  <c r="CZ32" i="6" a="1"/>
  <c r="CZ32" i="6" s="1"/>
  <c r="AU31" i="14"/>
  <c r="CZ31" i="14" a="1"/>
  <c r="CZ31" i="14" s="1"/>
  <c r="AU18" i="5"/>
  <c r="CZ18" i="5" a="1"/>
  <c r="CZ18" i="5" s="1"/>
  <c r="AV28" i="18"/>
  <c r="DA28" i="18" a="1"/>
  <c r="DA28" i="18" s="1"/>
  <c r="AV45" i="19"/>
  <c r="DA45" i="19" a="1"/>
  <c r="DA45" i="19" s="1"/>
  <c r="AV19" i="15"/>
  <c r="DA19" i="15" a="1"/>
  <c r="DA19" i="15" s="1"/>
  <c r="AV21" i="6"/>
  <c r="DA21" i="6" a="1"/>
  <c r="DA21" i="6" s="1"/>
  <c r="AV39" i="3"/>
  <c r="DA39" i="3" a="1"/>
  <c r="DA39" i="3" s="1"/>
  <c r="AU23" i="18"/>
  <c r="CZ23" i="18" a="1"/>
  <c r="CZ23" i="18" s="1"/>
  <c r="AV41" i="6"/>
  <c r="DA41" i="6" a="1"/>
  <c r="DA41" i="6" s="1"/>
  <c r="AU18" i="4"/>
  <c r="CZ18" i="4" a="1"/>
  <c r="CZ18" i="4" s="1"/>
  <c r="AU15" i="5"/>
  <c r="CZ15" i="5" a="1"/>
  <c r="CZ15" i="5" s="1"/>
  <c r="AT47" i="5"/>
  <c r="AU43" i="15"/>
  <c r="CZ43" i="15" a="1"/>
  <c r="CZ43" i="15" s="1"/>
  <c r="AU15" i="7"/>
  <c r="CZ15" i="7" a="1"/>
  <c r="CZ15" i="7" s="1"/>
  <c r="AT47" i="7"/>
  <c r="AV32" i="17"/>
  <c r="DA32" i="17" a="1"/>
  <c r="DA32" i="17" s="1"/>
  <c r="AV17" i="8"/>
  <c r="DA17" i="8" a="1"/>
  <c r="DA17" i="8" s="1"/>
  <c r="AV39" i="17"/>
  <c r="DA39" i="17" a="1"/>
  <c r="DA39" i="17" s="1"/>
  <c r="AV17" i="4"/>
  <c r="DA17" i="4" a="1"/>
  <c r="DA17" i="4" s="1"/>
  <c r="AV31" i="5"/>
  <c r="DA31" i="5" a="1"/>
  <c r="DA31" i="5" s="1"/>
  <c r="AV27" i="18"/>
  <c r="DA27" i="18" a="1"/>
  <c r="DA27" i="18" s="1"/>
  <c r="AU21" i="3"/>
  <c r="CZ21" i="3" a="1"/>
  <c r="CZ21" i="3" s="1"/>
  <c r="DA16" i="13" a="1"/>
  <c r="DA16" i="13" s="1"/>
  <c r="AV16" i="13"/>
  <c r="AU24" i="6"/>
  <c r="CZ24" i="6" a="1"/>
  <c r="CZ24" i="6" s="1"/>
  <c r="AV26" i="6"/>
  <c r="DA26" i="6" a="1"/>
  <c r="DA26" i="6" s="1"/>
  <c r="AV28" i="16"/>
  <c r="DA28" i="16" a="1"/>
  <c r="DA28" i="16" s="1"/>
  <c r="DA24" i="16" a="1"/>
  <c r="DA24" i="16" s="1"/>
  <c r="AV24" i="16"/>
  <c r="AV22" i="19"/>
  <c r="DA22" i="19" a="1"/>
  <c r="DA22" i="19" s="1"/>
  <c r="CZ41" i="4" a="1"/>
  <c r="CZ41" i="4" s="1"/>
  <c r="AU41" i="4"/>
  <c r="AV22" i="16"/>
  <c r="DA22" i="16" a="1"/>
  <c r="DA22" i="16" s="1"/>
  <c r="DA18" i="14" a="1"/>
  <c r="DA18" i="14" s="1"/>
  <c r="AV18" i="14"/>
  <c r="AV24" i="10"/>
  <c r="DA24" i="10" a="1"/>
  <c r="DA24" i="10" s="1"/>
  <c r="AV33" i="18"/>
  <c r="DA33" i="18" a="1"/>
  <c r="DA33" i="18" s="1"/>
  <c r="AV30" i="1"/>
  <c r="DA30" i="1" a="1"/>
  <c r="DA30" i="1" s="1"/>
  <c r="AU25" i="17"/>
  <c r="CZ25" i="17" a="1"/>
  <c r="CZ25" i="17" s="1"/>
  <c r="AV33" i="14"/>
  <c r="DA33" i="14" a="1"/>
  <c r="DA33" i="14" s="1"/>
  <c r="AV33" i="5"/>
  <c r="DA33" i="5" a="1"/>
  <c r="DA33" i="5" s="1"/>
  <c r="AV20" i="13"/>
  <c r="DA20" i="13" a="1"/>
  <c r="DA20" i="13" s="1"/>
  <c r="AV27" i="16"/>
  <c r="DA27" i="16" a="1"/>
  <c r="DA27" i="16" s="1"/>
  <c r="AV33" i="6"/>
  <c r="DA33" i="6" a="1"/>
  <c r="DA33" i="6" s="1"/>
  <c r="AV43" i="19"/>
  <c r="DA43" i="19" a="1"/>
  <c r="DA43" i="19" s="1"/>
  <c r="DA16" i="15" a="1"/>
  <c r="DA16" i="15" s="1"/>
  <c r="AV16" i="15"/>
  <c r="AV23" i="6"/>
  <c r="DA23" i="6" a="1"/>
  <c r="DA23" i="6" s="1"/>
  <c r="AV36" i="14"/>
  <c r="DA36" i="14" a="1"/>
  <c r="DA36" i="14" s="1"/>
  <c r="AV45" i="2"/>
  <c r="DA45" i="2" a="1"/>
  <c r="DA45" i="2" s="1"/>
  <c r="AU38" i="3"/>
  <c r="CZ38" i="3" a="1"/>
  <c r="CZ38" i="3" s="1"/>
  <c r="AV46" i="20"/>
  <c r="DA46" i="20" a="1"/>
  <c r="DA46" i="20" s="1"/>
  <c r="AV44" i="6"/>
  <c r="DA44" i="6" a="1"/>
  <c r="DA44" i="6" s="1"/>
  <c r="AU44" i="16"/>
  <c r="CZ44" i="16" a="1"/>
  <c r="CZ44" i="16" s="1"/>
  <c r="AU21" i="14"/>
  <c r="CZ21" i="14" a="1"/>
  <c r="CZ21" i="14" s="1"/>
  <c r="DA32" i="7" a="1"/>
  <c r="DA32" i="7" s="1"/>
  <c r="AV32" i="7"/>
  <c r="AV38" i="1"/>
  <c r="DA38" i="1" a="1"/>
  <c r="DA38" i="1" s="1"/>
  <c r="DA20" i="15" a="1"/>
  <c r="DA20" i="15" s="1"/>
  <c r="AV20" i="15"/>
  <c r="AU23" i="2"/>
  <c r="CZ23" i="2" a="1"/>
  <c r="CZ23" i="2" s="1"/>
  <c r="AV43" i="1"/>
  <c r="DA43" i="1" a="1"/>
  <c r="DA43" i="1" s="1"/>
  <c r="AV32" i="10"/>
  <c r="DA32" i="10" a="1"/>
  <c r="DA32" i="10" s="1"/>
  <c r="AU15" i="2"/>
  <c r="CZ15" i="2" a="1"/>
  <c r="CZ15" i="2" s="1"/>
  <c r="AV37" i="2"/>
  <c r="DA37" i="2" a="1"/>
  <c r="DA37" i="2" s="1"/>
  <c r="AV44" i="20"/>
  <c r="DA44" i="20" a="1"/>
  <c r="DA44" i="20" s="1"/>
  <c r="AV19" i="1"/>
  <c r="DA19" i="1" a="1"/>
  <c r="DA19" i="1" s="1"/>
  <c r="AV20" i="17"/>
  <c r="DA20" i="17" a="1"/>
  <c r="DA20" i="17" s="1"/>
  <c r="AV26" i="1"/>
  <c r="DA26" i="1" a="1"/>
  <c r="DA26" i="1" s="1"/>
  <c r="AU36" i="21"/>
  <c r="CZ36" i="21" a="1"/>
  <c r="CZ36" i="21" s="1"/>
  <c r="AU15" i="15"/>
  <c r="CZ15" i="15" a="1"/>
  <c r="CZ15" i="15" s="1"/>
  <c r="AV42" i="9"/>
  <c r="DA42" i="9" a="1"/>
  <c r="DA42" i="9" s="1"/>
  <c r="AU35" i="8"/>
  <c r="CZ35" i="8" a="1"/>
  <c r="CZ35" i="8" s="1"/>
  <c r="AV35" i="16"/>
  <c r="DA35" i="16" a="1"/>
  <c r="DA35" i="16" s="1"/>
  <c r="AU22" i="12"/>
  <c r="CZ22" i="12" a="1"/>
  <c r="CZ22" i="12" s="1"/>
  <c r="AU24" i="12"/>
  <c r="CZ24" i="12" a="1"/>
  <c r="CZ24" i="12" s="1"/>
  <c r="AU40" i="15"/>
  <c r="CZ40" i="15" a="1"/>
  <c r="CZ40" i="15" s="1"/>
  <c r="AU45" i="21"/>
  <c r="CZ45" i="21" a="1"/>
  <c r="CZ45" i="21" s="1"/>
  <c r="AV26" i="12"/>
  <c r="DA26" i="12" a="1"/>
  <c r="DA26" i="12" s="1"/>
  <c r="AU29" i="19"/>
  <c r="CZ29" i="19" a="1"/>
  <c r="CZ29" i="19" s="1"/>
  <c r="AV16" i="18"/>
  <c r="DA16" i="18" a="1"/>
  <c r="DA16" i="18" s="1"/>
  <c r="CZ30" i="8" a="1"/>
  <c r="CZ30" i="8" s="1"/>
  <c r="AU30" i="8"/>
  <c r="AV25" i="2"/>
  <c r="DA25" i="2" a="1"/>
  <c r="DA25" i="2" s="1"/>
  <c r="DA42" i="1" a="1"/>
  <c r="DA42" i="1" s="1"/>
  <c r="AV42" i="1"/>
  <c r="AU37" i="4"/>
  <c r="CZ37" i="4" a="1"/>
  <c r="CZ37" i="4" s="1"/>
  <c r="AV15" i="11"/>
  <c r="DA15" i="11" a="1"/>
  <c r="DA15" i="11" s="1"/>
  <c r="AU43" i="8"/>
  <c r="CZ43" i="8" a="1"/>
  <c r="CZ43" i="8" s="1"/>
  <c r="AU16" i="14"/>
  <c r="CZ16" i="14" a="1"/>
  <c r="CZ16" i="14" s="1"/>
  <c r="AU31" i="17"/>
  <c r="CZ31" i="17" a="1"/>
  <c r="CZ31" i="17" s="1"/>
  <c r="AU19" i="14"/>
  <c r="CZ19" i="14" a="1"/>
  <c r="CZ19" i="14" s="1"/>
  <c r="AV44" i="15"/>
  <c r="DA44" i="15" a="1"/>
  <c r="DA44" i="15" s="1"/>
  <c r="AU23" i="14"/>
  <c r="CZ23" i="14" a="1"/>
  <c r="CZ23" i="14" s="1"/>
  <c r="AU28" i="2"/>
  <c r="CZ28" i="2" a="1"/>
  <c r="CZ28" i="2" s="1"/>
  <c r="AU42" i="5"/>
  <c r="CZ42" i="5" a="1"/>
  <c r="CZ42" i="5" s="1"/>
  <c r="AU28" i="20"/>
  <c r="CZ28" i="20" a="1"/>
  <c r="CZ28" i="20" s="1"/>
  <c r="AV41" i="11"/>
  <c r="DA41" i="11" a="1"/>
  <c r="DA41" i="11" s="1"/>
  <c r="AV36" i="7"/>
  <c r="DA36" i="7" a="1"/>
  <c r="DA36" i="7" s="1"/>
  <c r="AV37" i="19"/>
  <c r="DA37" i="19" a="1"/>
  <c r="DA37" i="19" s="1"/>
  <c r="AV20" i="6"/>
  <c r="DA20" i="6" a="1"/>
  <c r="DA20" i="6" s="1"/>
  <c r="AV25" i="15"/>
  <c r="DA25" i="15" a="1"/>
  <c r="DA25" i="15" s="1"/>
  <c r="AV25" i="12"/>
  <c r="DA25" i="12" a="1"/>
  <c r="DA25" i="12" s="1"/>
  <c r="AV46" i="1"/>
  <c r="DA46" i="1" a="1"/>
  <c r="DA46" i="1" s="1"/>
  <c r="DA37" i="14" a="1"/>
  <c r="DA37" i="14" s="1"/>
  <c r="AV37" i="14"/>
  <c r="AV36" i="4"/>
  <c r="DA36" i="4" a="1"/>
  <c r="DA36" i="4" s="1"/>
  <c r="AV21" i="15"/>
  <c r="DA21" i="15" a="1"/>
  <c r="DA21" i="15" s="1"/>
  <c r="AV45" i="15"/>
  <c r="DA45" i="15" a="1"/>
  <c r="DA45" i="15" s="1"/>
  <c r="AV41" i="9"/>
  <c r="DA41" i="9" a="1"/>
  <c r="DA41" i="9" s="1"/>
  <c r="AV23" i="12"/>
  <c r="DA23" i="12" a="1"/>
  <c r="DA23" i="12" s="1"/>
  <c r="CZ26" i="10" a="1"/>
  <c r="CZ26" i="10" s="1"/>
  <c r="AU26" i="10"/>
  <c r="AV44" i="10"/>
  <c r="DA44" i="10" a="1"/>
  <c r="DA44" i="10" s="1"/>
  <c r="AU15" i="1"/>
  <c r="CZ15" i="1" a="1"/>
  <c r="CZ15" i="1" s="1"/>
  <c r="AT47" i="1"/>
  <c r="AU19" i="21"/>
  <c r="CZ19" i="21" a="1"/>
  <c r="CZ19" i="21" s="1"/>
  <c r="DA22" i="4" a="1"/>
  <c r="DA22" i="4" s="1"/>
  <c r="AV22" i="4"/>
  <c r="DA38" i="5" a="1"/>
  <c r="DA38" i="5" s="1"/>
  <c r="AV38" i="5"/>
  <c r="AV37" i="3"/>
  <c r="DA37" i="3" a="1"/>
  <c r="DA37" i="3" s="1"/>
  <c r="AV36" i="10"/>
  <c r="DA36" i="10" a="1"/>
  <c r="DA36" i="10" s="1"/>
  <c r="AV38" i="8"/>
  <c r="DA38" i="8" a="1"/>
  <c r="DA38" i="8" s="1"/>
  <c r="AV40" i="19"/>
  <c r="DA40" i="19" a="1"/>
  <c r="DA40" i="19" s="1"/>
  <c r="AV27" i="9"/>
  <c r="DA27" i="9" a="1"/>
  <c r="DA27" i="9" s="1"/>
  <c r="AV42" i="15"/>
  <c r="DA42" i="15" a="1"/>
  <c r="DA42" i="15" s="1"/>
  <c r="AU29" i="10"/>
  <c r="CZ29" i="10" a="1"/>
  <c r="CZ29" i="10" s="1"/>
  <c r="AV35" i="17"/>
  <c r="DA35" i="17" a="1"/>
  <c r="DA35" i="17" s="1"/>
  <c r="AU45" i="14"/>
  <c r="CZ45" i="14" a="1"/>
  <c r="CZ45" i="14" s="1"/>
  <c r="AU32" i="20"/>
  <c r="CZ32" i="20" a="1"/>
  <c r="CZ32" i="20" s="1"/>
  <c r="AV34" i="17"/>
  <c r="DA34" i="17" a="1"/>
  <c r="DA34" i="17" s="1"/>
  <c r="AV21" i="8"/>
  <c r="DA21" i="8" a="1"/>
  <c r="DA21" i="8" s="1"/>
  <c r="AV21" i="13"/>
  <c r="DA21" i="13" a="1"/>
  <c r="DA21" i="13" s="1"/>
  <c r="CZ17" i="3" a="1"/>
  <c r="CZ17" i="3" s="1"/>
  <c r="AU17" i="3"/>
  <c r="CZ18" i="15" a="1"/>
  <c r="CZ18" i="15" s="1"/>
  <c r="AU18" i="15"/>
  <c r="DA29" i="6" a="1"/>
  <c r="DA29" i="6" s="1"/>
  <c r="AV29" i="6"/>
  <c r="CY15" i="9" a="1"/>
  <c r="CY15" i="9" s="1"/>
  <c r="AS47" i="9"/>
  <c r="AT15" i="9"/>
  <c r="CZ26" i="3" a="1"/>
  <c r="CZ26" i="3" s="1"/>
  <c r="AU26" i="3"/>
  <c r="AV31" i="6"/>
  <c r="DA31" i="6" a="1"/>
  <c r="DA31" i="6" s="1"/>
  <c r="AU40" i="7"/>
  <c r="CZ40" i="7" a="1"/>
  <c r="CZ40" i="7" s="1"/>
  <c r="AV39" i="21"/>
  <c r="DA39" i="21" a="1"/>
  <c r="DA39" i="21" s="1"/>
  <c r="DA32" i="2" a="1"/>
  <c r="DA32" i="2" s="1"/>
  <c r="AV32" i="2"/>
  <c r="DA18" i="6" a="1"/>
  <c r="DA18" i="6" s="1"/>
  <c r="AV18" i="6"/>
  <c r="DA29" i="9" a="1"/>
  <c r="DA29" i="9" s="1"/>
  <c r="AV29" i="9"/>
  <c r="AU29" i="13"/>
  <c r="CZ29" i="13" a="1"/>
  <c r="CZ29" i="13" s="1"/>
  <c r="AV35" i="10"/>
  <c r="DA35" i="10" a="1"/>
  <c r="DA35" i="10" s="1"/>
  <c r="AV38" i="13"/>
  <c r="DA38" i="13" a="1"/>
  <c r="DA38" i="13" s="1"/>
  <c r="DA31" i="12" a="1"/>
  <c r="DA31" i="12" s="1"/>
  <c r="AV31" i="12"/>
  <c r="AV25" i="21"/>
  <c r="DA25" i="21" a="1"/>
  <c r="DA25" i="21" s="1"/>
  <c r="AV43" i="10"/>
  <c r="DA43" i="10" a="1"/>
  <c r="DA43" i="10" s="1"/>
  <c r="AU38" i="20"/>
  <c r="CZ38" i="20" a="1"/>
  <c r="CZ38" i="20" s="1"/>
  <c r="AU18" i="3"/>
  <c r="CZ18" i="3" a="1"/>
  <c r="CZ18" i="3" s="1"/>
  <c r="AV40" i="21"/>
  <c r="DA40" i="21" a="1"/>
  <c r="DA40" i="21" s="1"/>
  <c r="AU36" i="18"/>
  <c r="CZ36" i="18" a="1"/>
  <c r="CZ36" i="18" s="1"/>
  <c r="AV30" i="11"/>
  <c r="DA30" i="11" a="1"/>
  <c r="DA30" i="11" s="1"/>
  <c r="AU42" i="10"/>
  <c r="CZ42" i="10" a="1"/>
  <c r="CZ42" i="10" s="1"/>
  <c r="AU27" i="21"/>
  <c r="CZ27" i="21" a="1"/>
  <c r="CZ27" i="21" s="1"/>
  <c r="AV22" i="7"/>
  <c r="DA22" i="7" a="1"/>
  <c r="DA22" i="7" s="1"/>
  <c r="AU18" i="2"/>
  <c r="CZ18" i="2" a="1"/>
  <c r="CZ18" i="2" s="1"/>
  <c r="AV44" i="14"/>
  <c r="DA44" i="14" a="1"/>
  <c r="DA44" i="14" s="1"/>
  <c r="AV26" i="16"/>
  <c r="DA26" i="16" a="1"/>
  <c r="DA26" i="16" s="1"/>
  <c r="AU34" i="13"/>
  <c r="CZ34" i="13" a="1"/>
  <c r="CZ34" i="13" s="1"/>
  <c r="AU34" i="11"/>
  <c r="CZ34" i="11" a="1"/>
  <c r="CZ34" i="11" s="1"/>
  <c r="AV34" i="12"/>
  <c r="DA34" i="12" a="1"/>
  <c r="DA34" i="12" s="1"/>
  <c r="AU45" i="6"/>
  <c r="CZ45" i="6" a="1"/>
  <c r="CZ45" i="6" s="1"/>
  <c r="AU38" i="9"/>
  <c r="CZ38" i="9" a="1"/>
  <c r="CZ38" i="9" s="1"/>
  <c r="AV17" i="10"/>
  <c r="DA17" i="10" a="1"/>
  <c r="DA17" i="10" s="1"/>
  <c r="DA46" i="6" a="1"/>
  <c r="DA46" i="6" s="1"/>
  <c r="AV46" i="6"/>
  <c r="AU22" i="13"/>
  <c r="CZ22" i="13" a="1"/>
  <c r="CZ22" i="13" s="1"/>
  <c r="AV42" i="8"/>
  <c r="DA42" i="8" a="1"/>
  <c r="DA42" i="8" s="1"/>
  <c r="AU24" i="21"/>
  <c r="CZ24" i="21" a="1"/>
  <c r="CZ24" i="21" s="1"/>
  <c r="AV39" i="20"/>
  <c r="DA39" i="20" a="1"/>
  <c r="DA39" i="20" s="1"/>
  <c r="AU33" i="13"/>
  <c r="CZ33" i="13" a="1"/>
  <c r="CZ33" i="13" s="1"/>
  <c r="AU28" i="21"/>
  <c r="CZ28" i="21" a="1"/>
  <c r="CZ28" i="21" s="1"/>
  <c r="AV29" i="16"/>
  <c r="DA29" i="16" a="1"/>
  <c r="DA29" i="16" s="1"/>
  <c r="AV28" i="4"/>
  <c r="DA28" i="4" a="1"/>
  <c r="DA28" i="4" s="1"/>
  <c r="DA45" i="16" a="1"/>
  <c r="DA45" i="16" s="1"/>
  <c r="AV45" i="16"/>
  <c r="CZ23" i="3" a="1"/>
  <c r="CZ23" i="3" s="1"/>
  <c r="AU23" i="3"/>
  <c r="AU27" i="17"/>
  <c r="CZ27" i="17" a="1"/>
  <c r="CZ27" i="17" s="1"/>
  <c r="AV21" i="4"/>
  <c r="DA21" i="4" a="1"/>
  <c r="DA21" i="4" s="1"/>
  <c r="AV19" i="13"/>
  <c r="DA19" i="13" a="1"/>
  <c r="DA19" i="13" s="1"/>
  <c r="AV19" i="10"/>
  <c r="DA19" i="10" a="1"/>
  <c r="DA19" i="10" s="1"/>
  <c r="AV43" i="17"/>
  <c r="DA43" i="17" a="1"/>
  <c r="DA43" i="17" s="1"/>
  <c r="AU29" i="14"/>
  <c r="CZ29" i="14" a="1"/>
  <c r="CZ29" i="14" s="1"/>
  <c r="AV16" i="1"/>
  <c r="DA16" i="1" a="1"/>
  <c r="DA16" i="1" s="1"/>
  <c r="AU30" i="14"/>
  <c r="CZ30" i="14" a="1"/>
  <c r="CZ30" i="14" s="1"/>
  <c r="AU30" i="19"/>
  <c r="CZ30" i="19" a="1"/>
  <c r="CZ30" i="19" s="1"/>
  <c r="DA39" i="8" a="1"/>
  <c r="DA39" i="8" s="1"/>
  <c r="AV39" i="8"/>
  <c r="CZ29" i="4" a="1"/>
  <c r="CZ29" i="4" s="1"/>
  <c r="AU29" i="4"/>
  <c r="AV40" i="3"/>
  <c r="DA40" i="3" a="1"/>
  <c r="DA40" i="3" s="1"/>
  <c r="AV31" i="10"/>
  <c r="DA31" i="10" a="1"/>
  <c r="DA31" i="10" s="1"/>
  <c r="AV21" i="17"/>
  <c r="DA21" i="17" a="1"/>
  <c r="DA21" i="17" s="1"/>
  <c r="AV21" i="1"/>
  <c r="DA21" i="1" a="1"/>
  <c r="DA21" i="1" s="1"/>
  <c r="AU29" i="11"/>
  <c r="CZ29" i="11" a="1"/>
  <c r="CZ29" i="11" s="1"/>
  <c r="CZ26" i="4" a="1"/>
  <c r="CZ26" i="4" s="1"/>
  <c r="AU26" i="4"/>
  <c r="AU18" i="21"/>
  <c r="CZ18" i="21" a="1"/>
  <c r="CZ18" i="21" s="1"/>
  <c r="DA20" i="19" a="1"/>
  <c r="DA20" i="19" s="1"/>
  <c r="AV20" i="19"/>
  <c r="AU41" i="3"/>
  <c r="CZ41" i="3" a="1"/>
  <c r="CZ41" i="3" s="1"/>
  <c r="AV16" i="9"/>
  <c r="DA16" i="9" a="1"/>
  <c r="DA16" i="9" s="1"/>
  <c r="AV42" i="7"/>
  <c r="DA42" i="7" a="1"/>
  <c r="DA42" i="7" s="1"/>
  <c r="AV31" i="13"/>
  <c r="DA31" i="13" a="1"/>
  <c r="DA31" i="13" s="1"/>
  <c r="AV36" i="16"/>
  <c r="DA36" i="16" a="1"/>
  <c r="DA36" i="16" s="1"/>
  <c r="AU24" i="20"/>
  <c r="CZ24" i="20" a="1"/>
  <c r="CZ24" i="20" s="1"/>
  <c r="DA16" i="8" a="1"/>
  <c r="DA16" i="8" s="1"/>
  <c r="AV16" i="8"/>
  <c r="AV44" i="17"/>
  <c r="DA44" i="17" a="1"/>
  <c r="DA44" i="17" s="1"/>
  <c r="AV31" i="19"/>
  <c r="DA31" i="19" a="1"/>
  <c r="DA31" i="19" s="1"/>
  <c r="AV22" i="10"/>
  <c r="DA22" i="10" a="1"/>
  <c r="DA22" i="10" s="1"/>
  <c r="AV23" i="19"/>
  <c r="DA23" i="19" a="1"/>
  <c r="DA23" i="19" s="1"/>
  <c r="AV44" i="2"/>
  <c r="DA44" i="2" a="1"/>
  <c r="DA44" i="2" s="1"/>
  <c r="AV32" i="1"/>
  <c r="DA32" i="1" a="1"/>
  <c r="DA32" i="1" s="1"/>
  <c r="DA22" i="5" a="1"/>
  <c r="DA22" i="5" s="1"/>
  <c r="AV22" i="5"/>
  <c r="AV17" i="15"/>
  <c r="DA17" i="15" a="1"/>
  <c r="DA17" i="15" s="1"/>
  <c r="AU25" i="20"/>
  <c r="CZ25" i="20" a="1"/>
  <c r="CZ25" i="20" s="1"/>
  <c r="DA25" i="18" a="1"/>
  <c r="DA25" i="18" s="1"/>
  <c r="AV25" i="18"/>
  <c r="AV34" i="7"/>
  <c r="DA34" i="7" a="1"/>
  <c r="DA34" i="7" s="1"/>
  <c r="AV24" i="8"/>
  <c r="DA24" i="8" a="1"/>
  <c r="DA24" i="8" s="1"/>
  <c r="AV28" i="5"/>
  <c r="DA28" i="5" a="1"/>
  <c r="DA28" i="5" s="1"/>
  <c r="AU37" i="21"/>
  <c r="CZ37" i="21" a="1"/>
  <c r="CZ37" i="21" s="1"/>
  <c r="DA45" i="12" a="1"/>
  <c r="DA45" i="12" s="1"/>
  <c r="AV45" i="12"/>
  <c r="AU20" i="20"/>
  <c r="CZ20" i="20" a="1"/>
  <c r="CZ20" i="20" s="1"/>
  <c r="CZ17" i="2" a="1"/>
  <c r="CZ17" i="2" s="1"/>
  <c r="AU17" i="2"/>
  <c r="AV28" i="12"/>
  <c r="DA28" i="12" a="1"/>
  <c r="DA28" i="12" s="1"/>
  <c r="AU38" i="19"/>
  <c r="CZ38" i="19" a="1"/>
  <c r="CZ38" i="19" s="1"/>
  <c r="AV16" i="2"/>
  <c r="DA16" i="2" a="1"/>
  <c r="DA16" i="2" s="1"/>
  <c r="DA35" i="7" a="1"/>
  <c r="DA35" i="7" s="1"/>
  <c r="AV35" i="7"/>
  <c r="AV40" i="2"/>
  <c r="DA40" i="2" a="1"/>
  <c r="DA40" i="2" s="1"/>
  <c r="AU46" i="13"/>
  <c r="CZ46" i="13" a="1"/>
  <c r="CZ46" i="13" s="1"/>
  <c r="AV18" i="16"/>
  <c r="DA18" i="16" a="1"/>
  <c r="DA18" i="16" s="1"/>
  <c r="AU37" i="20"/>
  <c r="CZ37" i="20" a="1"/>
  <c r="CZ37" i="20" s="1"/>
  <c r="AU28" i="8"/>
  <c r="CZ28" i="8" a="1"/>
  <c r="CZ28" i="8" s="1"/>
  <c r="AU27" i="7"/>
  <c r="CZ27" i="7" a="1"/>
  <c r="CZ27" i="7" s="1"/>
  <c r="AV34" i="18"/>
  <c r="DA34" i="18" a="1"/>
  <c r="DA34" i="18" s="1"/>
  <c r="AU45" i="11"/>
  <c r="CZ45" i="11" a="1"/>
  <c r="CZ45" i="11" s="1"/>
  <c r="AV29" i="15"/>
  <c r="DA29" i="15" a="1"/>
  <c r="DA29" i="15" s="1"/>
  <c r="AV17" i="16"/>
  <c r="DA17" i="16" a="1"/>
  <c r="DA17" i="16" s="1"/>
  <c r="AV19" i="11"/>
  <c r="DA19" i="11" a="1"/>
  <c r="DA19" i="11" s="1"/>
  <c r="AV41" i="21"/>
  <c r="DA41" i="21" a="1"/>
  <c r="DA41" i="21" s="1"/>
  <c r="AU16" i="11"/>
  <c r="CZ16" i="11" a="1"/>
  <c r="CZ16" i="11" s="1"/>
  <c r="AU32" i="9"/>
  <c r="CZ32" i="9" a="1"/>
  <c r="CZ32" i="9" s="1"/>
  <c r="AV20" i="14"/>
  <c r="DA20" i="14" a="1"/>
  <c r="DA20" i="14" s="1"/>
  <c r="AV17" i="11"/>
  <c r="DA17" i="11" a="1"/>
  <c r="DA17" i="11" s="1"/>
  <c r="AU27" i="13"/>
  <c r="CZ27" i="13" a="1"/>
  <c r="CZ27" i="13" s="1"/>
  <c r="AV43" i="5"/>
  <c r="DA43" i="5" a="1"/>
  <c r="DA43" i="5" s="1"/>
  <c r="AU16" i="12"/>
  <c r="CZ16" i="12" a="1"/>
  <c r="CZ16" i="12" s="1"/>
  <c r="AV19" i="20"/>
  <c r="DA19" i="20" a="1"/>
  <c r="DA19" i="20" s="1"/>
  <c r="AV26" i="21"/>
  <c r="DA26" i="21" a="1"/>
  <c r="DA26" i="21" s="1"/>
  <c r="AV23" i="9"/>
  <c r="DA23" i="9" a="1"/>
  <c r="DA23" i="9" s="1"/>
  <c r="AV31" i="7"/>
  <c r="DA31" i="7" a="1"/>
  <c r="DA31" i="7" s="1"/>
  <c r="AU19" i="4"/>
  <c r="CZ19" i="4" a="1"/>
  <c r="CZ19" i="4" s="1"/>
  <c r="AV36" i="13"/>
  <c r="DA36" i="13" a="1"/>
  <c r="DA36" i="13" s="1"/>
  <c r="AV35" i="20"/>
  <c r="DA35" i="20" a="1"/>
  <c r="DA35" i="20" s="1"/>
  <c r="AV39" i="16"/>
  <c r="DA39" i="16" a="1"/>
  <c r="DA39" i="16" s="1"/>
  <c r="AU32" i="5"/>
  <c r="CZ32" i="5" a="1"/>
  <c r="CZ32" i="5" s="1"/>
  <c r="AV17" i="9"/>
  <c r="DA17" i="9" a="1"/>
  <c r="DA17" i="9" s="1"/>
  <c r="AV43" i="11"/>
  <c r="DA43" i="11" a="1"/>
  <c r="DA43" i="11" s="1"/>
  <c r="AV18" i="10"/>
  <c r="DA18" i="10" a="1"/>
  <c r="DA18" i="10" s="1"/>
  <c r="CY15" i="21" a="1"/>
  <c r="CY15" i="21" s="1"/>
  <c r="AT15" i="21"/>
  <c r="AS47" i="21"/>
  <c r="AU28" i="17"/>
  <c r="CZ28" i="17" a="1"/>
  <c r="CZ28" i="17" s="1"/>
  <c r="AV39" i="11"/>
  <c r="DA39" i="11" a="1"/>
  <c r="DA39" i="11" s="1"/>
  <c r="AU41" i="14"/>
  <c r="CZ41" i="14" a="1"/>
  <c r="CZ41" i="14" s="1"/>
  <c r="CZ22" i="2" a="1"/>
  <c r="CZ22" i="2" s="1"/>
  <c r="AU22" i="2"/>
  <c r="AV44" i="1"/>
  <c r="DA44" i="1" a="1"/>
  <c r="DA44" i="1" s="1"/>
  <c r="AU31" i="21"/>
  <c r="CZ31" i="21" a="1"/>
  <c r="CZ31" i="21" s="1"/>
  <c r="AU41" i="2"/>
  <c r="CZ41" i="2" a="1"/>
  <c r="CZ41" i="2" s="1"/>
  <c r="AU45" i="4"/>
  <c r="CZ45" i="4" a="1"/>
  <c r="CZ45" i="4" s="1"/>
  <c r="AU37" i="17"/>
  <c r="CZ37" i="17" a="1"/>
  <c r="CZ37" i="17" s="1"/>
  <c r="AT15" i="12"/>
  <c r="CY15" i="12" a="1"/>
  <c r="CY15" i="12" s="1"/>
  <c r="AS47" i="12"/>
  <c r="AT15" i="18"/>
  <c r="CY15" i="18" a="1"/>
  <c r="CY15" i="18" s="1"/>
  <c r="AS47" i="18"/>
  <c r="AU29" i="5"/>
  <c r="CZ29" i="5" a="1"/>
  <c r="CZ29" i="5" s="1"/>
  <c r="AV39" i="1"/>
  <c r="DA39" i="1" a="1"/>
  <c r="DA39" i="1" s="1"/>
  <c r="AV33" i="9"/>
  <c r="DA33" i="9" a="1"/>
  <c r="DA33" i="9" s="1"/>
  <c r="AV43" i="9"/>
  <c r="DA43" i="9" a="1"/>
  <c r="DA43" i="9" s="1"/>
  <c r="AV44" i="18"/>
  <c r="DA44" i="18" a="1"/>
  <c r="DA44" i="18" s="1"/>
  <c r="AV37" i="9"/>
  <c r="DA37" i="9" a="1"/>
  <c r="DA37" i="9" s="1"/>
  <c r="DA34" i="1" a="1"/>
  <c r="DA34" i="1" s="1"/>
  <c r="AV34" i="1"/>
  <c r="AV44" i="5"/>
  <c r="DA44" i="5" a="1"/>
  <c r="DA44" i="5" s="1"/>
  <c r="AV35" i="15"/>
  <c r="DA35" i="15" a="1"/>
  <c r="DA35" i="15" s="1"/>
  <c r="AU28" i="10"/>
  <c r="CZ28" i="10" a="1"/>
  <c r="CZ28" i="10" s="1"/>
  <c r="AU19" i="2"/>
  <c r="CZ19" i="2" a="1"/>
  <c r="CZ19" i="2" s="1"/>
  <c r="CZ19" i="18" a="1"/>
  <c r="CZ19" i="18" s="1"/>
  <c r="AU19" i="18"/>
  <c r="AV35" i="12"/>
  <c r="DA35" i="12" a="1"/>
  <c r="DA35" i="12" s="1"/>
  <c r="AU24" i="4"/>
  <c r="CZ24" i="4" a="1"/>
  <c r="CZ24" i="4" s="1"/>
  <c r="AV44" i="13"/>
  <c r="DA44" i="13" a="1"/>
  <c r="DA44" i="13" s="1"/>
  <c r="CY101" i="16" l="1"/>
  <c r="CY69" i="16"/>
  <c r="CY98" i="15"/>
  <c r="CY66" i="15"/>
  <c r="CY95" i="2"/>
  <c r="CY63" i="2"/>
  <c r="AU27" i="15"/>
  <c r="CZ27" i="15" a="1"/>
  <c r="CZ27" i="15" s="1"/>
  <c r="CZ24" i="2" a="1"/>
  <c r="CZ24" i="2" s="1"/>
  <c r="AU24" i="2"/>
  <c r="CZ45" i="7" a="1"/>
  <c r="CZ45" i="7" s="1"/>
  <c r="AU45" i="7"/>
  <c r="CZ37" i="7" a="1"/>
  <c r="CZ37" i="7" s="1"/>
  <c r="AU37" i="7"/>
  <c r="CY120" i="7"/>
  <c r="CY123" i="7" s="1"/>
  <c r="CY116" i="7" s="1"/>
  <c r="CY84" i="7"/>
  <c r="CY76" i="7"/>
  <c r="CY108" i="7"/>
  <c r="CY60" i="21"/>
  <c r="CY92" i="21"/>
  <c r="CY72" i="20"/>
  <c r="CY104" i="20"/>
  <c r="AU21" i="21"/>
  <c r="CZ21" i="21" a="1"/>
  <c r="CZ21" i="21" s="1"/>
  <c r="AU33" i="20"/>
  <c r="CZ33" i="20" a="1"/>
  <c r="CZ33" i="20" s="1"/>
  <c r="CY86" i="3"/>
  <c r="CY54" i="3"/>
  <c r="AU15" i="3"/>
  <c r="CZ15" i="3" a="1"/>
  <c r="CZ15" i="3" s="1"/>
  <c r="AU25" i="1"/>
  <c r="CZ25" i="1" a="1"/>
  <c r="CZ25" i="1" s="1"/>
  <c r="CY96" i="1"/>
  <c r="CY64" i="1"/>
  <c r="CZ23" i="4" a="1"/>
  <c r="CZ23" i="4" s="1"/>
  <c r="AU23" i="4"/>
  <c r="CY92" i="10"/>
  <c r="CY60" i="10"/>
  <c r="CY94" i="4"/>
  <c r="CY62" i="4"/>
  <c r="AU21" i="10"/>
  <c r="CZ21" i="10" a="1"/>
  <c r="CZ21" i="10" s="1"/>
  <c r="CY97" i="17"/>
  <c r="CY65" i="17"/>
  <c r="CY115" i="7"/>
  <c r="CY83" i="7"/>
  <c r="CY100" i="8"/>
  <c r="CY68" i="8"/>
  <c r="AU26" i="17"/>
  <c r="CZ26" i="17" a="1"/>
  <c r="CZ26" i="17" s="1"/>
  <c r="AU44" i="7"/>
  <c r="CZ44" i="7" a="1"/>
  <c r="CZ44" i="7" s="1"/>
  <c r="AU29" i="8"/>
  <c r="CZ29" i="8" a="1"/>
  <c r="CZ29" i="8" s="1"/>
  <c r="CZ29" i="17" a="1"/>
  <c r="CZ29" i="17" s="1"/>
  <c r="AU29" i="17"/>
  <c r="CY110" i="18"/>
  <c r="CY78" i="18"/>
  <c r="CY100" i="17"/>
  <c r="CY68" i="17"/>
  <c r="AU39" i="18"/>
  <c r="CZ39" i="18" a="1"/>
  <c r="CZ39" i="18" s="1"/>
  <c r="AU35" i="1"/>
  <c r="CZ35" i="1" a="1"/>
  <c r="CZ35" i="1" s="1"/>
  <c r="CY99" i="11"/>
  <c r="CY67" i="11"/>
  <c r="AT47" i="4"/>
  <c r="CY106" i="1"/>
  <c r="CY74" i="1"/>
  <c r="AU28" i="11"/>
  <c r="CZ28" i="11" a="1"/>
  <c r="CZ28" i="11" s="1"/>
  <c r="CY77" i="17"/>
  <c r="CY109" i="17"/>
  <c r="AU38" i="17"/>
  <c r="CZ38" i="17" a="1"/>
  <c r="CZ38" i="17" s="1"/>
  <c r="CZ24" i="18" a="1"/>
  <c r="CZ24" i="18" s="1"/>
  <c r="AU24" i="18"/>
  <c r="CY63" i="18"/>
  <c r="CY95" i="18"/>
  <c r="CY78" i="14"/>
  <c r="CY110" i="14"/>
  <c r="CZ39" i="14" a="1"/>
  <c r="CZ39" i="14" s="1"/>
  <c r="AU39" i="14"/>
  <c r="CY83" i="12"/>
  <c r="CY115" i="12"/>
  <c r="CY101" i="6"/>
  <c r="CY69" i="6"/>
  <c r="AU44" i="12"/>
  <c r="CZ44" i="12" a="1"/>
  <c r="CZ44" i="12" s="1"/>
  <c r="CZ30" i="6" a="1"/>
  <c r="CZ30" i="6" s="1"/>
  <c r="AU30" i="6"/>
  <c r="CZ35" i="9" a="1"/>
  <c r="CZ35" i="9" s="1"/>
  <c r="AU35" i="9"/>
  <c r="CY74" i="4"/>
  <c r="CY106" i="4"/>
  <c r="CY106" i="9"/>
  <c r="CY74" i="9"/>
  <c r="AU35" i="4"/>
  <c r="CZ35" i="4" a="1"/>
  <c r="CZ35" i="4" s="1"/>
  <c r="CZ9" i="11"/>
  <c r="CY86" i="18"/>
  <c r="CY54" i="18"/>
  <c r="CZ98" i="7"/>
  <c r="CZ66" i="7"/>
  <c r="DA95" i="8"/>
  <c r="DA63" i="8"/>
  <c r="DA89" i="10"/>
  <c r="DA57" i="10"/>
  <c r="DA88" i="11"/>
  <c r="DA56" i="11"/>
  <c r="DA111" i="2"/>
  <c r="DA79" i="2"/>
  <c r="DA93" i="10"/>
  <c r="DA61" i="10"/>
  <c r="CZ101" i="19"/>
  <c r="CZ69" i="19"/>
  <c r="DA92" i="4"/>
  <c r="DA60" i="4"/>
  <c r="DA110" i="20"/>
  <c r="DA78" i="20"/>
  <c r="DA105" i="12"/>
  <c r="DA73" i="12"/>
  <c r="CZ113" i="10"/>
  <c r="CZ81" i="10"/>
  <c r="CZ100" i="13"/>
  <c r="CZ68" i="13"/>
  <c r="CZ88" i="3"/>
  <c r="CZ56" i="3"/>
  <c r="DA93" i="4"/>
  <c r="DA61" i="4"/>
  <c r="DA92" i="15"/>
  <c r="DA60" i="15"/>
  <c r="DA107" i="7"/>
  <c r="DA75" i="7"/>
  <c r="CZ102" i="17"/>
  <c r="CZ70" i="17"/>
  <c r="DA87" i="18"/>
  <c r="DA55" i="18"/>
  <c r="DA120" i="2"/>
  <c r="DA123" i="2" s="1"/>
  <c r="DA116" i="2" s="1"/>
  <c r="DA84" i="2"/>
  <c r="DA106" i="12"/>
  <c r="DA74" i="12"/>
  <c r="DA106" i="15"/>
  <c r="DA74" i="15"/>
  <c r="DA110" i="1"/>
  <c r="DA78" i="1"/>
  <c r="CY86" i="12"/>
  <c r="CY54" i="12"/>
  <c r="CZ102" i="21"/>
  <c r="CZ70" i="21"/>
  <c r="DA110" i="11"/>
  <c r="DA78" i="11"/>
  <c r="DA120" i="12"/>
  <c r="DA123" i="12" s="1"/>
  <c r="DA116" i="12" s="1"/>
  <c r="DA84" i="12"/>
  <c r="DA93" i="5"/>
  <c r="DA61" i="5"/>
  <c r="CZ97" i="4"/>
  <c r="CZ65" i="4"/>
  <c r="DA117" i="6"/>
  <c r="DA85" i="6"/>
  <c r="DA102" i="12"/>
  <c r="DA70" i="12"/>
  <c r="DA92" i="13"/>
  <c r="DA60" i="13"/>
  <c r="CZ120" i="14"/>
  <c r="CZ123" i="14" s="1"/>
  <c r="CZ116" i="14" s="1"/>
  <c r="CZ84" i="14"/>
  <c r="DA113" i="15"/>
  <c r="DA81" i="15"/>
  <c r="DA107" i="10"/>
  <c r="DA75" i="10"/>
  <c r="CZ90" i="21"/>
  <c r="CZ58" i="21"/>
  <c r="CZ97" i="10"/>
  <c r="CZ65" i="10"/>
  <c r="CZ107" i="21"/>
  <c r="CZ75" i="21"/>
  <c r="DA115" i="20"/>
  <c r="DA83" i="20"/>
  <c r="DA91" i="15"/>
  <c r="DA59" i="15"/>
  <c r="CZ112" i="4"/>
  <c r="CZ80" i="4"/>
  <c r="DA112" i="8"/>
  <c r="DA80" i="8"/>
  <c r="DA93" i="1"/>
  <c r="DA61" i="1"/>
  <c r="CZ97" i="9"/>
  <c r="CZ65" i="9"/>
  <c r="CZ93" i="18"/>
  <c r="CZ61" i="18"/>
  <c r="DA94" i="10"/>
  <c r="DA62" i="10"/>
  <c r="DA103" i="13"/>
  <c r="DA71" i="13"/>
  <c r="DA99" i="1"/>
  <c r="DA67" i="1"/>
  <c r="DA100" i="18"/>
  <c r="DA68" i="18"/>
  <c r="CZ101" i="21"/>
  <c r="CZ69" i="21"/>
  <c r="CZ117" i="15"/>
  <c r="CZ85" i="15"/>
  <c r="CZ120" i="20"/>
  <c r="CZ123" i="20" s="1"/>
  <c r="CZ116" i="20" s="1"/>
  <c r="CZ84" i="20"/>
  <c r="CZ89" i="18"/>
  <c r="CZ57" i="18"/>
  <c r="DA117" i="19"/>
  <c r="DA85" i="19"/>
  <c r="DA102" i="4"/>
  <c r="DA70" i="4"/>
  <c r="DA102" i="20"/>
  <c r="DA70" i="20"/>
  <c r="DA87" i="6"/>
  <c r="DA55" i="6"/>
  <c r="CZ95" i="15"/>
  <c r="CZ63" i="15"/>
  <c r="DA113" i="11"/>
  <c r="DA81" i="11"/>
  <c r="CZ110" i="15"/>
  <c r="CZ78" i="15"/>
  <c r="CZ94" i="11"/>
  <c r="CZ62" i="11"/>
  <c r="DA95" i="3"/>
  <c r="DA63" i="3"/>
  <c r="CZ106" i="11"/>
  <c r="CZ74" i="11"/>
  <c r="DA91" i="8"/>
  <c r="DA59" i="8"/>
  <c r="CZ108" i="11"/>
  <c r="CZ76" i="11"/>
  <c r="DA88" i="18"/>
  <c r="DA56" i="18"/>
  <c r="DA96" i="8"/>
  <c r="DA64" i="8"/>
  <c r="DA117" i="21"/>
  <c r="DA85" i="21"/>
  <c r="DA105" i="8"/>
  <c r="DA73" i="8"/>
  <c r="CZ113" i="14"/>
  <c r="CZ81" i="14"/>
  <c r="CZ107" i="11"/>
  <c r="CZ75" i="11"/>
  <c r="DA88" i="20"/>
  <c r="DA56" i="20"/>
  <c r="DA91" i="1"/>
  <c r="DA59" i="1"/>
  <c r="CZ109" i="16"/>
  <c r="CZ77" i="16"/>
  <c r="CZ98" i="10"/>
  <c r="CZ66" i="10"/>
  <c r="DA87" i="19"/>
  <c r="DA55" i="19"/>
  <c r="DA112" i="12"/>
  <c r="DA80" i="12"/>
  <c r="DA96" i="13"/>
  <c r="DA64" i="13"/>
  <c r="DA102" i="15"/>
  <c r="DA70" i="15"/>
  <c r="DA98" i="11"/>
  <c r="DA66" i="11"/>
  <c r="DA106" i="20"/>
  <c r="DA74" i="20"/>
  <c r="DA99" i="5"/>
  <c r="DA67" i="5"/>
  <c r="CZ98" i="13"/>
  <c r="CZ66" i="13"/>
  <c r="DA94" i="19"/>
  <c r="DA62" i="19"/>
  <c r="DA90" i="20"/>
  <c r="DA58" i="20"/>
  <c r="CZ99" i="8"/>
  <c r="CZ67" i="8"/>
  <c r="DA87" i="9"/>
  <c r="DA55" i="9"/>
  <c r="DA114" i="11"/>
  <c r="DA82" i="11"/>
  <c r="DA102" i="7"/>
  <c r="DA70" i="7"/>
  <c r="DA91" i="14"/>
  <c r="DA59" i="14"/>
  <c r="DA105" i="18"/>
  <c r="DA73" i="18"/>
  <c r="CZ108" i="21"/>
  <c r="CZ76" i="21"/>
  <c r="DA103" i="1"/>
  <c r="DA71" i="1"/>
  <c r="DA107" i="16"/>
  <c r="DA75" i="16"/>
  <c r="CZ112" i="3"/>
  <c r="CZ80" i="3"/>
  <c r="DA111" i="3"/>
  <c r="DA79" i="3"/>
  <c r="CZ101" i="14"/>
  <c r="CZ69" i="14"/>
  <c r="CZ98" i="17"/>
  <c r="CZ66" i="17"/>
  <c r="DA100" i="16"/>
  <c r="DA68" i="16"/>
  <c r="CZ95" i="21"/>
  <c r="CZ63" i="21"/>
  <c r="DA88" i="10"/>
  <c r="DA56" i="10"/>
  <c r="CZ105" i="11"/>
  <c r="CZ73" i="11"/>
  <c r="CZ89" i="2"/>
  <c r="CZ57" i="2"/>
  <c r="DA101" i="11"/>
  <c r="DA69" i="11"/>
  <c r="CZ109" i="20"/>
  <c r="CZ77" i="20"/>
  <c r="DA109" i="13"/>
  <c r="DA77" i="13"/>
  <c r="CZ111" i="7"/>
  <c r="CZ79" i="7"/>
  <c r="CY86" i="9"/>
  <c r="CY54" i="9"/>
  <c r="DA94" i="12"/>
  <c r="DA62" i="12"/>
  <c r="DA107" i="4"/>
  <c r="DA75" i="4"/>
  <c r="DA96" i="15"/>
  <c r="DA64" i="15"/>
  <c r="DA112" i="11"/>
  <c r="DA80" i="11"/>
  <c r="CZ94" i="14"/>
  <c r="CZ62" i="14"/>
  <c r="CZ87" i="14"/>
  <c r="CZ55" i="14"/>
  <c r="CZ100" i="19"/>
  <c r="CZ68" i="19"/>
  <c r="CZ95" i="12"/>
  <c r="CZ63" i="12"/>
  <c r="CZ106" i="8"/>
  <c r="CZ74" i="8"/>
  <c r="DA114" i="1"/>
  <c r="DA82" i="1"/>
  <c r="DA109" i="1"/>
  <c r="DA77" i="1"/>
  <c r="DA115" i="6"/>
  <c r="DA83" i="6"/>
  <c r="DA107" i="14"/>
  <c r="DA75" i="14"/>
  <c r="DA104" i="6"/>
  <c r="DA72" i="6"/>
  <c r="DA104" i="14"/>
  <c r="DA72" i="14"/>
  <c r="DA95" i="10"/>
  <c r="DA63" i="10"/>
  <c r="DA93" i="19"/>
  <c r="DA61" i="19"/>
  <c r="CZ95" i="6"/>
  <c r="CZ63" i="6"/>
  <c r="DA102" i="5"/>
  <c r="DA70" i="5"/>
  <c r="DA103" i="17"/>
  <c r="DA71" i="17"/>
  <c r="CZ86" i="5"/>
  <c r="CZ54" i="5"/>
  <c r="DA110" i="3"/>
  <c r="DA78" i="3"/>
  <c r="DA99" i="18"/>
  <c r="DA67" i="18"/>
  <c r="DA89" i="20"/>
  <c r="DA57" i="20"/>
  <c r="DA96" i="5"/>
  <c r="DA64" i="5"/>
  <c r="CZ115" i="21"/>
  <c r="CZ83" i="21"/>
  <c r="DA107" i="6"/>
  <c r="DA75" i="6"/>
  <c r="DA102" i="1"/>
  <c r="DA70" i="1"/>
  <c r="CZ89" i="7"/>
  <c r="CZ57" i="7"/>
  <c r="DA99" i="9"/>
  <c r="DA67" i="9"/>
  <c r="DA92" i="7"/>
  <c r="DA60" i="7"/>
  <c r="DA100" i="7"/>
  <c r="DA68" i="7"/>
  <c r="DA120" i="8"/>
  <c r="DA123" i="8" s="1"/>
  <c r="DA116" i="8" s="1"/>
  <c r="DA84" i="8"/>
  <c r="DA104" i="21"/>
  <c r="DA72" i="21"/>
  <c r="DA88" i="17"/>
  <c r="DA56" i="17"/>
  <c r="CZ117" i="3"/>
  <c r="CZ85" i="3"/>
  <c r="DA101" i="10"/>
  <c r="DA69" i="10"/>
  <c r="CZ94" i="17"/>
  <c r="CZ62" i="17"/>
  <c r="DA102" i="3"/>
  <c r="DA70" i="3"/>
  <c r="DA113" i="21"/>
  <c r="DA81" i="21"/>
  <c r="CZ87" i="21"/>
  <c r="CZ55" i="21"/>
  <c r="DA108" i="13"/>
  <c r="DA76" i="13"/>
  <c r="DA113" i="12"/>
  <c r="DA81" i="12"/>
  <c r="DA104" i="7"/>
  <c r="DA72" i="7"/>
  <c r="DA117" i="12"/>
  <c r="DA85" i="12"/>
  <c r="CZ94" i="8"/>
  <c r="CZ62" i="8"/>
  <c r="DA110" i="6"/>
  <c r="DA78" i="6"/>
  <c r="DA93" i="17"/>
  <c r="DA61" i="17"/>
  <c r="DA109" i="10"/>
  <c r="DA77" i="10"/>
  <c r="CZ120" i="10"/>
  <c r="CZ123" i="10" s="1"/>
  <c r="CZ116" i="10" s="1"/>
  <c r="CZ84" i="10"/>
  <c r="CZ86" i="17"/>
  <c r="CZ54" i="17"/>
  <c r="CZ88" i="7"/>
  <c r="CZ56" i="7"/>
  <c r="DA111" i="1"/>
  <c r="DA79" i="1"/>
  <c r="DA94" i="16"/>
  <c r="DA62" i="16"/>
  <c r="DA101" i="18"/>
  <c r="DA69" i="18"/>
  <c r="CZ111" i="18"/>
  <c r="CZ79" i="18"/>
  <c r="DA107" i="20"/>
  <c r="DA75" i="20"/>
  <c r="DA107" i="5"/>
  <c r="DA75" i="5"/>
  <c r="CZ111" i="17"/>
  <c r="CZ79" i="17"/>
  <c r="DA87" i="20"/>
  <c r="DA55" i="20"/>
  <c r="CZ115" i="11"/>
  <c r="CZ83" i="11"/>
  <c r="CZ90" i="5"/>
  <c r="CZ58" i="5"/>
  <c r="CZ102" i="8"/>
  <c r="CZ70" i="8"/>
  <c r="DA98" i="8"/>
  <c r="DA66" i="8"/>
  <c r="CZ88" i="6"/>
  <c r="CZ56" i="6"/>
  <c r="CZ110" i="19"/>
  <c r="CZ78" i="19"/>
  <c r="DA108" i="1"/>
  <c r="DA76" i="1"/>
  <c r="DA107" i="15"/>
  <c r="DA75" i="15"/>
  <c r="DA117" i="10"/>
  <c r="DA85" i="10"/>
  <c r="DA88" i="14"/>
  <c r="DA56" i="14"/>
  <c r="DA106" i="2"/>
  <c r="DA74" i="2"/>
  <c r="DA90" i="3"/>
  <c r="DA58" i="3"/>
  <c r="DA87" i="4"/>
  <c r="DA55" i="4"/>
  <c r="CZ107" i="3"/>
  <c r="CZ75" i="3"/>
  <c r="DA99" i="6"/>
  <c r="DA67" i="6"/>
  <c r="CZ89" i="8"/>
  <c r="CZ57" i="8"/>
  <c r="DA101" i="4"/>
  <c r="DA69" i="4"/>
  <c r="DA105" i="6"/>
  <c r="DA73" i="6"/>
  <c r="CZ105" i="9"/>
  <c r="CZ73" i="9"/>
  <c r="DA96" i="9"/>
  <c r="DA64" i="9"/>
  <c r="CZ91" i="16"/>
  <c r="CZ59" i="16"/>
  <c r="DA88" i="9"/>
  <c r="DA56" i="9"/>
  <c r="CZ87" i="11"/>
  <c r="CZ55" i="11"/>
  <c r="DA88" i="15"/>
  <c r="DA56" i="15"/>
  <c r="CZ90" i="4"/>
  <c r="CZ58" i="4"/>
  <c r="DA112" i="21"/>
  <c r="DA80" i="21"/>
  <c r="CZ109" i="19"/>
  <c r="CZ77" i="19"/>
  <c r="CZ95" i="20"/>
  <c r="CZ63" i="20"/>
  <c r="DA110" i="16"/>
  <c r="DA78" i="16"/>
  <c r="CZ87" i="12"/>
  <c r="CZ55" i="12"/>
  <c r="DA90" i="11"/>
  <c r="DA58" i="11"/>
  <c r="CZ108" i="20"/>
  <c r="CZ76" i="20"/>
  <c r="DA99" i="12"/>
  <c r="DA67" i="12"/>
  <c r="DA102" i="19"/>
  <c r="DA70" i="19"/>
  <c r="CZ100" i="11"/>
  <c r="CZ68" i="11"/>
  <c r="DA115" i="5"/>
  <c r="DA83" i="5"/>
  <c r="DA115" i="18"/>
  <c r="DA83" i="18"/>
  <c r="CZ100" i="5"/>
  <c r="CZ68" i="5"/>
  <c r="CZ108" i="17"/>
  <c r="CZ76" i="17"/>
  <c r="DA115" i="1"/>
  <c r="DA83" i="1"/>
  <c r="CZ99" i="17"/>
  <c r="CZ67" i="17"/>
  <c r="DA106" i="7"/>
  <c r="DA74" i="7"/>
  <c r="DA96" i="18"/>
  <c r="DA64" i="18"/>
  <c r="DA100" i="9"/>
  <c r="DA68" i="9"/>
  <c r="DA92" i="8"/>
  <c r="DA60" i="8"/>
  <c r="DA106" i="17"/>
  <c r="DA74" i="17"/>
  <c r="DA98" i="9"/>
  <c r="DA66" i="9"/>
  <c r="DA108" i="3"/>
  <c r="DA76" i="3"/>
  <c r="DA113" i="1"/>
  <c r="DA81" i="1"/>
  <c r="DA97" i="1"/>
  <c r="DA65" i="1"/>
  <c r="DA108" i="2"/>
  <c r="DA76" i="2"/>
  <c r="DA96" i="7"/>
  <c r="DA64" i="7"/>
  <c r="CZ92" i="11"/>
  <c r="CZ60" i="11"/>
  <c r="DA114" i="2"/>
  <c r="DA82" i="2"/>
  <c r="DA111" i="8"/>
  <c r="DA79" i="8"/>
  <c r="DA91" i="12"/>
  <c r="DA59" i="12"/>
  <c r="DA111" i="16"/>
  <c r="DA79" i="16"/>
  <c r="DA117" i="11"/>
  <c r="DA85" i="11"/>
  <c r="DA103" i="3"/>
  <c r="DA71" i="3"/>
  <c r="CZ95" i="11"/>
  <c r="CZ63" i="11"/>
  <c r="CZ111" i="10"/>
  <c r="CZ79" i="10"/>
  <c r="CZ102" i="11"/>
  <c r="CZ70" i="11"/>
  <c r="CZ97" i="19"/>
  <c r="CZ65" i="19"/>
  <c r="CZ113" i="4"/>
  <c r="CZ81" i="4"/>
  <c r="CZ106" i="18"/>
  <c r="CZ74" i="18"/>
  <c r="CZ92" i="2"/>
  <c r="CZ60" i="2"/>
  <c r="DA103" i="8"/>
  <c r="DA71" i="8"/>
  <c r="DA91" i="9"/>
  <c r="DA59" i="9"/>
  <c r="DA117" i="5"/>
  <c r="DA85" i="5"/>
  <c r="DA110" i="2"/>
  <c r="DA78" i="2"/>
  <c r="CY86" i="8"/>
  <c r="CY54" i="8"/>
  <c r="DA93" i="21"/>
  <c r="DA61" i="21"/>
  <c r="CZ86" i="19"/>
  <c r="CZ54" i="19"/>
  <c r="CZ96" i="19"/>
  <c r="CZ64" i="19"/>
  <c r="CZ112" i="10"/>
  <c r="CZ80" i="10"/>
  <c r="DA103" i="19"/>
  <c r="DA71" i="19"/>
  <c r="CZ114" i="6"/>
  <c r="CZ82" i="6"/>
  <c r="DA95" i="9"/>
  <c r="DA63" i="9"/>
  <c r="DA107" i="17"/>
  <c r="DA75" i="17"/>
  <c r="CZ110" i="5"/>
  <c r="CZ78" i="5"/>
  <c r="CZ97" i="8"/>
  <c r="CZ65" i="8"/>
  <c r="DA101" i="17"/>
  <c r="DA69" i="17"/>
  <c r="DA95" i="1"/>
  <c r="DA63" i="1"/>
  <c r="CZ104" i="8"/>
  <c r="CZ72" i="8"/>
  <c r="CZ108" i="6"/>
  <c r="CZ76" i="6"/>
  <c r="DA108" i="12"/>
  <c r="DA76" i="12"/>
  <c r="DA112" i="15"/>
  <c r="DA80" i="15"/>
  <c r="DA93" i="8"/>
  <c r="DA61" i="8"/>
  <c r="DA88" i="16"/>
  <c r="DA56" i="16"/>
  <c r="DA115" i="2"/>
  <c r="DA83" i="2"/>
  <c r="DA102" i="13"/>
  <c r="DA70" i="13"/>
  <c r="DA87" i="1"/>
  <c r="DA55" i="1"/>
  <c r="CZ99" i="21"/>
  <c r="CZ67" i="21"/>
  <c r="DA113" i="8"/>
  <c r="DA81" i="8"/>
  <c r="CZ105" i="13"/>
  <c r="CZ73" i="13"/>
  <c r="DA93" i="7"/>
  <c r="DA61" i="7"/>
  <c r="CZ107" i="18"/>
  <c r="CZ75" i="18"/>
  <c r="DA114" i="10"/>
  <c r="DA82" i="10"/>
  <c r="DA102" i="6"/>
  <c r="DA70" i="6"/>
  <c r="DA100" i="6"/>
  <c r="DA68" i="6"/>
  <c r="CZ86" i="1"/>
  <c r="CZ54" i="1"/>
  <c r="DA112" i="9"/>
  <c r="DA80" i="9"/>
  <c r="DA91" i="6"/>
  <c r="DA59" i="6"/>
  <c r="CZ99" i="20"/>
  <c r="CZ67" i="20"/>
  <c r="DA115" i="15"/>
  <c r="DA83" i="15"/>
  <c r="CZ114" i="8"/>
  <c r="CZ82" i="8"/>
  <c r="DA96" i="2"/>
  <c r="DA64" i="2"/>
  <c r="DA97" i="12"/>
  <c r="DA65" i="12"/>
  <c r="CZ93" i="12"/>
  <c r="CZ61" i="12"/>
  <c r="DA113" i="9"/>
  <c r="DA81" i="9"/>
  <c r="DA117" i="20"/>
  <c r="DA85" i="20"/>
  <c r="DA94" i="6"/>
  <c r="DA62" i="6"/>
  <c r="DA98" i="16"/>
  <c r="DA66" i="16"/>
  <c r="CZ96" i="17"/>
  <c r="CZ64" i="17"/>
  <c r="DA88" i="4"/>
  <c r="DA56" i="4"/>
  <c r="CZ89" i="4"/>
  <c r="CZ57" i="4"/>
  <c r="DA92" i="6"/>
  <c r="DA60" i="6"/>
  <c r="CZ89" i="5"/>
  <c r="CZ57" i="5"/>
  <c r="CZ91" i="4"/>
  <c r="CZ59" i="4"/>
  <c r="CZ114" i="12"/>
  <c r="CZ82" i="12"/>
  <c r="CZ106" i="21"/>
  <c r="CZ74" i="21"/>
  <c r="DA90" i="19"/>
  <c r="DA58" i="19"/>
  <c r="CZ111" i="12"/>
  <c r="CZ79" i="12"/>
  <c r="DA108" i="5"/>
  <c r="DA76" i="5"/>
  <c r="DA120" i="18"/>
  <c r="DA123" i="18" s="1"/>
  <c r="DA116" i="18" s="1"/>
  <c r="DA84" i="18"/>
  <c r="CZ109" i="14"/>
  <c r="CZ77" i="14"/>
  <c r="CZ99" i="13"/>
  <c r="CZ67" i="13"/>
  <c r="DA110" i="13"/>
  <c r="DA78" i="13"/>
  <c r="DA104" i="11"/>
  <c r="DA72" i="11"/>
  <c r="DA115" i="19"/>
  <c r="DA83" i="19"/>
  <c r="CZ111" i="5"/>
  <c r="CZ79" i="5"/>
  <c r="DA92" i="18"/>
  <c r="DA60" i="18"/>
  <c r="DA99" i="19"/>
  <c r="DA67" i="19"/>
  <c r="CZ89" i="9"/>
  <c r="CZ57" i="9"/>
  <c r="CZ115" i="9"/>
  <c r="CZ83" i="9"/>
  <c r="DA88" i="5"/>
  <c r="DA56" i="5"/>
  <c r="DA94" i="15"/>
  <c r="DA62" i="15"/>
  <c r="DA105" i="16"/>
  <c r="DA73" i="16"/>
  <c r="DA107" i="8"/>
  <c r="DA75" i="8"/>
  <c r="DA96" i="10"/>
  <c r="DA64" i="10"/>
  <c r="DA106" i="3"/>
  <c r="DA74" i="3"/>
  <c r="CZ105" i="4"/>
  <c r="CZ73" i="4"/>
  <c r="DA89" i="1"/>
  <c r="DA57" i="1"/>
  <c r="CZ110" i="10"/>
  <c r="CZ78" i="10"/>
  <c r="DA92" i="9"/>
  <c r="DA60" i="9"/>
  <c r="CZ108" i="16"/>
  <c r="CZ76" i="16"/>
  <c r="DA109" i="4"/>
  <c r="DA77" i="4"/>
  <c r="DA111" i="6"/>
  <c r="DA79" i="6"/>
  <c r="DA120" i="1"/>
  <c r="DA123" i="1" s="1"/>
  <c r="DA116" i="1" s="1"/>
  <c r="DA84" i="1"/>
  <c r="DA114" i="16"/>
  <c r="DA82" i="16"/>
  <c r="CZ98" i="12"/>
  <c r="CZ66" i="12"/>
  <c r="CZ105" i="10"/>
  <c r="CZ73" i="10"/>
  <c r="CZ92" i="5"/>
  <c r="CZ60" i="5"/>
  <c r="DA114" i="14"/>
  <c r="DA82" i="14"/>
  <c r="CZ117" i="2"/>
  <c r="CZ85" i="2"/>
  <c r="CZ98" i="6"/>
  <c r="CZ66" i="6"/>
  <c r="DA101" i="5"/>
  <c r="DA69" i="5"/>
  <c r="DA98" i="2"/>
  <c r="DA66" i="2"/>
  <c r="DA120" i="9"/>
  <c r="DA123" i="9" s="1"/>
  <c r="DA116" i="9" s="1"/>
  <c r="DA84" i="9"/>
  <c r="CZ93" i="15"/>
  <c r="CZ61" i="15"/>
  <c r="CZ101" i="12"/>
  <c r="CZ69" i="12"/>
  <c r="DA94" i="13"/>
  <c r="DA62" i="13"/>
  <c r="CZ96" i="6"/>
  <c r="CZ64" i="6"/>
  <c r="CZ102" i="18"/>
  <c r="CZ70" i="18"/>
  <c r="DA95" i="17"/>
  <c r="DA63" i="17"/>
  <c r="CZ110" i="9"/>
  <c r="CZ78" i="9"/>
  <c r="DA89" i="11"/>
  <c r="DA57" i="11"/>
  <c r="DA90" i="16"/>
  <c r="DA58" i="16"/>
  <c r="DA90" i="9"/>
  <c r="DA58" i="9"/>
  <c r="DA113" i="18"/>
  <c r="DA81" i="18"/>
  <c r="DA111" i="20"/>
  <c r="DA79" i="20"/>
  <c r="DA113" i="17"/>
  <c r="DA81" i="17"/>
  <c r="DA120" i="17"/>
  <c r="DA123" i="17" s="1"/>
  <c r="DA116" i="17" s="1"/>
  <c r="DA84" i="17"/>
  <c r="DA107" i="1"/>
  <c r="DA75" i="1"/>
  <c r="DA100" i="21"/>
  <c r="DA68" i="21"/>
  <c r="DA89" i="17"/>
  <c r="DA57" i="17"/>
  <c r="DA93" i="11"/>
  <c r="DA61" i="11"/>
  <c r="CY86" i="16"/>
  <c r="CY54" i="16"/>
  <c r="DA104" i="19"/>
  <c r="DA72" i="19"/>
  <c r="DA91" i="5"/>
  <c r="DA59" i="5"/>
  <c r="CZ104" i="3"/>
  <c r="CZ72" i="3"/>
  <c r="CZ90" i="18"/>
  <c r="CZ58" i="18"/>
  <c r="CZ103" i="9"/>
  <c r="CZ71" i="9"/>
  <c r="CZ96" i="20"/>
  <c r="CZ64" i="20"/>
  <c r="DA115" i="17"/>
  <c r="DA83" i="17"/>
  <c r="DA92" i="1"/>
  <c r="DA60" i="1"/>
  <c r="DA90" i="10"/>
  <c r="DA58" i="10"/>
  <c r="CZ109" i="9"/>
  <c r="CZ77" i="9"/>
  <c r="DA115" i="13"/>
  <c r="DA83" i="13"/>
  <c r="CZ90" i="2"/>
  <c r="CZ58" i="2"/>
  <c r="DA114" i="9"/>
  <c r="DA82" i="9"/>
  <c r="CZ120" i="4"/>
  <c r="CZ123" i="4" s="1"/>
  <c r="CZ116" i="4" s="1"/>
  <c r="CZ84" i="4"/>
  <c r="CZ88" i="2"/>
  <c r="CZ56" i="2"/>
  <c r="DA91" i="19"/>
  <c r="DA59" i="19"/>
  <c r="CZ100" i="4"/>
  <c r="CZ68" i="4"/>
  <c r="CZ94" i="3"/>
  <c r="CZ62" i="3"/>
  <c r="DA89" i="6"/>
  <c r="DA57" i="6"/>
  <c r="DA105" i="17"/>
  <c r="DA73" i="17"/>
  <c r="CZ100" i="10"/>
  <c r="CZ68" i="10"/>
  <c r="DA111" i="19"/>
  <c r="DA79" i="19"/>
  <c r="DA108" i="14"/>
  <c r="DA76" i="14"/>
  <c r="DA91" i="17"/>
  <c r="DA59" i="17"/>
  <c r="DA103" i="7"/>
  <c r="DA71" i="7"/>
  <c r="DA89" i="14"/>
  <c r="DA57" i="14"/>
  <c r="DA95" i="16"/>
  <c r="DA63" i="16"/>
  <c r="DA87" i="13"/>
  <c r="DA55" i="13"/>
  <c r="CZ86" i="7"/>
  <c r="CZ54" i="7"/>
  <c r="DA88" i="19"/>
  <c r="DA56" i="19"/>
  <c r="CZ104" i="4"/>
  <c r="CZ72" i="4"/>
  <c r="CZ114" i="21"/>
  <c r="CZ82" i="21"/>
  <c r="CZ110" i="4"/>
  <c r="CZ78" i="4"/>
  <c r="DA114" i="4"/>
  <c r="DA82" i="4"/>
  <c r="CZ108" i="10"/>
  <c r="CZ76" i="10"/>
  <c r="DA104" i="2"/>
  <c r="DA72" i="2"/>
  <c r="DA114" i="3"/>
  <c r="DA82" i="3"/>
  <c r="CZ101" i="13"/>
  <c r="CZ69" i="13"/>
  <c r="CZ113" i="20"/>
  <c r="CZ81" i="20"/>
  <c r="CZ106" i="13"/>
  <c r="CZ74" i="13"/>
  <c r="DA98" i="1"/>
  <c r="DA66" i="1"/>
  <c r="CZ103" i="4"/>
  <c r="CZ71" i="4"/>
  <c r="DA117" i="4"/>
  <c r="DA85" i="4"/>
  <c r="DA112" i="17"/>
  <c r="DA80" i="17"/>
  <c r="DA98" i="14"/>
  <c r="DA66" i="14"/>
  <c r="CZ113" i="16"/>
  <c r="CZ81" i="16"/>
  <c r="DA95" i="13"/>
  <c r="DA63" i="13"/>
  <c r="DA107" i="9"/>
  <c r="DA75" i="9"/>
  <c r="DA102" i="2"/>
  <c r="DA70" i="2"/>
  <c r="DA91" i="18"/>
  <c r="DA59" i="18"/>
  <c r="DA111" i="4"/>
  <c r="DA79" i="4"/>
  <c r="DA97" i="14"/>
  <c r="DA65" i="14"/>
  <c r="CZ117" i="17"/>
  <c r="CZ85" i="17"/>
  <c r="DA117" i="7"/>
  <c r="DA85" i="7"/>
  <c r="DA95" i="5"/>
  <c r="DA63" i="5"/>
  <c r="DA98" i="4"/>
  <c r="DA66" i="4"/>
  <c r="DA109" i="21"/>
  <c r="DA77" i="21"/>
  <c r="DA110" i="7"/>
  <c r="DA78" i="7"/>
  <c r="DA102" i="16"/>
  <c r="DA70" i="16"/>
  <c r="DA94" i="5"/>
  <c r="DA62" i="5"/>
  <c r="CZ86" i="13"/>
  <c r="CZ54" i="13"/>
  <c r="CZ86" i="4"/>
  <c r="CZ54" i="4"/>
  <c r="DA88" i="21"/>
  <c r="DA56" i="21"/>
  <c r="CZ109" i="2"/>
  <c r="CZ77" i="2"/>
  <c r="DA87" i="3"/>
  <c r="DA55" i="3"/>
  <c r="CZ88" i="12"/>
  <c r="CZ56" i="12"/>
  <c r="CZ109" i="6"/>
  <c r="CZ77" i="6"/>
  <c r="DA94" i="21"/>
  <c r="DA62" i="21"/>
  <c r="DA114" i="20"/>
  <c r="DA82" i="20"/>
  <c r="DA88" i="1"/>
  <c r="DA56" i="1"/>
  <c r="DA114" i="5"/>
  <c r="DA82" i="5"/>
  <c r="CZ93" i="2"/>
  <c r="CZ61" i="2"/>
  <c r="DA100" i="15"/>
  <c r="DA68" i="15"/>
  <c r="CZ91" i="20"/>
  <c r="CZ59" i="20"/>
  <c r="DA92" i="17"/>
  <c r="DA60" i="17"/>
  <c r="DA90" i="13"/>
  <c r="DA58" i="13"/>
  <c r="CZ104" i="13"/>
  <c r="CZ72" i="13"/>
  <c r="DA97" i="16"/>
  <c r="DA65" i="16"/>
  <c r="DA111" i="21"/>
  <c r="DA79" i="21"/>
  <c r="DA106" i="10"/>
  <c r="DA74" i="10"/>
  <c r="DA115" i="10"/>
  <c r="DA83" i="10"/>
  <c r="DA117" i="1"/>
  <c r="DA85" i="1"/>
  <c r="CZ113" i="5"/>
  <c r="CZ81" i="5"/>
  <c r="CZ90" i="14"/>
  <c r="CZ58" i="14"/>
  <c r="DA86" i="11"/>
  <c r="DA54" i="11"/>
  <c r="CZ86" i="2"/>
  <c r="CZ54" i="2"/>
  <c r="CZ94" i="2"/>
  <c r="CZ62" i="2"/>
  <c r="CZ92" i="14"/>
  <c r="CZ60" i="14"/>
  <c r="CZ109" i="3"/>
  <c r="CZ77" i="3"/>
  <c r="DA91" i="13"/>
  <c r="DA59" i="13"/>
  <c r="DA101" i="1"/>
  <c r="DA69" i="1"/>
  <c r="DA93" i="16"/>
  <c r="DA61" i="16"/>
  <c r="DA99" i="16"/>
  <c r="DA67" i="16"/>
  <c r="CZ92" i="3"/>
  <c r="CZ60" i="3"/>
  <c r="DA110" i="17"/>
  <c r="DA78" i="17"/>
  <c r="DA112" i="6"/>
  <c r="DA80" i="6"/>
  <c r="DA90" i="15"/>
  <c r="DA58" i="15"/>
  <c r="CZ102" i="14"/>
  <c r="CZ70" i="14"/>
  <c r="CZ115" i="4"/>
  <c r="CZ83" i="4"/>
  <c r="CZ90" i="12"/>
  <c r="CZ58" i="12"/>
  <c r="DA93" i="3"/>
  <c r="DA61" i="3"/>
  <c r="DA93" i="9"/>
  <c r="DA61" i="9"/>
  <c r="DA106" i="5"/>
  <c r="DA74" i="5"/>
  <c r="DA99" i="15"/>
  <c r="DA67" i="15"/>
  <c r="DA109" i="7"/>
  <c r="DA77" i="7"/>
  <c r="CZ107" i="2"/>
  <c r="CZ75" i="2"/>
  <c r="CZ90" i="7"/>
  <c r="CZ58" i="7"/>
  <c r="DA97" i="20"/>
  <c r="DA65" i="20"/>
  <c r="DA97" i="13"/>
  <c r="DA65" i="13"/>
  <c r="CZ105" i="2"/>
  <c r="CZ73" i="2"/>
  <c r="CZ117" i="18"/>
  <c r="CZ85" i="18"/>
  <c r="DA94" i="1"/>
  <c r="DA62" i="1"/>
  <c r="CZ87" i="5"/>
  <c r="CZ55" i="5"/>
  <c r="CZ105" i="3"/>
  <c r="CZ73" i="3"/>
  <c r="DA100" i="1"/>
  <c r="DA68" i="1"/>
  <c r="DA92" i="16"/>
  <c r="DA60" i="16"/>
  <c r="DA109" i="12"/>
  <c r="DA77" i="12"/>
  <c r="CZ111" i="11"/>
  <c r="CZ79" i="11"/>
  <c r="CZ105" i="19"/>
  <c r="CZ73" i="19"/>
  <c r="DA92" i="12"/>
  <c r="DA60" i="12"/>
  <c r="CZ97" i="18"/>
  <c r="CZ65" i="18"/>
  <c r="DA114" i="18"/>
  <c r="DA82" i="18"/>
  <c r="DA100" i="12"/>
  <c r="DA68" i="12"/>
  <c r="CZ92" i="20"/>
  <c r="CZ60" i="20"/>
  <c r="DA105" i="20"/>
  <c r="DA73" i="20"/>
  <c r="DA112" i="19"/>
  <c r="DA80" i="19"/>
  <c r="DA99" i="7"/>
  <c r="DA67" i="7"/>
  <c r="CZ111" i="13"/>
  <c r="CZ79" i="13"/>
  <c r="CZ86" i="14"/>
  <c r="CZ54" i="14"/>
  <c r="CZ105" i="14"/>
  <c r="CZ73" i="14"/>
  <c r="DA112" i="5"/>
  <c r="DA80" i="5"/>
  <c r="DA97" i="7"/>
  <c r="DA65" i="7"/>
  <c r="DA95" i="19"/>
  <c r="DA63" i="19"/>
  <c r="CZ117" i="16"/>
  <c r="CZ85" i="16"/>
  <c r="DA110" i="12"/>
  <c r="DA78" i="12"/>
  <c r="DA105" i="21"/>
  <c r="DA73" i="21"/>
  <c r="CZ96" i="14"/>
  <c r="CZ64" i="14"/>
  <c r="CZ92" i="19"/>
  <c r="CZ60" i="19"/>
  <c r="CZ91" i="3"/>
  <c r="CZ59" i="3"/>
  <c r="DA99" i="14"/>
  <c r="DA67" i="14"/>
  <c r="DA109" i="18"/>
  <c r="DA77" i="18"/>
  <c r="DA97" i="11"/>
  <c r="DA65" i="11"/>
  <c r="DA87" i="17"/>
  <c r="DA55" i="17"/>
  <c r="CZ115" i="8"/>
  <c r="CZ83" i="8"/>
  <c r="CZ97" i="15"/>
  <c r="CZ65" i="15"/>
  <c r="CZ117" i="8"/>
  <c r="CZ85" i="8"/>
  <c r="DA94" i="9"/>
  <c r="DA62" i="9"/>
  <c r="DA105" i="1"/>
  <c r="DA73" i="1"/>
  <c r="DA107" i="13"/>
  <c r="DA75" i="13"/>
  <c r="CZ117" i="13"/>
  <c r="CZ85" i="13"/>
  <c r="DA113" i="7"/>
  <c r="DA81" i="7"/>
  <c r="CZ89" i="21"/>
  <c r="CZ57" i="21"/>
  <c r="CZ100" i="14"/>
  <c r="CZ68" i="14"/>
  <c r="CZ93" i="13"/>
  <c r="CZ61" i="13"/>
  <c r="CZ120" i="6"/>
  <c r="CZ123" i="6" s="1"/>
  <c r="CZ116" i="6" s="1"/>
  <c r="CZ84" i="6"/>
  <c r="CZ98" i="21"/>
  <c r="CZ66" i="21"/>
  <c r="DA96" i="21"/>
  <c r="DA64" i="21"/>
  <c r="CZ89" i="15"/>
  <c r="CZ57" i="15"/>
  <c r="DA109" i="5"/>
  <c r="DA77" i="5"/>
  <c r="DA120" i="15"/>
  <c r="DA123" i="15" s="1"/>
  <c r="DA116" i="15" s="1"/>
  <c r="DA84" i="15"/>
  <c r="DA108" i="19"/>
  <c r="DA76" i="19"/>
  <c r="CZ120" i="21"/>
  <c r="CZ123" i="21" s="1"/>
  <c r="CZ116" i="21" s="1"/>
  <c r="CZ84" i="21"/>
  <c r="CZ95" i="4"/>
  <c r="CZ63" i="4"/>
  <c r="CZ99" i="10"/>
  <c r="CZ67" i="10"/>
  <c r="DA108" i="9"/>
  <c r="DA76" i="9"/>
  <c r="DA104" i="9"/>
  <c r="DA72" i="9"/>
  <c r="CZ112" i="2"/>
  <c r="CZ80" i="2"/>
  <c r="CZ112" i="14"/>
  <c r="CZ80" i="14"/>
  <c r="CY86" i="21"/>
  <c r="CY54" i="21"/>
  <c r="DA87" i="8"/>
  <c r="DA55" i="8"/>
  <c r="DA110" i="8"/>
  <c r="DA78" i="8"/>
  <c r="DA120" i="16"/>
  <c r="DA123" i="16" s="1"/>
  <c r="DA116" i="16" s="1"/>
  <c r="DA84" i="16"/>
  <c r="DA103" i="2"/>
  <c r="DA71" i="2"/>
  <c r="CZ97" i="3"/>
  <c r="CZ65" i="3"/>
  <c r="CZ103" i="20"/>
  <c r="CZ71" i="20"/>
  <c r="DA109" i="8"/>
  <c r="DA77" i="8"/>
  <c r="CZ101" i="8"/>
  <c r="CZ69" i="8"/>
  <c r="CZ86" i="15"/>
  <c r="CZ54" i="15"/>
  <c r="DA90" i="1"/>
  <c r="DA58" i="1"/>
  <c r="DA87" i="15"/>
  <c r="DA55" i="15"/>
  <c r="CZ114" i="15"/>
  <c r="CZ82" i="15"/>
  <c r="DA107" i="19"/>
  <c r="DA75" i="19"/>
  <c r="CZ105" i="15"/>
  <c r="CZ73" i="15"/>
  <c r="DA120" i="13"/>
  <c r="DA123" i="13" s="1"/>
  <c r="DA116" i="13" s="1"/>
  <c r="DA84" i="13"/>
  <c r="DA107" i="12"/>
  <c r="DA75" i="12"/>
  <c r="CZ104" i="17"/>
  <c r="CZ72" i="17"/>
  <c r="CZ97" i="2"/>
  <c r="CZ65" i="2"/>
  <c r="CZ103" i="21"/>
  <c r="CZ71" i="21"/>
  <c r="CZ114" i="13"/>
  <c r="CZ82" i="13"/>
  <c r="DA91" i="2"/>
  <c r="DA59" i="2"/>
  <c r="CZ120" i="5"/>
  <c r="CZ123" i="5" s="1"/>
  <c r="CZ116" i="5" s="1"/>
  <c r="CZ84" i="5"/>
  <c r="DA104" i="15"/>
  <c r="DA72" i="15"/>
  <c r="DA108" i="18"/>
  <c r="DA76" i="18"/>
  <c r="DA88" i="13"/>
  <c r="DA56" i="13"/>
  <c r="DA112" i="16"/>
  <c r="DA80" i="16"/>
  <c r="CZ113" i="19"/>
  <c r="CZ81" i="19"/>
  <c r="CZ115" i="3"/>
  <c r="CZ83" i="3"/>
  <c r="DA98" i="5"/>
  <c r="DA66" i="5"/>
  <c r="DA93" i="14"/>
  <c r="DA61" i="14"/>
  <c r="CZ103" i="16"/>
  <c r="CZ71" i="16"/>
  <c r="DA98" i="3"/>
  <c r="DA66" i="3"/>
  <c r="DA100" i="2"/>
  <c r="DA68" i="2"/>
  <c r="DA112" i="18"/>
  <c r="DA80" i="18"/>
  <c r="DA102" i="9"/>
  <c r="DA70" i="9"/>
  <c r="CZ112" i="13"/>
  <c r="CZ80" i="13"/>
  <c r="DA104" i="1"/>
  <c r="DA72" i="1"/>
  <c r="DA93" i="20"/>
  <c r="DA61" i="20"/>
  <c r="DA104" i="12"/>
  <c r="DA72" i="12"/>
  <c r="CZ103" i="11"/>
  <c r="CZ71" i="11"/>
  <c r="CZ101" i="7"/>
  <c r="CZ69" i="7"/>
  <c r="DA114" i="7"/>
  <c r="DA82" i="7"/>
  <c r="DA101" i="20"/>
  <c r="DA69" i="20"/>
  <c r="DA91" i="11"/>
  <c r="DA59" i="11"/>
  <c r="DA113" i="13"/>
  <c r="DA81" i="13"/>
  <c r="CZ96" i="16"/>
  <c r="CZ64" i="16"/>
  <c r="DA94" i="7"/>
  <c r="DA62" i="7"/>
  <c r="CZ117" i="14"/>
  <c r="CZ85" i="14"/>
  <c r="DA113" i="3"/>
  <c r="DA81" i="3"/>
  <c r="DA89" i="16"/>
  <c r="DA57" i="16"/>
  <c r="DA97" i="21"/>
  <c r="DA65" i="21"/>
  <c r="DA87" i="2"/>
  <c r="DA55" i="2"/>
  <c r="CZ103" i="5"/>
  <c r="CZ71" i="5"/>
  <c r="CZ120" i="11"/>
  <c r="CZ123" i="11" s="1"/>
  <c r="CZ116" i="11" s="1"/>
  <c r="CZ84" i="11"/>
  <c r="DA105" i="7"/>
  <c r="DA73" i="7"/>
  <c r="DA102" i="10"/>
  <c r="DA70" i="10"/>
  <c r="DA114" i="17"/>
  <c r="DA82" i="17"/>
  <c r="DA99" i="4"/>
  <c r="DA67" i="4"/>
  <c r="DA115" i="14"/>
  <c r="DA83" i="14"/>
  <c r="CZ89" i="3"/>
  <c r="CZ57" i="3"/>
  <c r="DA110" i="21"/>
  <c r="DA78" i="21"/>
  <c r="DA96" i="12"/>
  <c r="DA64" i="12"/>
  <c r="CZ99" i="2"/>
  <c r="CZ67" i="2"/>
  <c r="CZ108" i="4"/>
  <c r="CZ76" i="4"/>
  <c r="CZ111" i="15"/>
  <c r="CZ79" i="15"/>
  <c r="DA106" i="16"/>
  <c r="DA74" i="16"/>
  <c r="DA103" i="10"/>
  <c r="DA71" i="10"/>
  <c r="CZ115" i="16"/>
  <c r="CZ83" i="16"/>
  <c r="DA114" i="19"/>
  <c r="DA82" i="19"/>
  <c r="DA104" i="5"/>
  <c r="DA72" i="5"/>
  <c r="DA104" i="18"/>
  <c r="DA72" i="18"/>
  <c r="DA97" i="6"/>
  <c r="DA65" i="6"/>
  <c r="DA98" i="18"/>
  <c r="DA66" i="18"/>
  <c r="DA88" i="8"/>
  <c r="DA56" i="8"/>
  <c r="CZ94" i="18"/>
  <c r="CZ62" i="18"/>
  <c r="DA120" i="19"/>
  <c r="DA123" i="19" s="1"/>
  <c r="DA116" i="19" s="1"/>
  <c r="DA84" i="19"/>
  <c r="CZ103" i="6"/>
  <c r="CZ71" i="6"/>
  <c r="DA91" i="7"/>
  <c r="DA59" i="7"/>
  <c r="DA95" i="14"/>
  <c r="DA63" i="14"/>
  <c r="DA113" i="6"/>
  <c r="DA81" i="6"/>
  <c r="DA109" i="15"/>
  <c r="DA77" i="15"/>
  <c r="CZ96" i="3"/>
  <c r="CZ64" i="3"/>
  <c r="DA90" i="8"/>
  <c r="DA58" i="8"/>
  <c r="DA87" i="16"/>
  <c r="DA55" i="16"/>
  <c r="CZ89" i="13"/>
  <c r="CZ57" i="13"/>
  <c r="CZ111" i="14"/>
  <c r="CZ79" i="14"/>
  <c r="DA104" i="16"/>
  <c r="DA72" i="16"/>
  <c r="DA99" i="3"/>
  <c r="DA67" i="3"/>
  <c r="CZ104" i="10"/>
  <c r="CZ72" i="10"/>
  <c r="CZ106" i="14"/>
  <c r="CZ74" i="14"/>
  <c r="CZ97" i="5"/>
  <c r="CZ65" i="5"/>
  <c r="DA109" i="11"/>
  <c r="DA77" i="11"/>
  <c r="DA103" i="14"/>
  <c r="DA71" i="14"/>
  <c r="DA91" i="10"/>
  <c r="DA59" i="10"/>
  <c r="DA96" i="4"/>
  <c r="DA64" i="4"/>
  <c r="CZ113" i="2"/>
  <c r="CZ81" i="2"/>
  <c r="DA101" i="9"/>
  <c r="DA69" i="9"/>
  <c r="CZ86" i="10"/>
  <c r="CZ54" i="10"/>
  <c r="DA108" i="8"/>
  <c r="DA76" i="8"/>
  <c r="CZ100" i="20"/>
  <c r="CZ68" i="20"/>
  <c r="DA94" i="20"/>
  <c r="DA62" i="20"/>
  <c r="CZ112" i="20"/>
  <c r="CZ80" i="20"/>
  <c r="CZ103" i="15"/>
  <c r="CZ71" i="15"/>
  <c r="CZ89" i="19"/>
  <c r="CZ57" i="19"/>
  <c r="CZ90" i="17"/>
  <c r="CZ58" i="17"/>
  <c r="CZ101" i="2"/>
  <c r="CZ69" i="2"/>
  <c r="CZ105" i="5"/>
  <c r="CZ73" i="5"/>
  <c r="CZ91" i="21"/>
  <c r="CZ59" i="21"/>
  <c r="DA111" i="9"/>
  <c r="DA79" i="9"/>
  <c r="DA96" i="11"/>
  <c r="DA64" i="11"/>
  <c r="CZ87" i="10"/>
  <c r="CZ55" i="10"/>
  <c r="DA98" i="19"/>
  <c r="DA66" i="19"/>
  <c r="CZ86" i="6"/>
  <c r="CZ54" i="6"/>
  <c r="DA106" i="6"/>
  <c r="DA74" i="6"/>
  <c r="DA103" i="18"/>
  <c r="DA71" i="18"/>
  <c r="DA103" i="12"/>
  <c r="DA71" i="12"/>
  <c r="DA106" i="19"/>
  <c r="DA74" i="19"/>
  <c r="CZ101" i="15"/>
  <c r="CZ69" i="15"/>
  <c r="CZ120" i="3"/>
  <c r="CZ123" i="3" s="1"/>
  <c r="CZ116" i="3" s="1"/>
  <c r="CZ84" i="3"/>
  <c r="CZ89" i="12"/>
  <c r="CZ57" i="12"/>
  <c r="DA112" i="7"/>
  <c r="DA80" i="7"/>
  <c r="CZ87" i="7"/>
  <c r="CZ55" i="7"/>
  <c r="DA117" i="9"/>
  <c r="DA85" i="9"/>
  <c r="DA98" i="20"/>
  <c r="DA66" i="20"/>
  <c r="CZ95" i="7"/>
  <c r="CZ63" i="7"/>
  <c r="DA101" i="3"/>
  <c r="DA69" i="3"/>
  <c r="CZ100" i="3"/>
  <c r="CZ68" i="3"/>
  <c r="DA90" i="6"/>
  <c r="DA58" i="6"/>
  <c r="DA86" i="20"/>
  <c r="DA54" i="20"/>
  <c r="DA112" i="1"/>
  <c r="DA80" i="1"/>
  <c r="DA108" i="15"/>
  <c r="DA76" i="15"/>
  <c r="DA93" i="6"/>
  <c r="DA61" i="6"/>
  <c r="AU47" i="11"/>
  <c r="AV28" i="10"/>
  <c r="DA28" i="10" a="1"/>
  <c r="DA28" i="10" s="1"/>
  <c r="AV41" i="14"/>
  <c r="DA41" i="14" a="1"/>
  <c r="DA41" i="14" s="1"/>
  <c r="DB18" i="10" a="1"/>
  <c r="DB18" i="10" s="1"/>
  <c r="AW18" i="10"/>
  <c r="AW19" i="20"/>
  <c r="DB19" i="20" a="1"/>
  <c r="DB19" i="20" s="1"/>
  <c r="AW35" i="12"/>
  <c r="DB35" i="12" a="1"/>
  <c r="DB35" i="12" s="1"/>
  <c r="AW35" i="15"/>
  <c r="DB35" i="15" a="1"/>
  <c r="DB35" i="15" s="1"/>
  <c r="AW39" i="1"/>
  <c r="DB39" i="1" a="1"/>
  <c r="DB39" i="1" s="1"/>
  <c r="AU15" i="12"/>
  <c r="CZ15" i="12" a="1"/>
  <c r="CZ15" i="12" s="1"/>
  <c r="AT47" i="12"/>
  <c r="AV31" i="21"/>
  <c r="DA31" i="21" a="1"/>
  <c r="DA31" i="21" s="1"/>
  <c r="DB39" i="11" a="1"/>
  <c r="DB39" i="11" s="1"/>
  <c r="AW39" i="11"/>
  <c r="DB35" i="7" a="1"/>
  <c r="DB35" i="7" s="1"/>
  <c r="AW35" i="7"/>
  <c r="AW25" i="18"/>
  <c r="DB25" i="18" a="1"/>
  <c r="DB25" i="18" s="1"/>
  <c r="AW29" i="9"/>
  <c r="DB29" i="9" a="1"/>
  <c r="DB29" i="9" s="1"/>
  <c r="AW21" i="13"/>
  <c r="DB21" i="13" a="1"/>
  <c r="DB21" i="13" s="1"/>
  <c r="AV45" i="14"/>
  <c r="DA45" i="14" a="1"/>
  <c r="DA45" i="14" s="1"/>
  <c r="AW42" i="15"/>
  <c r="DB42" i="15" a="1"/>
  <c r="DB42" i="15" s="1"/>
  <c r="AW36" i="10"/>
  <c r="DB36" i="10" a="1"/>
  <c r="DB36" i="10" s="1"/>
  <c r="AV19" i="21"/>
  <c r="DA19" i="21" a="1"/>
  <c r="DA19" i="21" s="1"/>
  <c r="AV37" i="4"/>
  <c r="DA37" i="4" a="1"/>
  <c r="DA37" i="4" s="1"/>
  <c r="AW16" i="18"/>
  <c r="DB16" i="18" a="1"/>
  <c r="DB16" i="18" s="1"/>
  <c r="DA40" i="15" a="1"/>
  <c r="DA40" i="15" s="1"/>
  <c r="AV40" i="15"/>
  <c r="DB35" i="16" a="1"/>
  <c r="DB35" i="16" s="1"/>
  <c r="AW35" i="16"/>
  <c r="AW32" i="10"/>
  <c r="DB32" i="10" a="1"/>
  <c r="DB32" i="10" s="1"/>
  <c r="AV44" i="16"/>
  <c r="DA44" i="16" a="1"/>
  <c r="DA44" i="16" s="1"/>
  <c r="AW45" i="2"/>
  <c r="DB45" i="2" a="1"/>
  <c r="DB45" i="2" s="1"/>
  <c r="AW43" i="19"/>
  <c r="DB43" i="19" a="1"/>
  <c r="DB43" i="19" s="1"/>
  <c r="DB33" i="5" a="1"/>
  <c r="DB33" i="5" s="1"/>
  <c r="AW33" i="5"/>
  <c r="AW33" i="18"/>
  <c r="DB33" i="18" a="1"/>
  <c r="DB33" i="18" s="1"/>
  <c r="AW26" i="6"/>
  <c r="DB26" i="6" a="1"/>
  <c r="DB26" i="6" s="1"/>
  <c r="AW27" i="18"/>
  <c r="DB27" i="18" a="1"/>
  <c r="DB27" i="18" s="1"/>
  <c r="AW17" i="8"/>
  <c r="DB17" i="8" a="1"/>
  <c r="DB17" i="8" s="1"/>
  <c r="AV23" i="18"/>
  <c r="DA23" i="18" a="1"/>
  <c r="DA23" i="18" s="1"/>
  <c r="AW45" i="19"/>
  <c r="DB45" i="19" a="1"/>
  <c r="DB45" i="19" s="1"/>
  <c r="DA32" i="6" a="1"/>
  <c r="DA32" i="6" s="1"/>
  <c r="AV32" i="6"/>
  <c r="AW20" i="7"/>
  <c r="DB20" i="7" a="1"/>
  <c r="DB20" i="7" s="1"/>
  <c r="AW24" i="14"/>
  <c r="DB24" i="14" a="1"/>
  <c r="DB24" i="14" s="1"/>
  <c r="AW42" i="6"/>
  <c r="DB42" i="6" a="1"/>
  <c r="DB42" i="6" s="1"/>
  <c r="AW38" i="15"/>
  <c r="DB38" i="15" a="1"/>
  <c r="DB38" i="15" s="1"/>
  <c r="AV25" i="3"/>
  <c r="DA25" i="3" a="1"/>
  <c r="DA25" i="3" s="1"/>
  <c r="DB19" i="8" a="1"/>
  <c r="DB19" i="8" s="1"/>
  <c r="AW19" i="8"/>
  <c r="AW16" i="16"/>
  <c r="DB16" i="16" a="1"/>
  <c r="DB16" i="16" s="1"/>
  <c r="AV18" i="13"/>
  <c r="DA18" i="13" a="1"/>
  <c r="DA18" i="13" s="1"/>
  <c r="DA40" i="14" a="1"/>
  <c r="DA40" i="14" s="1"/>
  <c r="AV40" i="14"/>
  <c r="AW33" i="16"/>
  <c r="DB33" i="16" a="1"/>
  <c r="DB33" i="16" s="1"/>
  <c r="AW28" i="3"/>
  <c r="DB28" i="3" a="1"/>
  <c r="DB28" i="3" s="1"/>
  <c r="AV33" i="10"/>
  <c r="DA33" i="10" a="1"/>
  <c r="DA33" i="10" s="1"/>
  <c r="AV35" i="14"/>
  <c r="DA35" i="14" a="1"/>
  <c r="DA35" i="14" s="1"/>
  <c r="AV26" i="5"/>
  <c r="DA26" i="5" a="1"/>
  <c r="DA26" i="5" s="1"/>
  <c r="AW38" i="11"/>
  <c r="DB38" i="11" a="1"/>
  <c r="DB38" i="11" s="1"/>
  <c r="AW32" i="14"/>
  <c r="DB32" i="14" a="1"/>
  <c r="DB32" i="14" s="1"/>
  <c r="AW20" i="10"/>
  <c r="DB20" i="10" a="1"/>
  <c r="DB20" i="10" s="1"/>
  <c r="AW25" i="4"/>
  <c r="DB25" i="4" a="1"/>
  <c r="DB25" i="4" s="1"/>
  <c r="AV42" i="2"/>
  <c r="DA42" i="2" a="1"/>
  <c r="DA42" i="2" s="1"/>
  <c r="DB30" i="9" a="1"/>
  <c r="DB30" i="9" s="1"/>
  <c r="AW30" i="9"/>
  <c r="DA23" i="8" a="1"/>
  <c r="DA23" i="8" s="1"/>
  <c r="AV23" i="8"/>
  <c r="AW39" i="6"/>
  <c r="DB39" i="6" a="1"/>
  <c r="DB39" i="6" s="1"/>
  <c r="DB22" i="17" a="1"/>
  <c r="DB22" i="17" s="1"/>
  <c r="AW22" i="17"/>
  <c r="DB38" i="10" a="1"/>
  <c r="DB38" i="10" s="1"/>
  <c r="AW38" i="10"/>
  <c r="DA45" i="10" a="1"/>
  <c r="DA45" i="10" s="1"/>
  <c r="AV45" i="10"/>
  <c r="AV29" i="20"/>
  <c r="DA29" i="20" a="1"/>
  <c r="DA29" i="20" s="1"/>
  <c r="DB23" i="20" a="1"/>
  <c r="DB23" i="20" s="1"/>
  <c r="AW23" i="20"/>
  <c r="DA41" i="20" a="1"/>
  <c r="DA41" i="20" s="1"/>
  <c r="AV41" i="20"/>
  <c r="DA32" i="15" a="1"/>
  <c r="DA32" i="15" s="1"/>
  <c r="AV32" i="15"/>
  <c r="AV18" i="19"/>
  <c r="DA18" i="19" a="1"/>
  <c r="DA18" i="19" s="1"/>
  <c r="DA23" i="11" a="1"/>
  <c r="DA23" i="11" s="1"/>
  <c r="AV23" i="11"/>
  <c r="AW29" i="2"/>
  <c r="DB29" i="2" a="1"/>
  <c r="DB29" i="2" s="1"/>
  <c r="AW31" i="9"/>
  <c r="DB31" i="9" a="1"/>
  <c r="DB31" i="9" s="1"/>
  <c r="AV41" i="13"/>
  <c r="DA41" i="13" a="1"/>
  <c r="DA41" i="13" s="1"/>
  <c r="DB33" i="1" a="1"/>
  <c r="DB33" i="1" s="1"/>
  <c r="AW33" i="1"/>
  <c r="AW22" i="20"/>
  <c r="DB22" i="20" a="1"/>
  <c r="DB22" i="20" s="1"/>
  <c r="AW33" i="12"/>
  <c r="DB33" i="12" a="1"/>
  <c r="DB33" i="12" s="1"/>
  <c r="AV32" i="11"/>
  <c r="DA32" i="11" a="1"/>
  <c r="DA32" i="11" s="1"/>
  <c r="DA42" i="14" a="1"/>
  <c r="DA42" i="14" s="1"/>
  <c r="AV42" i="14"/>
  <c r="AV36" i="11"/>
  <c r="DA36" i="11" a="1"/>
  <c r="DA36" i="11" s="1"/>
  <c r="AW17" i="20"/>
  <c r="DB17" i="20" a="1"/>
  <c r="DB17" i="20" s="1"/>
  <c r="DB15" i="20" a="1"/>
  <c r="DB15" i="20" s="1"/>
  <c r="AW15" i="20"/>
  <c r="AW41" i="1"/>
  <c r="DB41" i="1" a="1"/>
  <c r="DB41" i="1" s="1"/>
  <c r="DB37" i="15" a="1"/>
  <c r="DB37" i="15" s="1"/>
  <c r="AW37" i="15"/>
  <c r="AW22" i="6"/>
  <c r="DB22" i="6" a="1"/>
  <c r="DB22" i="6" s="1"/>
  <c r="AV19" i="18"/>
  <c r="DA19" i="18" a="1"/>
  <c r="DA19" i="18" s="1"/>
  <c r="AW43" i="11"/>
  <c r="DB43" i="11" a="1"/>
  <c r="DB43" i="11" s="1"/>
  <c r="AW39" i="16"/>
  <c r="DB39" i="16" a="1"/>
  <c r="DB39" i="16" s="1"/>
  <c r="AW31" i="7"/>
  <c r="DB31" i="7" a="1"/>
  <c r="DB31" i="7" s="1"/>
  <c r="AV16" i="12"/>
  <c r="DA16" i="12" a="1"/>
  <c r="DA16" i="12" s="1"/>
  <c r="AW20" i="14"/>
  <c r="DB20" i="14" a="1"/>
  <c r="DB20" i="14" s="1"/>
  <c r="DB19" i="11" a="1"/>
  <c r="DB19" i="11" s="1"/>
  <c r="AW19" i="11"/>
  <c r="AW34" i="18"/>
  <c r="DB34" i="18" a="1"/>
  <c r="DB34" i="18" s="1"/>
  <c r="AV37" i="20"/>
  <c r="DA37" i="20" a="1"/>
  <c r="DA37" i="20" s="1"/>
  <c r="AW28" i="12"/>
  <c r="DB28" i="12" a="1"/>
  <c r="DB28" i="12" s="1"/>
  <c r="AV37" i="21"/>
  <c r="DA37" i="21" a="1"/>
  <c r="DA37" i="21" s="1"/>
  <c r="AW32" i="1"/>
  <c r="DB32" i="1" a="1"/>
  <c r="DB32" i="1" s="1"/>
  <c r="AW31" i="19"/>
  <c r="DB31" i="19" a="1"/>
  <c r="DB31" i="19" s="1"/>
  <c r="AW36" i="16"/>
  <c r="DB36" i="16" a="1"/>
  <c r="DB36" i="16" s="1"/>
  <c r="AV41" i="3"/>
  <c r="DA41" i="3" a="1"/>
  <c r="DA41" i="3" s="1"/>
  <c r="AV29" i="11"/>
  <c r="DA29" i="11" a="1"/>
  <c r="DA29" i="11" s="1"/>
  <c r="AW40" i="3"/>
  <c r="DB40" i="3" a="1"/>
  <c r="DB40" i="3" s="1"/>
  <c r="DA30" i="14" a="1"/>
  <c r="DA30" i="14" s="1"/>
  <c r="AV30" i="14"/>
  <c r="AV27" i="17"/>
  <c r="DA27" i="17" a="1"/>
  <c r="DA27" i="17" s="1"/>
  <c r="AW29" i="16"/>
  <c r="DB29" i="16" a="1"/>
  <c r="DB29" i="16" s="1"/>
  <c r="AV24" i="21"/>
  <c r="DA24" i="21" a="1"/>
  <c r="DA24" i="21" s="1"/>
  <c r="AW17" i="10"/>
  <c r="DB17" i="10" a="1"/>
  <c r="DB17" i="10" s="1"/>
  <c r="DA34" i="11" a="1"/>
  <c r="DA34" i="11" s="1"/>
  <c r="AV34" i="11"/>
  <c r="AV18" i="2"/>
  <c r="DA18" i="2" a="1"/>
  <c r="DA18" i="2" s="1"/>
  <c r="AW30" i="11"/>
  <c r="DB30" i="11" a="1"/>
  <c r="DB30" i="11" s="1"/>
  <c r="AV38" i="20"/>
  <c r="DA38" i="20" a="1"/>
  <c r="DA38" i="20" s="1"/>
  <c r="AW38" i="13"/>
  <c r="DB38" i="13" a="1"/>
  <c r="DB38" i="13" s="1"/>
  <c r="DA40" i="7" a="1"/>
  <c r="DA40" i="7" s="1"/>
  <c r="AV40" i="7"/>
  <c r="AW29" i="6"/>
  <c r="DB29" i="6" a="1"/>
  <c r="DB29" i="6" s="1"/>
  <c r="AW23" i="12"/>
  <c r="DB23" i="12" a="1"/>
  <c r="DB23" i="12" s="1"/>
  <c r="AW36" i="4"/>
  <c r="DB36" i="4" a="1"/>
  <c r="DB36" i="4" s="1"/>
  <c r="AW25" i="15"/>
  <c r="DB25" i="15" a="1"/>
  <c r="DB25" i="15" s="1"/>
  <c r="AW41" i="11"/>
  <c r="DB41" i="11" a="1"/>
  <c r="DB41" i="11" s="1"/>
  <c r="AV23" i="14"/>
  <c r="DA23" i="14" a="1"/>
  <c r="DA23" i="14" s="1"/>
  <c r="AV16" i="14"/>
  <c r="DA16" i="14" a="1"/>
  <c r="DA16" i="14" s="1"/>
  <c r="AW42" i="1"/>
  <c r="DB42" i="1" a="1"/>
  <c r="DB42" i="1" s="1"/>
  <c r="AV36" i="21"/>
  <c r="DA36" i="21" a="1"/>
  <c r="DA36" i="21" s="1"/>
  <c r="AW44" i="20"/>
  <c r="DB44" i="20" a="1"/>
  <c r="DB44" i="20" s="1"/>
  <c r="AW25" i="7"/>
  <c r="DB25" i="7" a="1"/>
  <c r="DB25" i="7" s="1"/>
  <c r="AV21" i="11"/>
  <c r="DA21" i="11" a="1"/>
  <c r="DA21" i="11" s="1"/>
  <c r="AW43" i="2"/>
  <c r="DB43" i="2" a="1"/>
  <c r="DB43" i="2" s="1"/>
  <c r="AW40" i="8"/>
  <c r="DB40" i="8" a="1"/>
  <c r="DB40" i="8" s="1"/>
  <c r="AW20" i="12"/>
  <c r="DB20" i="12" a="1"/>
  <c r="DB20" i="12" s="1"/>
  <c r="DB23" i="10" a="1"/>
  <c r="DB23" i="10" s="1"/>
  <c r="AW23" i="10"/>
  <c r="AW32" i="13"/>
  <c r="DB32" i="13" a="1"/>
  <c r="DB32" i="13" s="1"/>
  <c r="AW28" i="1"/>
  <c r="DB28" i="1" a="1"/>
  <c r="DB28" i="1" s="1"/>
  <c r="AW29" i="18"/>
  <c r="DB29" i="18" a="1"/>
  <c r="DB29" i="18" s="1"/>
  <c r="AV30" i="21"/>
  <c r="DA30" i="21" a="1"/>
  <c r="DA30" i="21" s="1"/>
  <c r="AV46" i="15"/>
  <c r="DA46" i="15" a="1"/>
  <c r="DA46" i="15" s="1"/>
  <c r="AV45" i="20"/>
  <c r="DA45" i="20" a="1"/>
  <c r="DA45" i="20" s="1"/>
  <c r="AV18" i="18"/>
  <c r="DA18" i="18" a="1"/>
  <c r="DA18" i="18" s="1"/>
  <c r="AW46" i="19"/>
  <c r="DB46" i="19" a="1"/>
  <c r="DB46" i="19" s="1"/>
  <c r="AW31" i="4"/>
  <c r="DB31" i="4" a="1"/>
  <c r="DB31" i="4" s="1"/>
  <c r="AW31" i="20"/>
  <c r="DB31" i="20" a="1"/>
  <c r="DB31" i="20" s="1"/>
  <c r="AW16" i="6"/>
  <c r="DB16" i="6" a="1"/>
  <c r="DB16" i="6" s="1"/>
  <c r="DA24" i="15" a="1"/>
  <c r="DA24" i="15" s="1"/>
  <c r="AV24" i="15"/>
  <c r="AW42" i="11"/>
  <c r="DB42" i="11" a="1"/>
  <c r="DB42" i="11" s="1"/>
  <c r="AV19" i="17"/>
  <c r="DA19" i="17" a="1"/>
  <c r="DA19" i="17" s="1"/>
  <c r="AV34" i="5"/>
  <c r="DA34" i="5" a="1"/>
  <c r="DA34" i="5" s="1"/>
  <c r="AV20" i="21"/>
  <c r="DA20" i="21" a="1"/>
  <c r="DA20" i="21" s="1"/>
  <c r="AW40" i="9"/>
  <c r="DB40" i="9" a="1"/>
  <c r="DB40" i="9" s="1"/>
  <c r="AW25" i="11"/>
  <c r="DB25" i="11" a="1"/>
  <c r="DB25" i="11" s="1"/>
  <c r="AV16" i="10"/>
  <c r="DA16" i="10" a="1"/>
  <c r="DA16" i="10" s="1"/>
  <c r="AV19" i="5"/>
  <c r="DA19" i="5" a="1"/>
  <c r="DA19" i="5" s="1"/>
  <c r="AV15" i="6"/>
  <c r="DA15" i="6" a="1"/>
  <c r="DA15" i="6" s="1"/>
  <c r="AW32" i="18"/>
  <c r="DB32" i="18" a="1"/>
  <c r="DB32" i="18" s="1"/>
  <c r="DB32" i="12" a="1"/>
  <c r="DB32" i="12" s="1"/>
  <c r="AW32" i="12"/>
  <c r="AW35" i="19"/>
  <c r="DB35" i="19" a="1"/>
  <c r="DB35" i="19" s="1"/>
  <c r="AV30" i="15"/>
  <c r="DA30" i="15" a="1"/>
  <c r="DA30" i="15" s="1"/>
  <c r="AV45" i="3"/>
  <c r="DA45" i="3" a="1"/>
  <c r="DA45" i="3" s="1"/>
  <c r="AV18" i="12"/>
  <c r="DA18" i="12" a="1"/>
  <c r="DA18" i="12" s="1"/>
  <c r="AW41" i="7"/>
  <c r="DB41" i="7" a="1"/>
  <c r="DB41" i="7" s="1"/>
  <c r="AV16" i="7"/>
  <c r="DA16" i="7" a="1"/>
  <c r="DA16" i="7" s="1"/>
  <c r="DB46" i="9" a="1"/>
  <c r="DB46" i="9" s="1"/>
  <c r="AW46" i="9"/>
  <c r="AW27" i="20"/>
  <c r="DB27" i="20" a="1"/>
  <c r="DB27" i="20" s="1"/>
  <c r="DA24" i="7" a="1"/>
  <c r="DA24" i="7" s="1"/>
  <c r="AV24" i="7"/>
  <c r="AW30" i="3"/>
  <c r="DB30" i="3" a="1"/>
  <c r="DB30" i="3" s="1"/>
  <c r="AV29" i="3"/>
  <c r="DA29" i="3" a="1"/>
  <c r="DA29" i="3" s="1"/>
  <c r="AW19" i="6"/>
  <c r="DB19" i="6" a="1"/>
  <c r="DB19" i="6" s="1"/>
  <c r="AW30" i="20"/>
  <c r="DB30" i="20" a="1"/>
  <c r="DB30" i="20" s="1"/>
  <c r="DB20" i="11" a="1"/>
  <c r="DB20" i="11" s="1"/>
  <c r="AW20" i="11"/>
  <c r="DB42" i="13" a="1"/>
  <c r="DB42" i="13" s="1"/>
  <c r="AW42" i="13"/>
  <c r="AV25" i="16"/>
  <c r="DA25" i="16" a="1"/>
  <c r="DA25" i="16" s="1"/>
  <c r="AW23" i="7"/>
  <c r="DB23" i="7" a="1"/>
  <c r="DB23" i="7" s="1"/>
  <c r="AV46" i="14"/>
  <c r="DA46" i="14" a="1"/>
  <c r="DA46" i="14" s="1"/>
  <c r="AW42" i="3"/>
  <c r="DB42" i="3" a="1"/>
  <c r="DB42" i="3" s="1"/>
  <c r="AW33" i="9"/>
  <c r="DB33" i="9" a="1"/>
  <c r="DB33" i="9" s="1"/>
  <c r="AV41" i="2"/>
  <c r="DA41" i="2" a="1"/>
  <c r="DA41" i="2" s="1"/>
  <c r="AW44" i="5"/>
  <c r="DB44" i="5" a="1"/>
  <c r="DB44" i="5" s="1"/>
  <c r="AW44" i="18"/>
  <c r="DB44" i="18" a="1"/>
  <c r="DB44" i="18" s="1"/>
  <c r="AV29" i="5"/>
  <c r="DA29" i="5" a="1"/>
  <c r="DA29" i="5" s="1"/>
  <c r="AV37" i="17"/>
  <c r="DA37" i="17" a="1"/>
  <c r="DA37" i="17" s="1"/>
  <c r="AW44" i="1"/>
  <c r="DB44" i="1" a="1"/>
  <c r="DB44" i="1" s="1"/>
  <c r="AV28" i="17"/>
  <c r="DA28" i="17" a="1"/>
  <c r="DA28" i="17" s="1"/>
  <c r="AV17" i="2"/>
  <c r="DA17" i="2" a="1"/>
  <c r="DA17" i="2" s="1"/>
  <c r="AW20" i="19"/>
  <c r="DB20" i="19" a="1"/>
  <c r="DB20" i="19" s="1"/>
  <c r="AV29" i="4"/>
  <c r="DA29" i="4" a="1"/>
  <c r="DA29" i="4" s="1"/>
  <c r="AV23" i="3"/>
  <c r="DA23" i="3" a="1"/>
  <c r="DA23" i="3" s="1"/>
  <c r="AW18" i="6"/>
  <c r="DB18" i="6" a="1"/>
  <c r="DB18" i="6" s="1"/>
  <c r="AW21" i="8"/>
  <c r="DB21" i="8" a="1"/>
  <c r="DB21" i="8" s="1"/>
  <c r="AW35" i="17"/>
  <c r="DB35" i="17" a="1"/>
  <c r="DB35" i="17" s="1"/>
  <c r="AW27" i="9"/>
  <c r="DB27" i="9" a="1"/>
  <c r="DB27" i="9" s="1"/>
  <c r="DB37" i="3" a="1"/>
  <c r="DB37" i="3" s="1"/>
  <c r="AW37" i="3"/>
  <c r="DB37" i="14" a="1"/>
  <c r="DB37" i="14" s="1"/>
  <c r="AW37" i="14"/>
  <c r="AV29" i="19"/>
  <c r="DA29" i="19" a="1"/>
  <c r="DA29" i="19" s="1"/>
  <c r="AV24" i="12"/>
  <c r="DA24" i="12" a="1"/>
  <c r="DA24" i="12" s="1"/>
  <c r="AV35" i="8"/>
  <c r="DA35" i="8" a="1"/>
  <c r="DA35" i="8" s="1"/>
  <c r="AW43" i="1"/>
  <c r="DB43" i="1" a="1"/>
  <c r="DB43" i="1" s="1"/>
  <c r="AW38" i="1"/>
  <c r="DB38" i="1" a="1"/>
  <c r="DB38" i="1" s="1"/>
  <c r="AW44" i="6"/>
  <c r="DB44" i="6" a="1"/>
  <c r="DB44" i="6" s="1"/>
  <c r="AW36" i="14"/>
  <c r="DB36" i="14" a="1"/>
  <c r="DB36" i="14" s="1"/>
  <c r="DB33" i="6" a="1"/>
  <c r="DB33" i="6" s="1"/>
  <c r="AW33" i="6"/>
  <c r="AW33" i="14"/>
  <c r="DB33" i="14" a="1"/>
  <c r="DB33" i="14" s="1"/>
  <c r="AW24" i="10"/>
  <c r="DB24" i="10" a="1"/>
  <c r="DB24" i="10" s="1"/>
  <c r="AW22" i="19"/>
  <c r="DB22" i="19" a="1"/>
  <c r="DB22" i="19" s="1"/>
  <c r="AV24" i="6"/>
  <c r="DA24" i="6" a="1"/>
  <c r="DA24" i="6" s="1"/>
  <c r="DB31" i="5" a="1"/>
  <c r="DB31" i="5" s="1"/>
  <c r="AW31" i="5"/>
  <c r="AW32" i="17"/>
  <c r="DB32" i="17" a="1"/>
  <c r="DB32" i="17" s="1"/>
  <c r="AV15" i="5"/>
  <c r="DA15" i="5" a="1"/>
  <c r="DA15" i="5" s="1"/>
  <c r="AU47" i="5"/>
  <c r="AW39" i="3"/>
  <c r="DB39" i="3" a="1"/>
  <c r="DB39" i="3" s="1"/>
  <c r="AW28" i="18"/>
  <c r="DB28" i="18" a="1"/>
  <c r="DB28" i="18" s="1"/>
  <c r="AW18" i="20"/>
  <c r="DB18" i="20" a="1"/>
  <c r="DB18" i="20" s="1"/>
  <c r="DB25" i="5" a="1"/>
  <c r="DB25" i="5" s="1"/>
  <c r="AW25" i="5"/>
  <c r="DA44" i="21" a="1"/>
  <c r="DA44" i="21" s="1"/>
  <c r="AV44" i="21"/>
  <c r="DB36" i="6" a="1"/>
  <c r="DB36" i="6" s="1"/>
  <c r="AW36" i="6"/>
  <c r="AW31" i="1"/>
  <c r="DB31" i="1" a="1"/>
  <c r="DB31" i="1" s="1"/>
  <c r="AV18" i="7"/>
  <c r="DA18" i="7" a="1"/>
  <c r="DA18" i="7" s="1"/>
  <c r="AW28" i="9"/>
  <c r="DB28" i="9" a="1"/>
  <c r="DB28" i="9" s="1"/>
  <c r="AW21" i="7"/>
  <c r="DB21" i="7" a="1"/>
  <c r="DB21" i="7" s="1"/>
  <c r="AW29" i="7"/>
  <c r="DB29" i="7" a="1"/>
  <c r="DB29" i="7" s="1"/>
  <c r="AW45" i="8"/>
  <c r="DB45" i="8" a="1"/>
  <c r="DB45" i="8" s="1"/>
  <c r="AW33" i="21"/>
  <c r="DB33" i="21" a="1"/>
  <c r="DB33" i="21" s="1"/>
  <c r="AW17" i="17"/>
  <c r="DB17" i="17" a="1"/>
  <c r="DB17" i="17" s="1"/>
  <c r="DA46" i="3" a="1"/>
  <c r="DA46" i="3" s="1"/>
  <c r="AV46" i="3"/>
  <c r="AW30" i="10"/>
  <c r="DB30" i="10" a="1"/>
  <c r="DB30" i="10" s="1"/>
  <c r="AV23" i="17"/>
  <c r="DA23" i="17" a="1"/>
  <c r="DA23" i="17" s="1"/>
  <c r="AW31" i="3"/>
  <c r="DB31" i="3" a="1"/>
  <c r="DB31" i="3" s="1"/>
  <c r="AW42" i="21"/>
  <c r="DB42" i="21" a="1"/>
  <c r="DB42" i="21" s="1"/>
  <c r="AV16" i="21"/>
  <c r="DA16" i="21" a="1"/>
  <c r="DA16" i="21" s="1"/>
  <c r="AW37" i="13"/>
  <c r="DB37" i="13" a="1"/>
  <c r="DB37" i="13" s="1"/>
  <c r="AW42" i="12"/>
  <c r="DB42" i="12" a="1"/>
  <c r="DB42" i="12" s="1"/>
  <c r="AW33" i="7"/>
  <c r="DB33" i="7" a="1"/>
  <c r="DB33" i="7" s="1"/>
  <c r="AW46" i="12"/>
  <c r="DB46" i="12" a="1"/>
  <c r="DB46" i="12" s="1"/>
  <c r="AW21" i="9"/>
  <c r="DB21" i="9" a="1"/>
  <c r="DB21" i="9" s="1"/>
  <c r="DA37" i="16" a="1"/>
  <c r="DA37" i="16" s="1"/>
  <c r="AV37" i="16"/>
  <c r="AW38" i="4"/>
  <c r="DB38" i="4" a="1"/>
  <c r="DB38" i="4" s="1"/>
  <c r="AW40" i="6"/>
  <c r="DB40" i="6" a="1"/>
  <c r="DB40" i="6" s="1"/>
  <c r="AV15" i="17"/>
  <c r="DA15" i="17" a="1"/>
  <c r="DA15" i="17" s="1"/>
  <c r="AV17" i="7"/>
  <c r="DA17" i="7" a="1"/>
  <c r="DA17" i="7" s="1"/>
  <c r="AW40" i="1"/>
  <c r="DB40" i="1" a="1"/>
  <c r="DB40" i="1" s="1"/>
  <c r="AW23" i="16"/>
  <c r="DB23" i="16" a="1"/>
  <c r="DB23" i="16" s="1"/>
  <c r="AW30" i="18"/>
  <c r="DB30" i="18" a="1"/>
  <c r="DB30" i="18" s="1"/>
  <c r="AV40" i="18"/>
  <c r="DA40" i="18" a="1"/>
  <c r="DA40" i="18" s="1"/>
  <c r="AW24" i="3"/>
  <c r="DB24" i="3" a="1"/>
  <c r="DB24" i="3" s="1"/>
  <c r="DA15" i="19" a="1"/>
  <c r="DA15" i="19" s="1"/>
  <c r="AV15" i="19"/>
  <c r="AU47" i="19"/>
  <c r="AV25" i="19"/>
  <c r="DA25" i="19" a="1"/>
  <c r="DA25" i="19" s="1"/>
  <c r="AV35" i="11"/>
  <c r="DA35" i="11" a="1"/>
  <c r="DA35" i="11" s="1"/>
  <c r="DB20" i="8" a="1"/>
  <c r="DB20" i="8" s="1"/>
  <c r="AW20" i="8"/>
  <c r="AV37" i="11"/>
  <c r="DA37" i="11" a="1"/>
  <c r="DA37" i="11" s="1"/>
  <c r="AW17" i="18"/>
  <c r="DB17" i="18" a="1"/>
  <c r="DB17" i="18" s="1"/>
  <c r="AW25" i="8"/>
  <c r="DB25" i="8" a="1"/>
  <c r="DB25" i="8" s="1"/>
  <c r="AW46" i="21"/>
  <c r="DB46" i="21" a="1"/>
  <c r="DB46" i="21" s="1"/>
  <c r="AW34" i="8"/>
  <c r="DB34" i="8" a="1"/>
  <c r="DB34" i="8" s="1"/>
  <c r="DA26" i="8" a="1"/>
  <c r="DA26" i="8" s="1"/>
  <c r="AV26" i="8"/>
  <c r="AV34" i="9"/>
  <c r="DA34" i="9" a="1"/>
  <c r="DA34" i="9" s="1"/>
  <c r="AW25" i="9"/>
  <c r="DB25" i="9" a="1"/>
  <c r="DB25" i="9" s="1"/>
  <c r="DA20" i="16" a="1"/>
  <c r="DA20" i="16" s="1"/>
  <c r="AV20" i="16"/>
  <c r="AV24" i="4"/>
  <c r="DA24" i="4" a="1"/>
  <c r="DA24" i="4" s="1"/>
  <c r="AW34" i="1"/>
  <c r="DB34" i="1" a="1"/>
  <c r="DB34" i="1" s="1"/>
  <c r="DA22" i="2" a="1"/>
  <c r="DA22" i="2" s="1"/>
  <c r="AV22" i="2"/>
  <c r="AW17" i="9"/>
  <c r="DB17" i="9" a="1"/>
  <c r="DB17" i="9" s="1"/>
  <c r="AW23" i="9"/>
  <c r="DB23" i="9" a="1"/>
  <c r="DB23" i="9" s="1"/>
  <c r="AW43" i="5"/>
  <c r="DB43" i="5" a="1"/>
  <c r="DB43" i="5" s="1"/>
  <c r="AV32" i="9"/>
  <c r="DA32" i="9" a="1"/>
  <c r="DA32" i="9" s="1"/>
  <c r="AW17" i="16"/>
  <c r="DB17" i="16" a="1"/>
  <c r="DB17" i="16" s="1"/>
  <c r="AW18" i="16"/>
  <c r="DB18" i="16" a="1"/>
  <c r="DB18" i="16" s="1"/>
  <c r="DB28" i="5" a="1"/>
  <c r="DB28" i="5" s="1"/>
  <c r="AW28" i="5"/>
  <c r="DA25" i="20" a="1"/>
  <c r="DA25" i="20" s="1"/>
  <c r="AV25" i="20"/>
  <c r="AW44" i="2"/>
  <c r="DB44" i="2" a="1"/>
  <c r="DB44" i="2" s="1"/>
  <c r="AW44" i="17"/>
  <c r="DB44" i="17" a="1"/>
  <c r="DB44" i="17" s="1"/>
  <c r="AW31" i="13"/>
  <c r="DB31" i="13" a="1"/>
  <c r="DB31" i="13" s="1"/>
  <c r="AW21" i="1"/>
  <c r="DB21" i="1" a="1"/>
  <c r="DB21" i="1" s="1"/>
  <c r="AW16" i="1"/>
  <c r="DB16" i="1" a="1"/>
  <c r="DB16" i="1" s="1"/>
  <c r="AW19" i="10"/>
  <c r="DB19" i="10" a="1"/>
  <c r="DB19" i="10" s="1"/>
  <c r="DA28" i="21" a="1"/>
  <c r="DA28" i="21" s="1"/>
  <c r="AV28" i="21"/>
  <c r="AW42" i="8"/>
  <c r="DB42" i="8" a="1"/>
  <c r="DB42" i="8" s="1"/>
  <c r="AV38" i="9"/>
  <c r="DA38" i="9" a="1"/>
  <c r="DA38" i="9" s="1"/>
  <c r="AV34" i="13"/>
  <c r="DA34" i="13" a="1"/>
  <c r="DA34" i="13" s="1"/>
  <c r="DB22" i="7" a="1"/>
  <c r="DB22" i="7" s="1"/>
  <c r="AW22" i="7"/>
  <c r="AV36" i="18"/>
  <c r="DA36" i="18" a="1"/>
  <c r="DA36" i="18" s="1"/>
  <c r="AW43" i="10"/>
  <c r="DB43" i="10" a="1"/>
  <c r="DB43" i="10" s="1"/>
  <c r="AW31" i="6"/>
  <c r="DB31" i="6" a="1"/>
  <c r="DB31" i="6" s="1"/>
  <c r="DA18" i="15" a="1"/>
  <c r="DA18" i="15" s="1"/>
  <c r="AV18" i="15"/>
  <c r="AW38" i="5"/>
  <c r="DB38" i="5" a="1"/>
  <c r="DB38" i="5" s="1"/>
  <c r="AV15" i="1"/>
  <c r="DA15" i="1" a="1"/>
  <c r="DA15" i="1" s="1"/>
  <c r="AU47" i="1"/>
  <c r="AW41" i="9"/>
  <c r="DB41" i="9" a="1"/>
  <c r="DB41" i="9" s="1"/>
  <c r="AW20" i="6"/>
  <c r="DB20" i="6" a="1"/>
  <c r="DB20" i="6" s="1"/>
  <c r="AV28" i="20"/>
  <c r="DA28" i="20" a="1"/>
  <c r="DA28" i="20" s="1"/>
  <c r="AW44" i="15"/>
  <c r="DB44" i="15" a="1"/>
  <c r="DB44" i="15" s="1"/>
  <c r="AV43" i="8"/>
  <c r="DA43" i="8" a="1"/>
  <c r="DA43" i="8" s="1"/>
  <c r="AW26" i="1"/>
  <c r="DB26" i="1" a="1"/>
  <c r="DB26" i="1" s="1"/>
  <c r="AW37" i="2"/>
  <c r="DB37" i="2" a="1"/>
  <c r="DB37" i="2" s="1"/>
  <c r="DB32" i="7" a="1"/>
  <c r="DB32" i="7" s="1"/>
  <c r="AW32" i="7"/>
  <c r="DB18" i="14" a="1"/>
  <c r="DB18" i="14" s="1"/>
  <c r="AW18" i="14"/>
  <c r="DB24" i="16" a="1"/>
  <c r="DB24" i="16" s="1"/>
  <c r="AW24" i="16"/>
  <c r="AW16" i="13"/>
  <c r="DB16" i="13" a="1"/>
  <c r="DB16" i="13" s="1"/>
  <c r="AW17" i="19"/>
  <c r="DB17" i="19" a="1"/>
  <c r="DB17" i="19" s="1"/>
  <c r="AW40" i="16"/>
  <c r="DB40" i="16" a="1"/>
  <c r="DB40" i="16" s="1"/>
  <c r="AW46" i="11"/>
  <c r="DB46" i="11" a="1"/>
  <c r="DB46" i="11" s="1"/>
  <c r="AW32" i="3"/>
  <c r="DB32" i="3" a="1"/>
  <c r="DB32" i="3" s="1"/>
  <c r="AV24" i="11"/>
  <c r="DA24" i="11" a="1"/>
  <c r="DA24" i="11" s="1"/>
  <c r="DA40" i="10" a="1"/>
  <c r="DA40" i="10" s="1"/>
  <c r="AV40" i="10"/>
  <c r="AV31" i="11"/>
  <c r="DA31" i="11" a="1"/>
  <c r="DA31" i="11" s="1"/>
  <c r="AV26" i="19"/>
  <c r="DA26" i="19" a="1"/>
  <c r="DA26" i="19" s="1"/>
  <c r="AV42" i="4"/>
  <c r="DA42" i="4" a="1"/>
  <c r="DA42" i="4" s="1"/>
  <c r="AV35" i="18"/>
  <c r="DA35" i="18" a="1"/>
  <c r="DA35" i="18" s="1"/>
  <c r="AV21" i="2"/>
  <c r="DA21" i="2" a="1"/>
  <c r="DA21" i="2" s="1"/>
  <c r="DB32" i="8" a="1"/>
  <c r="DB32" i="8" s="1"/>
  <c r="AW32" i="8"/>
  <c r="AW20" i="9"/>
  <c r="DB20" i="9" a="1"/>
  <c r="DB20" i="9" s="1"/>
  <c r="AW46" i="5"/>
  <c r="DB46" i="5" a="1"/>
  <c r="DB46" i="5" s="1"/>
  <c r="AW39" i="2"/>
  <c r="DB39" i="2" a="1"/>
  <c r="DB39" i="2" s="1"/>
  <c r="AW36" i="20"/>
  <c r="DB36" i="20" a="1"/>
  <c r="DB36" i="20" s="1"/>
  <c r="AW36" i="5"/>
  <c r="DB36" i="5" a="1"/>
  <c r="DB36" i="5" s="1"/>
  <c r="AV40" i="17"/>
  <c r="DA40" i="17" a="1"/>
  <c r="DA40" i="17" s="1"/>
  <c r="AW16" i="20"/>
  <c r="DB16" i="20" a="1"/>
  <c r="DB16" i="20" s="1"/>
  <c r="AV44" i="11"/>
  <c r="DA44" i="11" a="1"/>
  <c r="DA44" i="11" s="1"/>
  <c r="DA22" i="15" a="1"/>
  <c r="DA22" i="15" s="1"/>
  <c r="AV22" i="15"/>
  <c r="AV30" i="12"/>
  <c r="DA30" i="12" a="1"/>
  <c r="DA30" i="12" s="1"/>
  <c r="AV31" i="8"/>
  <c r="DA31" i="8" a="1"/>
  <c r="DA31" i="8" s="1"/>
  <c r="AW27" i="8"/>
  <c r="DB27" i="8" a="1"/>
  <c r="DB27" i="8" s="1"/>
  <c r="AV17" i="6"/>
  <c r="DA17" i="6" a="1"/>
  <c r="DA17" i="6" s="1"/>
  <c r="AV39" i="19"/>
  <c r="DA39" i="19" a="1"/>
  <c r="DA39" i="19" s="1"/>
  <c r="AW37" i="1"/>
  <c r="DB37" i="1" a="1"/>
  <c r="DB37" i="1" s="1"/>
  <c r="AW36" i="15"/>
  <c r="DB36" i="15" a="1"/>
  <c r="DB36" i="15" s="1"/>
  <c r="AW46" i="10"/>
  <c r="DB46" i="10" a="1"/>
  <c r="DB46" i="10" s="1"/>
  <c r="AW17" i="14"/>
  <c r="DB17" i="14" a="1"/>
  <c r="DB17" i="14" s="1"/>
  <c r="AW35" i="2"/>
  <c r="DB35" i="2" a="1"/>
  <c r="DB35" i="2" s="1"/>
  <c r="AW19" i="3"/>
  <c r="DB19" i="3" a="1"/>
  <c r="DB19" i="3" s="1"/>
  <c r="DB16" i="4" a="1"/>
  <c r="DB16" i="4" s="1"/>
  <c r="AW16" i="4"/>
  <c r="AV36" i="3"/>
  <c r="DA36" i="3" a="1"/>
  <c r="DA36" i="3" s="1"/>
  <c r="AW28" i="6"/>
  <c r="DB28" i="6" a="1"/>
  <c r="DB28" i="6" s="1"/>
  <c r="DA18" i="8" a="1"/>
  <c r="DA18" i="8" s="1"/>
  <c r="AV18" i="8"/>
  <c r="AW30" i="4"/>
  <c r="DB30" i="4" a="1"/>
  <c r="DB30" i="4" s="1"/>
  <c r="AW34" i="6"/>
  <c r="DB34" i="6" a="1"/>
  <c r="DB34" i="6" s="1"/>
  <c r="AU15" i="16"/>
  <c r="CZ15" i="16" a="1"/>
  <c r="CZ15" i="16" s="1"/>
  <c r="CZ10" i="16" s="1"/>
  <c r="CZ30" i="16" s="1"/>
  <c r="AT47" i="16"/>
  <c r="AW20" i="1"/>
  <c r="DB20" i="1" a="1"/>
  <c r="DB20" i="1" s="1"/>
  <c r="AV38" i="16"/>
  <c r="DA38" i="16" a="1"/>
  <c r="DA38" i="16" s="1"/>
  <c r="AV27" i="10"/>
  <c r="DA27" i="10" a="1"/>
  <c r="DA27" i="10" s="1"/>
  <c r="AW16" i="19"/>
  <c r="DB16" i="19" a="1"/>
  <c r="DB16" i="19" s="1"/>
  <c r="AW41" i="12"/>
  <c r="DB41" i="12" a="1"/>
  <c r="DB41" i="12" s="1"/>
  <c r="AW25" i="13"/>
  <c r="DB25" i="13" a="1"/>
  <c r="DB25" i="13" s="1"/>
  <c r="AW31" i="15"/>
  <c r="DB31" i="15" a="1"/>
  <c r="DB31" i="15" s="1"/>
  <c r="AW27" i="11"/>
  <c r="DB27" i="11" a="1"/>
  <c r="DB27" i="11" s="1"/>
  <c r="AW35" i="20"/>
  <c r="DB35" i="20" a="1"/>
  <c r="DB35" i="20" s="1"/>
  <c r="AW44" i="13"/>
  <c r="DB44" i="13" a="1"/>
  <c r="DB44" i="13" s="1"/>
  <c r="AV19" i="2"/>
  <c r="DA19" i="2" a="1"/>
  <c r="DA19" i="2" s="1"/>
  <c r="AW43" i="9"/>
  <c r="DB43" i="9" a="1"/>
  <c r="DB43" i="9" s="1"/>
  <c r="DB16" i="8" a="1"/>
  <c r="DB16" i="8" s="1"/>
  <c r="AW16" i="8"/>
  <c r="AW39" i="8"/>
  <c r="DB39" i="8" a="1"/>
  <c r="DB39" i="8" s="1"/>
  <c r="AW45" i="16"/>
  <c r="DB45" i="16" a="1"/>
  <c r="DB45" i="16" s="1"/>
  <c r="AW32" i="2"/>
  <c r="DB32" i="2" a="1"/>
  <c r="DB32" i="2" s="1"/>
  <c r="DA26" i="3" a="1"/>
  <c r="DA26" i="3" s="1"/>
  <c r="AV26" i="3"/>
  <c r="AW34" i="17"/>
  <c r="DB34" i="17" a="1"/>
  <c r="DB34" i="17" s="1"/>
  <c r="AV29" i="10"/>
  <c r="DA29" i="10" a="1"/>
  <c r="DA29" i="10" s="1"/>
  <c r="AW40" i="19"/>
  <c r="DB40" i="19" a="1"/>
  <c r="DB40" i="19" s="1"/>
  <c r="DB25" i="2" a="1"/>
  <c r="DB25" i="2" s="1"/>
  <c r="AW25" i="2"/>
  <c r="DB26" i="12" a="1"/>
  <c r="DB26" i="12" s="1"/>
  <c r="AW26" i="12"/>
  <c r="AV22" i="12"/>
  <c r="DA22" i="12" a="1"/>
  <c r="DA22" i="12" s="1"/>
  <c r="AW42" i="9"/>
  <c r="DB42" i="9" a="1"/>
  <c r="DB42" i="9" s="1"/>
  <c r="AW46" i="20"/>
  <c r="DB46" i="20" a="1"/>
  <c r="DB46" i="20" s="1"/>
  <c r="DB23" i="6" a="1"/>
  <c r="DB23" i="6" s="1"/>
  <c r="AW23" i="6"/>
  <c r="AW27" i="16"/>
  <c r="DB27" i="16" a="1"/>
  <c r="DB27" i="16" s="1"/>
  <c r="AV25" i="17"/>
  <c r="DA25" i="17" a="1"/>
  <c r="DA25" i="17" s="1"/>
  <c r="DB17" i="4" a="1"/>
  <c r="DB17" i="4" s="1"/>
  <c r="AW17" i="4"/>
  <c r="AV18" i="4"/>
  <c r="DA18" i="4" a="1"/>
  <c r="DA18" i="4" s="1"/>
  <c r="AW21" i="6"/>
  <c r="DB21" i="6" a="1"/>
  <c r="DB21" i="6" s="1"/>
  <c r="AV18" i="5"/>
  <c r="DA18" i="5" a="1"/>
  <c r="DA18" i="5" s="1"/>
  <c r="AV20" i="4"/>
  <c r="DA20" i="4" a="1"/>
  <c r="DA20" i="4" s="1"/>
  <c r="AV43" i="12"/>
  <c r="DA43" i="12" a="1"/>
  <c r="DA43" i="12" s="1"/>
  <c r="AV35" i="21"/>
  <c r="DA35" i="21" a="1"/>
  <c r="DA35" i="21" s="1"/>
  <c r="AW19" i="19"/>
  <c r="DB19" i="19" a="1"/>
  <c r="DB19" i="19" s="1"/>
  <c r="AV40" i="12"/>
  <c r="DA40" i="12" a="1"/>
  <c r="DA40" i="12" s="1"/>
  <c r="AW37" i="5"/>
  <c r="DB37" i="5" a="1"/>
  <c r="DB37" i="5" s="1"/>
  <c r="AW45" i="18"/>
  <c r="DB45" i="18" a="1"/>
  <c r="DB45" i="18" s="1"/>
  <c r="AV38" i="14"/>
  <c r="DA38" i="14" a="1"/>
  <c r="DA38" i="14" s="1"/>
  <c r="AV28" i="13"/>
  <c r="DA28" i="13" a="1"/>
  <c r="DA28" i="13" s="1"/>
  <c r="AW39" i="13"/>
  <c r="DB39" i="13" a="1"/>
  <c r="DB39" i="13" s="1"/>
  <c r="AW33" i="11"/>
  <c r="DB33" i="11" a="1"/>
  <c r="DB33" i="11" s="1"/>
  <c r="AW44" i="19"/>
  <c r="DB44" i="19" a="1"/>
  <c r="DB44" i="19" s="1"/>
  <c r="AV40" i="5"/>
  <c r="DA40" i="5" a="1"/>
  <c r="DA40" i="5" s="1"/>
  <c r="AW21" i="18"/>
  <c r="DB21" i="18" a="1"/>
  <c r="DB21" i="18" s="1"/>
  <c r="AW28" i="19"/>
  <c r="DB28" i="19" a="1"/>
  <c r="DB28" i="19" s="1"/>
  <c r="AV18" i="9"/>
  <c r="DA18" i="9" a="1"/>
  <c r="DA18" i="9" s="1"/>
  <c r="AV44" i="9"/>
  <c r="DA44" i="9" a="1"/>
  <c r="DA44" i="9" s="1"/>
  <c r="AW17" i="5"/>
  <c r="DB17" i="5" a="1"/>
  <c r="DB17" i="5" s="1"/>
  <c r="DB23" i="15" a="1"/>
  <c r="DB23" i="15" s="1"/>
  <c r="AW23" i="15"/>
  <c r="AW34" i="16"/>
  <c r="DB34" i="16" a="1"/>
  <c r="DB34" i="16" s="1"/>
  <c r="AW36" i="8"/>
  <c r="DB36" i="8" a="1"/>
  <c r="DB36" i="8" s="1"/>
  <c r="AW25" i="10"/>
  <c r="DB25" i="10" a="1"/>
  <c r="DB25" i="10" s="1"/>
  <c r="AW35" i="3"/>
  <c r="DB35" i="3" a="1"/>
  <c r="DB35" i="3" s="1"/>
  <c r="AV34" i="4"/>
  <c r="DA34" i="4" a="1"/>
  <c r="DA34" i="4" s="1"/>
  <c r="AW18" i="1"/>
  <c r="DB18" i="1" a="1"/>
  <c r="DB18" i="1" s="1"/>
  <c r="AV39" i="10"/>
  <c r="DA39" i="10" a="1"/>
  <c r="DA39" i="10" s="1"/>
  <c r="AW45" i="1"/>
  <c r="DB45" i="1" a="1"/>
  <c r="DB45" i="1" s="1"/>
  <c r="AW43" i="16"/>
  <c r="DB43" i="16" a="1"/>
  <c r="DB43" i="16" s="1"/>
  <c r="AV27" i="12"/>
  <c r="DA27" i="12" a="1"/>
  <c r="DA27" i="12" s="1"/>
  <c r="AV34" i="10"/>
  <c r="DA34" i="10" a="1"/>
  <c r="DA34" i="10" s="1"/>
  <c r="AV21" i="5"/>
  <c r="DA21" i="5" a="1"/>
  <c r="DA21" i="5" s="1"/>
  <c r="DB43" i="14" a="1"/>
  <c r="DB43" i="14" s="1"/>
  <c r="AW43" i="14"/>
  <c r="DA46" i="2" a="1"/>
  <c r="DA46" i="2" s="1"/>
  <c r="AV46" i="2"/>
  <c r="AU15" i="8"/>
  <c r="CZ15" i="8" a="1"/>
  <c r="CZ15" i="8" s="1"/>
  <c r="AT47" i="8"/>
  <c r="AW22" i="21"/>
  <c r="DB22" i="21" a="1"/>
  <c r="DB22" i="21" s="1"/>
  <c r="AW26" i="14"/>
  <c r="DB26" i="14" a="1"/>
  <c r="DB26" i="14" s="1"/>
  <c r="DA46" i="17" a="1"/>
  <c r="DA46" i="17" s="1"/>
  <c r="AV46" i="17"/>
  <c r="AV41" i="10"/>
  <c r="DA41" i="10" a="1"/>
  <c r="DA41" i="10" s="1"/>
  <c r="AW32" i="19"/>
  <c r="DB32" i="19" a="1"/>
  <c r="DB32" i="19" s="1"/>
  <c r="DA43" i="6" a="1"/>
  <c r="DA43" i="6" s="1"/>
  <c r="AV43" i="6"/>
  <c r="DB24" i="9" a="1"/>
  <c r="DB24" i="9" s="1"/>
  <c r="AW24" i="9"/>
  <c r="AW36" i="17"/>
  <c r="DB36" i="17" a="1"/>
  <c r="DB36" i="17" s="1"/>
  <c r="AV39" i="5"/>
  <c r="DA39" i="5" a="1"/>
  <c r="DA39" i="5" s="1"/>
  <c r="AV15" i="4"/>
  <c r="DA15" i="4" a="1"/>
  <c r="DA15" i="4" s="1"/>
  <c r="AW33" i="19"/>
  <c r="DB33" i="19" a="1"/>
  <c r="DB33" i="19" s="1"/>
  <c r="AW20" i="5"/>
  <c r="DB20" i="5" a="1"/>
  <c r="DB20" i="5" s="1"/>
  <c r="AV33" i="3"/>
  <c r="DA33" i="3" a="1"/>
  <c r="DA33" i="3" s="1"/>
  <c r="AV45" i="4"/>
  <c r="DA45" i="4" a="1"/>
  <c r="DA45" i="4" s="1"/>
  <c r="CZ15" i="21" a="1"/>
  <c r="CZ15" i="21" s="1"/>
  <c r="AT47" i="21"/>
  <c r="AU15" i="21"/>
  <c r="AU15" i="18"/>
  <c r="CZ15" i="18" a="1"/>
  <c r="CZ15" i="18" s="1"/>
  <c r="AT47" i="18"/>
  <c r="AW36" i="13"/>
  <c r="DB36" i="13" a="1"/>
  <c r="DB36" i="13" s="1"/>
  <c r="AW26" i="21"/>
  <c r="DB26" i="21" a="1"/>
  <c r="DB26" i="21" s="1"/>
  <c r="DA27" i="13" a="1"/>
  <c r="DA27" i="13" s="1"/>
  <c r="AV27" i="13"/>
  <c r="AV16" i="11"/>
  <c r="DA16" i="11" a="1"/>
  <c r="DA16" i="11" s="1"/>
  <c r="AW29" i="15"/>
  <c r="DB29" i="15" a="1"/>
  <c r="DB29" i="15" s="1"/>
  <c r="DA27" i="7" a="1"/>
  <c r="DA27" i="7" s="1"/>
  <c r="AV27" i="7"/>
  <c r="AV46" i="13"/>
  <c r="DA46" i="13" a="1"/>
  <c r="DA46" i="13" s="1"/>
  <c r="AW16" i="2"/>
  <c r="DB16" i="2" a="1"/>
  <c r="DB16" i="2" s="1"/>
  <c r="DA20" i="20" a="1"/>
  <c r="DA20" i="20" s="1"/>
  <c r="AV20" i="20"/>
  <c r="AW24" i="8"/>
  <c r="DB24" i="8" a="1"/>
  <c r="DB24" i="8" s="1"/>
  <c r="AW17" i="15"/>
  <c r="DB17" i="15" a="1"/>
  <c r="DB17" i="15" s="1"/>
  <c r="DB23" i="19" a="1"/>
  <c r="DB23" i="19" s="1"/>
  <c r="AW23" i="19"/>
  <c r="AW42" i="7"/>
  <c r="DB42" i="7" a="1"/>
  <c r="DB42" i="7" s="1"/>
  <c r="AV18" i="21"/>
  <c r="DA18" i="21" a="1"/>
  <c r="DA18" i="21" s="1"/>
  <c r="AW21" i="17"/>
  <c r="DB21" i="17" a="1"/>
  <c r="DB21" i="17" s="1"/>
  <c r="AV29" i="14"/>
  <c r="DA29" i="14" a="1"/>
  <c r="DA29" i="14" s="1"/>
  <c r="AW19" i="13"/>
  <c r="DB19" i="13" a="1"/>
  <c r="DB19" i="13" s="1"/>
  <c r="AV33" i="13"/>
  <c r="DA33" i="13" a="1"/>
  <c r="DA33" i="13" s="1"/>
  <c r="AV22" i="13"/>
  <c r="DA22" i="13" a="1"/>
  <c r="DA22" i="13" s="1"/>
  <c r="DA45" i="6" a="1"/>
  <c r="DA45" i="6" s="1"/>
  <c r="AV45" i="6"/>
  <c r="AW26" i="16"/>
  <c r="DB26" i="16" a="1"/>
  <c r="DB26" i="16" s="1"/>
  <c r="AV27" i="21"/>
  <c r="DA27" i="21" a="1"/>
  <c r="DA27" i="21" s="1"/>
  <c r="AW40" i="21"/>
  <c r="DB40" i="21" a="1"/>
  <c r="DB40" i="21" s="1"/>
  <c r="AW25" i="21"/>
  <c r="DB25" i="21" a="1"/>
  <c r="DB25" i="21" s="1"/>
  <c r="AW35" i="10"/>
  <c r="DB35" i="10" a="1"/>
  <c r="DB35" i="10" s="1"/>
  <c r="AV17" i="3"/>
  <c r="DA17" i="3" a="1"/>
  <c r="DA17" i="3" s="1"/>
  <c r="AW22" i="4"/>
  <c r="DB22" i="4" a="1"/>
  <c r="DB22" i="4" s="1"/>
  <c r="AW44" i="10"/>
  <c r="DB44" i="10" a="1"/>
  <c r="DB44" i="10" s="1"/>
  <c r="DB45" i="15" a="1"/>
  <c r="DB45" i="15" s="1"/>
  <c r="AW45" i="15"/>
  <c r="DB46" i="1" a="1"/>
  <c r="DB46" i="1" s="1"/>
  <c r="AW46" i="1"/>
  <c r="AW37" i="19"/>
  <c r="DB37" i="19" a="1"/>
  <c r="DB37" i="19" s="1"/>
  <c r="DA42" i="5" a="1"/>
  <c r="DA42" i="5" s="1"/>
  <c r="AV42" i="5"/>
  <c r="AV19" i="14"/>
  <c r="DA19" i="14" a="1"/>
  <c r="DA19" i="14" s="1"/>
  <c r="AV30" i="8"/>
  <c r="DA30" i="8" a="1"/>
  <c r="DA30" i="8" s="1"/>
  <c r="AW20" i="17"/>
  <c r="DB20" i="17" a="1"/>
  <c r="DB20" i="17" s="1"/>
  <c r="AW16" i="15"/>
  <c r="DB16" i="15" a="1"/>
  <c r="DB16" i="15" s="1"/>
  <c r="AV15" i="7"/>
  <c r="DA15" i="7" a="1"/>
  <c r="DA15" i="7" s="1"/>
  <c r="AU47" i="7"/>
  <c r="AW36" i="19"/>
  <c r="DB36" i="19" a="1"/>
  <c r="DB36" i="19" s="1"/>
  <c r="DA34" i="15" a="1"/>
  <c r="DA34" i="15" s="1"/>
  <c r="AV34" i="15"/>
  <c r="AW45" i="13"/>
  <c r="DB45" i="13" a="1"/>
  <c r="DB45" i="13" s="1"/>
  <c r="AW36" i="12"/>
  <c r="DB36" i="12" a="1"/>
  <c r="DB36" i="12" s="1"/>
  <c r="AV33" i="4"/>
  <c r="DA33" i="4" a="1"/>
  <c r="DA33" i="4" s="1"/>
  <c r="AV43" i="21"/>
  <c r="DA43" i="21" a="1"/>
  <c r="DA43" i="21" s="1"/>
  <c r="AV39" i="4"/>
  <c r="DA39" i="4" a="1"/>
  <c r="DA39" i="4" s="1"/>
  <c r="AW43" i="4"/>
  <c r="DB43" i="4" a="1"/>
  <c r="DB43" i="4" s="1"/>
  <c r="AV37" i="10"/>
  <c r="DA37" i="10" a="1"/>
  <c r="DA37" i="10" s="1"/>
  <c r="DB33" i="2" a="1"/>
  <c r="DB33" i="2" s="1"/>
  <c r="AW33" i="2"/>
  <c r="AW43" i="3"/>
  <c r="DB43" i="3" a="1"/>
  <c r="DB43" i="3" s="1"/>
  <c r="AV30" i="13"/>
  <c r="DA30" i="13" a="1"/>
  <c r="DA30" i="13" s="1"/>
  <c r="AV42" i="20"/>
  <c r="DA42" i="20" a="1"/>
  <c r="DA42" i="20" s="1"/>
  <c r="AV35" i="13"/>
  <c r="DA35" i="13" a="1"/>
  <c r="DA35" i="13" s="1"/>
  <c r="AW27" i="1"/>
  <c r="DB27" i="1" a="1"/>
  <c r="DB27" i="1" s="1"/>
  <c r="AV32" i="4"/>
  <c r="DA32" i="4" a="1"/>
  <c r="DA32" i="4" s="1"/>
  <c r="AW46" i="4"/>
  <c r="DB46" i="4" a="1"/>
  <c r="DB46" i="4" s="1"/>
  <c r="AW41" i="17"/>
  <c r="DB41" i="17" a="1"/>
  <c r="DB41" i="17" s="1"/>
  <c r="AW27" i="14"/>
  <c r="DB27" i="14" a="1"/>
  <c r="DB27" i="14" s="1"/>
  <c r="AV42" i="16"/>
  <c r="DA42" i="16" a="1"/>
  <c r="DA42" i="16" s="1"/>
  <c r="AW24" i="13"/>
  <c r="DB24" i="13" a="1"/>
  <c r="DB24" i="13" s="1"/>
  <c r="AW36" i="9"/>
  <c r="DB36" i="9" a="1"/>
  <c r="DB36" i="9" s="1"/>
  <c r="AW31" i="2"/>
  <c r="DB31" i="2" a="1"/>
  <c r="DB31" i="2" s="1"/>
  <c r="AU47" i="3"/>
  <c r="AV27" i="6"/>
  <c r="DA27" i="6" a="1"/>
  <c r="DA27" i="6" s="1"/>
  <c r="AW30" i="5"/>
  <c r="DB30" i="5" a="1"/>
  <c r="DB30" i="5" s="1"/>
  <c r="AW27" i="2"/>
  <c r="DB27" i="2" a="1"/>
  <c r="DB27" i="2" s="1"/>
  <c r="AW45" i="9"/>
  <c r="DB45" i="9" a="1"/>
  <c r="DB45" i="9" s="1"/>
  <c r="AV15" i="14"/>
  <c r="DA15" i="14" a="1"/>
  <c r="DA15" i="14" s="1"/>
  <c r="AU47" i="14"/>
  <c r="AV34" i="14"/>
  <c r="DA34" i="14" a="1"/>
  <c r="DA34" i="14" s="1"/>
  <c r="AW23" i="13"/>
  <c r="DB23" i="13" a="1"/>
  <c r="DB23" i="13" s="1"/>
  <c r="DA25" i="6" a="1"/>
  <c r="DA25" i="6" s="1"/>
  <c r="AV25" i="6"/>
  <c r="AV31" i="18"/>
  <c r="DA31" i="18" a="1"/>
  <c r="DA31" i="18" s="1"/>
  <c r="AW24" i="17"/>
  <c r="DB24" i="17" a="1"/>
  <c r="DB24" i="17" s="1"/>
  <c r="AV39" i="9"/>
  <c r="DA39" i="9" a="1"/>
  <c r="DA39" i="9" s="1"/>
  <c r="AW18" i="11"/>
  <c r="DB18" i="11" a="1"/>
  <c r="DB18" i="11" s="1"/>
  <c r="DB19" i="16" a="1"/>
  <c r="DB19" i="16" s="1"/>
  <c r="AW19" i="16"/>
  <c r="DB19" i="9" a="1"/>
  <c r="DB19" i="9" s="1"/>
  <c r="AW19" i="9"/>
  <c r="AW42" i="18"/>
  <c r="DB42" i="18" a="1"/>
  <c r="DB42" i="18" s="1"/>
  <c r="AW40" i="20"/>
  <c r="DB40" i="20" a="1"/>
  <c r="DB40" i="20" s="1"/>
  <c r="AW42" i="17"/>
  <c r="DB42" i="17" a="1"/>
  <c r="DB42" i="17" s="1"/>
  <c r="AW45" i="17"/>
  <c r="DB45" i="17" a="1"/>
  <c r="DB45" i="17" s="1"/>
  <c r="AW36" i="1"/>
  <c r="DB36" i="1" a="1"/>
  <c r="DB36" i="1" s="1"/>
  <c r="AW29" i="21"/>
  <c r="DB29" i="21" a="1"/>
  <c r="DB29" i="21" s="1"/>
  <c r="AW18" i="17"/>
  <c r="DB18" i="17" a="1"/>
  <c r="DB18" i="17" s="1"/>
  <c r="AW22" i="11"/>
  <c r="DB22" i="11" a="1"/>
  <c r="DB22" i="11" s="1"/>
  <c r="DA44" i="8" a="1"/>
  <c r="DA44" i="8" s="1"/>
  <c r="AV44" i="8"/>
  <c r="AW30" i="17"/>
  <c r="DB30" i="17" a="1"/>
  <c r="DB30" i="17" s="1"/>
  <c r="AW24" i="1"/>
  <c r="DB24" i="1" a="1"/>
  <c r="DB24" i="1" s="1"/>
  <c r="DA33" i="8" a="1"/>
  <c r="DA33" i="8" s="1"/>
  <c r="AV33" i="8"/>
  <c r="DA37" i="6" a="1"/>
  <c r="DA37" i="6" s="1"/>
  <c r="AV37" i="6"/>
  <c r="DB37" i="12" a="1"/>
  <c r="DB37" i="12" s="1"/>
  <c r="AW37" i="12"/>
  <c r="AW41" i="15"/>
  <c r="DB41" i="15" a="1"/>
  <c r="DB41" i="15" s="1"/>
  <c r="DB22" i="8" a="1"/>
  <c r="DB22" i="8" s="1"/>
  <c r="AW22" i="8"/>
  <c r="AW37" i="9"/>
  <c r="DB37" i="9" a="1"/>
  <c r="DB37" i="9" s="1"/>
  <c r="DB45" i="12" a="1"/>
  <c r="DB45" i="12" s="1"/>
  <c r="AW45" i="12"/>
  <c r="AW22" i="5"/>
  <c r="DB22" i="5" a="1"/>
  <c r="DB22" i="5" s="1"/>
  <c r="AV26" i="4"/>
  <c r="DA26" i="4" a="1"/>
  <c r="DA26" i="4" s="1"/>
  <c r="AW46" i="6"/>
  <c r="DB46" i="6" a="1"/>
  <c r="DB46" i="6" s="1"/>
  <c r="DB31" i="12" a="1"/>
  <c r="DB31" i="12" s="1"/>
  <c r="AW31" i="12"/>
  <c r="AU15" i="9"/>
  <c r="CZ15" i="9" a="1"/>
  <c r="CZ15" i="9" s="1"/>
  <c r="AT47" i="9"/>
  <c r="AV32" i="20"/>
  <c r="DA32" i="20" a="1"/>
  <c r="DA32" i="20" s="1"/>
  <c r="AW38" i="8"/>
  <c r="DB38" i="8" a="1"/>
  <c r="DB38" i="8" s="1"/>
  <c r="AV26" i="10"/>
  <c r="DA26" i="10" a="1"/>
  <c r="DA26" i="10" s="1"/>
  <c r="AW15" i="11"/>
  <c r="DB15" i="11" a="1"/>
  <c r="DB15" i="11" s="1"/>
  <c r="AV45" i="21"/>
  <c r="DA45" i="21" a="1"/>
  <c r="DA45" i="21" s="1"/>
  <c r="AV15" i="2"/>
  <c r="DA15" i="2" a="1"/>
  <c r="DA15" i="2" s="1"/>
  <c r="AU47" i="2"/>
  <c r="AV23" i="2"/>
  <c r="DA23" i="2" a="1"/>
  <c r="DA23" i="2" s="1"/>
  <c r="AV21" i="14"/>
  <c r="DA21" i="14" a="1"/>
  <c r="DA21" i="14" s="1"/>
  <c r="AV38" i="3"/>
  <c r="DA38" i="3" a="1"/>
  <c r="DA38" i="3" s="1"/>
  <c r="AW20" i="13"/>
  <c r="DB20" i="13" a="1"/>
  <c r="DB20" i="13" s="1"/>
  <c r="DB30" i="1" a="1"/>
  <c r="DB30" i="1" s="1"/>
  <c r="AW30" i="1"/>
  <c r="AW22" i="16"/>
  <c r="DB22" i="16" a="1"/>
  <c r="DB22" i="16" s="1"/>
  <c r="AW28" i="16"/>
  <c r="DB28" i="16" a="1"/>
  <c r="DB28" i="16" s="1"/>
  <c r="AV21" i="3"/>
  <c r="DA21" i="3" a="1"/>
  <c r="DA21" i="3" s="1"/>
  <c r="AW39" i="17"/>
  <c r="DB39" i="17" a="1"/>
  <c r="DB39" i="17" s="1"/>
  <c r="AW41" i="6"/>
  <c r="DB41" i="6" a="1"/>
  <c r="DB41" i="6" s="1"/>
  <c r="DB19" i="15" a="1"/>
  <c r="DB19" i="15" s="1"/>
  <c r="AW19" i="15"/>
  <c r="AV31" i="14"/>
  <c r="DA31" i="14" a="1"/>
  <c r="DA31" i="14" s="1"/>
  <c r="AV44" i="4"/>
  <c r="DA44" i="4" a="1"/>
  <c r="DA44" i="4" s="1"/>
  <c r="AV19" i="12"/>
  <c r="DA19" i="12" a="1"/>
  <c r="DA19" i="12" s="1"/>
  <c r="AW22" i="3"/>
  <c r="DB22" i="3" a="1"/>
  <c r="DB22" i="3" s="1"/>
  <c r="AW22" i="9"/>
  <c r="DB22" i="9" a="1"/>
  <c r="DB22" i="9" s="1"/>
  <c r="AW35" i="5"/>
  <c r="DB35" i="5" a="1"/>
  <c r="DB35" i="5" s="1"/>
  <c r="AW28" i="15"/>
  <c r="DB28" i="15" a="1"/>
  <c r="DB28" i="15" s="1"/>
  <c r="DB38" i="7" a="1"/>
  <c r="DB38" i="7" s="1"/>
  <c r="AW38" i="7"/>
  <c r="AV36" i="2"/>
  <c r="DA36" i="2" a="1"/>
  <c r="DA36" i="2" s="1"/>
  <c r="DA19" i="7" a="1"/>
  <c r="DA19" i="7" s="1"/>
  <c r="AV19" i="7"/>
  <c r="AW26" i="20"/>
  <c r="DB26" i="20" a="1"/>
  <c r="DB26" i="20" s="1"/>
  <c r="AW26" i="13"/>
  <c r="DB26" i="13" a="1"/>
  <c r="DB26" i="13" s="1"/>
  <c r="AV34" i="2"/>
  <c r="DA34" i="2" a="1"/>
  <c r="DA34" i="2" s="1"/>
  <c r="AV46" i="18"/>
  <c r="DA46" i="18" a="1"/>
  <c r="DA46" i="18" s="1"/>
  <c r="AW23" i="1"/>
  <c r="DB23" i="1" a="1"/>
  <c r="DB23" i="1" s="1"/>
  <c r="AV16" i="5"/>
  <c r="DA16" i="5" a="1"/>
  <c r="DA16" i="5" s="1"/>
  <c r="AV34" i="3"/>
  <c r="DA34" i="3" a="1"/>
  <c r="DA34" i="3" s="1"/>
  <c r="AW29" i="1"/>
  <c r="DB29" i="1" a="1"/>
  <c r="DB29" i="1" s="1"/>
  <c r="AW21" i="16"/>
  <c r="DB21" i="16" a="1"/>
  <c r="DB21" i="16" s="1"/>
  <c r="AW38" i="12"/>
  <c r="DB38" i="12" a="1"/>
  <c r="DB38" i="12" s="1"/>
  <c r="AV40" i="11"/>
  <c r="DA40" i="11" a="1"/>
  <c r="DA40" i="11" s="1"/>
  <c r="DA15" i="10" a="1"/>
  <c r="DA15" i="10" s="1"/>
  <c r="AU47" i="10"/>
  <c r="AV15" i="10"/>
  <c r="AW37" i="8"/>
  <c r="DB37" i="8" a="1"/>
  <c r="DB37" i="8" s="1"/>
  <c r="AV34" i="19"/>
  <c r="DA34" i="19" a="1"/>
  <c r="DA34" i="19" s="1"/>
  <c r="DB21" i="12" a="1"/>
  <c r="DB21" i="12" s="1"/>
  <c r="AW21" i="12"/>
  <c r="AV26" i="18"/>
  <c r="DA26" i="18" a="1"/>
  <c r="DA26" i="18" s="1"/>
  <c r="AW43" i="18"/>
  <c r="DB43" i="18" a="1"/>
  <c r="DB43" i="18" s="1"/>
  <c r="DB29" i="12" a="1"/>
  <c r="DB29" i="12" s="1"/>
  <c r="AW29" i="12"/>
  <c r="AV21" i="20"/>
  <c r="DA21" i="20" a="1"/>
  <c r="DA21" i="20" s="1"/>
  <c r="AW20" i="18"/>
  <c r="DB20" i="18" a="1"/>
  <c r="DB20" i="18" s="1"/>
  <c r="AW40" i="4"/>
  <c r="DB40" i="4" a="1"/>
  <c r="DB40" i="4" s="1"/>
  <c r="AW41" i="18"/>
  <c r="DB41" i="18" a="1"/>
  <c r="DB41" i="18" s="1"/>
  <c r="AW46" i="7"/>
  <c r="DB46" i="7" a="1"/>
  <c r="DB46" i="7" s="1"/>
  <c r="AW24" i="5"/>
  <c r="DB24" i="5" a="1"/>
  <c r="DB24" i="5" s="1"/>
  <c r="AW27" i="4"/>
  <c r="DB27" i="4" a="1"/>
  <c r="DB27" i="4" s="1"/>
  <c r="AW38" i="21"/>
  <c r="DB38" i="21" a="1"/>
  <c r="DB38" i="21" s="1"/>
  <c r="AW39" i="7"/>
  <c r="DB39" i="7" a="1"/>
  <c r="DB39" i="7" s="1"/>
  <c r="AW31" i="16"/>
  <c r="DB31" i="16" a="1"/>
  <c r="DB31" i="16" s="1"/>
  <c r="DB23" i="5" a="1"/>
  <c r="DB23" i="5" s="1"/>
  <c r="AW23" i="5"/>
  <c r="AV15" i="13"/>
  <c r="DA15" i="13" a="1"/>
  <c r="DA15" i="13" s="1"/>
  <c r="AU47" i="13"/>
  <c r="AV30" i="7"/>
  <c r="DA30" i="7" a="1"/>
  <c r="DA30" i="7" s="1"/>
  <c r="DB43" i="7" a="1"/>
  <c r="DB43" i="7" s="1"/>
  <c r="AW43" i="7"/>
  <c r="AV26" i="15"/>
  <c r="DA26" i="15" a="1"/>
  <c r="DA26" i="15" s="1"/>
  <c r="AV46" i="8"/>
  <c r="DA46" i="8" a="1"/>
  <c r="DA46" i="8" s="1"/>
  <c r="AV32" i="5"/>
  <c r="DA32" i="5" a="1"/>
  <c r="DA32" i="5" s="1"/>
  <c r="AV19" i="4"/>
  <c r="DA19" i="4" a="1"/>
  <c r="DA19" i="4" s="1"/>
  <c r="AW17" i="11"/>
  <c r="DB17" i="11" a="1"/>
  <c r="DB17" i="11" s="1"/>
  <c r="AW41" i="21"/>
  <c r="DB41" i="21" a="1"/>
  <c r="DB41" i="21" s="1"/>
  <c r="AV45" i="11"/>
  <c r="DA45" i="11" a="1"/>
  <c r="DA45" i="11" s="1"/>
  <c r="AV28" i="8"/>
  <c r="DA28" i="8" a="1"/>
  <c r="DA28" i="8" s="1"/>
  <c r="AW40" i="2"/>
  <c r="DB40" i="2" a="1"/>
  <c r="DB40" i="2" s="1"/>
  <c r="AV38" i="19"/>
  <c r="DA38" i="19" a="1"/>
  <c r="DA38" i="19" s="1"/>
  <c r="AW34" i="7"/>
  <c r="DB34" i="7" a="1"/>
  <c r="DB34" i="7" s="1"/>
  <c r="AW22" i="10"/>
  <c r="DB22" i="10" a="1"/>
  <c r="DB22" i="10" s="1"/>
  <c r="AV24" i="20"/>
  <c r="DA24" i="20" a="1"/>
  <c r="DA24" i="20" s="1"/>
  <c r="DB16" i="9" a="1"/>
  <c r="DB16" i="9" s="1"/>
  <c r="AW16" i="9"/>
  <c r="AW31" i="10"/>
  <c r="DB31" i="10" a="1"/>
  <c r="DB31" i="10" s="1"/>
  <c r="AV30" i="19"/>
  <c r="DA30" i="19" a="1"/>
  <c r="DA30" i="19" s="1"/>
  <c r="AW43" i="17"/>
  <c r="DB43" i="17" a="1"/>
  <c r="DB43" i="17" s="1"/>
  <c r="AW21" i="4"/>
  <c r="DB21" i="4" a="1"/>
  <c r="DB21" i="4" s="1"/>
  <c r="AW28" i="4"/>
  <c r="DB28" i="4" a="1"/>
  <c r="DB28" i="4" s="1"/>
  <c r="AW39" i="20"/>
  <c r="DB39" i="20" a="1"/>
  <c r="DB39" i="20" s="1"/>
  <c r="AW34" i="12"/>
  <c r="DB34" i="12" a="1"/>
  <c r="DB34" i="12" s="1"/>
  <c r="AW44" i="14"/>
  <c r="DB44" i="14" a="1"/>
  <c r="DB44" i="14" s="1"/>
  <c r="AV42" i="10"/>
  <c r="DA42" i="10" a="1"/>
  <c r="DA42" i="10" s="1"/>
  <c r="AV18" i="3"/>
  <c r="DA18" i="3" a="1"/>
  <c r="DA18" i="3" s="1"/>
  <c r="DA29" i="13" a="1"/>
  <c r="DA29" i="13" s="1"/>
  <c r="AV29" i="13"/>
  <c r="AW39" i="21"/>
  <c r="DB39" i="21" a="1"/>
  <c r="DB39" i="21" s="1"/>
  <c r="AW21" i="15"/>
  <c r="DB21" i="15" a="1"/>
  <c r="DB21" i="15" s="1"/>
  <c r="AW25" i="12"/>
  <c r="DB25" i="12" a="1"/>
  <c r="DB25" i="12" s="1"/>
  <c r="AW36" i="7"/>
  <c r="DB36" i="7" a="1"/>
  <c r="DB36" i="7" s="1"/>
  <c r="AV28" i="2"/>
  <c r="DA28" i="2" a="1"/>
  <c r="DA28" i="2" s="1"/>
  <c r="AV31" i="17"/>
  <c r="DA31" i="17" a="1"/>
  <c r="DA31" i="17" s="1"/>
  <c r="AV15" i="15"/>
  <c r="DA15" i="15" a="1"/>
  <c r="DA15" i="15" s="1"/>
  <c r="AU47" i="15"/>
  <c r="DB19" i="1" a="1"/>
  <c r="DB19" i="1" s="1"/>
  <c r="AW19" i="1"/>
  <c r="AW20" i="15"/>
  <c r="DB20" i="15" a="1"/>
  <c r="DB20" i="15" s="1"/>
  <c r="AV41" i="4"/>
  <c r="DA41" i="4" a="1"/>
  <c r="DA41" i="4" s="1"/>
  <c r="AV43" i="15"/>
  <c r="DA43" i="15" a="1"/>
  <c r="DA43" i="15" s="1"/>
  <c r="AW41" i="8"/>
  <c r="DB41" i="8" a="1"/>
  <c r="DB41" i="8" s="1"/>
  <c r="AW22" i="1"/>
  <c r="DB22" i="1" a="1"/>
  <c r="DB22" i="1" s="1"/>
  <c r="AV26" i="9"/>
  <c r="DA26" i="9" a="1"/>
  <c r="DA26" i="9" s="1"/>
  <c r="AV22" i="18"/>
  <c r="DA22" i="18" a="1"/>
  <c r="DA22" i="18" s="1"/>
  <c r="DA33" i="17" a="1"/>
  <c r="DA33" i="17" s="1"/>
  <c r="AV33" i="17"/>
  <c r="AV26" i="2"/>
  <c r="DA26" i="2" a="1"/>
  <c r="DA26" i="2" s="1"/>
  <c r="AV32" i="21"/>
  <c r="DA32" i="21" a="1"/>
  <c r="DA32" i="21" s="1"/>
  <c r="AV43" i="13"/>
  <c r="DA43" i="13" a="1"/>
  <c r="DA43" i="13" s="1"/>
  <c r="AW20" i="2"/>
  <c r="DB20" i="2" a="1"/>
  <c r="DB20" i="2" s="1"/>
  <c r="AV45" i="5"/>
  <c r="DA45" i="5" a="1"/>
  <c r="DA45" i="5" s="1"/>
  <c r="AW33" i="15"/>
  <c r="DB33" i="15" a="1"/>
  <c r="DB33" i="15" s="1"/>
  <c r="AW37" i="18"/>
  <c r="DB37" i="18" a="1"/>
  <c r="DB37" i="18" s="1"/>
  <c r="AW17" i="13"/>
  <c r="DB17" i="13" a="1"/>
  <c r="DB17" i="13" s="1"/>
  <c r="AW41" i="16"/>
  <c r="DB41" i="16" a="1"/>
  <c r="DB41" i="16" s="1"/>
  <c r="AV42" i="19"/>
  <c r="DA42" i="19" a="1"/>
  <c r="DA42" i="19" s="1"/>
  <c r="AV44" i="3"/>
  <c r="DA44" i="3" a="1"/>
  <c r="DA44" i="3" s="1"/>
  <c r="AW27" i="5"/>
  <c r="DB27" i="5" a="1"/>
  <c r="DB27" i="5" s="1"/>
  <c r="AW22" i="14"/>
  <c r="DB22" i="14" a="1"/>
  <c r="DB22" i="14" s="1"/>
  <c r="AV32" i="16"/>
  <c r="DA32" i="16" a="1"/>
  <c r="DA32" i="16" s="1"/>
  <c r="AW27" i="3"/>
  <c r="DB27" i="3" a="1"/>
  <c r="DB27" i="3" s="1"/>
  <c r="AV39" i="15"/>
  <c r="DA39" i="15" a="1"/>
  <c r="DA39" i="15" s="1"/>
  <c r="AW34" i="20"/>
  <c r="DB34" i="20" a="1"/>
  <c r="DB34" i="20" s="1"/>
  <c r="AV30" i="2"/>
  <c r="DA30" i="2" a="1"/>
  <c r="DA30" i="2" s="1"/>
  <c r="AW41" i="19"/>
  <c r="DB41" i="19" a="1"/>
  <c r="DB41" i="19" s="1"/>
  <c r="AW28" i="7"/>
  <c r="DB28" i="7" a="1"/>
  <c r="DB28" i="7" s="1"/>
  <c r="AW30" i="16"/>
  <c r="AV40" i="13"/>
  <c r="DA40" i="13" a="1"/>
  <c r="DA40" i="13" s="1"/>
  <c r="AW27" i="19"/>
  <c r="DB27" i="19" a="1"/>
  <c r="DB27" i="19" s="1"/>
  <c r="DB35" i="6" a="1"/>
  <c r="DB35" i="6" s="1"/>
  <c r="AW35" i="6"/>
  <c r="AW41" i="5"/>
  <c r="DB41" i="5" a="1"/>
  <c r="DB41" i="5" s="1"/>
  <c r="AW26" i="7"/>
  <c r="DB26" i="7" a="1"/>
  <c r="DB26" i="7" s="1"/>
  <c r="AW24" i="19"/>
  <c r="DB24" i="19" a="1"/>
  <c r="DB24" i="19" s="1"/>
  <c r="AV46" i="16"/>
  <c r="DA46" i="16" a="1"/>
  <c r="DA46" i="16" s="1"/>
  <c r="AW39" i="12"/>
  <c r="DB39" i="12" a="1"/>
  <c r="DB39" i="12" s="1"/>
  <c r="AW34" i="21"/>
  <c r="DB34" i="21" a="1"/>
  <c r="DB34" i="21" s="1"/>
  <c r="AV25" i="14"/>
  <c r="DA25" i="14" a="1"/>
  <c r="DA25" i="14" s="1"/>
  <c r="AV21" i="19"/>
  <c r="DA21" i="19" a="1"/>
  <c r="DA21" i="19" s="1"/>
  <c r="DA20" i="3" a="1"/>
  <c r="DA20" i="3" s="1"/>
  <c r="AV20" i="3"/>
  <c r="AW28" i="14"/>
  <c r="DB28" i="14" a="1"/>
  <c r="DB28" i="14" s="1"/>
  <c r="AW38" i="18"/>
  <c r="DB38" i="18" a="1"/>
  <c r="DB38" i="18" s="1"/>
  <c r="AW26" i="11"/>
  <c r="DB26" i="11" a="1"/>
  <c r="DB26" i="11" s="1"/>
  <c r="AW16" i="17"/>
  <c r="DB16" i="17" a="1"/>
  <c r="DB16" i="17" s="1"/>
  <c r="AU47" i="20"/>
  <c r="AW17" i="21"/>
  <c r="DB17" i="21" a="1"/>
  <c r="DB17" i="21" s="1"/>
  <c r="DA38" i="2" a="1"/>
  <c r="DA38" i="2" s="1"/>
  <c r="AV38" i="2"/>
  <c r="AW16" i="3"/>
  <c r="DB16" i="3" a="1"/>
  <c r="DB16" i="3" s="1"/>
  <c r="AV17" i="12"/>
  <c r="DA17" i="12" a="1"/>
  <c r="DA17" i="12" s="1"/>
  <c r="DA38" i="6" a="1"/>
  <c r="DA38" i="6" s="1"/>
  <c r="AV38" i="6"/>
  <c r="AW23" i="21"/>
  <c r="DB23" i="21" a="1"/>
  <c r="DB23" i="21" s="1"/>
  <c r="AW43" i="20"/>
  <c r="DB43" i="20" a="1"/>
  <c r="DB43" i="20" s="1"/>
  <c r="DB17" i="1" a="1"/>
  <c r="DB17" i="1" s="1"/>
  <c r="AW17" i="1"/>
  <c r="AU47" i="17" l="1"/>
  <c r="CZ101" i="16"/>
  <c r="CZ69" i="16"/>
  <c r="AU47" i="4"/>
  <c r="AV24" i="2"/>
  <c r="DA24" i="2" a="1"/>
  <c r="DA24" i="2" s="1"/>
  <c r="CZ95" i="2"/>
  <c r="CZ63" i="2"/>
  <c r="CZ98" i="15"/>
  <c r="CZ66" i="15"/>
  <c r="AV27" i="15"/>
  <c r="AV47" i="15" s="1"/>
  <c r="DA27" i="15" a="1"/>
  <c r="DA27" i="15" s="1"/>
  <c r="AV37" i="7"/>
  <c r="DA37" i="7" a="1"/>
  <c r="DA37" i="7" s="1"/>
  <c r="CZ108" i="7"/>
  <c r="CZ76" i="7"/>
  <c r="AV45" i="7"/>
  <c r="DA45" i="7" a="1"/>
  <c r="DA45" i="7" s="1"/>
  <c r="CZ120" i="7"/>
  <c r="CZ123" i="7" s="1"/>
  <c r="CZ116" i="7" s="1"/>
  <c r="CZ84" i="7"/>
  <c r="CZ104" i="20"/>
  <c r="CZ72" i="20"/>
  <c r="AV33" i="20"/>
  <c r="DA33" i="20" a="1"/>
  <c r="DA33" i="20" s="1"/>
  <c r="CZ96" i="1"/>
  <c r="CZ64" i="1"/>
  <c r="CZ92" i="21"/>
  <c r="CZ60" i="21"/>
  <c r="AV25" i="1"/>
  <c r="DA25" i="1" a="1"/>
  <c r="DA25" i="1" s="1"/>
  <c r="DA21" i="21" a="1"/>
  <c r="DA21" i="21" s="1"/>
  <c r="AV21" i="21"/>
  <c r="CZ86" i="3"/>
  <c r="CZ54" i="3"/>
  <c r="AV15" i="3"/>
  <c r="AV47" i="3" s="1"/>
  <c r="DA15" i="3" a="1"/>
  <c r="DA15" i="3" s="1"/>
  <c r="CZ92" i="10"/>
  <c r="CZ60" i="10"/>
  <c r="DA26" i="17" a="1"/>
  <c r="DA26" i="17" s="1"/>
  <c r="AV26" i="17"/>
  <c r="DA21" i="10" a="1"/>
  <c r="DA21" i="10" s="1"/>
  <c r="AV21" i="10"/>
  <c r="CZ106" i="1"/>
  <c r="CZ74" i="1"/>
  <c r="AV29" i="17"/>
  <c r="DA29" i="17" a="1"/>
  <c r="DA29" i="17" s="1"/>
  <c r="CZ97" i="17"/>
  <c r="CZ65" i="17"/>
  <c r="CZ99" i="11"/>
  <c r="CZ67" i="11"/>
  <c r="AV35" i="1"/>
  <c r="AV47" i="1" s="1"/>
  <c r="DA35" i="1" a="1"/>
  <c r="DA35" i="1" s="1"/>
  <c r="CZ100" i="17"/>
  <c r="CZ68" i="17"/>
  <c r="DA28" i="11" a="1"/>
  <c r="DA28" i="11" s="1"/>
  <c r="DA9" i="11" s="1"/>
  <c r="AV28" i="11"/>
  <c r="AV47" i="11" s="1"/>
  <c r="CZ78" i="18"/>
  <c r="CZ110" i="18"/>
  <c r="CZ100" i="8"/>
  <c r="CZ68" i="8"/>
  <c r="AV39" i="18"/>
  <c r="DA39" i="18" a="1"/>
  <c r="DA39" i="18" s="1"/>
  <c r="AV29" i="8"/>
  <c r="DA29" i="8" a="1"/>
  <c r="DA29" i="8" s="1"/>
  <c r="CZ115" i="7"/>
  <c r="CZ83" i="7"/>
  <c r="DA23" i="4" a="1"/>
  <c r="DA23" i="4" s="1"/>
  <c r="AV23" i="4"/>
  <c r="AV44" i="7"/>
  <c r="DA44" i="7" a="1"/>
  <c r="DA44" i="7" s="1"/>
  <c r="CZ94" i="4"/>
  <c r="CZ62" i="4"/>
  <c r="CZ109" i="17"/>
  <c r="CZ77" i="17"/>
  <c r="AV38" i="17"/>
  <c r="DA38" i="17" a="1"/>
  <c r="DA38" i="17" s="1"/>
  <c r="DA30" i="6" a="1"/>
  <c r="DA30" i="6" s="1"/>
  <c r="AV30" i="6"/>
  <c r="AV35" i="4"/>
  <c r="DA35" i="4" a="1"/>
  <c r="DA35" i="4" s="1"/>
  <c r="CZ101" i="6"/>
  <c r="CZ69" i="6"/>
  <c r="CZ110" i="14"/>
  <c r="CZ78" i="14"/>
  <c r="DA39" i="14" a="1"/>
  <c r="DA39" i="14" s="1"/>
  <c r="AV39" i="14"/>
  <c r="AU47" i="6"/>
  <c r="CZ115" i="12"/>
  <c r="CZ83" i="12"/>
  <c r="DA44" i="12" a="1"/>
  <c r="DA44" i="12" s="1"/>
  <c r="AV44" i="12"/>
  <c r="CZ106" i="4"/>
  <c r="CZ74" i="4"/>
  <c r="AV35" i="9"/>
  <c r="DA35" i="9" a="1"/>
  <c r="DA35" i="9" s="1"/>
  <c r="AV24" i="18"/>
  <c r="DA24" i="18" a="1"/>
  <c r="DA24" i="18" s="1"/>
  <c r="CZ106" i="9"/>
  <c r="CZ74" i="9"/>
  <c r="CZ95" i="18"/>
  <c r="CZ63" i="18"/>
  <c r="DA103" i="21"/>
  <c r="DA71" i="21"/>
  <c r="DB101" i="1"/>
  <c r="DB69" i="1"/>
  <c r="DB112" i="19"/>
  <c r="DB80" i="19"/>
  <c r="DA97" i="2"/>
  <c r="DA65" i="2"/>
  <c r="DB117" i="7"/>
  <c r="DB85" i="7"/>
  <c r="DA86" i="2"/>
  <c r="DA54" i="2"/>
  <c r="DB87" i="3"/>
  <c r="DB55" i="3"/>
  <c r="DB97" i="11"/>
  <c r="DB65" i="11"/>
  <c r="DA92" i="19"/>
  <c r="DA60" i="19"/>
  <c r="DB105" i="21"/>
  <c r="DB73" i="21"/>
  <c r="DB97" i="7"/>
  <c r="DB65" i="7"/>
  <c r="DA111" i="13"/>
  <c r="DA79" i="13"/>
  <c r="DA101" i="2"/>
  <c r="DA69" i="2"/>
  <c r="DB98" i="3"/>
  <c r="DB66" i="3"/>
  <c r="DA115" i="3"/>
  <c r="DA83" i="3"/>
  <c r="DB108" i="18"/>
  <c r="DB76" i="18"/>
  <c r="DB91" i="2"/>
  <c r="DB59" i="2"/>
  <c r="DB112" i="8"/>
  <c r="DB80" i="8"/>
  <c r="DB87" i="9"/>
  <c r="DB55" i="9"/>
  <c r="DA86" i="13"/>
  <c r="DA54" i="13"/>
  <c r="DB109" i="21"/>
  <c r="DB77" i="21"/>
  <c r="DB112" i="18"/>
  <c r="DB80" i="18"/>
  <c r="DA105" i="19"/>
  <c r="DA73" i="19"/>
  <c r="DA86" i="10"/>
  <c r="DA54" i="10"/>
  <c r="DB90" i="15"/>
  <c r="DB58" i="15"/>
  <c r="DB109" i="8"/>
  <c r="DB77" i="8"/>
  <c r="DB90" i="9"/>
  <c r="DB58" i="9"/>
  <c r="DB101" i="5"/>
  <c r="DB69" i="5"/>
  <c r="DB104" i="2"/>
  <c r="DB72" i="2"/>
  <c r="DA105" i="15"/>
  <c r="DA73" i="15"/>
  <c r="DB91" i="17"/>
  <c r="DB59" i="17"/>
  <c r="DB108" i="19"/>
  <c r="DB76" i="19"/>
  <c r="DB93" i="4"/>
  <c r="DB61" i="4"/>
  <c r="DB111" i="21"/>
  <c r="DB79" i="21"/>
  <c r="DA93" i="13"/>
  <c r="DA61" i="13"/>
  <c r="DB92" i="17"/>
  <c r="DB60" i="17"/>
  <c r="DB88" i="15"/>
  <c r="DB56" i="15"/>
  <c r="DA117" i="13"/>
  <c r="DA85" i="13"/>
  <c r="DA104" i="3"/>
  <c r="DA72" i="3"/>
  <c r="DA114" i="6"/>
  <c r="DA82" i="6"/>
  <c r="DB114" i="16"/>
  <c r="DB82" i="16"/>
  <c r="DA105" i="4"/>
  <c r="DA73" i="4"/>
  <c r="DB105" i="16"/>
  <c r="DB73" i="16"/>
  <c r="DA89" i="9"/>
  <c r="DA57" i="9"/>
  <c r="DB115" i="19"/>
  <c r="DB83" i="19"/>
  <c r="DA109" i="14"/>
  <c r="DA77" i="14"/>
  <c r="DB90" i="19"/>
  <c r="DB58" i="19"/>
  <c r="DA89" i="5"/>
  <c r="DA57" i="5"/>
  <c r="DA96" i="17"/>
  <c r="DA64" i="17"/>
  <c r="DB113" i="9"/>
  <c r="DB81" i="9"/>
  <c r="DB111" i="19"/>
  <c r="DB79" i="19"/>
  <c r="DB103" i="2"/>
  <c r="DB71" i="2"/>
  <c r="DB114" i="9"/>
  <c r="DB82" i="9"/>
  <c r="DB98" i="11"/>
  <c r="DB66" i="11"/>
  <c r="DB87" i="19"/>
  <c r="DB55" i="19"/>
  <c r="DA89" i="8"/>
  <c r="DA57" i="8"/>
  <c r="DB103" i="8"/>
  <c r="DB71" i="8"/>
  <c r="DB103" i="7"/>
  <c r="DB71" i="7"/>
  <c r="DB102" i="6"/>
  <c r="DB70" i="6"/>
  <c r="DB102" i="13"/>
  <c r="DB70" i="13"/>
  <c r="DB88" i="16"/>
  <c r="DB56" i="16"/>
  <c r="DB88" i="9"/>
  <c r="DB56" i="9"/>
  <c r="DB105" i="8"/>
  <c r="DB73" i="8"/>
  <c r="DA108" i="11"/>
  <c r="DA76" i="11"/>
  <c r="DA96" i="19"/>
  <c r="DA64" i="19"/>
  <c r="DB109" i="4"/>
  <c r="DB77" i="4"/>
  <c r="DB104" i="7"/>
  <c r="DB72" i="7"/>
  <c r="DB113" i="21"/>
  <c r="DB81" i="21"/>
  <c r="DB100" i="7"/>
  <c r="DB68" i="7"/>
  <c r="DB102" i="1"/>
  <c r="DB70" i="1"/>
  <c r="DB89" i="20"/>
  <c r="DB57" i="20"/>
  <c r="DB108" i="3"/>
  <c r="DB76" i="3"/>
  <c r="DB103" i="12"/>
  <c r="DB71" i="12"/>
  <c r="DA87" i="10"/>
  <c r="DA55" i="10"/>
  <c r="DA105" i="5"/>
  <c r="DA73" i="5"/>
  <c r="DB87" i="6"/>
  <c r="DB55" i="6"/>
  <c r="DA89" i="18"/>
  <c r="DA57" i="18"/>
  <c r="DB100" i="18"/>
  <c r="DB68" i="18"/>
  <c r="DB91" i="12"/>
  <c r="DB59" i="12"/>
  <c r="DB96" i="7"/>
  <c r="DB64" i="7"/>
  <c r="DA87" i="14"/>
  <c r="DA55" i="14"/>
  <c r="DB107" i="4"/>
  <c r="DB75" i="4"/>
  <c r="DB109" i="13"/>
  <c r="DB77" i="13"/>
  <c r="DA98" i="17"/>
  <c r="DA66" i="17"/>
  <c r="DA112" i="3"/>
  <c r="DA80" i="3"/>
  <c r="DA108" i="21"/>
  <c r="DA76" i="21"/>
  <c r="DB110" i="16"/>
  <c r="DB78" i="16"/>
  <c r="DA107" i="11"/>
  <c r="DA75" i="11"/>
  <c r="DB102" i="9"/>
  <c r="DB70" i="9"/>
  <c r="DB91" i="10"/>
  <c r="DB59" i="10"/>
  <c r="DA106" i="14"/>
  <c r="DA74" i="14"/>
  <c r="DB87" i="16"/>
  <c r="DB55" i="16"/>
  <c r="DB113" i="6"/>
  <c r="DB81" i="6"/>
  <c r="DB120" i="19"/>
  <c r="DB123" i="19" s="1"/>
  <c r="DB116" i="19" s="1"/>
  <c r="DB84" i="19"/>
  <c r="DB97" i="6"/>
  <c r="DB65" i="6"/>
  <c r="DB120" i="2"/>
  <c r="DB123" i="2" s="1"/>
  <c r="DB116" i="2" s="1"/>
  <c r="DB84" i="2"/>
  <c r="DB107" i="10"/>
  <c r="DB75" i="10"/>
  <c r="DB100" i="9"/>
  <c r="DB68" i="9"/>
  <c r="DA117" i="16"/>
  <c r="DA85" i="16"/>
  <c r="DA97" i="9"/>
  <c r="DA65" i="9"/>
  <c r="DB108" i="8"/>
  <c r="DB76" i="8"/>
  <c r="DB114" i="20"/>
  <c r="DB82" i="20"/>
  <c r="DA96" i="14"/>
  <c r="DA64" i="14"/>
  <c r="DA120" i="5"/>
  <c r="DA123" i="5" s="1"/>
  <c r="DA116" i="5" s="1"/>
  <c r="DA84" i="5"/>
  <c r="DB90" i="1"/>
  <c r="DB58" i="1"/>
  <c r="DA95" i="20"/>
  <c r="DA63" i="20"/>
  <c r="DA97" i="15"/>
  <c r="DA65" i="15"/>
  <c r="DB100" i="12"/>
  <c r="DB68" i="12"/>
  <c r="DA105" i="3"/>
  <c r="DA73" i="3"/>
  <c r="DA117" i="18"/>
  <c r="DA85" i="18"/>
  <c r="DB106" i="5"/>
  <c r="DB74" i="5"/>
  <c r="DA90" i="12"/>
  <c r="DA58" i="12"/>
  <c r="DB112" i="6"/>
  <c r="DB80" i="6"/>
  <c r="DB93" i="16"/>
  <c r="DB61" i="16"/>
  <c r="DA92" i="14"/>
  <c r="DA60" i="14"/>
  <c r="DB101" i="17"/>
  <c r="DB69" i="17"/>
  <c r="DB89" i="17"/>
  <c r="DB57" i="17"/>
  <c r="DB113" i="17"/>
  <c r="DB81" i="17"/>
  <c r="DA102" i="18"/>
  <c r="DA70" i="18"/>
  <c r="DB95" i="13"/>
  <c r="DB63" i="13"/>
  <c r="DB117" i="4"/>
  <c r="DB85" i="4"/>
  <c r="DA113" i="20"/>
  <c r="DA81" i="20"/>
  <c r="DA108" i="10"/>
  <c r="DA76" i="10"/>
  <c r="DA104" i="4"/>
  <c r="DA72" i="4"/>
  <c r="DB107" i="19"/>
  <c r="DB75" i="19"/>
  <c r="DA98" i="13"/>
  <c r="DA66" i="13"/>
  <c r="CZ86" i="18"/>
  <c r="CZ54" i="18"/>
  <c r="DA110" i="5"/>
  <c r="DA78" i="5"/>
  <c r="DB103" i="19"/>
  <c r="DB71" i="19"/>
  <c r="DB93" i="21"/>
  <c r="DB61" i="21"/>
  <c r="DB114" i="14"/>
  <c r="DB82" i="14"/>
  <c r="CZ86" i="16"/>
  <c r="CZ54" i="16"/>
  <c r="DB99" i="6"/>
  <c r="DB67" i="6"/>
  <c r="DB106" i="2"/>
  <c r="DB74" i="2"/>
  <c r="DB108" i="1"/>
  <c r="DB76" i="1"/>
  <c r="DA102" i="8"/>
  <c r="DA70" i="8"/>
  <c r="DB87" i="20"/>
  <c r="DB55" i="20"/>
  <c r="DB110" i="2"/>
  <c r="DB78" i="2"/>
  <c r="DA92" i="2"/>
  <c r="DA60" i="2"/>
  <c r="DA97" i="19"/>
  <c r="DA65" i="19"/>
  <c r="DB103" i="3"/>
  <c r="DB71" i="3"/>
  <c r="DB87" i="13"/>
  <c r="DB55" i="13"/>
  <c r="DB115" i="15"/>
  <c r="DB83" i="15"/>
  <c r="DB93" i="7"/>
  <c r="DB61" i="7"/>
  <c r="DA99" i="21"/>
  <c r="DA67" i="21"/>
  <c r="DB99" i="5"/>
  <c r="DB67" i="5"/>
  <c r="DA91" i="16"/>
  <c r="DA59" i="16"/>
  <c r="DB101" i="18"/>
  <c r="DB69" i="18"/>
  <c r="DA88" i="7"/>
  <c r="DA56" i="7"/>
  <c r="DA117" i="3"/>
  <c r="DA85" i="3"/>
  <c r="DB103" i="17"/>
  <c r="DB71" i="17"/>
  <c r="DB95" i="10"/>
  <c r="DB63" i="10"/>
  <c r="DB115" i="6"/>
  <c r="DB83" i="6"/>
  <c r="DA95" i="12"/>
  <c r="DA63" i="12"/>
  <c r="DB98" i="9"/>
  <c r="DB66" i="9"/>
  <c r="DA94" i="3"/>
  <c r="DA62" i="3"/>
  <c r="DA99" i="17"/>
  <c r="DA67" i="17"/>
  <c r="DB115" i="18"/>
  <c r="DB83" i="18"/>
  <c r="DB113" i="3"/>
  <c r="DB81" i="3"/>
  <c r="DA100" i="3"/>
  <c r="DA68" i="3"/>
  <c r="DA120" i="3"/>
  <c r="DA123" i="3" s="1"/>
  <c r="DA116" i="3" s="1"/>
  <c r="DA84" i="3"/>
  <c r="DB103" i="18"/>
  <c r="DB71" i="18"/>
  <c r="DA105" i="11"/>
  <c r="DA73" i="11"/>
  <c r="DB90" i="11"/>
  <c r="DB58" i="11"/>
  <c r="DB108" i="15"/>
  <c r="DB76" i="15"/>
  <c r="DA103" i="15"/>
  <c r="DA71" i="15"/>
  <c r="DA120" i="10"/>
  <c r="DA123" i="10" s="1"/>
  <c r="DA116" i="10" s="1"/>
  <c r="DA84" i="10"/>
  <c r="DA94" i="8"/>
  <c r="DA62" i="8"/>
  <c r="DA111" i="15"/>
  <c r="DA79" i="15"/>
  <c r="DB110" i="11"/>
  <c r="DB78" i="11"/>
  <c r="DB88" i="1"/>
  <c r="DB56" i="1"/>
  <c r="DB93" i="14"/>
  <c r="DB61" i="14"/>
  <c r="DB102" i="16"/>
  <c r="DB70" i="16"/>
  <c r="DB106" i="6"/>
  <c r="DB74" i="6"/>
  <c r="DB98" i="5"/>
  <c r="DB66" i="5"/>
  <c r="DB94" i="21"/>
  <c r="DB62" i="21"/>
  <c r="DA104" i="17"/>
  <c r="DA72" i="17"/>
  <c r="DB105" i="12"/>
  <c r="DB73" i="12"/>
  <c r="DB111" i="2"/>
  <c r="DB79" i="2"/>
  <c r="DA111" i="11"/>
  <c r="DA79" i="11"/>
  <c r="DA109" i="2"/>
  <c r="DA77" i="2"/>
  <c r="DB109" i="18"/>
  <c r="DB77" i="18"/>
  <c r="DB110" i="12"/>
  <c r="DB78" i="12"/>
  <c r="DB112" i="5"/>
  <c r="DB80" i="5"/>
  <c r="DB105" i="20"/>
  <c r="DB73" i="20"/>
  <c r="DA103" i="16"/>
  <c r="DA71" i="16"/>
  <c r="DA113" i="19"/>
  <c r="DA81" i="19"/>
  <c r="DB104" i="15"/>
  <c r="DB72" i="15"/>
  <c r="DA114" i="13"/>
  <c r="DA82" i="13"/>
  <c r="DA93" i="18"/>
  <c r="DA61" i="18"/>
  <c r="DA114" i="15"/>
  <c r="DA82" i="15"/>
  <c r="DA100" i="13"/>
  <c r="DA68" i="13"/>
  <c r="DB98" i="4"/>
  <c r="DB66" i="4"/>
  <c r="DB111" i="4"/>
  <c r="DB79" i="4"/>
  <c r="DB114" i="18"/>
  <c r="DB82" i="18"/>
  <c r="DA90" i="7"/>
  <c r="DA58" i="7"/>
  <c r="DA120" i="21"/>
  <c r="DA123" i="21" s="1"/>
  <c r="DA116" i="21" s="1"/>
  <c r="DA84" i="21"/>
  <c r="DB102" i="12"/>
  <c r="DB70" i="12"/>
  <c r="DB120" i="12"/>
  <c r="DB123" i="12" s="1"/>
  <c r="DB116" i="12" s="1"/>
  <c r="DB84" i="12"/>
  <c r="DB108" i="12"/>
  <c r="DB76" i="12"/>
  <c r="DB90" i="16"/>
  <c r="DB58" i="16"/>
  <c r="DA86" i="14"/>
  <c r="DA54" i="14"/>
  <c r="DA98" i="6"/>
  <c r="DA66" i="6"/>
  <c r="DA101" i="8"/>
  <c r="DA69" i="8"/>
  <c r="DA88" i="3"/>
  <c r="DA56" i="3"/>
  <c r="DA98" i="21"/>
  <c r="DA66" i="21"/>
  <c r="DA104" i="13"/>
  <c r="DA72" i="13"/>
  <c r="DA89" i="21"/>
  <c r="DA57" i="21"/>
  <c r="DB95" i="8"/>
  <c r="DB63" i="8"/>
  <c r="DB97" i="21"/>
  <c r="DB65" i="21"/>
  <c r="DB91" i="5"/>
  <c r="DB59" i="5"/>
  <c r="DA92" i="5"/>
  <c r="DA60" i="5"/>
  <c r="DB120" i="1"/>
  <c r="DB123" i="1" s="1"/>
  <c r="DB116" i="1" s="1"/>
  <c r="DB84" i="1"/>
  <c r="DB106" i="3"/>
  <c r="DB74" i="3"/>
  <c r="DB99" i="19"/>
  <c r="DB67" i="19"/>
  <c r="DB104" i="11"/>
  <c r="DB72" i="11"/>
  <c r="DB120" i="18"/>
  <c r="DB123" i="18" s="1"/>
  <c r="DB116" i="18" s="1"/>
  <c r="DB84" i="18"/>
  <c r="DA106" i="21"/>
  <c r="DA74" i="21"/>
  <c r="DB92" i="6"/>
  <c r="DB60" i="6"/>
  <c r="DB98" i="16"/>
  <c r="DB66" i="16"/>
  <c r="DA93" i="12"/>
  <c r="DA61" i="12"/>
  <c r="DA100" i="10"/>
  <c r="DA68" i="10"/>
  <c r="DB120" i="16"/>
  <c r="DB123" i="16" s="1"/>
  <c r="DB116" i="16" s="1"/>
  <c r="DB84" i="16"/>
  <c r="DA90" i="2"/>
  <c r="DA58" i="2"/>
  <c r="DB102" i="15"/>
  <c r="DB70" i="15"/>
  <c r="DA98" i="10"/>
  <c r="DA66" i="10"/>
  <c r="DA86" i="1"/>
  <c r="DA54" i="1"/>
  <c r="DA105" i="13"/>
  <c r="DA73" i="13"/>
  <c r="DB90" i="10"/>
  <c r="DB58" i="10"/>
  <c r="DB115" i="17"/>
  <c r="DB83" i="17"/>
  <c r="DA103" i="9"/>
  <c r="DA71" i="9"/>
  <c r="DB96" i="9"/>
  <c r="DB64" i="9"/>
  <c r="DB117" i="21"/>
  <c r="DB85" i="21"/>
  <c r="DB113" i="12"/>
  <c r="DB81" i="12"/>
  <c r="DB102" i="3"/>
  <c r="DB70" i="3"/>
  <c r="DB88" i="17"/>
  <c r="DB56" i="17"/>
  <c r="DB92" i="7"/>
  <c r="DB60" i="7"/>
  <c r="DB99" i="18"/>
  <c r="DB67" i="18"/>
  <c r="DB113" i="13"/>
  <c r="DB81" i="13"/>
  <c r="DB117" i="9"/>
  <c r="DB85" i="9"/>
  <c r="DB96" i="11"/>
  <c r="DB64" i="11"/>
  <c r="DA90" i="17"/>
  <c r="DA58" i="17"/>
  <c r="DB102" i="20"/>
  <c r="DB70" i="20"/>
  <c r="DA120" i="20"/>
  <c r="DA123" i="20" s="1"/>
  <c r="DA116" i="20" s="1"/>
  <c r="DA84" i="20"/>
  <c r="DB99" i="1"/>
  <c r="DB67" i="1"/>
  <c r="DB111" i="8"/>
  <c r="DB79" i="8"/>
  <c r="DB115" i="20"/>
  <c r="DB83" i="20"/>
  <c r="DA94" i="14"/>
  <c r="DA62" i="14"/>
  <c r="DB94" i="12"/>
  <c r="DB62" i="12"/>
  <c r="DA109" i="20"/>
  <c r="DA77" i="20"/>
  <c r="DB88" i="10"/>
  <c r="DB56" i="10"/>
  <c r="DB107" i="16"/>
  <c r="DB75" i="16"/>
  <c r="DB99" i="12"/>
  <c r="DB67" i="12"/>
  <c r="DB91" i="14"/>
  <c r="DB59" i="14"/>
  <c r="DB114" i="11"/>
  <c r="DB82" i="11"/>
  <c r="DB112" i="1"/>
  <c r="DB80" i="1"/>
  <c r="DB93" i="20"/>
  <c r="DB61" i="20"/>
  <c r="DB100" i="2"/>
  <c r="DB68" i="2"/>
  <c r="DB103" i="14"/>
  <c r="DB71" i="14"/>
  <c r="DA104" i="10"/>
  <c r="DA72" i="10"/>
  <c r="DB95" i="14"/>
  <c r="DB63" i="14"/>
  <c r="DA94" i="18"/>
  <c r="DA62" i="18"/>
  <c r="DB104" i="18"/>
  <c r="DB72" i="18"/>
  <c r="DA115" i="16"/>
  <c r="DA83" i="16"/>
  <c r="DB87" i="18"/>
  <c r="DB55" i="18"/>
  <c r="DB113" i="15"/>
  <c r="DB81" i="15"/>
  <c r="DA102" i="21"/>
  <c r="DA70" i="21"/>
  <c r="DB89" i="10"/>
  <c r="DB57" i="10"/>
  <c r="DB95" i="5"/>
  <c r="DB63" i="5"/>
  <c r="DB95" i="19"/>
  <c r="DB63" i="19"/>
  <c r="DB88" i="13"/>
  <c r="DB56" i="13"/>
  <c r="DB107" i="7"/>
  <c r="DB75" i="7"/>
  <c r="DB114" i="17"/>
  <c r="DB82" i="17"/>
  <c r="DB88" i="11"/>
  <c r="DB56" i="11"/>
  <c r="DB88" i="21"/>
  <c r="DB56" i="21"/>
  <c r="DA86" i="15"/>
  <c r="DA54" i="15"/>
  <c r="DB96" i="12"/>
  <c r="DB64" i="12"/>
  <c r="DA89" i="3"/>
  <c r="DA57" i="3"/>
  <c r="DB110" i="20"/>
  <c r="DB78" i="20"/>
  <c r="DA101" i="19"/>
  <c r="DA69" i="19"/>
  <c r="DB93" i="10"/>
  <c r="DB61" i="10"/>
  <c r="DA99" i="8"/>
  <c r="DA67" i="8"/>
  <c r="DA90" i="4"/>
  <c r="DA58" i="4"/>
  <c r="DB94" i="5"/>
  <c r="DB62" i="5"/>
  <c r="DB109" i="12"/>
  <c r="DB77" i="12"/>
  <c r="DA87" i="5"/>
  <c r="DA55" i="5"/>
  <c r="DA105" i="2"/>
  <c r="DA73" i="2"/>
  <c r="DA107" i="2"/>
  <c r="DA75" i="2"/>
  <c r="DB93" i="9"/>
  <c r="DB61" i="9"/>
  <c r="DA115" i="4"/>
  <c r="DA83" i="4"/>
  <c r="DB110" i="17"/>
  <c r="DB78" i="17"/>
  <c r="DA94" i="2"/>
  <c r="DA62" i="2"/>
  <c r="DB117" i="6"/>
  <c r="DB85" i="6"/>
  <c r="DB108" i="9"/>
  <c r="DB76" i="9"/>
  <c r="DB100" i="21"/>
  <c r="DB68" i="21"/>
  <c r="DB111" i="20"/>
  <c r="DB79" i="20"/>
  <c r="DB89" i="11"/>
  <c r="DB57" i="11"/>
  <c r="DA113" i="16"/>
  <c r="DA81" i="16"/>
  <c r="DA103" i="4"/>
  <c r="DA71" i="4"/>
  <c r="DA101" i="13"/>
  <c r="DA69" i="13"/>
  <c r="DB114" i="4"/>
  <c r="DB82" i="4"/>
  <c r="DB107" i="12"/>
  <c r="DB75" i="12"/>
  <c r="DB117" i="1"/>
  <c r="DB85" i="1"/>
  <c r="DA98" i="7"/>
  <c r="DA66" i="7"/>
  <c r="DB107" i="17"/>
  <c r="DB75" i="17"/>
  <c r="DA112" i="10"/>
  <c r="DA80" i="10"/>
  <c r="DB94" i="15"/>
  <c r="DB62" i="15"/>
  <c r="DB105" i="6"/>
  <c r="DB73" i="6"/>
  <c r="DA107" i="3"/>
  <c r="DA75" i="3"/>
  <c r="DB88" i="14"/>
  <c r="DB56" i="14"/>
  <c r="DA110" i="19"/>
  <c r="DA78" i="19"/>
  <c r="DA101" i="12"/>
  <c r="DA69" i="12"/>
  <c r="DA111" i="17"/>
  <c r="DA79" i="17"/>
  <c r="DB117" i="5"/>
  <c r="DB85" i="5"/>
  <c r="DA106" i="18"/>
  <c r="DA74" i="18"/>
  <c r="DA102" i="11"/>
  <c r="DA70" i="11"/>
  <c r="DB117" i="11"/>
  <c r="DB85" i="11"/>
  <c r="DB108" i="2"/>
  <c r="DB76" i="2"/>
  <c r="DA99" i="20"/>
  <c r="DA67" i="20"/>
  <c r="DA93" i="2"/>
  <c r="DA61" i="2"/>
  <c r="DB94" i="16"/>
  <c r="DB62" i="16"/>
  <c r="DA108" i="16"/>
  <c r="DA76" i="16"/>
  <c r="DB107" i="6"/>
  <c r="DB75" i="6"/>
  <c r="DB104" i="14"/>
  <c r="DB72" i="14"/>
  <c r="DB109" i="1"/>
  <c r="DB77" i="1"/>
  <c r="DA100" i="19"/>
  <c r="DA68" i="19"/>
  <c r="DB106" i="17"/>
  <c r="DB74" i="17"/>
  <c r="DA100" i="4"/>
  <c r="DA68" i="4"/>
  <c r="DB115" i="1"/>
  <c r="DB83" i="1"/>
  <c r="DB115" i="5"/>
  <c r="DB83" i="5"/>
  <c r="DA117" i="14"/>
  <c r="DA85" i="14"/>
  <c r="DB101" i="3"/>
  <c r="DB69" i="3"/>
  <c r="DA87" i="7"/>
  <c r="DA55" i="7"/>
  <c r="DA101" i="15"/>
  <c r="DA69" i="15"/>
  <c r="DA101" i="14"/>
  <c r="DA69" i="14"/>
  <c r="DA113" i="14"/>
  <c r="DA81" i="14"/>
  <c r="DA112" i="20"/>
  <c r="DA80" i="20"/>
  <c r="DB109" i="10"/>
  <c r="DB77" i="10"/>
  <c r="DB101" i="9"/>
  <c r="DB69" i="9"/>
  <c r="DA111" i="14"/>
  <c r="DA79" i="14"/>
  <c r="DB90" i="8"/>
  <c r="DB58" i="8"/>
  <c r="DB106" i="15"/>
  <c r="DB74" i="15"/>
  <c r="DA112" i="14"/>
  <c r="DA80" i="14"/>
  <c r="DB99" i="7"/>
  <c r="DB67" i="7"/>
  <c r="DA97" i="18"/>
  <c r="DA65" i="18"/>
  <c r="DB86" i="11"/>
  <c r="DB54" i="11"/>
  <c r="DA103" i="20"/>
  <c r="DA71" i="20"/>
  <c r="DA108" i="6"/>
  <c r="DA76" i="6"/>
  <c r="DA96" i="6"/>
  <c r="DA64" i="6"/>
  <c r="DB120" i="9"/>
  <c r="DB123" i="9" s="1"/>
  <c r="DB116" i="9" s="1"/>
  <c r="DB84" i="9"/>
  <c r="DA86" i="7"/>
  <c r="DA54" i="7"/>
  <c r="DA90" i="14"/>
  <c r="DA58" i="14"/>
  <c r="DB106" i="10"/>
  <c r="DB74" i="10"/>
  <c r="DB97" i="16"/>
  <c r="DB65" i="16"/>
  <c r="DB90" i="13"/>
  <c r="DB58" i="13"/>
  <c r="DB113" i="7"/>
  <c r="DB81" i="7"/>
  <c r="DB100" i="15"/>
  <c r="DB68" i="15"/>
  <c r="DB107" i="13"/>
  <c r="DB75" i="13"/>
  <c r="DB104" i="19"/>
  <c r="DB72" i="19"/>
  <c r="CZ86" i="8"/>
  <c r="CZ54" i="8"/>
  <c r="DA105" i="10"/>
  <c r="DA73" i="10"/>
  <c r="DA110" i="10"/>
  <c r="DA78" i="10"/>
  <c r="DB96" i="10"/>
  <c r="DB64" i="10"/>
  <c r="DB88" i="5"/>
  <c r="DB56" i="5"/>
  <c r="DB92" i="18"/>
  <c r="DB60" i="18"/>
  <c r="DB110" i="13"/>
  <c r="DB78" i="13"/>
  <c r="DB108" i="5"/>
  <c r="DB76" i="5"/>
  <c r="DA114" i="12"/>
  <c r="DA82" i="12"/>
  <c r="DA89" i="4"/>
  <c r="DA57" i="4"/>
  <c r="DB105" i="17"/>
  <c r="DB73" i="17"/>
  <c r="DB110" i="8"/>
  <c r="DB78" i="8"/>
  <c r="DB115" i="13"/>
  <c r="DB83" i="13"/>
  <c r="DB96" i="13"/>
  <c r="DB64" i="13"/>
  <c r="DA109" i="16"/>
  <c r="DA77" i="16"/>
  <c r="DB95" i="16"/>
  <c r="DB63" i="16"/>
  <c r="DB109" i="5"/>
  <c r="DB77" i="5"/>
  <c r="DB114" i="10"/>
  <c r="DB82" i="10"/>
  <c r="DA109" i="9"/>
  <c r="DA77" i="9"/>
  <c r="DB87" i="1"/>
  <c r="DB55" i="1"/>
  <c r="DB115" i="2"/>
  <c r="DB83" i="2"/>
  <c r="DB89" i="16"/>
  <c r="DB57" i="16"/>
  <c r="DB114" i="5"/>
  <c r="DB82" i="5"/>
  <c r="DB105" i="1"/>
  <c r="DB73" i="1"/>
  <c r="DA105" i="9"/>
  <c r="DA73" i="9"/>
  <c r="DB96" i="8"/>
  <c r="DB64" i="8"/>
  <c r="DA86" i="19"/>
  <c r="DA54" i="19"/>
  <c r="DA86" i="17"/>
  <c r="DA54" i="17"/>
  <c r="DB92" i="9"/>
  <c r="DB60" i="9"/>
  <c r="DB108" i="13"/>
  <c r="DB76" i="13"/>
  <c r="DA94" i="17"/>
  <c r="DA62" i="17"/>
  <c r="DB104" i="21"/>
  <c r="DB72" i="21"/>
  <c r="DB99" i="9"/>
  <c r="DB67" i="9"/>
  <c r="DB110" i="3"/>
  <c r="DB78" i="3"/>
  <c r="DB102" i="5"/>
  <c r="DB70" i="5"/>
  <c r="DB91" i="11"/>
  <c r="DB59" i="11"/>
  <c r="DA86" i="6"/>
  <c r="DA54" i="6"/>
  <c r="DB111" i="9"/>
  <c r="DB79" i="9"/>
  <c r="DB113" i="11"/>
  <c r="DB81" i="11"/>
  <c r="DB102" i="4"/>
  <c r="DB70" i="4"/>
  <c r="DA117" i="15"/>
  <c r="DA85" i="15"/>
  <c r="DB103" i="13"/>
  <c r="DB71" i="13"/>
  <c r="DB114" i="2"/>
  <c r="DB82" i="2"/>
  <c r="DA107" i="21"/>
  <c r="DA75" i="21"/>
  <c r="DB112" i="11"/>
  <c r="DB80" i="11"/>
  <c r="DB100" i="6"/>
  <c r="DB68" i="6"/>
  <c r="DB101" i="11"/>
  <c r="DB69" i="11"/>
  <c r="DA95" i="21"/>
  <c r="DA63" i="21"/>
  <c r="DB111" i="3"/>
  <c r="DB79" i="3"/>
  <c r="DB102" i="19"/>
  <c r="DB70" i="19"/>
  <c r="DA108" i="20"/>
  <c r="DA76" i="20"/>
  <c r="DA87" i="12"/>
  <c r="DA55" i="12"/>
  <c r="DA90" i="18"/>
  <c r="DA58" i="18"/>
  <c r="DA103" i="11"/>
  <c r="DA71" i="11"/>
  <c r="DA113" i="2"/>
  <c r="DA81" i="2"/>
  <c r="DB109" i="11"/>
  <c r="DB77" i="11"/>
  <c r="DB99" i="3"/>
  <c r="DB67" i="3"/>
  <c r="DA96" i="3"/>
  <c r="DA64" i="3"/>
  <c r="DB91" i="7"/>
  <c r="DB59" i="7"/>
  <c r="DB88" i="8"/>
  <c r="DB56" i="8"/>
  <c r="DB103" i="10"/>
  <c r="DB71" i="10"/>
  <c r="DA108" i="4"/>
  <c r="DA76" i="4"/>
  <c r="DA120" i="14"/>
  <c r="DA123" i="14" s="1"/>
  <c r="DA116" i="14" s="1"/>
  <c r="DA84" i="14"/>
  <c r="DB96" i="18"/>
  <c r="DB64" i="18"/>
  <c r="DB114" i="7"/>
  <c r="DB82" i="7"/>
  <c r="DA102" i="17"/>
  <c r="DA70" i="17"/>
  <c r="DB92" i="15"/>
  <c r="DB60" i="15"/>
  <c r="DA113" i="10"/>
  <c r="DA81" i="10"/>
  <c r="DB99" i="4"/>
  <c r="DB67" i="4"/>
  <c r="DB102" i="10"/>
  <c r="DB70" i="10"/>
  <c r="DB105" i="7"/>
  <c r="DB73" i="7"/>
  <c r="DA120" i="11"/>
  <c r="DA123" i="11" s="1"/>
  <c r="DA116" i="11" s="1"/>
  <c r="DA84" i="11"/>
  <c r="DA103" i="5"/>
  <c r="DA71" i="5"/>
  <c r="DA101" i="7"/>
  <c r="DA69" i="7"/>
  <c r="DB92" i="16"/>
  <c r="DB60" i="16"/>
  <c r="DB94" i="1"/>
  <c r="DB62" i="1"/>
  <c r="DB97" i="13"/>
  <c r="DB65" i="13"/>
  <c r="DB93" i="3"/>
  <c r="DB61" i="3"/>
  <c r="DA102" i="14"/>
  <c r="DA70" i="14"/>
  <c r="DA92" i="3"/>
  <c r="DA60" i="3"/>
  <c r="DB91" i="13"/>
  <c r="DB59" i="13"/>
  <c r="DA97" i="4"/>
  <c r="DA65" i="4"/>
  <c r="DB107" i="1"/>
  <c r="DB75" i="1"/>
  <c r="DB113" i="18"/>
  <c r="DB81" i="18"/>
  <c r="DA110" i="9"/>
  <c r="DA78" i="9"/>
  <c r="DB94" i="13"/>
  <c r="DB62" i="13"/>
  <c r="DB102" i="2"/>
  <c r="DB70" i="2"/>
  <c r="DB98" i="14"/>
  <c r="DB66" i="14"/>
  <c r="DB98" i="1"/>
  <c r="DB66" i="1"/>
  <c r="DB114" i="3"/>
  <c r="DB82" i="3"/>
  <c r="DA110" i="4"/>
  <c r="DA78" i="4"/>
  <c r="DB120" i="13"/>
  <c r="DB123" i="13" s="1"/>
  <c r="DB116" i="13" s="1"/>
  <c r="DB84" i="13"/>
  <c r="DB120" i="15"/>
  <c r="DB123" i="15" s="1"/>
  <c r="DB116" i="15" s="1"/>
  <c r="DB84" i="15"/>
  <c r="DA91" i="20"/>
  <c r="DA59" i="20"/>
  <c r="CZ86" i="21"/>
  <c r="CZ54" i="21"/>
  <c r="DB94" i="6"/>
  <c r="DB62" i="6"/>
  <c r="DB97" i="12"/>
  <c r="DB65" i="12"/>
  <c r="DB101" i="4"/>
  <c r="DB69" i="4"/>
  <c r="DB117" i="10"/>
  <c r="DB85" i="10"/>
  <c r="DA88" i="6"/>
  <c r="DA56" i="6"/>
  <c r="DB107" i="5"/>
  <c r="DB75" i="5"/>
  <c r="DB91" i="9"/>
  <c r="DB59" i="9"/>
  <c r="DB111" i="16"/>
  <c r="DB79" i="16"/>
  <c r="DB97" i="1"/>
  <c r="DB65" i="1"/>
  <c r="DB91" i="6"/>
  <c r="DB59" i="6"/>
  <c r="DB91" i="8"/>
  <c r="DB59" i="8"/>
  <c r="DB95" i="3"/>
  <c r="DB63" i="3"/>
  <c r="DB111" i="1"/>
  <c r="DB79" i="1"/>
  <c r="DA115" i="21"/>
  <c r="DA83" i="21"/>
  <c r="DA95" i="6"/>
  <c r="DA63" i="6"/>
  <c r="DB114" i="1"/>
  <c r="DB82" i="1"/>
  <c r="DB92" i="8"/>
  <c r="DB60" i="8"/>
  <c r="DB91" i="19"/>
  <c r="DB59" i="19"/>
  <c r="DA108" i="17"/>
  <c r="DA76" i="17"/>
  <c r="DA112" i="2"/>
  <c r="DA80" i="2"/>
  <c r="DB94" i="7"/>
  <c r="DB62" i="7"/>
  <c r="DB101" i="20"/>
  <c r="DB69" i="20"/>
  <c r="DB112" i="7"/>
  <c r="DB80" i="7"/>
  <c r="DB106" i="19"/>
  <c r="DB74" i="19"/>
  <c r="DB86" i="20"/>
  <c r="DB54" i="20"/>
  <c r="DB104" i="1"/>
  <c r="DB72" i="1"/>
  <c r="DA94" i="11"/>
  <c r="DA62" i="11"/>
  <c r="DB94" i="20"/>
  <c r="DB62" i="20"/>
  <c r="DB93" i="17"/>
  <c r="DB61" i="17"/>
  <c r="DB104" i="5"/>
  <c r="DB72" i="5"/>
  <c r="CZ86" i="12"/>
  <c r="CZ54" i="12"/>
  <c r="DB106" i="12"/>
  <c r="DB74" i="12"/>
  <c r="DA99" i="10"/>
  <c r="DA67" i="10"/>
  <c r="DA109" i="6"/>
  <c r="DA77" i="6"/>
  <c r="DA112" i="4"/>
  <c r="DA80" i="4"/>
  <c r="DA88" i="12"/>
  <c r="DA56" i="12"/>
  <c r="DB98" i="19"/>
  <c r="DB66" i="19"/>
  <c r="DB91" i="15"/>
  <c r="DB59" i="15"/>
  <c r="DA92" i="20"/>
  <c r="DA60" i="20"/>
  <c r="DA97" i="10"/>
  <c r="DA65" i="10"/>
  <c r="DB93" i="8"/>
  <c r="DB61" i="8"/>
  <c r="DA115" i="8"/>
  <c r="DA83" i="8"/>
  <c r="DB98" i="2"/>
  <c r="DB66" i="2"/>
  <c r="DB87" i="15"/>
  <c r="DB55" i="15"/>
  <c r="DB115" i="10"/>
  <c r="DB83" i="10"/>
  <c r="DB96" i="21"/>
  <c r="DB64" i="21"/>
  <c r="DA100" i="14"/>
  <c r="DA68" i="14"/>
  <c r="DB87" i="2"/>
  <c r="DB55" i="2"/>
  <c r="DA87" i="11"/>
  <c r="DA55" i="11"/>
  <c r="DA120" i="4"/>
  <c r="DA123" i="4" s="1"/>
  <c r="DA116" i="4" s="1"/>
  <c r="DA84" i="4"/>
  <c r="DB95" i="9"/>
  <c r="DB63" i="9"/>
  <c r="DA117" i="17"/>
  <c r="DA85" i="17"/>
  <c r="DA98" i="12"/>
  <c r="DA66" i="12"/>
  <c r="DB89" i="1"/>
  <c r="DB57" i="1"/>
  <c r="DB107" i="8"/>
  <c r="DB75" i="8"/>
  <c r="DA115" i="9"/>
  <c r="DA83" i="9"/>
  <c r="DA111" i="5"/>
  <c r="DA79" i="5"/>
  <c r="DA99" i="13"/>
  <c r="DA67" i="13"/>
  <c r="DA111" i="12"/>
  <c r="DA79" i="12"/>
  <c r="DA91" i="4"/>
  <c r="DA59" i="4"/>
  <c r="DB117" i="20"/>
  <c r="DB85" i="20"/>
  <c r="DB106" i="20"/>
  <c r="DB74" i="20"/>
  <c r="DB112" i="12"/>
  <c r="DB80" i="12"/>
  <c r="DB91" i="1"/>
  <c r="DB59" i="1"/>
  <c r="DB87" i="4"/>
  <c r="DB55" i="4"/>
  <c r="DA93" i="15"/>
  <c r="DA61" i="15"/>
  <c r="DA111" i="10"/>
  <c r="DA79" i="10"/>
  <c r="DB89" i="14"/>
  <c r="DB57" i="14"/>
  <c r="DA107" i="18"/>
  <c r="DA75" i="18"/>
  <c r="DB113" i="8"/>
  <c r="DB81" i="8"/>
  <c r="DB92" i="1"/>
  <c r="DB60" i="1"/>
  <c r="DB94" i="9"/>
  <c r="DB62" i="9"/>
  <c r="DA95" i="4"/>
  <c r="DA63" i="4"/>
  <c r="DB88" i="18"/>
  <c r="DB56" i="18"/>
  <c r="DA106" i="11"/>
  <c r="DA74" i="11"/>
  <c r="DB111" i="6"/>
  <c r="DB79" i="6"/>
  <c r="DB117" i="12"/>
  <c r="DB85" i="12"/>
  <c r="DA87" i="21"/>
  <c r="DA55" i="21"/>
  <c r="DB101" i="10"/>
  <c r="DB69" i="10"/>
  <c r="DB120" i="8"/>
  <c r="DB123" i="8" s="1"/>
  <c r="DB116" i="8" s="1"/>
  <c r="DB84" i="8"/>
  <c r="DA89" i="7"/>
  <c r="DA57" i="7"/>
  <c r="DB104" i="6"/>
  <c r="DB72" i="6"/>
  <c r="DB108" i="14"/>
  <c r="DB76" i="14"/>
  <c r="DA95" i="7"/>
  <c r="DA63" i="7"/>
  <c r="DA90" i="5"/>
  <c r="DA58" i="5"/>
  <c r="DA91" i="21"/>
  <c r="DA59" i="21"/>
  <c r="DB117" i="19"/>
  <c r="DB85" i="19"/>
  <c r="DA101" i="21"/>
  <c r="DA69" i="21"/>
  <c r="DA92" i="11"/>
  <c r="DA60" i="11"/>
  <c r="DB113" i="1"/>
  <c r="DB81" i="1"/>
  <c r="DB96" i="15"/>
  <c r="DB64" i="15"/>
  <c r="DA89" i="2"/>
  <c r="DA57" i="2"/>
  <c r="DB100" i="16"/>
  <c r="DB68" i="16"/>
  <c r="DA100" i="11"/>
  <c r="DA68" i="11"/>
  <c r="DB103" i="1"/>
  <c r="DB71" i="1"/>
  <c r="DB105" i="18"/>
  <c r="DB73" i="18"/>
  <c r="DB102" i="7"/>
  <c r="DB70" i="7"/>
  <c r="DB93" i="6"/>
  <c r="DB61" i="6"/>
  <c r="DB88" i="20"/>
  <c r="DB56" i="20"/>
  <c r="DB104" i="12"/>
  <c r="DB72" i="12"/>
  <c r="DA112" i="13"/>
  <c r="DA80" i="13"/>
  <c r="DA89" i="19"/>
  <c r="DA57" i="19"/>
  <c r="DA100" i="20"/>
  <c r="DA68" i="20"/>
  <c r="DB110" i="6"/>
  <c r="DB78" i="6"/>
  <c r="DB96" i="4"/>
  <c r="DB64" i="4"/>
  <c r="DA97" i="5"/>
  <c r="DA65" i="5"/>
  <c r="DB104" i="16"/>
  <c r="DB72" i="16"/>
  <c r="DA89" i="13"/>
  <c r="DA57" i="13"/>
  <c r="DB109" i="15"/>
  <c r="DB77" i="15"/>
  <c r="DB98" i="18"/>
  <c r="DB66" i="18"/>
  <c r="DB114" i="19"/>
  <c r="DB82" i="19"/>
  <c r="DA90" i="21"/>
  <c r="DA58" i="21"/>
  <c r="DB92" i="13"/>
  <c r="DB60" i="13"/>
  <c r="DB99" i="14"/>
  <c r="DB67" i="14"/>
  <c r="DB112" i="16"/>
  <c r="DB80" i="16"/>
  <c r="DB91" i="18"/>
  <c r="DB59" i="18"/>
  <c r="DB87" i="17"/>
  <c r="DB55" i="17"/>
  <c r="DA110" i="15"/>
  <c r="DA78" i="15"/>
  <c r="DB93" i="1"/>
  <c r="DB61" i="1"/>
  <c r="DB110" i="7"/>
  <c r="DB78" i="7"/>
  <c r="DB109" i="7"/>
  <c r="DB77" i="7"/>
  <c r="DA104" i="8"/>
  <c r="DA72" i="8"/>
  <c r="DA91" i="3"/>
  <c r="DA59" i="3"/>
  <c r="DA99" i="2"/>
  <c r="DA67" i="2"/>
  <c r="DB110" i="21"/>
  <c r="DB78" i="21"/>
  <c r="DB115" i="14"/>
  <c r="DB83" i="14"/>
  <c r="DB92" i="4"/>
  <c r="DB60" i="4"/>
  <c r="DA109" i="19"/>
  <c r="DA77" i="19"/>
  <c r="DB112" i="21"/>
  <c r="DB80" i="21"/>
  <c r="DA117" i="8"/>
  <c r="DA85" i="8"/>
  <c r="DB92" i="12"/>
  <c r="DB60" i="12"/>
  <c r="DB100" i="1"/>
  <c r="DB68" i="1"/>
  <c r="DB97" i="20"/>
  <c r="DB65" i="20"/>
  <c r="DB99" i="15"/>
  <c r="DB67" i="15"/>
  <c r="DB99" i="16"/>
  <c r="DB67" i="16"/>
  <c r="DA109" i="3"/>
  <c r="DA77" i="3"/>
  <c r="CZ86" i="9"/>
  <c r="CZ54" i="9"/>
  <c r="DB93" i="5"/>
  <c r="DB61" i="5"/>
  <c r="DB112" i="15"/>
  <c r="DB80" i="15"/>
  <c r="DB95" i="1"/>
  <c r="DB63" i="1"/>
  <c r="DB93" i="11"/>
  <c r="DB61" i="11"/>
  <c r="DB120" i="17"/>
  <c r="DB123" i="17" s="1"/>
  <c r="DB116" i="17" s="1"/>
  <c r="DB84" i="17"/>
  <c r="DB95" i="17"/>
  <c r="DB63" i="17"/>
  <c r="DA105" i="14"/>
  <c r="DA73" i="14"/>
  <c r="DB107" i="9"/>
  <c r="DB75" i="9"/>
  <c r="DB112" i="17"/>
  <c r="DB80" i="17"/>
  <c r="DA106" i="13"/>
  <c r="DA74" i="13"/>
  <c r="DA114" i="21"/>
  <c r="DA82" i="21"/>
  <c r="DA113" i="5"/>
  <c r="DA81" i="5"/>
  <c r="DA120" i="6"/>
  <c r="DA123" i="6" s="1"/>
  <c r="DA116" i="6" s="1"/>
  <c r="DA84" i="6"/>
  <c r="DB94" i="19"/>
  <c r="DB62" i="19"/>
  <c r="DA86" i="4"/>
  <c r="DA54" i="4"/>
  <c r="DB97" i="14"/>
  <c r="DB65" i="14"/>
  <c r="DA117" i="2"/>
  <c r="DA85" i="2"/>
  <c r="DB88" i="4"/>
  <c r="DB56" i="4"/>
  <c r="DB96" i="2"/>
  <c r="DB64" i="2"/>
  <c r="DA97" i="3"/>
  <c r="DA65" i="3"/>
  <c r="DB87" i="8"/>
  <c r="DB55" i="8"/>
  <c r="DB90" i="3"/>
  <c r="DB58" i="3"/>
  <c r="DB107" i="15"/>
  <c r="DB75" i="15"/>
  <c r="DB98" i="8"/>
  <c r="DB66" i="8"/>
  <c r="DA115" i="11"/>
  <c r="DA83" i="11"/>
  <c r="DB107" i="20"/>
  <c r="DB75" i="20"/>
  <c r="DA113" i="4"/>
  <c r="DA81" i="4"/>
  <c r="DA95" i="11"/>
  <c r="DA63" i="11"/>
  <c r="DB88" i="19"/>
  <c r="DB56" i="19"/>
  <c r="DA114" i="8"/>
  <c r="DA82" i="8"/>
  <c r="DB112" i="9"/>
  <c r="DB80" i="9"/>
  <c r="DA89" i="15"/>
  <c r="DA57" i="15"/>
  <c r="DA96" i="20"/>
  <c r="DA64" i="20"/>
  <c r="DA97" i="8"/>
  <c r="DA65" i="8"/>
  <c r="DA111" i="18"/>
  <c r="DA79" i="18"/>
  <c r="DB96" i="5"/>
  <c r="DB64" i="5"/>
  <c r="DA86" i="5"/>
  <c r="DA54" i="5"/>
  <c r="DB93" i="19"/>
  <c r="DB61" i="19"/>
  <c r="DB107" i="14"/>
  <c r="DB75" i="14"/>
  <c r="DA106" i="8"/>
  <c r="DA74" i="8"/>
  <c r="DB89" i="6"/>
  <c r="DB57" i="6"/>
  <c r="DA88" i="2"/>
  <c r="DA56" i="2"/>
  <c r="DA100" i="5"/>
  <c r="DA68" i="5"/>
  <c r="DB104" i="9"/>
  <c r="DB72" i="9"/>
  <c r="DA96" i="16"/>
  <c r="DA64" i="16"/>
  <c r="DB90" i="6"/>
  <c r="DB58" i="6"/>
  <c r="DB98" i="20"/>
  <c r="DB66" i="20"/>
  <c r="DA89" i="12"/>
  <c r="DA57" i="12"/>
  <c r="DA95" i="15"/>
  <c r="DA63" i="15"/>
  <c r="DB94" i="10"/>
  <c r="DB62" i="10"/>
  <c r="DA111" i="7"/>
  <c r="DA79" i="7"/>
  <c r="DA103" i="6"/>
  <c r="DA71" i="6"/>
  <c r="DB106" i="16"/>
  <c r="DB74" i="16"/>
  <c r="DB106" i="7"/>
  <c r="DB74" i="7"/>
  <c r="DB110" i="1"/>
  <c r="DB78" i="1"/>
  <c r="DB90" i="20"/>
  <c r="DB58" i="20"/>
  <c r="AX23" i="21"/>
  <c r="DC23" i="21" a="1"/>
  <c r="DC23" i="21" s="1"/>
  <c r="AX27" i="3"/>
  <c r="DC27" i="3" a="1"/>
  <c r="DC27" i="3" s="1"/>
  <c r="AW44" i="3"/>
  <c r="DB44" i="3" a="1"/>
  <c r="DB44" i="3" s="1"/>
  <c r="AX37" i="18"/>
  <c r="DC37" i="18" a="1"/>
  <c r="DC37" i="18" s="1"/>
  <c r="DC20" i="2" a="1"/>
  <c r="DC20" i="2" s="1"/>
  <c r="AX20" i="2"/>
  <c r="AX41" i="8"/>
  <c r="DC41" i="8" a="1"/>
  <c r="DC41" i="8" s="1"/>
  <c r="AW29" i="13"/>
  <c r="DB29" i="13" a="1"/>
  <c r="DB29" i="13" s="1"/>
  <c r="DB15" i="13" a="1"/>
  <c r="DB15" i="13" s="1"/>
  <c r="AV47" i="13"/>
  <c r="AW15" i="13"/>
  <c r="AX38" i="21"/>
  <c r="DC38" i="21" a="1"/>
  <c r="DC38" i="21" s="1"/>
  <c r="AX41" i="18"/>
  <c r="DC41" i="18" a="1"/>
  <c r="DC41" i="18" s="1"/>
  <c r="AW34" i="19"/>
  <c r="DB34" i="19" a="1"/>
  <c r="DB34" i="19" s="1"/>
  <c r="DB19" i="7" a="1"/>
  <c r="DB19" i="7" s="1"/>
  <c r="AW19" i="7"/>
  <c r="AV15" i="9"/>
  <c r="DA15" i="9" a="1"/>
  <c r="DA15" i="9" s="1"/>
  <c r="AU47" i="9"/>
  <c r="AX22" i="5"/>
  <c r="DC22" i="5" a="1"/>
  <c r="DC22" i="5" s="1"/>
  <c r="AX41" i="15"/>
  <c r="DC41" i="15" a="1"/>
  <c r="DC41" i="15" s="1"/>
  <c r="AX24" i="1"/>
  <c r="DC24" i="1" a="1"/>
  <c r="DC24" i="1" s="1"/>
  <c r="AX22" i="11"/>
  <c r="DC22" i="11" a="1"/>
  <c r="DC22" i="11" s="1"/>
  <c r="AX45" i="17"/>
  <c r="DC45" i="17" a="1"/>
  <c r="DC45" i="17" s="1"/>
  <c r="AX24" i="17"/>
  <c r="DC24" i="17" a="1"/>
  <c r="DC24" i="17" s="1"/>
  <c r="AW34" i="14"/>
  <c r="DB34" i="14" a="1"/>
  <c r="DB34" i="14" s="1"/>
  <c r="AX36" i="9"/>
  <c r="DC36" i="9" a="1"/>
  <c r="DC36" i="9" s="1"/>
  <c r="AX41" i="17"/>
  <c r="DC41" i="17" a="1"/>
  <c r="DC41" i="17" s="1"/>
  <c r="AW35" i="13"/>
  <c r="DB35" i="13" a="1"/>
  <c r="DB35" i="13" s="1"/>
  <c r="AW43" i="21"/>
  <c r="DB43" i="21" a="1"/>
  <c r="DB43" i="21" s="1"/>
  <c r="AW27" i="13"/>
  <c r="DB27" i="13" a="1"/>
  <c r="DB27" i="13" s="1"/>
  <c r="AW15" i="4"/>
  <c r="DB15" i="4" a="1"/>
  <c r="DB15" i="4" s="1"/>
  <c r="AX26" i="14"/>
  <c r="DC26" i="14" a="1"/>
  <c r="DC26" i="14" s="1"/>
  <c r="AX43" i="14"/>
  <c r="DC43" i="14" a="1"/>
  <c r="DC43" i="14" s="1"/>
  <c r="AX19" i="3"/>
  <c r="DC19" i="3" a="1"/>
  <c r="DC19" i="3" s="1"/>
  <c r="AX36" i="15"/>
  <c r="DC36" i="15" a="1"/>
  <c r="DC36" i="15" s="1"/>
  <c r="AX27" i="8"/>
  <c r="DC27" i="8" a="1"/>
  <c r="DC27" i="8" s="1"/>
  <c r="AW44" i="11"/>
  <c r="DB44" i="11" a="1"/>
  <c r="DB44" i="11" s="1"/>
  <c r="AX36" i="20"/>
  <c r="DC36" i="20" a="1"/>
  <c r="DC36" i="20" s="1"/>
  <c r="AW42" i="4"/>
  <c r="DB42" i="4" a="1"/>
  <c r="DB42" i="4" s="1"/>
  <c r="AW24" i="11"/>
  <c r="DB24" i="11" a="1"/>
  <c r="DB24" i="11" s="1"/>
  <c r="AX17" i="19"/>
  <c r="DC17" i="19" a="1"/>
  <c r="DC17" i="19" s="1"/>
  <c r="AW43" i="8"/>
  <c r="DB43" i="8" a="1"/>
  <c r="DB43" i="8" s="1"/>
  <c r="AX41" i="9"/>
  <c r="DC41" i="9" a="1"/>
  <c r="DC41" i="9" s="1"/>
  <c r="AX22" i="7"/>
  <c r="DC22" i="7" a="1"/>
  <c r="DC22" i="7" s="1"/>
  <c r="AW28" i="21"/>
  <c r="DB28" i="21" a="1"/>
  <c r="DB28" i="21" s="1"/>
  <c r="AX28" i="5"/>
  <c r="DC28" i="5" a="1"/>
  <c r="DC28" i="5" s="1"/>
  <c r="DB20" i="16" a="1"/>
  <c r="DB20" i="16" s="1"/>
  <c r="AW20" i="16"/>
  <c r="AW40" i="18"/>
  <c r="DB40" i="18" a="1"/>
  <c r="DB40" i="18" s="1"/>
  <c r="AW46" i="3"/>
  <c r="DB46" i="3" a="1"/>
  <c r="DB46" i="3" s="1"/>
  <c r="DB15" i="5" a="1"/>
  <c r="DB15" i="5" s="1"/>
  <c r="AW15" i="5"/>
  <c r="AV47" i="5"/>
  <c r="AX22" i="19"/>
  <c r="DC22" i="19" a="1"/>
  <c r="DC22" i="19" s="1"/>
  <c r="DC36" i="14" a="1"/>
  <c r="DC36" i="14" s="1"/>
  <c r="AX36" i="14"/>
  <c r="AW35" i="8"/>
  <c r="DB35" i="8" a="1"/>
  <c r="DB35" i="8" s="1"/>
  <c r="AX18" i="6"/>
  <c r="DC18" i="6" a="1"/>
  <c r="DC18" i="6" s="1"/>
  <c r="AW17" i="2"/>
  <c r="DB17" i="2" a="1"/>
  <c r="DB17" i="2" s="1"/>
  <c r="AW29" i="5"/>
  <c r="DB29" i="5" a="1"/>
  <c r="DB29" i="5" s="1"/>
  <c r="AX33" i="9"/>
  <c r="DC33" i="9" a="1"/>
  <c r="DC33" i="9" s="1"/>
  <c r="AW25" i="16"/>
  <c r="DB25" i="16" a="1"/>
  <c r="DB25" i="16" s="1"/>
  <c r="AX19" i="6"/>
  <c r="DC19" i="6" a="1"/>
  <c r="DC19" i="6" s="1"/>
  <c r="AX27" i="20"/>
  <c r="DC27" i="20" a="1"/>
  <c r="DC27" i="20" s="1"/>
  <c r="AW18" i="12"/>
  <c r="DB18" i="12" a="1"/>
  <c r="DB18" i="12" s="1"/>
  <c r="AW34" i="11"/>
  <c r="DB34" i="11" a="1"/>
  <c r="DB34" i="11" s="1"/>
  <c r="AX19" i="11"/>
  <c r="DC19" i="11" a="1"/>
  <c r="DC19" i="11" s="1"/>
  <c r="AX37" i="15"/>
  <c r="DC37" i="15" a="1"/>
  <c r="DC37" i="15" s="1"/>
  <c r="AX17" i="20"/>
  <c r="DC17" i="20" a="1"/>
  <c r="DC17" i="20" s="1"/>
  <c r="AX33" i="12"/>
  <c r="DC33" i="12" a="1"/>
  <c r="DC33" i="12" s="1"/>
  <c r="AW41" i="13"/>
  <c r="DB41" i="13" a="1"/>
  <c r="DB41" i="13" s="1"/>
  <c r="AW18" i="19"/>
  <c r="DB18" i="19" a="1"/>
  <c r="DB18" i="19" s="1"/>
  <c r="AW29" i="20"/>
  <c r="DB29" i="20" a="1"/>
  <c r="DB29" i="20" s="1"/>
  <c r="AX39" i="6"/>
  <c r="DC39" i="6" a="1"/>
  <c r="DC39" i="6" s="1"/>
  <c r="AX25" i="4"/>
  <c r="DC25" i="4" a="1"/>
  <c r="DC25" i="4" s="1"/>
  <c r="AW26" i="5"/>
  <c r="DB26" i="5" a="1"/>
  <c r="DB26" i="5" s="1"/>
  <c r="AX33" i="16"/>
  <c r="DC33" i="16" a="1"/>
  <c r="DC33" i="16" s="1"/>
  <c r="AW18" i="13"/>
  <c r="DB18" i="13" a="1"/>
  <c r="DB18" i="13" s="1"/>
  <c r="AX38" i="15"/>
  <c r="DC38" i="15" a="1"/>
  <c r="DC38" i="15" s="1"/>
  <c r="AX27" i="18"/>
  <c r="DC27" i="18" a="1"/>
  <c r="DC27" i="18" s="1"/>
  <c r="AX43" i="19"/>
  <c r="DC43" i="19" a="1"/>
  <c r="DC43" i="19" s="1"/>
  <c r="AW19" i="21"/>
  <c r="DB19" i="21" a="1"/>
  <c r="DB19" i="21" s="1"/>
  <c r="AX21" i="13"/>
  <c r="DC21" i="13" a="1"/>
  <c r="DC21" i="13" s="1"/>
  <c r="AX17" i="1"/>
  <c r="DC17" i="1" a="1"/>
  <c r="DC17" i="1" s="1"/>
  <c r="AW38" i="6"/>
  <c r="DB38" i="6" a="1"/>
  <c r="DB38" i="6" s="1"/>
  <c r="AX38" i="18"/>
  <c r="DC38" i="18" a="1"/>
  <c r="DC38" i="18" s="1"/>
  <c r="AX39" i="12"/>
  <c r="DC39" i="12" a="1"/>
  <c r="DC39" i="12" s="1"/>
  <c r="AX41" i="5"/>
  <c r="DC41" i="5" a="1"/>
  <c r="DC41" i="5" s="1"/>
  <c r="AX30" i="16"/>
  <c r="AX34" i="20"/>
  <c r="DC34" i="20" a="1"/>
  <c r="DC34" i="20" s="1"/>
  <c r="AX36" i="7"/>
  <c r="DC36" i="7" a="1"/>
  <c r="DC36" i="7" s="1"/>
  <c r="AX34" i="12"/>
  <c r="DC34" i="12" a="1"/>
  <c r="DC34" i="12" s="1"/>
  <c r="AX43" i="17"/>
  <c r="DC43" i="17" a="1"/>
  <c r="DC43" i="17" s="1"/>
  <c r="AW24" i="20"/>
  <c r="DB24" i="20" a="1"/>
  <c r="DB24" i="20" s="1"/>
  <c r="AX40" i="2"/>
  <c r="DC40" i="2" a="1"/>
  <c r="DC40" i="2" s="1"/>
  <c r="AX17" i="11"/>
  <c r="DC17" i="11" a="1"/>
  <c r="DC17" i="11" s="1"/>
  <c r="AW26" i="15"/>
  <c r="DB26" i="15" a="1"/>
  <c r="DB26" i="15" s="1"/>
  <c r="AX23" i="5"/>
  <c r="DC23" i="5" a="1"/>
  <c r="DC23" i="5" s="1"/>
  <c r="AW40" i="11"/>
  <c r="DB40" i="11" a="1"/>
  <c r="DB40" i="11" s="1"/>
  <c r="DB34" i="3" a="1"/>
  <c r="DB34" i="3" s="1"/>
  <c r="AW34" i="3"/>
  <c r="AW46" i="18"/>
  <c r="DB46" i="18" a="1"/>
  <c r="DB46" i="18" s="1"/>
  <c r="AX35" i="5"/>
  <c r="DC35" i="5" a="1"/>
  <c r="DC35" i="5" s="1"/>
  <c r="AW19" i="12"/>
  <c r="DB19" i="12" a="1"/>
  <c r="DB19" i="12" s="1"/>
  <c r="AX41" i="6"/>
  <c r="DC41" i="6" a="1"/>
  <c r="DC41" i="6" s="1"/>
  <c r="AX22" i="16"/>
  <c r="DC22" i="16" a="1"/>
  <c r="DC22" i="16" s="1"/>
  <c r="AW21" i="14"/>
  <c r="DB21" i="14" a="1"/>
  <c r="DB21" i="14" s="1"/>
  <c r="AX38" i="8"/>
  <c r="DC38" i="8" a="1"/>
  <c r="DC38" i="8" s="1"/>
  <c r="AX31" i="12"/>
  <c r="DC31" i="12" a="1"/>
  <c r="DC31" i="12" s="1"/>
  <c r="AX45" i="12"/>
  <c r="DC45" i="12" a="1"/>
  <c r="DC45" i="12" s="1"/>
  <c r="AX37" i="12"/>
  <c r="DC37" i="12" a="1"/>
  <c r="DC37" i="12" s="1"/>
  <c r="AX19" i="16"/>
  <c r="DC19" i="16" a="1"/>
  <c r="DC19" i="16" s="1"/>
  <c r="AX30" i="5"/>
  <c r="DC30" i="5" a="1"/>
  <c r="DC30" i="5" s="1"/>
  <c r="AX20" i="17"/>
  <c r="DC20" i="17" a="1"/>
  <c r="DC20" i="17" s="1"/>
  <c r="AX37" i="19"/>
  <c r="DC37" i="19" a="1"/>
  <c r="DC37" i="19" s="1"/>
  <c r="AX22" i="4"/>
  <c r="DC22" i="4" a="1"/>
  <c r="DC22" i="4" s="1"/>
  <c r="AX40" i="21"/>
  <c r="DC40" i="21" a="1"/>
  <c r="DC40" i="21" s="1"/>
  <c r="AW22" i="13"/>
  <c r="DB22" i="13" a="1"/>
  <c r="DB22" i="13" s="1"/>
  <c r="AX21" i="17"/>
  <c r="DC21" i="17" a="1"/>
  <c r="DC21" i="17" s="1"/>
  <c r="AX17" i="15"/>
  <c r="DC17" i="15" a="1"/>
  <c r="DC17" i="15" s="1"/>
  <c r="AW46" i="13"/>
  <c r="DB46" i="13" a="1"/>
  <c r="DB46" i="13" s="1"/>
  <c r="AW33" i="3"/>
  <c r="DB33" i="3" a="1"/>
  <c r="DB33" i="3" s="1"/>
  <c r="AX43" i="16"/>
  <c r="DC43" i="16" a="1"/>
  <c r="DC43" i="16" s="1"/>
  <c r="AW34" i="4"/>
  <c r="DB34" i="4" a="1"/>
  <c r="DB34" i="4" s="1"/>
  <c r="AX34" i="16"/>
  <c r="DC34" i="16" a="1"/>
  <c r="DC34" i="16" s="1"/>
  <c r="AW18" i="9"/>
  <c r="DB18" i="9" a="1"/>
  <c r="DB18" i="9" s="1"/>
  <c r="AX44" i="19"/>
  <c r="DC44" i="19" a="1"/>
  <c r="DC44" i="19" s="1"/>
  <c r="AW38" i="14"/>
  <c r="DB38" i="14" a="1"/>
  <c r="DB38" i="14" s="1"/>
  <c r="AX19" i="19"/>
  <c r="DC19" i="19" a="1"/>
  <c r="DC19" i="19" s="1"/>
  <c r="AW18" i="5"/>
  <c r="DB18" i="5" a="1"/>
  <c r="DB18" i="5" s="1"/>
  <c r="AW25" i="17"/>
  <c r="DB25" i="17" a="1"/>
  <c r="DB25" i="17" s="1"/>
  <c r="AX42" i="9"/>
  <c r="DC42" i="9" a="1"/>
  <c r="DC42" i="9" s="1"/>
  <c r="AX40" i="19"/>
  <c r="DC40" i="19" a="1"/>
  <c r="DC40" i="19" s="1"/>
  <c r="DC32" i="2" a="1"/>
  <c r="DC32" i="2" s="1"/>
  <c r="AX32" i="2"/>
  <c r="AX43" i="9"/>
  <c r="DC43" i="9" a="1"/>
  <c r="DC43" i="9" s="1"/>
  <c r="AX27" i="11"/>
  <c r="DC27" i="11" a="1"/>
  <c r="DC27" i="11" s="1"/>
  <c r="AX16" i="19"/>
  <c r="DC16" i="19" a="1"/>
  <c r="DC16" i="19" s="1"/>
  <c r="DC31" i="6" a="1"/>
  <c r="DC31" i="6" s="1"/>
  <c r="AX31" i="6"/>
  <c r="AX31" i="13"/>
  <c r="DC31" i="13" a="1"/>
  <c r="DC31" i="13" s="1"/>
  <c r="AX17" i="16"/>
  <c r="DC17" i="16" a="1"/>
  <c r="DC17" i="16" s="1"/>
  <c r="AX17" i="9"/>
  <c r="DC17" i="9" a="1"/>
  <c r="DC17" i="9" s="1"/>
  <c r="AX34" i="8"/>
  <c r="DC34" i="8" a="1"/>
  <c r="DC34" i="8" s="1"/>
  <c r="AW37" i="11"/>
  <c r="DB37" i="11" a="1"/>
  <c r="DB37" i="11" s="1"/>
  <c r="AW25" i="19"/>
  <c r="DB25" i="19" a="1"/>
  <c r="DB25" i="19" s="1"/>
  <c r="DC38" i="4" a="1"/>
  <c r="DC38" i="4" s="1"/>
  <c r="AX38" i="4"/>
  <c r="AX33" i="7"/>
  <c r="DC33" i="7" a="1"/>
  <c r="DC33" i="7" s="1"/>
  <c r="AX42" i="21"/>
  <c r="DC42" i="21" a="1"/>
  <c r="DC42" i="21" s="1"/>
  <c r="AX29" i="7"/>
  <c r="DC29" i="7" a="1"/>
  <c r="DC29" i="7" s="1"/>
  <c r="DC31" i="1" a="1"/>
  <c r="DC31" i="1" s="1"/>
  <c r="AX31" i="1"/>
  <c r="AX18" i="20"/>
  <c r="DC18" i="20" a="1"/>
  <c r="DC18" i="20" s="1"/>
  <c r="AX42" i="13"/>
  <c r="DC42" i="13" a="1"/>
  <c r="DC42" i="13" s="1"/>
  <c r="DC46" i="9" a="1"/>
  <c r="DC46" i="9" s="1"/>
  <c r="AX46" i="9"/>
  <c r="AW16" i="10"/>
  <c r="DB16" i="10" a="1"/>
  <c r="DB16" i="10" s="1"/>
  <c r="AW34" i="5"/>
  <c r="DB34" i="5" a="1"/>
  <c r="DB34" i="5" s="1"/>
  <c r="DC16" i="6" a="1"/>
  <c r="DC16" i="6" s="1"/>
  <c r="AX16" i="6"/>
  <c r="AW18" i="18"/>
  <c r="DB18" i="18" a="1"/>
  <c r="DB18" i="18" s="1"/>
  <c r="AX29" i="18"/>
  <c r="DC29" i="18" a="1"/>
  <c r="DC29" i="18" s="1"/>
  <c r="AX20" i="12"/>
  <c r="DC20" i="12" a="1"/>
  <c r="DC20" i="12" s="1"/>
  <c r="AX25" i="7"/>
  <c r="DC25" i="7" a="1"/>
  <c r="DC25" i="7" s="1"/>
  <c r="AW16" i="14"/>
  <c r="DB16" i="14" a="1"/>
  <c r="DB16" i="14" s="1"/>
  <c r="AX36" i="4"/>
  <c r="DC36" i="4" a="1"/>
  <c r="DC36" i="4" s="1"/>
  <c r="AX38" i="13"/>
  <c r="DC38" i="13" a="1"/>
  <c r="DC38" i="13" s="1"/>
  <c r="AW27" i="17"/>
  <c r="DB27" i="17" a="1"/>
  <c r="DB27" i="17" s="1"/>
  <c r="AW41" i="3"/>
  <c r="DB41" i="3" a="1"/>
  <c r="DB41" i="3" s="1"/>
  <c r="AW37" i="21"/>
  <c r="DB37" i="21" a="1"/>
  <c r="DB37" i="21" s="1"/>
  <c r="AX39" i="16"/>
  <c r="DC39" i="16" a="1"/>
  <c r="DC39" i="16" s="1"/>
  <c r="DB32" i="15" a="1"/>
  <c r="DB32" i="15" s="1"/>
  <c r="AW32" i="15"/>
  <c r="DB45" i="10" a="1"/>
  <c r="DB45" i="10" s="1"/>
  <c r="AW45" i="10"/>
  <c r="AW23" i="8"/>
  <c r="DB23" i="8" a="1"/>
  <c r="DB23" i="8" s="1"/>
  <c r="AW40" i="15"/>
  <c r="DB40" i="15" a="1"/>
  <c r="DB40" i="15" s="1"/>
  <c r="AX39" i="11"/>
  <c r="DC39" i="11" a="1"/>
  <c r="DC39" i="11" s="1"/>
  <c r="AX39" i="1"/>
  <c r="DC39" i="1" a="1"/>
  <c r="DC39" i="1" s="1"/>
  <c r="AX19" i="20"/>
  <c r="DC19" i="20" a="1"/>
  <c r="DC19" i="20" s="1"/>
  <c r="DC35" i="6" a="1"/>
  <c r="DC35" i="6" s="1"/>
  <c r="AX35" i="6"/>
  <c r="AW32" i="16"/>
  <c r="DB32" i="16" a="1"/>
  <c r="DB32" i="16" s="1"/>
  <c r="AW42" i="19"/>
  <c r="DB42" i="19" a="1"/>
  <c r="DB42" i="19" s="1"/>
  <c r="AX33" i="15"/>
  <c r="DC33" i="15" a="1"/>
  <c r="DC33" i="15" s="1"/>
  <c r="AW43" i="13"/>
  <c r="DB43" i="13" a="1"/>
  <c r="DB43" i="13" s="1"/>
  <c r="AW22" i="18"/>
  <c r="DB22" i="18" a="1"/>
  <c r="DB22" i="18" s="1"/>
  <c r="AW43" i="15"/>
  <c r="DB43" i="15" a="1"/>
  <c r="DB43" i="15" s="1"/>
  <c r="DC43" i="7" a="1"/>
  <c r="DC43" i="7" s="1"/>
  <c r="AX43" i="7"/>
  <c r="AX27" i="4"/>
  <c r="DC27" i="4" a="1"/>
  <c r="DC27" i="4" s="1"/>
  <c r="AX40" i="4"/>
  <c r="DC40" i="4" a="1"/>
  <c r="DC40" i="4" s="1"/>
  <c r="AX43" i="18"/>
  <c r="DC43" i="18" a="1"/>
  <c r="DC43" i="18" s="1"/>
  <c r="DC30" i="1" a="1"/>
  <c r="DC30" i="1" s="1"/>
  <c r="AX30" i="1"/>
  <c r="AW45" i="21"/>
  <c r="DB45" i="21" a="1"/>
  <c r="DB45" i="21" s="1"/>
  <c r="DC30" i="17" a="1"/>
  <c r="DC30" i="17" s="1"/>
  <c r="AX30" i="17"/>
  <c r="AX18" i="17"/>
  <c r="DC18" i="17" a="1"/>
  <c r="DC18" i="17" s="1"/>
  <c r="AX42" i="17"/>
  <c r="DC42" i="17" a="1"/>
  <c r="DC42" i="17" s="1"/>
  <c r="AW31" i="18"/>
  <c r="DB31" i="18" a="1"/>
  <c r="DB31" i="18" s="1"/>
  <c r="AX24" i="13"/>
  <c r="DC24" i="13" a="1"/>
  <c r="DC24" i="13" s="1"/>
  <c r="DC46" i="4" a="1"/>
  <c r="DC46" i="4" s="1"/>
  <c r="AX46" i="4"/>
  <c r="AW42" i="20"/>
  <c r="DB42" i="20" a="1"/>
  <c r="DB42" i="20" s="1"/>
  <c r="AW37" i="10"/>
  <c r="DB37" i="10" a="1"/>
  <c r="DB37" i="10" s="1"/>
  <c r="AW33" i="4"/>
  <c r="DB33" i="4" a="1"/>
  <c r="DB33" i="4" s="1"/>
  <c r="AX36" i="19"/>
  <c r="DC36" i="19" a="1"/>
  <c r="DC36" i="19" s="1"/>
  <c r="AX46" i="1"/>
  <c r="DC46" i="1" a="1"/>
  <c r="DC46" i="1" s="1"/>
  <c r="DB27" i="7" a="1"/>
  <c r="DB27" i="7" s="1"/>
  <c r="AW27" i="7"/>
  <c r="DA15" i="18" a="1"/>
  <c r="DA15" i="18" s="1"/>
  <c r="AV15" i="18"/>
  <c r="AU47" i="18"/>
  <c r="AW39" i="5"/>
  <c r="DB39" i="5" a="1"/>
  <c r="DB39" i="5" s="1"/>
  <c r="AX32" i="19"/>
  <c r="DC32" i="19" a="1"/>
  <c r="DC32" i="19" s="1"/>
  <c r="AX22" i="21"/>
  <c r="DC22" i="21" a="1"/>
  <c r="DC22" i="21" s="1"/>
  <c r="AX23" i="15"/>
  <c r="DC23" i="15" a="1"/>
  <c r="DC23" i="15" s="1"/>
  <c r="AV15" i="16"/>
  <c r="DA15" i="16" a="1"/>
  <c r="DA15" i="16" s="1"/>
  <c r="DA10" i="16" s="1"/>
  <c r="DA30" i="16" s="1"/>
  <c r="AU47" i="16"/>
  <c r="AX28" i="6"/>
  <c r="DC28" i="6" a="1"/>
  <c r="DC28" i="6" s="1"/>
  <c r="AX35" i="2"/>
  <c r="DC35" i="2" a="1"/>
  <c r="DC35" i="2" s="1"/>
  <c r="AX37" i="1"/>
  <c r="DC37" i="1" a="1"/>
  <c r="DC37" i="1" s="1"/>
  <c r="AW31" i="8"/>
  <c r="DB31" i="8" a="1"/>
  <c r="DB31" i="8" s="1"/>
  <c r="AX16" i="20"/>
  <c r="DC16" i="20" a="1"/>
  <c r="DC16" i="20" s="1"/>
  <c r="AX39" i="2"/>
  <c r="DC39" i="2" a="1"/>
  <c r="DC39" i="2" s="1"/>
  <c r="AW21" i="2"/>
  <c r="DB21" i="2" a="1"/>
  <c r="DB21" i="2" s="1"/>
  <c r="AW26" i="19"/>
  <c r="DB26" i="19" a="1"/>
  <c r="DB26" i="19" s="1"/>
  <c r="AX32" i="3"/>
  <c r="DC32" i="3" a="1"/>
  <c r="DC32" i="3" s="1"/>
  <c r="DC16" i="13" a="1"/>
  <c r="DC16" i="13" s="1"/>
  <c r="AX16" i="13"/>
  <c r="AX44" i="15"/>
  <c r="DC44" i="15" a="1"/>
  <c r="DC44" i="15" s="1"/>
  <c r="AW22" i="2"/>
  <c r="DB22" i="2" a="1"/>
  <c r="DB22" i="2" s="1"/>
  <c r="AX30" i="18"/>
  <c r="DC30" i="18" a="1"/>
  <c r="DC30" i="18" s="1"/>
  <c r="DB17" i="7" a="1"/>
  <c r="DB17" i="7" s="1"/>
  <c r="AW17" i="7"/>
  <c r="AW37" i="16"/>
  <c r="DB37" i="16" a="1"/>
  <c r="DB37" i="16" s="1"/>
  <c r="DC36" i="6" a="1"/>
  <c r="DC36" i="6" s="1"/>
  <c r="AX36" i="6"/>
  <c r="AX32" i="17"/>
  <c r="DC32" i="17" a="1"/>
  <c r="DC32" i="17" s="1"/>
  <c r="AX24" i="10"/>
  <c r="DC24" i="10" a="1"/>
  <c r="DC24" i="10" s="1"/>
  <c r="AX44" i="6"/>
  <c r="DC44" i="6" a="1"/>
  <c r="DC44" i="6" s="1"/>
  <c r="AW24" i="12"/>
  <c r="DB24" i="12" a="1"/>
  <c r="DB24" i="12" s="1"/>
  <c r="AX27" i="9"/>
  <c r="DC27" i="9" a="1"/>
  <c r="DC27" i="9" s="1"/>
  <c r="DB23" i="3" a="1"/>
  <c r="DB23" i="3" s="1"/>
  <c r="AW23" i="3"/>
  <c r="AW28" i="17"/>
  <c r="DB28" i="17" a="1"/>
  <c r="DB28" i="17" s="1"/>
  <c r="AX44" i="18"/>
  <c r="DC44" i="18" a="1"/>
  <c r="DC44" i="18" s="1"/>
  <c r="AX42" i="3"/>
  <c r="DC42" i="3" a="1"/>
  <c r="DC42" i="3" s="1"/>
  <c r="AW29" i="3"/>
  <c r="DB29" i="3" a="1"/>
  <c r="DB29" i="3" s="1"/>
  <c r="AW45" i="3"/>
  <c r="DB45" i="3" a="1"/>
  <c r="DB45" i="3" s="1"/>
  <c r="AX32" i="18"/>
  <c r="DC32" i="18" a="1"/>
  <c r="DC32" i="18" s="1"/>
  <c r="AW30" i="14"/>
  <c r="DB30" i="14" a="1"/>
  <c r="DB30" i="14" s="1"/>
  <c r="AW36" i="11"/>
  <c r="DB36" i="11" a="1"/>
  <c r="DB36" i="11" s="1"/>
  <c r="AX31" i="9"/>
  <c r="DC31" i="9" a="1"/>
  <c r="DC31" i="9" s="1"/>
  <c r="AX20" i="10"/>
  <c r="DC20" i="10" a="1"/>
  <c r="DC20" i="10" s="1"/>
  <c r="AW35" i="14"/>
  <c r="DB35" i="14" a="1"/>
  <c r="DB35" i="14" s="1"/>
  <c r="AX16" i="16"/>
  <c r="DC16" i="16" a="1"/>
  <c r="DC16" i="16" s="1"/>
  <c r="AX42" i="6"/>
  <c r="DC42" i="6" a="1"/>
  <c r="DC42" i="6" s="1"/>
  <c r="AX45" i="19"/>
  <c r="DC45" i="19" a="1"/>
  <c r="DC45" i="19" s="1"/>
  <c r="AX26" i="6"/>
  <c r="DC26" i="6" a="1"/>
  <c r="DC26" i="6" s="1"/>
  <c r="AX45" i="2"/>
  <c r="DC45" i="2" a="1"/>
  <c r="DC45" i="2" s="1"/>
  <c r="DC36" i="10" a="1"/>
  <c r="DC36" i="10" s="1"/>
  <c r="AX36" i="10"/>
  <c r="AX29" i="9"/>
  <c r="DC29" i="9" a="1"/>
  <c r="DC29" i="9" s="1"/>
  <c r="AX18" i="10"/>
  <c r="DC18" i="10" a="1"/>
  <c r="DC18" i="10" s="1"/>
  <c r="AX17" i="21"/>
  <c r="DC17" i="21" a="1"/>
  <c r="DC17" i="21" s="1"/>
  <c r="AX28" i="14"/>
  <c r="DC28" i="14" a="1"/>
  <c r="DC28" i="14" s="1"/>
  <c r="AW46" i="16"/>
  <c r="DB46" i="16" a="1"/>
  <c r="DB46" i="16" s="1"/>
  <c r="AX28" i="7"/>
  <c r="DC28" i="7" a="1"/>
  <c r="DC28" i="7" s="1"/>
  <c r="AW15" i="15"/>
  <c r="DB15" i="15" a="1"/>
  <c r="DB15" i="15" s="1"/>
  <c r="AX25" i="12"/>
  <c r="DC25" i="12" a="1"/>
  <c r="DC25" i="12" s="1"/>
  <c r="DB18" i="3" a="1"/>
  <c r="DB18" i="3" s="1"/>
  <c r="AW18" i="3"/>
  <c r="DC39" i="20" a="1"/>
  <c r="DC39" i="20" s="1"/>
  <c r="AX39" i="20"/>
  <c r="AW30" i="19"/>
  <c r="DB30" i="19" a="1"/>
  <c r="DB30" i="19" s="1"/>
  <c r="AX22" i="10"/>
  <c r="DC22" i="10" a="1"/>
  <c r="DC22" i="10" s="1"/>
  <c r="DB28" i="8" a="1"/>
  <c r="DB28" i="8" s="1"/>
  <c r="AW28" i="8"/>
  <c r="AW19" i="4"/>
  <c r="DB19" i="4" a="1"/>
  <c r="DB19" i="4" s="1"/>
  <c r="AX38" i="12"/>
  <c r="DC38" i="12" a="1"/>
  <c r="DC38" i="12" s="1"/>
  <c r="AW16" i="5"/>
  <c r="DB16" i="5" a="1"/>
  <c r="DB16" i="5" s="1"/>
  <c r="AW34" i="2"/>
  <c r="DB34" i="2" a="1"/>
  <c r="DB34" i="2" s="1"/>
  <c r="AW36" i="2"/>
  <c r="DB36" i="2" a="1"/>
  <c r="DB36" i="2" s="1"/>
  <c r="AX22" i="9"/>
  <c r="DC22" i="9" a="1"/>
  <c r="DC22" i="9" s="1"/>
  <c r="AW44" i="4"/>
  <c r="DB44" i="4" a="1"/>
  <c r="DB44" i="4" s="1"/>
  <c r="AX39" i="17"/>
  <c r="DC39" i="17" a="1"/>
  <c r="DC39" i="17" s="1"/>
  <c r="AW23" i="2"/>
  <c r="DB23" i="2" a="1"/>
  <c r="DB23" i="2" s="1"/>
  <c r="AW37" i="6"/>
  <c r="DB37" i="6" a="1"/>
  <c r="DB37" i="6" s="1"/>
  <c r="DB25" i="6" a="1"/>
  <c r="DB25" i="6" s="1"/>
  <c r="AW25" i="6"/>
  <c r="DB15" i="14" a="1"/>
  <c r="DB15" i="14" s="1"/>
  <c r="AW15" i="14"/>
  <c r="AV47" i="14"/>
  <c r="AW27" i="6"/>
  <c r="DB27" i="6" a="1"/>
  <c r="DB27" i="6" s="1"/>
  <c r="AW30" i="8"/>
  <c r="DB30" i="8" a="1"/>
  <c r="DB30" i="8" s="1"/>
  <c r="AW17" i="3"/>
  <c r="DB17" i="3" a="1"/>
  <c r="DB17" i="3" s="1"/>
  <c r="AW27" i="21"/>
  <c r="DB27" i="21" a="1"/>
  <c r="DB27" i="21" s="1"/>
  <c r="AW33" i="13"/>
  <c r="DB33" i="13" a="1"/>
  <c r="DB33" i="13" s="1"/>
  <c r="AW18" i="21"/>
  <c r="DB18" i="21" a="1"/>
  <c r="DB18" i="21" s="1"/>
  <c r="AX24" i="8"/>
  <c r="DC24" i="8" a="1"/>
  <c r="DC24" i="8" s="1"/>
  <c r="AX26" i="21"/>
  <c r="DC26" i="21" a="1"/>
  <c r="DC26" i="21" s="1"/>
  <c r="DA15" i="21" a="1"/>
  <c r="DA15" i="21" s="1"/>
  <c r="AV15" i="21"/>
  <c r="AU47" i="21"/>
  <c r="AX20" i="5"/>
  <c r="DC20" i="5" a="1"/>
  <c r="DC20" i="5" s="1"/>
  <c r="AW21" i="5"/>
  <c r="DB21" i="5" a="1"/>
  <c r="DB21" i="5" s="1"/>
  <c r="AX45" i="1"/>
  <c r="DC45" i="1" a="1"/>
  <c r="DC45" i="1" s="1"/>
  <c r="AX35" i="3"/>
  <c r="DC35" i="3" a="1"/>
  <c r="DC35" i="3" s="1"/>
  <c r="AX28" i="19"/>
  <c r="DC28" i="19" a="1"/>
  <c r="DC28" i="19" s="1"/>
  <c r="AX33" i="11"/>
  <c r="DC33" i="11" a="1"/>
  <c r="DC33" i="11" s="1"/>
  <c r="AX45" i="18"/>
  <c r="DC45" i="18" a="1"/>
  <c r="DC45" i="18" s="1"/>
  <c r="AW35" i="21"/>
  <c r="DB35" i="21" a="1"/>
  <c r="DB35" i="21" s="1"/>
  <c r="AX21" i="6"/>
  <c r="DC21" i="6" a="1"/>
  <c r="DC21" i="6" s="1"/>
  <c r="AX27" i="16"/>
  <c r="DC27" i="16" a="1"/>
  <c r="DC27" i="16" s="1"/>
  <c r="AW22" i="12"/>
  <c r="DB22" i="12" a="1"/>
  <c r="DB22" i="12" s="1"/>
  <c r="AW29" i="10"/>
  <c r="DB29" i="10" a="1"/>
  <c r="DB29" i="10" s="1"/>
  <c r="AX45" i="16"/>
  <c r="DC45" i="16" a="1"/>
  <c r="DC45" i="16" s="1"/>
  <c r="AW19" i="2"/>
  <c r="DB19" i="2" a="1"/>
  <c r="DB19" i="2" s="1"/>
  <c r="AX31" i="15"/>
  <c r="DC31" i="15" a="1"/>
  <c r="DC31" i="15" s="1"/>
  <c r="AW27" i="10"/>
  <c r="DB27" i="10" a="1"/>
  <c r="DB27" i="10" s="1"/>
  <c r="AX24" i="16"/>
  <c r="DC24" i="16" a="1"/>
  <c r="DC24" i="16" s="1"/>
  <c r="AW15" i="1"/>
  <c r="DB15" i="1" a="1"/>
  <c r="DB15" i="1" s="1"/>
  <c r="AW34" i="13"/>
  <c r="DB34" i="13" a="1"/>
  <c r="DB34" i="13" s="1"/>
  <c r="AX19" i="10"/>
  <c r="DC19" i="10" a="1"/>
  <c r="DC19" i="10" s="1"/>
  <c r="AX44" i="17"/>
  <c r="DC44" i="17" a="1"/>
  <c r="DC44" i="17" s="1"/>
  <c r="AW32" i="9"/>
  <c r="DB32" i="9" a="1"/>
  <c r="DB32" i="9" s="1"/>
  <c r="AX25" i="9"/>
  <c r="DC25" i="9" a="1"/>
  <c r="DC25" i="9" s="1"/>
  <c r="AX46" i="21"/>
  <c r="DC46" i="21" a="1"/>
  <c r="DC46" i="21" s="1"/>
  <c r="DB15" i="19" a="1"/>
  <c r="DB15" i="19" s="1"/>
  <c r="AW15" i="19"/>
  <c r="AV47" i="19"/>
  <c r="AX42" i="12"/>
  <c r="DC42" i="12" a="1"/>
  <c r="DC42" i="12" s="1"/>
  <c r="AX31" i="3"/>
  <c r="DC31" i="3" a="1"/>
  <c r="DC31" i="3" s="1"/>
  <c r="DC17" i="17" a="1"/>
  <c r="DC17" i="17" s="1"/>
  <c r="AX17" i="17"/>
  <c r="AX21" i="7"/>
  <c r="DC21" i="7" a="1"/>
  <c r="DC21" i="7" s="1"/>
  <c r="AX28" i="18"/>
  <c r="DC28" i="18" a="1"/>
  <c r="DC28" i="18" s="1"/>
  <c r="AX31" i="5"/>
  <c r="DC31" i="5" a="1"/>
  <c r="DC31" i="5" s="1"/>
  <c r="AX20" i="11"/>
  <c r="DC20" i="11" a="1"/>
  <c r="DC20" i="11" s="1"/>
  <c r="AX25" i="11"/>
  <c r="DC25" i="11" a="1"/>
  <c r="DC25" i="11" s="1"/>
  <c r="AW19" i="17"/>
  <c r="DB19" i="17" a="1"/>
  <c r="DB19" i="17" s="1"/>
  <c r="AX31" i="20"/>
  <c r="DC31" i="20" a="1"/>
  <c r="DC31" i="20" s="1"/>
  <c r="AW45" i="20"/>
  <c r="DB45" i="20" a="1"/>
  <c r="DB45" i="20" s="1"/>
  <c r="AX28" i="1"/>
  <c r="DC28" i="1" a="1"/>
  <c r="DC28" i="1" s="1"/>
  <c r="AX40" i="8"/>
  <c r="DC40" i="8" a="1"/>
  <c r="DC40" i="8" s="1"/>
  <c r="AX44" i="20"/>
  <c r="DC44" i="20" a="1"/>
  <c r="DC44" i="20" s="1"/>
  <c r="AW23" i="14"/>
  <c r="DB23" i="14" a="1"/>
  <c r="DB23" i="14" s="1"/>
  <c r="AX23" i="12"/>
  <c r="DC23" i="12" a="1"/>
  <c r="DC23" i="12" s="1"/>
  <c r="AW38" i="20"/>
  <c r="DB38" i="20" a="1"/>
  <c r="DB38" i="20" s="1"/>
  <c r="AX17" i="10"/>
  <c r="DC17" i="10" a="1"/>
  <c r="DC17" i="10" s="1"/>
  <c r="AX36" i="16"/>
  <c r="DC36" i="16" a="1"/>
  <c r="DC36" i="16" s="1"/>
  <c r="AX28" i="12"/>
  <c r="DC28" i="12" a="1"/>
  <c r="DC28" i="12" s="1"/>
  <c r="AX20" i="14"/>
  <c r="DC20" i="14" a="1"/>
  <c r="DC20" i="14" s="1"/>
  <c r="AX43" i="11"/>
  <c r="DC43" i="11" a="1"/>
  <c r="DC43" i="11" s="1"/>
  <c r="AX41" i="1"/>
  <c r="DC41" i="1" a="1"/>
  <c r="DC41" i="1" s="1"/>
  <c r="AW42" i="14"/>
  <c r="DB42" i="14" a="1"/>
  <c r="DB42" i="14" s="1"/>
  <c r="AW41" i="20"/>
  <c r="DB41" i="20" a="1"/>
  <c r="DB41" i="20" s="1"/>
  <c r="DC38" i="10" a="1"/>
  <c r="DC38" i="10" s="1"/>
  <c r="AX38" i="10"/>
  <c r="AX30" i="9"/>
  <c r="DC30" i="9" a="1"/>
  <c r="DC30" i="9" s="1"/>
  <c r="AW40" i="14"/>
  <c r="DB40" i="14" a="1"/>
  <c r="DB40" i="14" s="1"/>
  <c r="DC19" i="8" a="1"/>
  <c r="DC19" i="8" s="1"/>
  <c r="AX19" i="8"/>
  <c r="DC22" i="14" a="1"/>
  <c r="DC22" i="14" s="1"/>
  <c r="AX22" i="14"/>
  <c r="AX41" i="16"/>
  <c r="DC41" i="16" a="1"/>
  <c r="DC41" i="16" s="1"/>
  <c r="AW32" i="21"/>
  <c r="DB32" i="21" a="1"/>
  <c r="DB32" i="21" s="1"/>
  <c r="AW26" i="9"/>
  <c r="DB26" i="9" a="1"/>
  <c r="DB26" i="9" s="1"/>
  <c r="AX31" i="16"/>
  <c r="DC31" i="16" a="1"/>
  <c r="DC31" i="16" s="1"/>
  <c r="DC24" i="5" a="1"/>
  <c r="DC24" i="5" s="1"/>
  <c r="AX24" i="5"/>
  <c r="AX20" i="18"/>
  <c r="DC20" i="18" a="1"/>
  <c r="DC20" i="18" s="1"/>
  <c r="AW26" i="18"/>
  <c r="DB26" i="18" a="1"/>
  <c r="DB26" i="18" s="1"/>
  <c r="DC37" i="8" a="1"/>
  <c r="DC37" i="8" s="1"/>
  <c r="AX37" i="8"/>
  <c r="AX38" i="7"/>
  <c r="DC38" i="7" a="1"/>
  <c r="DC38" i="7" s="1"/>
  <c r="AX46" i="6"/>
  <c r="DC46" i="6" a="1"/>
  <c r="DC46" i="6" s="1"/>
  <c r="DC37" i="9" a="1"/>
  <c r="DC37" i="9" s="1"/>
  <c r="AX37" i="9"/>
  <c r="AX29" i="21"/>
  <c r="DC29" i="21" a="1"/>
  <c r="DC29" i="21" s="1"/>
  <c r="AX40" i="20"/>
  <c r="DC40" i="20" a="1"/>
  <c r="DC40" i="20" s="1"/>
  <c r="AX18" i="11"/>
  <c r="DC18" i="11" a="1"/>
  <c r="DC18" i="11" s="1"/>
  <c r="AW42" i="16"/>
  <c r="DB42" i="16" a="1"/>
  <c r="DB42" i="16" s="1"/>
  <c r="AW32" i="4"/>
  <c r="DB32" i="4" a="1"/>
  <c r="DB32" i="4" s="1"/>
  <c r="AW30" i="13"/>
  <c r="DB30" i="13" a="1"/>
  <c r="DB30" i="13" s="1"/>
  <c r="AX43" i="4"/>
  <c r="DC43" i="4" a="1"/>
  <c r="DC43" i="4" s="1"/>
  <c r="AX36" i="12"/>
  <c r="DC36" i="12" a="1"/>
  <c r="DC36" i="12" s="1"/>
  <c r="AX45" i="15"/>
  <c r="DC45" i="15" a="1"/>
  <c r="DC45" i="15" s="1"/>
  <c r="AW20" i="20"/>
  <c r="DB20" i="20" a="1"/>
  <c r="DB20" i="20" s="1"/>
  <c r="AX36" i="17"/>
  <c r="DC36" i="17" a="1"/>
  <c r="DC36" i="17" s="1"/>
  <c r="AW41" i="10"/>
  <c r="DB41" i="10" a="1"/>
  <c r="DB41" i="10" s="1"/>
  <c r="AX23" i="6"/>
  <c r="DC23" i="6" a="1"/>
  <c r="DC23" i="6" s="1"/>
  <c r="DC26" i="12" a="1"/>
  <c r="DC26" i="12" s="1"/>
  <c r="AX26" i="12"/>
  <c r="AX34" i="6"/>
  <c r="DC34" i="6" a="1"/>
  <c r="DC34" i="6" s="1"/>
  <c r="AW36" i="3"/>
  <c r="DB36" i="3" a="1"/>
  <c r="DB36" i="3" s="1"/>
  <c r="AX17" i="14"/>
  <c r="DC17" i="14" a="1"/>
  <c r="DC17" i="14" s="1"/>
  <c r="AW39" i="19"/>
  <c r="DB39" i="19" a="1"/>
  <c r="DB39" i="19" s="1"/>
  <c r="AW30" i="12"/>
  <c r="DB30" i="12" a="1"/>
  <c r="DB30" i="12" s="1"/>
  <c r="AW40" i="17"/>
  <c r="DB40" i="17" a="1"/>
  <c r="DB40" i="17" s="1"/>
  <c r="AX46" i="5"/>
  <c r="DC46" i="5" a="1"/>
  <c r="DC46" i="5" s="1"/>
  <c r="AW35" i="18"/>
  <c r="DB35" i="18" a="1"/>
  <c r="DB35" i="18" s="1"/>
  <c r="AW31" i="11"/>
  <c r="DB31" i="11" a="1"/>
  <c r="DB31" i="11" s="1"/>
  <c r="AX46" i="11"/>
  <c r="DC46" i="11" a="1"/>
  <c r="DC46" i="11" s="1"/>
  <c r="AX37" i="2"/>
  <c r="DC37" i="2" a="1"/>
  <c r="DC37" i="2" s="1"/>
  <c r="AW28" i="20"/>
  <c r="DB28" i="20" a="1"/>
  <c r="DB28" i="20" s="1"/>
  <c r="AX20" i="8"/>
  <c r="DC20" i="8" a="1"/>
  <c r="DC20" i="8" s="1"/>
  <c r="AX23" i="16"/>
  <c r="DC23" i="16" a="1"/>
  <c r="DC23" i="16" s="1"/>
  <c r="AW44" i="21"/>
  <c r="DB44" i="21" a="1"/>
  <c r="DB44" i="21" s="1"/>
  <c r="DC33" i="14" a="1"/>
  <c r="DC33" i="14" s="1"/>
  <c r="AX33" i="14"/>
  <c r="AX38" i="1"/>
  <c r="DC38" i="1" a="1"/>
  <c r="DC38" i="1" s="1"/>
  <c r="AW29" i="19"/>
  <c r="DB29" i="19" a="1"/>
  <c r="DB29" i="19" s="1"/>
  <c r="AX35" i="17"/>
  <c r="DC35" i="17" a="1"/>
  <c r="DC35" i="17" s="1"/>
  <c r="AW29" i="4"/>
  <c r="DB29" i="4" a="1"/>
  <c r="DB29" i="4" s="1"/>
  <c r="AX44" i="1"/>
  <c r="DC44" i="1" a="1"/>
  <c r="DC44" i="1" s="1"/>
  <c r="AX44" i="5"/>
  <c r="DC44" i="5" a="1"/>
  <c r="DC44" i="5" s="1"/>
  <c r="AW46" i="14"/>
  <c r="DB46" i="14" a="1"/>
  <c r="DB46" i="14" s="1"/>
  <c r="AX30" i="3"/>
  <c r="DC30" i="3" a="1"/>
  <c r="DC30" i="3" s="1"/>
  <c r="AW16" i="7"/>
  <c r="DB16" i="7" a="1"/>
  <c r="DB16" i="7" s="1"/>
  <c r="AW30" i="15"/>
  <c r="DB30" i="15" a="1"/>
  <c r="DB30" i="15" s="1"/>
  <c r="AV47" i="20"/>
  <c r="AX22" i="20"/>
  <c r="DC22" i="20" a="1"/>
  <c r="DC22" i="20" s="1"/>
  <c r="AX29" i="2"/>
  <c r="DC29" i="2" a="1"/>
  <c r="DC29" i="2" s="1"/>
  <c r="AX32" i="14"/>
  <c r="DC32" i="14" a="1"/>
  <c r="DC32" i="14" s="1"/>
  <c r="AW33" i="10"/>
  <c r="DB33" i="10" a="1"/>
  <c r="DB33" i="10" s="1"/>
  <c r="AX24" i="14"/>
  <c r="DC24" i="14" a="1"/>
  <c r="DC24" i="14" s="1"/>
  <c r="AW23" i="18"/>
  <c r="DB23" i="18" a="1"/>
  <c r="DB23" i="18" s="1"/>
  <c r="AX33" i="18"/>
  <c r="DC33" i="18" a="1"/>
  <c r="DC33" i="18" s="1"/>
  <c r="AW44" i="16"/>
  <c r="DB44" i="16" a="1"/>
  <c r="DB44" i="16" s="1"/>
  <c r="AX16" i="18"/>
  <c r="DC16" i="18" a="1"/>
  <c r="DC16" i="18" s="1"/>
  <c r="AX42" i="15"/>
  <c r="DC42" i="15" a="1"/>
  <c r="DC42" i="15" s="1"/>
  <c r="AW31" i="21"/>
  <c r="DB31" i="21" a="1"/>
  <c r="DB31" i="21" s="1"/>
  <c r="AX43" i="20"/>
  <c r="DC43" i="20" a="1"/>
  <c r="DC43" i="20" s="1"/>
  <c r="AW17" i="12"/>
  <c r="DB17" i="12" a="1"/>
  <c r="DB17" i="12" s="1"/>
  <c r="AW20" i="3"/>
  <c r="DB20" i="3" a="1"/>
  <c r="DB20" i="3" s="1"/>
  <c r="AW41" i="4"/>
  <c r="DB41" i="4" a="1"/>
  <c r="DB41" i="4" s="1"/>
  <c r="AX16" i="17"/>
  <c r="DC16" i="17" a="1"/>
  <c r="DC16" i="17" s="1"/>
  <c r="AW25" i="14"/>
  <c r="DB25" i="14" a="1"/>
  <c r="DB25" i="14" s="1"/>
  <c r="AX24" i="19"/>
  <c r="DC24" i="19" a="1"/>
  <c r="DC24" i="19" s="1"/>
  <c r="AX27" i="19"/>
  <c r="DC27" i="19" a="1"/>
  <c r="DC27" i="19" s="1"/>
  <c r="AX41" i="19"/>
  <c r="DC41" i="19" a="1"/>
  <c r="DC41" i="19" s="1"/>
  <c r="AW31" i="17"/>
  <c r="DB31" i="17" a="1"/>
  <c r="DB31" i="17" s="1"/>
  <c r="AX21" i="15"/>
  <c r="DC21" i="15" a="1"/>
  <c r="DC21" i="15" s="1"/>
  <c r="DB42" i="10" a="1"/>
  <c r="DB42" i="10" s="1"/>
  <c r="AW42" i="10"/>
  <c r="AX28" i="4"/>
  <c r="DC28" i="4" a="1"/>
  <c r="DC28" i="4" s="1"/>
  <c r="DC31" i="10" a="1"/>
  <c r="DC31" i="10" s="1"/>
  <c r="AX31" i="10"/>
  <c r="AX34" i="7"/>
  <c r="DC34" i="7" a="1"/>
  <c r="DC34" i="7" s="1"/>
  <c r="AW45" i="11"/>
  <c r="DB45" i="11" a="1"/>
  <c r="DB45" i="11" s="1"/>
  <c r="AW32" i="5"/>
  <c r="DB32" i="5" a="1"/>
  <c r="DB32" i="5" s="1"/>
  <c r="AW30" i="7"/>
  <c r="DB30" i="7" a="1"/>
  <c r="DB30" i="7" s="1"/>
  <c r="DC21" i="12" a="1"/>
  <c r="DC21" i="12" s="1"/>
  <c r="AX21" i="12"/>
  <c r="AW15" i="10"/>
  <c r="DB15" i="10" a="1"/>
  <c r="DB15" i="10" s="1"/>
  <c r="AV47" i="10"/>
  <c r="AX21" i="16"/>
  <c r="DC21" i="16" a="1"/>
  <c r="DC21" i="16" s="1"/>
  <c r="AX23" i="1"/>
  <c r="DC23" i="1" a="1"/>
  <c r="DC23" i="1" s="1"/>
  <c r="AX26" i="13"/>
  <c r="DC26" i="13" a="1"/>
  <c r="DC26" i="13" s="1"/>
  <c r="AX22" i="3"/>
  <c r="DC22" i="3" a="1"/>
  <c r="DC22" i="3" s="1"/>
  <c r="AW31" i="14"/>
  <c r="DB31" i="14" a="1"/>
  <c r="DB31" i="14" s="1"/>
  <c r="AW21" i="3"/>
  <c r="DB21" i="3" a="1"/>
  <c r="DB21" i="3" s="1"/>
  <c r="AX20" i="13"/>
  <c r="DC20" i="13" a="1"/>
  <c r="DC20" i="13" s="1"/>
  <c r="AX15" i="11"/>
  <c r="DC15" i="11" a="1"/>
  <c r="DC15" i="11" s="1"/>
  <c r="AW32" i="20"/>
  <c r="DB32" i="20" a="1"/>
  <c r="DB32" i="20" s="1"/>
  <c r="DC22" i="8" a="1"/>
  <c r="DC22" i="8" s="1"/>
  <c r="AX22" i="8"/>
  <c r="AW33" i="8"/>
  <c r="DB33" i="8" a="1"/>
  <c r="DB33" i="8" s="1"/>
  <c r="DB44" i="8" a="1"/>
  <c r="DB44" i="8" s="1"/>
  <c r="AW44" i="8"/>
  <c r="AX45" i="9"/>
  <c r="DC45" i="9" a="1"/>
  <c r="DC45" i="9" s="1"/>
  <c r="AW15" i="7"/>
  <c r="DB15" i="7" a="1"/>
  <c r="DB15" i="7" s="1"/>
  <c r="AV47" i="7"/>
  <c r="AW19" i="14"/>
  <c r="DB19" i="14" a="1"/>
  <c r="DB19" i="14" s="1"/>
  <c r="AX35" i="10"/>
  <c r="DC35" i="10" a="1"/>
  <c r="DC35" i="10" s="1"/>
  <c r="DC26" i="16" a="1"/>
  <c r="DC26" i="16" s="1"/>
  <c r="AX26" i="16"/>
  <c r="AX19" i="13"/>
  <c r="DC19" i="13" a="1"/>
  <c r="DC19" i="13" s="1"/>
  <c r="AX42" i="7"/>
  <c r="DC42" i="7" a="1"/>
  <c r="DC42" i="7" s="1"/>
  <c r="AX29" i="15"/>
  <c r="DC29" i="15" a="1"/>
  <c r="DC29" i="15" s="1"/>
  <c r="AX36" i="13"/>
  <c r="DC36" i="13" a="1"/>
  <c r="DC36" i="13" s="1"/>
  <c r="AX33" i="19"/>
  <c r="DC33" i="19" a="1"/>
  <c r="DC33" i="19" s="1"/>
  <c r="AX24" i="9"/>
  <c r="DC24" i="9" a="1"/>
  <c r="DC24" i="9" s="1"/>
  <c r="AW46" i="17"/>
  <c r="DB46" i="17" a="1"/>
  <c r="DB46" i="17" s="1"/>
  <c r="AV15" i="8"/>
  <c r="DA15" i="8" a="1"/>
  <c r="DA15" i="8" s="1"/>
  <c r="AU47" i="8"/>
  <c r="AW34" i="10"/>
  <c r="DB34" i="10" a="1"/>
  <c r="DB34" i="10" s="1"/>
  <c r="AW39" i="10"/>
  <c r="DB39" i="10" a="1"/>
  <c r="DB39" i="10" s="1"/>
  <c r="AX25" i="10"/>
  <c r="DC25" i="10" a="1"/>
  <c r="DC25" i="10" s="1"/>
  <c r="AX17" i="5"/>
  <c r="DC17" i="5" a="1"/>
  <c r="DC17" i="5" s="1"/>
  <c r="AX21" i="18"/>
  <c r="DC21" i="18" a="1"/>
  <c r="DC21" i="18" s="1"/>
  <c r="AX39" i="13"/>
  <c r="DC39" i="13" a="1"/>
  <c r="DC39" i="13" s="1"/>
  <c r="AX37" i="5"/>
  <c r="DC37" i="5" a="1"/>
  <c r="DC37" i="5" s="1"/>
  <c r="AW43" i="12"/>
  <c r="DB43" i="12" a="1"/>
  <c r="DB43" i="12" s="1"/>
  <c r="AW18" i="4"/>
  <c r="DB18" i="4" a="1"/>
  <c r="DB18" i="4" s="1"/>
  <c r="AX34" i="17"/>
  <c r="DC34" i="17" a="1"/>
  <c r="DC34" i="17" s="1"/>
  <c r="AX39" i="8"/>
  <c r="DC39" i="8" a="1"/>
  <c r="DC39" i="8" s="1"/>
  <c r="AX44" i="13"/>
  <c r="DC44" i="13" a="1"/>
  <c r="DC44" i="13" s="1"/>
  <c r="AX25" i="13"/>
  <c r="DC25" i="13" a="1"/>
  <c r="DC25" i="13" s="1"/>
  <c r="AW38" i="16"/>
  <c r="DB38" i="16" a="1"/>
  <c r="DB38" i="16" s="1"/>
  <c r="AX16" i="4"/>
  <c r="DC16" i="4" a="1"/>
  <c r="DC16" i="4" s="1"/>
  <c r="DB22" i="15" a="1"/>
  <c r="DB22" i="15" s="1"/>
  <c r="AW22" i="15"/>
  <c r="AW40" i="10"/>
  <c r="DB40" i="10" a="1"/>
  <c r="DB40" i="10" s="1"/>
  <c r="DC18" i="14" a="1"/>
  <c r="DC18" i="14" s="1"/>
  <c r="AX18" i="14"/>
  <c r="AX38" i="5"/>
  <c r="DC38" i="5" a="1"/>
  <c r="DC38" i="5" s="1"/>
  <c r="AX43" i="10"/>
  <c r="DC43" i="10" a="1"/>
  <c r="DC43" i="10" s="1"/>
  <c r="AW38" i="9"/>
  <c r="DB38" i="9" a="1"/>
  <c r="DB38" i="9" s="1"/>
  <c r="AX16" i="1"/>
  <c r="DC16" i="1" a="1"/>
  <c r="DC16" i="1" s="1"/>
  <c r="AX44" i="2"/>
  <c r="DC44" i="2" a="1"/>
  <c r="DC44" i="2" s="1"/>
  <c r="AX18" i="16"/>
  <c r="DC18" i="16" a="1"/>
  <c r="DC18" i="16" s="1"/>
  <c r="AX43" i="5"/>
  <c r="DC43" i="5" a="1"/>
  <c r="DC43" i="5" s="1"/>
  <c r="AX34" i="1"/>
  <c r="DC34" i="1" a="1"/>
  <c r="DC34" i="1" s="1"/>
  <c r="AW34" i="9"/>
  <c r="DB34" i="9" a="1"/>
  <c r="DB34" i="9" s="1"/>
  <c r="AX25" i="8"/>
  <c r="DC25" i="8" a="1"/>
  <c r="DC25" i="8" s="1"/>
  <c r="DB15" i="17" a="1"/>
  <c r="DB15" i="17" s="1"/>
  <c r="AW15" i="17"/>
  <c r="AX21" i="9"/>
  <c r="DC21" i="9" a="1"/>
  <c r="DC21" i="9" s="1"/>
  <c r="AX37" i="13"/>
  <c r="DC37" i="13" a="1"/>
  <c r="DC37" i="13" s="1"/>
  <c r="AW23" i="17"/>
  <c r="DB23" i="17" a="1"/>
  <c r="DB23" i="17" s="1"/>
  <c r="AX33" i="21"/>
  <c r="DC33" i="21" a="1"/>
  <c r="DC33" i="21" s="1"/>
  <c r="AX28" i="9"/>
  <c r="DC28" i="9" a="1"/>
  <c r="DC28" i="9" s="1"/>
  <c r="AX39" i="3"/>
  <c r="DC39" i="3" a="1"/>
  <c r="DC39" i="3" s="1"/>
  <c r="AX33" i="6"/>
  <c r="DC33" i="6" a="1"/>
  <c r="DC33" i="6" s="1"/>
  <c r="AX37" i="14"/>
  <c r="DC37" i="14" a="1"/>
  <c r="DC37" i="14" s="1"/>
  <c r="DB24" i="7" a="1"/>
  <c r="DB24" i="7" s="1"/>
  <c r="AW24" i="7"/>
  <c r="AW15" i="6"/>
  <c r="DB15" i="6" a="1"/>
  <c r="DB15" i="6" s="1"/>
  <c r="AV47" i="6"/>
  <c r="AX40" i="9"/>
  <c r="DC40" i="9" a="1"/>
  <c r="DC40" i="9" s="1"/>
  <c r="AX42" i="11"/>
  <c r="DC42" i="11" a="1"/>
  <c r="DC42" i="11" s="1"/>
  <c r="AX31" i="4"/>
  <c r="DC31" i="4" a="1"/>
  <c r="DC31" i="4" s="1"/>
  <c r="AW46" i="15"/>
  <c r="DB46" i="15" a="1"/>
  <c r="DB46" i="15" s="1"/>
  <c r="AX32" i="13"/>
  <c r="DC32" i="13" a="1"/>
  <c r="DC32" i="13" s="1"/>
  <c r="AX43" i="2"/>
  <c r="DC43" i="2" a="1"/>
  <c r="DC43" i="2" s="1"/>
  <c r="AW36" i="21"/>
  <c r="DB36" i="21" a="1"/>
  <c r="DB36" i="21" s="1"/>
  <c r="AX41" i="11"/>
  <c r="DC41" i="11" a="1"/>
  <c r="DC41" i="11" s="1"/>
  <c r="AX29" i="6"/>
  <c r="DC29" i="6" a="1"/>
  <c r="DC29" i="6" s="1"/>
  <c r="DC30" i="11" a="1"/>
  <c r="DC30" i="11" s="1"/>
  <c r="AX30" i="11"/>
  <c r="AW24" i="21"/>
  <c r="DB24" i="21" a="1"/>
  <c r="DB24" i="21" s="1"/>
  <c r="AX40" i="3"/>
  <c r="DC40" i="3" a="1"/>
  <c r="DC40" i="3" s="1"/>
  <c r="AX31" i="19"/>
  <c r="DC31" i="19" a="1"/>
  <c r="DC31" i="19" s="1"/>
  <c r="AW37" i="20"/>
  <c r="DB37" i="20" a="1"/>
  <c r="DB37" i="20" s="1"/>
  <c r="DB16" i="12" a="1"/>
  <c r="DB16" i="12" s="1"/>
  <c r="AW16" i="12"/>
  <c r="AW19" i="18"/>
  <c r="DB19" i="18" a="1"/>
  <c r="DB19" i="18" s="1"/>
  <c r="DC15" i="20" a="1"/>
  <c r="DC15" i="20" s="1"/>
  <c r="AX15" i="20"/>
  <c r="AX33" i="1"/>
  <c r="DC33" i="1" a="1"/>
  <c r="DC33" i="1" s="1"/>
  <c r="AW23" i="11"/>
  <c r="DB23" i="11" a="1"/>
  <c r="DB23" i="11" s="1"/>
  <c r="AX23" i="20"/>
  <c r="DC23" i="20" a="1"/>
  <c r="DC23" i="20" s="1"/>
  <c r="DC22" i="17" a="1"/>
  <c r="DC22" i="17" s="1"/>
  <c r="AX22" i="17"/>
  <c r="AX33" i="5"/>
  <c r="DC33" i="5" a="1"/>
  <c r="DC33" i="5" s="1"/>
  <c r="AX35" i="15"/>
  <c r="DC35" i="15" a="1"/>
  <c r="DC35" i="15" s="1"/>
  <c r="AW41" i="14"/>
  <c r="DB41" i="14" a="1"/>
  <c r="DB41" i="14" s="1"/>
  <c r="AX16" i="3"/>
  <c r="DC16" i="3" a="1"/>
  <c r="DC16" i="3" s="1"/>
  <c r="DB39" i="15" a="1"/>
  <c r="DB39" i="15" s="1"/>
  <c r="AW39" i="15"/>
  <c r="AX27" i="5"/>
  <c r="DC27" i="5" a="1"/>
  <c r="DC27" i="5" s="1"/>
  <c r="AX17" i="13"/>
  <c r="DC17" i="13" a="1"/>
  <c r="DC17" i="13" s="1"/>
  <c r="AW45" i="5"/>
  <c r="DB45" i="5" a="1"/>
  <c r="DB45" i="5" s="1"/>
  <c r="AW26" i="2"/>
  <c r="DB26" i="2" a="1"/>
  <c r="DB26" i="2" s="1"/>
  <c r="AX22" i="1"/>
  <c r="DC22" i="1" a="1"/>
  <c r="DC22" i="1" s="1"/>
  <c r="AX20" i="15"/>
  <c r="DC20" i="15" a="1"/>
  <c r="DC20" i="15" s="1"/>
  <c r="AX16" i="9"/>
  <c r="DC16" i="9" a="1"/>
  <c r="DC16" i="9" s="1"/>
  <c r="AX39" i="7"/>
  <c r="DC39" i="7" a="1"/>
  <c r="DC39" i="7" s="1"/>
  <c r="AX46" i="7"/>
  <c r="DC46" i="7" a="1"/>
  <c r="DC46" i="7" s="1"/>
  <c r="AW21" i="20"/>
  <c r="DB21" i="20" a="1"/>
  <c r="DB21" i="20" s="1"/>
  <c r="AX19" i="15"/>
  <c r="DC19" i="15" a="1"/>
  <c r="DC19" i="15" s="1"/>
  <c r="AW15" i="2"/>
  <c r="DB15" i="2" a="1"/>
  <c r="DB15" i="2" s="1"/>
  <c r="AV47" i="2"/>
  <c r="AW26" i="4"/>
  <c r="DB26" i="4" a="1"/>
  <c r="DB26" i="4" s="1"/>
  <c r="DC36" i="1" a="1"/>
  <c r="DC36" i="1" s="1"/>
  <c r="AX36" i="1"/>
  <c r="AX42" i="18"/>
  <c r="DC42" i="18" a="1"/>
  <c r="DC42" i="18" s="1"/>
  <c r="AW39" i="9"/>
  <c r="DB39" i="9" a="1"/>
  <c r="DB39" i="9" s="1"/>
  <c r="AX23" i="13"/>
  <c r="DC23" i="13" a="1"/>
  <c r="DC23" i="13" s="1"/>
  <c r="AX31" i="2"/>
  <c r="DC31" i="2" a="1"/>
  <c r="DC31" i="2" s="1"/>
  <c r="AX27" i="14"/>
  <c r="DC27" i="14" a="1"/>
  <c r="DC27" i="14" s="1"/>
  <c r="AX27" i="1"/>
  <c r="DC27" i="1" a="1"/>
  <c r="DC27" i="1" s="1"/>
  <c r="AX43" i="3"/>
  <c r="DC43" i="3" a="1"/>
  <c r="DC43" i="3" s="1"/>
  <c r="AW39" i="4"/>
  <c r="DB39" i="4" a="1"/>
  <c r="DB39" i="4" s="1"/>
  <c r="DC45" i="13" a="1"/>
  <c r="DC45" i="13" s="1"/>
  <c r="AX45" i="13"/>
  <c r="AW42" i="5"/>
  <c r="DB42" i="5" a="1"/>
  <c r="DB42" i="5" s="1"/>
  <c r="AW45" i="6"/>
  <c r="DB45" i="6" a="1"/>
  <c r="DB45" i="6" s="1"/>
  <c r="AX23" i="19"/>
  <c r="DC23" i="19" a="1"/>
  <c r="DC23" i="19" s="1"/>
  <c r="AW46" i="2"/>
  <c r="DB46" i="2" a="1"/>
  <c r="DB46" i="2" s="1"/>
  <c r="AX17" i="4"/>
  <c r="DC17" i="4" a="1"/>
  <c r="DC17" i="4" s="1"/>
  <c r="AX25" i="2"/>
  <c r="DC25" i="2" a="1"/>
  <c r="DC25" i="2" s="1"/>
  <c r="AW26" i="3"/>
  <c r="DB26" i="3" a="1"/>
  <c r="DB26" i="3" s="1"/>
  <c r="AX16" i="8"/>
  <c r="DC16" i="8" a="1"/>
  <c r="DC16" i="8" s="1"/>
  <c r="AX30" i="4"/>
  <c r="DC30" i="4" a="1"/>
  <c r="DC30" i="4" s="1"/>
  <c r="AX46" i="10"/>
  <c r="DC46" i="10" a="1"/>
  <c r="DC46" i="10" s="1"/>
  <c r="AW17" i="6"/>
  <c r="DB17" i="6" a="1"/>
  <c r="DB17" i="6" s="1"/>
  <c r="AX36" i="5"/>
  <c r="DC36" i="5" a="1"/>
  <c r="DC36" i="5" s="1"/>
  <c r="AX20" i="9"/>
  <c r="DC20" i="9" a="1"/>
  <c r="DC20" i="9" s="1"/>
  <c r="DC40" i="16" a="1"/>
  <c r="DC40" i="16" s="1"/>
  <c r="AX40" i="16"/>
  <c r="AX26" i="1"/>
  <c r="DC26" i="1" a="1"/>
  <c r="DC26" i="1" s="1"/>
  <c r="AX20" i="6"/>
  <c r="DC20" i="6" a="1"/>
  <c r="DC20" i="6" s="1"/>
  <c r="AW18" i="15"/>
  <c r="DB18" i="15" a="1"/>
  <c r="DB18" i="15" s="1"/>
  <c r="AW25" i="20"/>
  <c r="DB25" i="20" a="1"/>
  <c r="DB25" i="20" s="1"/>
  <c r="AW26" i="8"/>
  <c r="DB26" i="8" a="1"/>
  <c r="DB26" i="8" s="1"/>
  <c r="DC24" i="3" a="1"/>
  <c r="DC24" i="3" s="1"/>
  <c r="AX24" i="3"/>
  <c r="DC40" i="1" a="1"/>
  <c r="DC40" i="1" s="1"/>
  <c r="AX40" i="1"/>
  <c r="AX25" i="5"/>
  <c r="DC25" i="5" a="1"/>
  <c r="DC25" i="5" s="1"/>
  <c r="DB24" i="6" a="1"/>
  <c r="DB24" i="6" s="1"/>
  <c r="AW24" i="6"/>
  <c r="AX43" i="1"/>
  <c r="DC43" i="1" a="1"/>
  <c r="DC43" i="1" s="1"/>
  <c r="AX21" i="8"/>
  <c r="DC21" i="8" a="1"/>
  <c r="DC21" i="8" s="1"/>
  <c r="AX20" i="19"/>
  <c r="DC20" i="19" a="1"/>
  <c r="DC20" i="19" s="1"/>
  <c r="AW37" i="17"/>
  <c r="DB37" i="17" a="1"/>
  <c r="DB37" i="17" s="1"/>
  <c r="AW41" i="2"/>
  <c r="DB41" i="2" a="1"/>
  <c r="DB41" i="2" s="1"/>
  <c r="AX23" i="7"/>
  <c r="DC23" i="7" a="1"/>
  <c r="DC23" i="7" s="1"/>
  <c r="AX30" i="20"/>
  <c r="DC30" i="20" a="1"/>
  <c r="DC30" i="20" s="1"/>
  <c r="AX41" i="7"/>
  <c r="DC41" i="7" a="1"/>
  <c r="DC41" i="7" s="1"/>
  <c r="AX35" i="19"/>
  <c r="DC35" i="19" a="1"/>
  <c r="DC35" i="19" s="1"/>
  <c r="AW24" i="15"/>
  <c r="DB24" i="15" a="1"/>
  <c r="DB24" i="15" s="1"/>
  <c r="AX23" i="10"/>
  <c r="DC23" i="10" a="1"/>
  <c r="DC23" i="10" s="1"/>
  <c r="AW40" i="7"/>
  <c r="DB40" i="7" a="1"/>
  <c r="DB40" i="7" s="1"/>
  <c r="AW32" i="11"/>
  <c r="DB32" i="11" a="1"/>
  <c r="DB32" i="11" s="1"/>
  <c r="AW42" i="2"/>
  <c r="DB42" i="2" a="1"/>
  <c r="DB42" i="2" s="1"/>
  <c r="AX38" i="11"/>
  <c r="DC38" i="11" a="1"/>
  <c r="DC38" i="11" s="1"/>
  <c r="DC28" i="3" a="1"/>
  <c r="DC28" i="3" s="1"/>
  <c r="AX28" i="3"/>
  <c r="AW25" i="3"/>
  <c r="DB25" i="3" a="1"/>
  <c r="DB25" i="3" s="1"/>
  <c r="AX20" i="7"/>
  <c r="DC20" i="7" a="1"/>
  <c r="DC20" i="7" s="1"/>
  <c r="AX17" i="8"/>
  <c r="DC17" i="8" a="1"/>
  <c r="DC17" i="8" s="1"/>
  <c r="AX32" i="10"/>
  <c r="DC32" i="10" a="1"/>
  <c r="DC32" i="10" s="1"/>
  <c r="AW37" i="4"/>
  <c r="DB37" i="4" a="1"/>
  <c r="DB37" i="4" s="1"/>
  <c r="AW45" i="14"/>
  <c r="DB45" i="14" a="1"/>
  <c r="DB45" i="14" s="1"/>
  <c r="AX25" i="18"/>
  <c r="DC25" i="18" a="1"/>
  <c r="DC25" i="18" s="1"/>
  <c r="DB38" i="2" a="1"/>
  <c r="DB38" i="2" s="1"/>
  <c r="AW38" i="2"/>
  <c r="AX26" i="11"/>
  <c r="DC26" i="11" a="1"/>
  <c r="DC26" i="11" s="1"/>
  <c r="AW21" i="19"/>
  <c r="DB21" i="19" a="1"/>
  <c r="DB21" i="19" s="1"/>
  <c r="AX34" i="21"/>
  <c r="DC34" i="21" a="1"/>
  <c r="DC34" i="21" s="1"/>
  <c r="AX26" i="7"/>
  <c r="DC26" i="7" a="1"/>
  <c r="DC26" i="7" s="1"/>
  <c r="AW40" i="13"/>
  <c r="DB40" i="13" a="1"/>
  <c r="DB40" i="13" s="1"/>
  <c r="AW30" i="2"/>
  <c r="DB30" i="2" a="1"/>
  <c r="DB30" i="2" s="1"/>
  <c r="AW33" i="17"/>
  <c r="DB33" i="17" a="1"/>
  <c r="DB33" i="17" s="1"/>
  <c r="AX19" i="1"/>
  <c r="DC19" i="1" a="1"/>
  <c r="DC19" i="1" s="1"/>
  <c r="AW28" i="2"/>
  <c r="DB28" i="2" a="1"/>
  <c r="DB28" i="2" s="1"/>
  <c r="AX39" i="21"/>
  <c r="DC39" i="21" a="1"/>
  <c r="DC39" i="21" s="1"/>
  <c r="AX44" i="14"/>
  <c r="DC44" i="14" a="1"/>
  <c r="DC44" i="14" s="1"/>
  <c r="AX21" i="4"/>
  <c r="DC21" i="4" a="1"/>
  <c r="DC21" i="4" s="1"/>
  <c r="AW38" i="19"/>
  <c r="DB38" i="19" a="1"/>
  <c r="DB38" i="19" s="1"/>
  <c r="AX41" i="21"/>
  <c r="DC41" i="21" a="1"/>
  <c r="DC41" i="21" s="1"/>
  <c r="AW46" i="8"/>
  <c r="DB46" i="8" a="1"/>
  <c r="DB46" i="8" s="1"/>
  <c r="DC29" i="12" a="1"/>
  <c r="DC29" i="12" s="1"/>
  <c r="AX29" i="12"/>
  <c r="AX29" i="1"/>
  <c r="DC29" i="1" a="1"/>
  <c r="DC29" i="1" s="1"/>
  <c r="AX26" i="20"/>
  <c r="DC26" i="20" a="1"/>
  <c r="DC26" i="20" s="1"/>
  <c r="AX28" i="15"/>
  <c r="DC28" i="15" a="1"/>
  <c r="DC28" i="15" s="1"/>
  <c r="AX28" i="16"/>
  <c r="DC28" i="16" a="1"/>
  <c r="DC28" i="16" s="1"/>
  <c r="AW38" i="3"/>
  <c r="DB38" i="3" a="1"/>
  <c r="DB38" i="3" s="1"/>
  <c r="AW26" i="10"/>
  <c r="DB26" i="10" a="1"/>
  <c r="DB26" i="10" s="1"/>
  <c r="DC19" i="9" a="1"/>
  <c r="DC19" i="9" s="1"/>
  <c r="AX19" i="9"/>
  <c r="AX27" i="2"/>
  <c r="DC27" i="2" a="1"/>
  <c r="DC27" i="2" s="1"/>
  <c r="AX33" i="2"/>
  <c r="DC33" i="2" a="1"/>
  <c r="DC33" i="2" s="1"/>
  <c r="AW34" i="15"/>
  <c r="DB34" i="15" a="1"/>
  <c r="DB34" i="15" s="1"/>
  <c r="AX16" i="15"/>
  <c r="DC16" i="15" a="1"/>
  <c r="DC16" i="15" s="1"/>
  <c r="AX44" i="10"/>
  <c r="DC44" i="10" a="1"/>
  <c r="DC44" i="10" s="1"/>
  <c r="AX25" i="21"/>
  <c r="DC25" i="21" a="1"/>
  <c r="DC25" i="21" s="1"/>
  <c r="AW29" i="14"/>
  <c r="DB29" i="14" a="1"/>
  <c r="DB29" i="14" s="1"/>
  <c r="AX16" i="2"/>
  <c r="DC16" i="2" a="1"/>
  <c r="DC16" i="2" s="1"/>
  <c r="DB16" i="11" a="1"/>
  <c r="DB16" i="11" s="1"/>
  <c r="AW16" i="11"/>
  <c r="AW45" i="4"/>
  <c r="DB45" i="4" a="1"/>
  <c r="DB45" i="4" s="1"/>
  <c r="AW43" i="6"/>
  <c r="DB43" i="6" a="1"/>
  <c r="DB43" i="6" s="1"/>
  <c r="DB27" i="12" a="1"/>
  <c r="DB27" i="12" s="1"/>
  <c r="AW27" i="12"/>
  <c r="AX18" i="1"/>
  <c r="DC18" i="1" a="1"/>
  <c r="DC18" i="1" s="1"/>
  <c r="AX36" i="8"/>
  <c r="DC36" i="8" a="1"/>
  <c r="DC36" i="8" s="1"/>
  <c r="AW44" i="9"/>
  <c r="DB44" i="9" a="1"/>
  <c r="DB44" i="9" s="1"/>
  <c r="AW40" i="5"/>
  <c r="DB40" i="5" a="1"/>
  <c r="DB40" i="5" s="1"/>
  <c r="AW28" i="13"/>
  <c r="DB28" i="13" a="1"/>
  <c r="DB28" i="13" s="1"/>
  <c r="AW40" i="12"/>
  <c r="DB40" i="12" a="1"/>
  <c r="DB40" i="12" s="1"/>
  <c r="AW20" i="4"/>
  <c r="DB20" i="4" a="1"/>
  <c r="DB20" i="4" s="1"/>
  <c r="AX46" i="20"/>
  <c r="DC46" i="20" a="1"/>
  <c r="DC46" i="20" s="1"/>
  <c r="AX35" i="20"/>
  <c r="DC35" i="20" a="1"/>
  <c r="DC35" i="20" s="1"/>
  <c r="AX41" i="12"/>
  <c r="DC41" i="12" a="1"/>
  <c r="DC41" i="12" s="1"/>
  <c r="DC20" i="1" a="1"/>
  <c r="DC20" i="1" s="1"/>
  <c r="AX20" i="1"/>
  <c r="AW18" i="8"/>
  <c r="DB18" i="8" a="1"/>
  <c r="DB18" i="8" s="1"/>
  <c r="AX32" i="8"/>
  <c r="DC32" i="8" a="1"/>
  <c r="DC32" i="8" s="1"/>
  <c r="AX32" i="7"/>
  <c r="DC32" i="7" a="1"/>
  <c r="DC32" i="7" s="1"/>
  <c r="AW36" i="18"/>
  <c r="DB36" i="18" a="1"/>
  <c r="DB36" i="18" s="1"/>
  <c r="AX42" i="8"/>
  <c r="DC42" i="8" a="1"/>
  <c r="DC42" i="8" s="1"/>
  <c r="AX21" i="1"/>
  <c r="DC21" i="1" a="1"/>
  <c r="DC21" i="1" s="1"/>
  <c r="AX23" i="9"/>
  <c r="DC23" i="9" a="1"/>
  <c r="DC23" i="9" s="1"/>
  <c r="AW24" i="4"/>
  <c r="DB24" i="4" a="1"/>
  <c r="DB24" i="4" s="1"/>
  <c r="AX17" i="18"/>
  <c r="DC17" i="18" a="1"/>
  <c r="DC17" i="18" s="1"/>
  <c r="DB35" i="11" a="1"/>
  <c r="DB35" i="11" s="1"/>
  <c r="AW35" i="11"/>
  <c r="AX40" i="6"/>
  <c r="DC40" i="6" a="1"/>
  <c r="DC40" i="6" s="1"/>
  <c r="AX46" i="12"/>
  <c r="DC46" i="12" a="1"/>
  <c r="DC46" i="12" s="1"/>
  <c r="AW16" i="21"/>
  <c r="DB16" i="21" a="1"/>
  <c r="DB16" i="21" s="1"/>
  <c r="AX30" i="10"/>
  <c r="DC30" i="10" a="1"/>
  <c r="DC30" i="10" s="1"/>
  <c r="AX45" i="8"/>
  <c r="DC45" i="8" a="1"/>
  <c r="DC45" i="8" s="1"/>
  <c r="DB18" i="7" a="1"/>
  <c r="DB18" i="7" s="1"/>
  <c r="AW18" i="7"/>
  <c r="AX37" i="3"/>
  <c r="DC37" i="3" a="1"/>
  <c r="DC37" i="3" s="1"/>
  <c r="AX32" i="12"/>
  <c r="DC32" i="12" a="1"/>
  <c r="DC32" i="12" s="1"/>
  <c r="AW19" i="5"/>
  <c r="DB19" i="5" a="1"/>
  <c r="DB19" i="5" s="1"/>
  <c r="AW20" i="21"/>
  <c r="DB20" i="21" a="1"/>
  <c r="DB20" i="21" s="1"/>
  <c r="AX46" i="19"/>
  <c r="DC46" i="19" a="1"/>
  <c r="DC46" i="19" s="1"/>
  <c r="AW30" i="21"/>
  <c r="DB30" i="21" a="1"/>
  <c r="DB30" i="21" s="1"/>
  <c r="AW21" i="11"/>
  <c r="DB21" i="11" a="1"/>
  <c r="DB21" i="11" s="1"/>
  <c r="AX42" i="1"/>
  <c r="DC42" i="1" a="1"/>
  <c r="DC42" i="1" s="1"/>
  <c r="AX25" i="15"/>
  <c r="DC25" i="15" a="1"/>
  <c r="DC25" i="15" s="1"/>
  <c r="AW18" i="2"/>
  <c r="DB18" i="2" a="1"/>
  <c r="DB18" i="2" s="1"/>
  <c r="AX29" i="16"/>
  <c r="DC29" i="16" a="1"/>
  <c r="DC29" i="16" s="1"/>
  <c r="DB29" i="11" a="1"/>
  <c r="DB29" i="11" s="1"/>
  <c r="AW29" i="11"/>
  <c r="AX32" i="1"/>
  <c r="DC32" i="1" a="1"/>
  <c r="DC32" i="1" s="1"/>
  <c r="AX34" i="18"/>
  <c r="DC34" i="18" a="1"/>
  <c r="DC34" i="18" s="1"/>
  <c r="AX31" i="7"/>
  <c r="DC31" i="7" a="1"/>
  <c r="DC31" i="7" s="1"/>
  <c r="AX22" i="6"/>
  <c r="DC22" i="6" a="1"/>
  <c r="DC22" i="6" s="1"/>
  <c r="DB32" i="6" a="1"/>
  <c r="DB32" i="6" s="1"/>
  <c r="AW32" i="6"/>
  <c r="AX35" i="16"/>
  <c r="DC35" i="16" a="1"/>
  <c r="DC35" i="16" s="1"/>
  <c r="AX35" i="7"/>
  <c r="DC35" i="7" a="1"/>
  <c r="DC35" i="7" s="1"/>
  <c r="DA15" i="12" a="1"/>
  <c r="DA15" i="12" s="1"/>
  <c r="AU47" i="12"/>
  <c r="AV15" i="12"/>
  <c r="DC35" i="12" a="1"/>
  <c r="DC35" i="12" s="1"/>
  <c r="AX35" i="12"/>
  <c r="AW28" i="10"/>
  <c r="DB28" i="10" a="1"/>
  <c r="DB28" i="10" s="1"/>
  <c r="AV47" i="17" l="1"/>
  <c r="DA101" i="16"/>
  <c r="DA69" i="16"/>
  <c r="AW45" i="7"/>
  <c r="DB45" i="7" a="1"/>
  <c r="DB45" i="7" s="1"/>
  <c r="AW27" i="15"/>
  <c r="DB27" i="15" a="1"/>
  <c r="DB27" i="15" s="1"/>
  <c r="DA120" i="7"/>
  <c r="DA123" i="7" s="1"/>
  <c r="DA116" i="7" s="1"/>
  <c r="DA84" i="7"/>
  <c r="DA108" i="7"/>
  <c r="DA76" i="7"/>
  <c r="DA95" i="2"/>
  <c r="DA63" i="2"/>
  <c r="AW37" i="7"/>
  <c r="DB37" i="7" a="1"/>
  <c r="DB37" i="7" s="1"/>
  <c r="AW24" i="2"/>
  <c r="AW47" i="2" s="1"/>
  <c r="DB24" i="2" a="1"/>
  <c r="DB24" i="2" s="1"/>
  <c r="DA98" i="15"/>
  <c r="DA66" i="15"/>
  <c r="AV47" i="4"/>
  <c r="DA54" i="3"/>
  <c r="DA86" i="3"/>
  <c r="AW15" i="3"/>
  <c r="DB15" i="3" a="1"/>
  <c r="DB15" i="3" s="1"/>
  <c r="AW21" i="21"/>
  <c r="DB21" i="21" a="1"/>
  <c r="DB21" i="21" s="1"/>
  <c r="DA104" i="20"/>
  <c r="DA72" i="20"/>
  <c r="DA92" i="21"/>
  <c r="DA60" i="21"/>
  <c r="DB33" i="20" a="1"/>
  <c r="DB33" i="20" s="1"/>
  <c r="AW33" i="20"/>
  <c r="AW47" i="20" s="1"/>
  <c r="DA96" i="1"/>
  <c r="DA64" i="1"/>
  <c r="AW25" i="1"/>
  <c r="DB25" i="1" a="1"/>
  <c r="DB25" i="1" s="1"/>
  <c r="DA106" i="1"/>
  <c r="DA74" i="1"/>
  <c r="DA94" i="4"/>
  <c r="DA62" i="4"/>
  <c r="AW35" i="1"/>
  <c r="DB35" i="1" a="1"/>
  <c r="DB35" i="1" s="1"/>
  <c r="DB21" i="10" a="1"/>
  <c r="DB21" i="10" s="1"/>
  <c r="AW21" i="10"/>
  <c r="DA92" i="10"/>
  <c r="DA60" i="10"/>
  <c r="AW23" i="4"/>
  <c r="DB23" i="4" a="1"/>
  <c r="DB23" i="4" s="1"/>
  <c r="DA100" i="8"/>
  <c r="DA68" i="8"/>
  <c r="AW28" i="11"/>
  <c r="AW47" i="11" s="1"/>
  <c r="DB28" i="11" a="1"/>
  <c r="DB28" i="11" s="1"/>
  <c r="AW26" i="17"/>
  <c r="DB26" i="17" a="1"/>
  <c r="DB26" i="17" s="1"/>
  <c r="DB29" i="8" a="1"/>
  <c r="DB29" i="8" s="1"/>
  <c r="AW29" i="8"/>
  <c r="DA99" i="11"/>
  <c r="DA67" i="11"/>
  <c r="DA97" i="17"/>
  <c r="DA65" i="17"/>
  <c r="DA115" i="7"/>
  <c r="DA83" i="7"/>
  <c r="DA78" i="18"/>
  <c r="DA110" i="18"/>
  <c r="DA100" i="17"/>
  <c r="DA68" i="17"/>
  <c r="AW44" i="7"/>
  <c r="AW47" i="7" s="1"/>
  <c r="DB44" i="7" a="1"/>
  <c r="DB44" i="7" s="1"/>
  <c r="AW39" i="18"/>
  <c r="DB39" i="18" a="1"/>
  <c r="DB39" i="18" s="1"/>
  <c r="DB29" i="17" a="1"/>
  <c r="DB29" i="17" s="1"/>
  <c r="AW29" i="17"/>
  <c r="DA77" i="17"/>
  <c r="DA109" i="17"/>
  <c r="AW38" i="17"/>
  <c r="DB38" i="17" a="1"/>
  <c r="DB38" i="17" s="1"/>
  <c r="AW44" i="12"/>
  <c r="DB44" i="12" a="1"/>
  <c r="DB44" i="12" s="1"/>
  <c r="DA83" i="12"/>
  <c r="DA115" i="12"/>
  <c r="DA95" i="18"/>
  <c r="DA63" i="18"/>
  <c r="DB24" i="18" a="1"/>
  <c r="DB24" i="18" s="1"/>
  <c r="AW24" i="18"/>
  <c r="DA74" i="4"/>
  <c r="DA106" i="4"/>
  <c r="DA106" i="9"/>
  <c r="DA74" i="9"/>
  <c r="DB35" i="4" a="1"/>
  <c r="DB35" i="4" s="1"/>
  <c r="AW35" i="4"/>
  <c r="AW35" i="9"/>
  <c r="DB35" i="9" a="1"/>
  <c r="DB35" i="9" s="1"/>
  <c r="AW39" i="14"/>
  <c r="DB39" i="14" a="1"/>
  <c r="DB39" i="14" s="1"/>
  <c r="AW30" i="6"/>
  <c r="DB30" i="6" a="1"/>
  <c r="DB30" i="6" s="1"/>
  <c r="DA110" i="14"/>
  <c r="DA78" i="14"/>
  <c r="DA101" i="6"/>
  <c r="DA69" i="6"/>
  <c r="DC100" i="12"/>
  <c r="DC68" i="12"/>
  <c r="DC110" i="7"/>
  <c r="DC78" i="7"/>
  <c r="DB107" i="21"/>
  <c r="DB75" i="21"/>
  <c r="DB105" i="9"/>
  <c r="DB73" i="9"/>
  <c r="DC110" i="8"/>
  <c r="DC78" i="8"/>
  <c r="DC120" i="9"/>
  <c r="DC123" i="9" s="1"/>
  <c r="DC116" i="9" s="1"/>
  <c r="DC84" i="9"/>
  <c r="DC106" i="12"/>
  <c r="DC74" i="12"/>
  <c r="DC117" i="19"/>
  <c r="DC85" i="19"/>
  <c r="DC88" i="18"/>
  <c r="DC56" i="18"/>
  <c r="DC106" i="20"/>
  <c r="DC74" i="20"/>
  <c r="DB103" i="6"/>
  <c r="DB71" i="6"/>
  <c r="DC99" i="3"/>
  <c r="DC67" i="3"/>
  <c r="DC87" i="9"/>
  <c r="DC55" i="9"/>
  <c r="DC87" i="3"/>
  <c r="DC55" i="3"/>
  <c r="DC104" i="1"/>
  <c r="DC72" i="1"/>
  <c r="DC114" i="2"/>
  <c r="DC82" i="2"/>
  <c r="DC113" i="11"/>
  <c r="DC81" i="11"/>
  <c r="DC87" i="1"/>
  <c r="DC55" i="1"/>
  <c r="DC105" i="17"/>
  <c r="DC73" i="17"/>
  <c r="DC110" i="13"/>
  <c r="DC78" i="13"/>
  <c r="DC93" i="3"/>
  <c r="DC61" i="3"/>
  <c r="DB117" i="14"/>
  <c r="DB85" i="14"/>
  <c r="DC120" i="15"/>
  <c r="DC123" i="15" s="1"/>
  <c r="DC116" i="15" s="1"/>
  <c r="DC84" i="15"/>
  <c r="DC93" i="6"/>
  <c r="DC61" i="6"/>
  <c r="DC113" i="1"/>
  <c r="DC81" i="1"/>
  <c r="DB91" i="21"/>
  <c r="DB59" i="21"/>
  <c r="DC117" i="12"/>
  <c r="DC85" i="12"/>
  <c r="DB95" i="4"/>
  <c r="DB63" i="4"/>
  <c r="DC113" i="8"/>
  <c r="DC81" i="8"/>
  <c r="DB89" i="8"/>
  <c r="DB57" i="8"/>
  <c r="DC117" i="20"/>
  <c r="DC85" i="20"/>
  <c r="DB111" i="5"/>
  <c r="DB79" i="5"/>
  <c r="DC115" i="10"/>
  <c r="DC83" i="10"/>
  <c r="DC98" i="2"/>
  <c r="DC66" i="2"/>
  <c r="DC99" i="16"/>
  <c r="DC67" i="16"/>
  <c r="DC112" i="21"/>
  <c r="DC80" i="21"/>
  <c r="DC110" i="21"/>
  <c r="DC78" i="21"/>
  <c r="DB101" i="2"/>
  <c r="DB69" i="2"/>
  <c r="DB92" i="19"/>
  <c r="DB60" i="19"/>
  <c r="DB120" i="14"/>
  <c r="DB123" i="14" s="1"/>
  <c r="DB116" i="14" s="1"/>
  <c r="DB84" i="14"/>
  <c r="DC91" i="7"/>
  <c r="DC59" i="7"/>
  <c r="DC109" i="11"/>
  <c r="DC77" i="11"/>
  <c r="DC94" i="10"/>
  <c r="DC62" i="10"/>
  <c r="DC101" i="20"/>
  <c r="DC69" i="20"/>
  <c r="DC91" i="19"/>
  <c r="DC59" i="19"/>
  <c r="DC96" i="5"/>
  <c r="DC64" i="5"/>
  <c r="DB96" i="20"/>
  <c r="DB64" i="20"/>
  <c r="DB88" i="6"/>
  <c r="DB56" i="6"/>
  <c r="DB97" i="3"/>
  <c r="DB65" i="3"/>
  <c r="DC94" i="19"/>
  <c r="DC62" i="19"/>
  <c r="DB110" i="4"/>
  <c r="DB78" i="4"/>
  <c r="DC102" i="2"/>
  <c r="DC70" i="2"/>
  <c r="DC101" i="11"/>
  <c r="DC69" i="11"/>
  <c r="DC108" i="14"/>
  <c r="DC76" i="14"/>
  <c r="DC104" i="21"/>
  <c r="DC72" i="21"/>
  <c r="DC89" i="14"/>
  <c r="DC57" i="14"/>
  <c r="DC95" i="9"/>
  <c r="DC63" i="9"/>
  <c r="DC113" i="7"/>
  <c r="DC81" i="7"/>
  <c r="DB90" i="14"/>
  <c r="DB58" i="14"/>
  <c r="DB115" i="8"/>
  <c r="DB83" i="8"/>
  <c r="DB86" i="10"/>
  <c r="DB54" i="10"/>
  <c r="DB120" i="11"/>
  <c r="DB123" i="11" s="1"/>
  <c r="DB116" i="11" s="1"/>
  <c r="DB84" i="11"/>
  <c r="DC98" i="19"/>
  <c r="DC66" i="19"/>
  <c r="DB112" i="4"/>
  <c r="DB80" i="4"/>
  <c r="DB102" i="21"/>
  <c r="DB70" i="21"/>
  <c r="DB115" i="16"/>
  <c r="DB83" i="16"/>
  <c r="DB104" i="10"/>
  <c r="DB72" i="10"/>
  <c r="DC95" i="5"/>
  <c r="DC63" i="5"/>
  <c r="DC109" i="10"/>
  <c r="DC77" i="10"/>
  <c r="DC117" i="21"/>
  <c r="DC85" i="21"/>
  <c r="DC115" i="17"/>
  <c r="DC83" i="17"/>
  <c r="DC97" i="21"/>
  <c r="DC65" i="21"/>
  <c r="DB98" i="21"/>
  <c r="DB66" i="21"/>
  <c r="DC93" i="9"/>
  <c r="DC61" i="9"/>
  <c r="DC109" i="12"/>
  <c r="DC77" i="12"/>
  <c r="DB101" i="19"/>
  <c r="DB69" i="19"/>
  <c r="DB94" i="3"/>
  <c r="DB62" i="3"/>
  <c r="DB88" i="7"/>
  <c r="DB56" i="7"/>
  <c r="DC87" i="13"/>
  <c r="DC55" i="13"/>
  <c r="DC93" i="21"/>
  <c r="DC61" i="21"/>
  <c r="DA86" i="18"/>
  <c r="DA54" i="18"/>
  <c r="DC101" i="17"/>
  <c r="DC69" i="17"/>
  <c r="DB120" i="10"/>
  <c r="DB123" i="10" s="1"/>
  <c r="DB116" i="10" s="1"/>
  <c r="DB84" i="10"/>
  <c r="DC117" i="9"/>
  <c r="DC85" i="9"/>
  <c r="DB105" i="3"/>
  <c r="DB73" i="3"/>
  <c r="DB117" i="3"/>
  <c r="DB85" i="3"/>
  <c r="DC99" i="5"/>
  <c r="DC67" i="5"/>
  <c r="DB114" i="8"/>
  <c r="DB82" i="8"/>
  <c r="DC107" i="20"/>
  <c r="DC75" i="20"/>
  <c r="DC90" i="3"/>
  <c r="DC58" i="3"/>
  <c r="DB105" i="19"/>
  <c r="DB73" i="19"/>
  <c r="DB86" i="13"/>
  <c r="DB54" i="13"/>
  <c r="DA86" i="12"/>
  <c r="DA54" i="12"/>
  <c r="DB98" i="12"/>
  <c r="DB66" i="12"/>
  <c r="DC111" i="9"/>
  <c r="DC79" i="9"/>
  <c r="DC96" i="13"/>
  <c r="DC64" i="13"/>
  <c r="DB105" i="10"/>
  <c r="DB73" i="10"/>
  <c r="DB104" i="8"/>
  <c r="DB72" i="8"/>
  <c r="DC91" i="13"/>
  <c r="DC59" i="13"/>
  <c r="DB113" i="10"/>
  <c r="DB81" i="10"/>
  <c r="DB101" i="15"/>
  <c r="DB69" i="15"/>
  <c r="DC115" i="5"/>
  <c r="DC83" i="5"/>
  <c r="DB100" i="19"/>
  <c r="DB68" i="19"/>
  <c r="DC94" i="16"/>
  <c r="DC62" i="16"/>
  <c r="DC117" i="11"/>
  <c r="DC85" i="11"/>
  <c r="DB111" i="17"/>
  <c r="DB79" i="17"/>
  <c r="DB107" i="3"/>
  <c r="DB75" i="3"/>
  <c r="DB112" i="10"/>
  <c r="DB80" i="10"/>
  <c r="DC107" i="12"/>
  <c r="DC75" i="12"/>
  <c r="DB113" i="16"/>
  <c r="DB81" i="16"/>
  <c r="DC102" i="16"/>
  <c r="DC70" i="16"/>
  <c r="DC112" i="16"/>
  <c r="DC80" i="16"/>
  <c r="DB112" i="20"/>
  <c r="DB80" i="20"/>
  <c r="DC91" i="14"/>
  <c r="DC59" i="14"/>
  <c r="DB109" i="20"/>
  <c r="DB77" i="20"/>
  <c r="DC111" i="8"/>
  <c r="DC79" i="8"/>
  <c r="DB90" i="17"/>
  <c r="DB58" i="17"/>
  <c r="DC99" i="18"/>
  <c r="DC67" i="18"/>
  <c r="DC113" i="12"/>
  <c r="DC81" i="12"/>
  <c r="DB86" i="1"/>
  <c r="DB54" i="1"/>
  <c r="DB90" i="2"/>
  <c r="DB58" i="2"/>
  <c r="DC98" i="16"/>
  <c r="DC66" i="16"/>
  <c r="DC104" i="11"/>
  <c r="DC72" i="11"/>
  <c r="DB92" i="5"/>
  <c r="DB60" i="5"/>
  <c r="DB86" i="15"/>
  <c r="DB54" i="15"/>
  <c r="DC99" i="14"/>
  <c r="DC67" i="14"/>
  <c r="DC113" i="6"/>
  <c r="DC81" i="6"/>
  <c r="DC91" i="10"/>
  <c r="DC59" i="10"/>
  <c r="DB101" i="14"/>
  <c r="DB69" i="14"/>
  <c r="DC113" i="3"/>
  <c r="DC81" i="3"/>
  <c r="DC98" i="9"/>
  <c r="DC66" i="9"/>
  <c r="DC103" i="17"/>
  <c r="DC71" i="17"/>
  <c r="DC101" i="18"/>
  <c r="DC69" i="18"/>
  <c r="DC103" i="3"/>
  <c r="DC71" i="3"/>
  <c r="DC87" i="20"/>
  <c r="DC55" i="20"/>
  <c r="DC99" i="6"/>
  <c r="DC67" i="6"/>
  <c r="DB108" i="10"/>
  <c r="DB76" i="10"/>
  <c r="DB102" i="18"/>
  <c r="DB70" i="18"/>
  <c r="DB120" i="21"/>
  <c r="DB123" i="21" s="1"/>
  <c r="DB116" i="21" s="1"/>
  <c r="DB84" i="21"/>
  <c r="DC111" i="4"/>
  <c r="DC79" i="4"/>
  <c r="DB93" i="18"/>
  <c r="DB61" i="18"/>
  <c r="DB103" i="16"/>
  <c r="DB71" i="16"/>
  <c r="DC110" i="11"/>
  <c r="DC78" i="11"/>
  <c r="DB98" i="17"/>
  <c r="DB66" i="17"/>
  <c r="DC96" i="7"/>
  <c r="DC64" i="7"/>
  <c r="DC113" i="13"/>
  <c r="DC81" i="13"/>
  <c r="DC113" i="21"/>
  <c r="DC81" i="21"/>
  <c r="DB108" i="11"/>
  <c r="DB76" i="11"/>
  <c r="DC102" i="13"/>
  <c r="DC70" i="13"/>
  <c r="DC98" i="11"/>
  <c r="DC66" i="11"/>
  <c r="DC113" i="9"/>
  <c r="DC81" i="9"/>
  <c r="DB109" i="14"/>
  <c r="DB77" i="14"/>
  <c r="DB105" i="4"/>
  <c r="DB73" i="4"/>
  <c r="DC88" i="15"/>
  <c r="DC56" i="15"/>
  <c r="DC93" i="4"/>
  <c r="DC61" i="4"/>
  <c r="DC90" i="16"/>
  <c r="DC58" i="16"/>
  <c r="DC109" i="8"/>
  <c r="DC77" i="8"/>
  <c r="DB90" i="12"/>
  <c r="DB58" i="12"/>
  <c r="DB111" i="11"/>
  <c r="DB79" i="11"/>
  <c r="DC111" i="2"/>
  <c r="DC79" i="2"/>
  <c r="DC107" i="7"/>
  <c r="DC75" i="7"/>
  <c r="DC110" i="12"/>
  <c r="DC78" i="12"/>
  <c r="DC88" i="1"/>
  <c r="DC56" i="1"/>
  <c r="DC98" i="18"/>
  <c r="DC66" i="18"/>
  <c r="DB97" i="5"/>
  <c r="DB65" i="5"/>
  <c r="DB89" i="19"/>
  <c r="DB57" i="19"/>
  <c r="DC108" i="15"/>
  <c r="DC76" i="15"/>
  <c r="DC98" i="20"/>
  <c r="DC66" i="20"/>
  <c r="DB100" i="5"/>
  <c r="DB68" i="5"/>
  <c r="DB98" i="13"/>
  <c r="DB66" i="13"/>
  <c r="DC107" i="9"/>
  <c r="DC75" i="9"/>
  <c r="DC93" i="11"/>
  <c r="DC61" i="11"/>
  <c r="DB100" i="13"/>
  <c r="DB68" i="13"/>
  <c r="DB115" i="3"/>
  <c r="DB83" i="3"/>
  <c r="DB89" i="7"/>
  <c r="DB57" i="7"/>
  <c r="DC111" i="16"/>
  <c r="DC79" i="16"/>
  <c r="DB92" i="20"/>
  <c r="DB60" i="20"/>
  <c r="DC103" i="13"/>
  <c r="DC71" i="13"/>
  <c r="DB109" i="9"/>
  <c r="DB77" i="9"/>
  <c r="DC97" i="13"/>
  <c r="DC65" i="13"/>
  <c r="DC106" i="7"/>
  <c r="DC74" i="7"/>
  <c r="DB92" i="11"/>
  <c r="DB60" i="11"/>
  <c r="DC111" i="6"/>
  <c r="DC79" i="6"/>
  <c r="DB91" i="4"/>
  <c r="DB59" i="4"/>
  <c r="DB114" i="6"/>
  <c r="DB82" i="6"/>
  <c r="DC87" i="2"/>
  <c r="DC55" i="2"/>
  <c r="DC87" i="15"/>
  <c r="DC55" i="15"/>
  <c r="DC100" i="1"/>
  <c r="DC68" i="1"/>
  <c r="DB109" i="19"/>
  <c r="DB77" i="19"/>
  <c r="DB99" i="2"/>
  <c r="DB67" i="2"/>
  <c r="DB111" i="13"/>
  <c r="DB79" i="13"/>
  <c r="DC97" i="11"/>
  <c r="DC65" i="11"/>
  <c r="DB108" i="4"/>
  <c r="DB76" i="4"/>
  <c r="DB96" i="3"/>
  <c r="DB64" i="3"/>
  <c r="DB113" i="2"/>
  <c r="DB81" i="2"/>
  <c r="DB95" i="15"/>
  <c r="DB63" i="15"/>
  <c r="DC94" i="7"/>
  <c r="DC62" i="7"/>
  <c r="DC92" i="8"/>
  <c r="DC60" i="8"/>
  <c r="DB89" i="15"/>
  <c r="DB57" i="15"/>
  <c r="DC117" i="10"/>
  <c r="DC85" i="10"/>
  <c r="DC96" i="2"/>
  <c r="DC64" i="2"/>
  <c r="DB120" i="6"/>
  <c r="DB123" i="6" s="1"/>
  <c r="DB116" i="6" s="1"/>
  <c r="DB84" i="6"/>
  <c r="DC114" i="3"/>
  <c r="DC82" i="3"/>
  <c r="DC94" i="13"/>
  <c r="DC62" i="13"/>
  <c r="DB97" i="4"/>
  <c r="DB65" i="4"/>
  <c r="DC93" i="17"/>
  <c r="DC61" i="17"/>
  <c r="DC86" i="20"/>
  <c r="DC54" i="20"/>
  <c r="DC104" i="6"/>
  <c r="DC72" i="6"/>
  <c r="DB94" i="17"/>
  <c r="DB62" i="17"/>
  <c r="DB86" i="17"/>
  <c r="DB54" i="17"/>
  <c r="DC104" i="19"/>
  <c r="DC72" i="19"/>
  <c r="DC90" i="13"/>
  <c r="DC58" i="13"/>
  <c r="DC105" i="7"/>
  <c r="DC73" i="7"/>
  <c r="DC92" i="15"/>
  <c r="DC60" i="15"/>
  <c r="DC95" i="19"/>
  <c r="DC63" i="19"/>
  <c r="DB91" i="3"/>
  <c r="DB59" i="3"/>
  <c r="DC104" i="18"/>
  <c r="DC72" i="18"/>
  <c r="DC103" i="14"/>
  <c r="DC71" i="14"/>
  <c r="DC108" i="8"/>
  <c r="DC76" i="8"/>
  <c r="DC90" i="8"/>
  <c r="DC58" i="8"/>
  <c r="DC96" i="9"/>
  <c r="DC64" i="9"/>
  <c r="DC90" i="10"/>
  <c r="DC58" i="10"/>
  <c r="DC95" i="8"/>
  <c r="DC63" i="8"/>
  <c r="DB88" i="3"/>
  <c r="DB56" i="3"/>
  <c r="DB86" i="14"/>
  <c r="DB54" i="14"/>
  <c r="DB94" i="2"/>
  <c r="DB62" i="2"/>
  <c r="DB107" i="2"/>
  <c r="DB75" i="2"/>
  <c r="DB90" i="4"/>
  <c r="DB58" i="4"/>
  <c r="DC107" i="10"/>
  <c r="DC75" i="10"/>
  <c r="DC103" i="19"/>
  <c r="DC71" i="19"/>
  <c r="DB98" i="7"/>
  <c r="DB66" i="7"/>
  <c r="DB103" i="15"/>
  <c r="DB71" i="15"/>
  <c r="DC87" i="6"/>
  <c r="DC55" i="6"/>
  <c r="DC107" i="14"/>
  <c r="DC75" i="14"/>
  <c r="DB99" i="21"/>
  <c r="DB67" i="21"/>
  <c r="DC88" i="19"/>
  <c r="DC56" i="19"/>
  <c r="DB115" i="11"/>
  <c r="DB83" i="11"/>
  <c r="DC114" i="14"/>
  <c r="DC82" i="14"/>
  <c r="DA86" i="9"/>
  <c r="DA54" i="9"/>
  <c r="DC112" i="18"/>
  <c r="DC80" i="18"/>
  <c r="DB100" i="11"/>
  <c r="DB68" i="11"/>
  <c r="DC107" i="1"/>
  <c r="DC75" i="1"/>
  <c r="DC88" i="13"/>
  <c r="DC56" i="13"/>
  <c r="DC102" i="19"/>
  <c r="DC70" i="19"/>
  <c r="DC114" i="5"/>
  <c r="DC82" i="5"/>
  <c r="DB89" i="4"/>
  <c r="DB57" i="4"/>
  <c r="DC100" i="16"/>
  <c r="DC68" i="16"/>
  <c r="DC120" i="8"/>
  <c r="DC123" i="8" s="1"/>
  <c r="DC116" i="8" s="1"/>
  <c r="DC84" i="8"/>
  <c r="DC94" i="9"/>
  <c r="DC62" i="9"/>
  <c r="DB99" i="10"/>
  <c r="DB67" i="10"/>
  <c r="DC91" i="1"/>
  <c r="DC59" i="1"/>
  <c r="DC90" i="9"/>
  <c r="DC58" i="9"/>
  <c r="DC111" i="1"/>
  <c r="DC79" i="1"/>
  <c r="DC93" i="1"/>
  <c r="DC61" i="1"/>
  <c r="DB112" i="14"/>
  <c r="DB80" i="14"/>
  <c r="DB90" i="18"/>
  <c r="DB58" i="18"/>
  <c r="DC112" i="11"/>
  <c r="DC80" i="11"/>
  <c r="DC89" i="16"/>
  <c r="DC57" i="16"/>
  <c r="DC115" i="13"/>
  <c r="DC83" i="13"/>
  <c r="DC88" i="5"/>
  <c r="DC56" i="5"/>
  <c r="DB86" i="7"/>
  <c r="DB54" i="7"/>
  <c r="DC92" i="12"/>
  <c r="DC60" i="12"/>
  <c r="DC115" i="1"/>
  <c r="DC83" i="1"/>
  <c r="DC109" i="1"/>
  <c r="DC77" i="1"/>
  <c r="DC91" i="8"/>
  <c r="DC59" i="8"/>
  <c r="DB102" i="11"/>
  <c r="DB70" i="11"/>
  <c r="DB101" i="12"/>
  <c r="DB69" i="12"/>
  <c r="DC105" i="6"/>
  <c r="DC73" i="6"/>
  <c r="DC114" i="4"/>
  <c r="DC82" i="4"/>
  <c r="DC89" i="11"/>
  <c r="DC57" i="11"/>
  <c r="DB97" i="18"/>
  <c r="DB65" i="18"/>
  <c r="DB97" i="9"/>
  <c r="DB65" i="9"/>
  <c r="DB111" i="14"/>
  <c r="DB79" i="14"/>
  <c r="DB113" i="14"/>
  <c r="DB81" i="14"/>
  <c r="DC99" i="12"/>
  <c r="DC67" i="12"/>
  <c r="DC94" i="12"/>
  <c r="DC62" i="12"/>
  <c r="DC99" i="1"/>
  <c r="DC67" i="1"/>
  <c r="DC96" i="11"/>
  <c r="DC64" i="11"/>
  <c r="DC92" i="7"/>
  <c r="DC60" i="7"/>
  <c r="DC95" i="16"/>
  <c r="DC63" i="16"/>
  <c r="DC120" i="16"/>
  <c r="DC123" i="16" s="1"/>
  <c r="DC116" i="16" s="1"/>
  <c r="DC84" i="16"/>
  <c r="DC92" i="6"/>
  <c r="DC60" i="6"/>
  <c r="DC99" i="19"/>
  <c r="DC67" i="19"/>
  <c r="DC91" i="5"/>
  <c r="DC59" i="5"/>
  <c r="DC110" i="20"/>
  <c r="DC78" i="20"/>
  <c r="DC99" i="7"/>
  <c r="DC67" i="7"/>
  <c r="DC88" i="21"/>
  <c r="DC56" i="21"/>
  <c r="DC120" i="2"/>
  <c r="DC123" i="2" s="1"/>
  <c r="DC116" i="2" s="1"/>
  <c r="DC84" i="2"/>
  <c r="DC87" i="16"/>
  <c r="DC55" i="16"/>
  <c r="DC102" i="9"/>
  <c r="DC70" i="9"/>
  <c r="DC103" i="18"/>
  <c r="DC71" i="18"/>
  <c r="DC115" i="18"/>
  <c r="DC83" i="18"/>
  <c r="DB95" i="12"/>
  <c r="DB63" i="12"/>
  <c r="DB93" i="2"/>
  <c r="DB61" i="2"/>
  <c r="DB97" i="19"/>
  <c r="DB65" i="19"/>
  <c r="DB102" i="8"/>
  <c r="DB70" i="8"/>
  <c r="DC117" i="1"/>
  <c r="DC85" i="1"/>
  <c r="DB113" i="20"/>
  <c r="DB81" i="20"/>
  <c r="DC113" i="17"/>
  <c r="DC81" i="17"/>
  <c r="DC98" i="4"/>
  <c r="DC66" i="4"/>
  <c r="DB114" i="13"/>
  <c r="DB82" i="13"/>
  <c r="DB111" i="15"/>
  <c r="DB79" i="15"/>
  <c r="DC110" i="16"/>
  <c r="DC78" i="16"/>
  <c r="DC109" i="13"/>
  <c r="DC77" i="13"/>
  <c r="DC91" i="12"/>
  <c r="DC59" i="12"/>
  <c r="DB105" i="5"/>
  <c r="DB73" i="5"/>
  <c r="DC89" i="20"/>
  <c r="DC57" i="20"/>
  <c r="DC104" i="7"/>
  <c r="DC72" i="7"/>
  <c r="DC105" i="8"/>
  <c r="DC73" i="8"/>
  <c r="DC114" i="9"/>
  <c r="DC82" i="9"/>
  <c r="DB96" i="17"/>
  <c r="DB64" i="17"/>
  <c r="DC115" i="19"/>
  <c r="DC83" i="19"/>
  <c r="DC114" i="16"/>
  <c r="DC82" i="16"/>
  <c r="DC92" i="17"/>
  <c r="DC60" i="17"/>
  <c r="DC108" i="19"/>
  <c r="DC76" i="19"/>
  <c r="DC108" i="12"/>
  <c r="DC76" i="12"/>
  <c r="DB92" i="14"/>
  <c r="DB60" i="14"/>
  <c r="DC106" i="5"/>
  <c r="DC74" i="5"/>
  <c r="DC94" i="5"/>
  <c r="DC62" i="5"/>
  <c r="DB95" i="20"/>
  <c r="DB63" i="20"/>
  <c r="DC105" i="20"/>
  <c r="DC73" i="20"/>
  <c r="DC92" i="13"/>
  <c r="DC60" i="13"/>
  <c r="DC109" i="15"/>
  <c r="DC77" i="15"/>
  <c r="DC96" i="4"/>
  <c r="DC64" i="4"/>
  <c r="DB112" i="13"/>
  <c r="DB80" i="13"/>
  <c r="DC90" i="11"/>
  <c r="DC58" i="11"/>
  <c r="DC90" i="6"/>
  <c r="DC58" i="6"/>
  <c r="DB88" i="2"/>
  <c r="DB56" i="2"/>
  <c r="DC93" i="19"/>
  <c r="DC61" i="19"/>
  <c r="DB114" i="21"/>
  <c r="DB82" i="21"/>
  <c r="DB105" i="14"/>
  <c r="DB73" i="14"/>
  <c r="DC95" i="1"/>
  <c r="DC63" i="1"/>
  <c r="DC112" i="8"/>
  <c r="DC80" i="8"/>
  <c r="DC98" i="3"/>
  <c r="DC66" i="3"/>
  <c r="DB87" i="11"/>
  <c r="DB55" i="11"/>
  <c r="DC91" i="15"/>
  <c r="DC59" i="15"/>
  <c r="DC100" i="6"/>
  <c r="DC68" i="6"/>
  <c r="DB111" i="10"/>
  <c r="DB79" i="10"/>
  <c r="DC92" i="18"/>
  <c r="DC60" i="18"/>
  <c r="DC102" i="7"/>
  <c r="DC70" i="7"/>
  <c r="DB90" i="5"/>
  <c r="DB58" i="5"/>
  <c r="DB107" i="18"/>
  <c r="DB75" i="18"/>
  <c r="DB115" i="9"/>
  <c r="DB83" i="9"/>
  <c r="DC117" i="7"/>
  <c r="DC85" i="7"/>
  <c r="DC98" i="5"/>
  <c r="DC66" i="5"/>
  <c r="DC94" i="20"/>
  <c r="DC62" i="20"/>
  <c r="DC111" i="3"/>
  <c r="DC79" i="3"/>
  <c r="DB117" i="15"/>
  <c r="DB85" i="15"/>
  <c r="DC96" i="8"/>
  <c r="DC64" i="8"/>
  <c r="DC114" i="10"/>
  <c r="DC82" i="10"/>
  <c r="DB114" i="12"/>
  <c r="DB82" i="12"/>
  <c r="DB92" i="3"/>
  <c r="DB60" i="3"/>
  <c r="DC94" i="1"/>
  <c r="DC62" i="1"/>
  <c r="DB87" i="7"/>
  <c r="DB55" i="7"/>
  <c r="DC107" i="17"/>
  <c r="DC75" i="17"/>
  <c r="DC106" i="16"/>
  <c r="DC74" i="16"/>
  <c r="DC105" i="18"/>
  <c r="DC73" i="18"/>
  <c r="DB89" i="2"/>
  <c r="DB57" i="2"/>
  <c r="DB101" i="21"/>
  <c r="DB69" i="21"/>
  <c r="DC103" i="12"/>
  <c r="DC71" i="12"/>
  <c r="DC101" i="10"/>
  <c r="DC69" i="10"/>
  <c r="DC103" i="7"/>
  <c r="DC71" i="7"/>
  <c r="DC112" i="12"/>
  <c r="DC80" i="12"/>
  <c r="DB111" i="12"/>
  <c r="DB79" i="12"/>
  <c r="DC107" i="8"/>
  <c r="DC75" i="8"/>
  <c r="DB120" i="4"/>
  <c r="DB123" i="4" s="1"/>
  <c r="DB116" i="4" s="1"/>
  <c r="DB84" i="4"/>
  <c r="DB100" i="14"/>
  <c r="DB68" i="14"/>
  <c r="DB105" i="15"/>
  <c r="DB73" i="15"/>
  <c r="DB97" i="10"/>
  <c r="DB65" i="10"/>
  <c r="DC99" i="15"/>
  <c r="DC67" i="15"/>
  <c r="DC92" i="4"/>
  <c r="DC60" i="4"/>
  <c r="DC90" i="1"/>
  <c r="DC58" i="1"/>
  <c r="DC97" i="7"/>
  <c r="DC65" i="7"/>
  <c r="DC103" i="10"/>
  <c r="DC71" i="10"/>
  <c r="DB103" i="11"/>
  <c r="DB71" i="11"/>
  <c r="DC106" i="19"/>
  <c r="DC74" i="19"/>
  <c r="DB112" i="2"/>
  <c r="DB80" i="2"/>
  <c r="DC114" i="1"/>
  <c r="DC82" i="1"/>
  <c r="DC91" i="6"/>
  <c r="DC59" i="6"/>
  <c r="DC91" i="9"/>
  <c r="DC59" i="9"/>
  <c r="DC101" i="4"/>
  <c r="DC69" i="4"/>
  <c r="DC88" i="4"/>
  <c r="DC56" i="4"/>
  <c r="DB113" i="5"/>
  <c r="DB81" i="5"/>
  <c r="DC98" i="1"/>
  <c r="DC66" i="1"/>
  <c r="DB110" i="9"/>
  <c r="DB78" i="9"/>
  <c r="DB86" i="6"/>
  <c r="DB54" i="6"/>
  <c r="DC110" i="3"/>
  <c r="DC78" i="3"/>
  <c r="DC108" i="13"/>
  <c r="DC76" i="13"/>
  <c r="DB93" i="15"/>
  <c r="DB61" i="15"/>
  <c r="DA86" i="8"/>
  <c r="DA54" i="8"/>
  <c r="DC107" i="13"/>
  <c r="DC75" i="13"/>
  <c r="DC93" i="8"/>
  <c r="DC61" i="8"/>
  <c r="DB101" i="7"/>
  <c r="DB69" i="7"/>
  <c r="DB102" i="17"/>
  <c r="DB70" i="17"/>
  <c r="DB96" i="14"/>
  <c r="DB64" i="14"/>
  <c r="DB88" i="12"/>
  <c r="DB56" i="12"/>
  <c r="DC113" i="15"/>
  <c r="DC81" i="15"/>
  <c r="DB94" i="18"/>
  <c r="DB62" i="18"/>
  <c r="DC100" i="2"/>
  <c r="DC68" i="2"/>
  <c r="DC108" i="9"/>
  <c r="DC76" i="9"/>
  <c r="DC93" i="14"/>
  <c r="DC61" i="14"/>
  <c r="DB103" i="9"/>
  <c r="DB71" i="9"/>
  <c r="DB105" i="13"/>
  <c r="DB73" i="13"/>
  <c r="DB89" i="21"/>
  <c r="DB57" i="21"/>
  <c r="DB101" i="8"/>
  <c r="DB69" i="8"/>
  <c r="DB96" i="6"/>
  <c r="DB64" i="6"/>
  <c r="DC110" i="17"/>
  <c r="DC78" i="17"/>
  <c r="DB105" i="2"/>
  <c r="DB73" i="2"/>
  <c r="DC107" i="6"/>
  <c r="DC75" i="6"/>
  <c r="DA86" i="16"/>
  <c r="DA54" i="16"/>
  <c r="DB110" i="5"/>
  <c r="DB78" i="5"/>
  <c r="DC101" i="1"/>
  <c r="DC69" i="1"/>
  <c r="DC106" i="6"/>
  <c r="DC74" i="6"/>
  <c r="DC102" i="6"/>
  <c r="DC70" i="6"/>
  <c r="DB111" i="18"/>
  <c r="DB79" i="18"/>
  <c r="DC93" i="7"/>
  <c r="DC61" i="7"/>
  <c r="DB95" i="11"/>
  <c r="DB63" i="11"/>
  <c r="DC98" i="8"/>
  <c r="DC66" i="8"/>
  <c r="DC97" i="14"/>
  <c r="DC65" i="14"/>
  <c r="DC109" i="21"/>
  <c r="DC77" i="21"/>
  <c r="DB97" i="2"/>
  <c r="DB65" i="2"/>
  <c r="DB95" i="21"/>
  <c r="DB63" i="21"/>
  <c r="DC87" i="4"/>
  <c r="DC55" i="4"/>
  <c r="DC96" i="10"/>
  <c r="DC64" i="10"/>
  <c r="DC97" i="16"/>
  <c r="DC65" i="16"/>
  <c r="DC92" i="16"/>
  <c r="DC60" i="16"/>
  <c r="DC102" i="10"/>
  <c r="DC70" i="10"/>
  <c r="DC101" i="3"/>
  <c r="DC69" i="3"/>
  <c r="DB100" i="4"/>
  <c r="DB68" i="4"/>
  <c r="DB99" i="20"/>
  <c r="DB67" i="20"/>
  <c r="DB106" i="18"/>
  <c r="DB74" i="18"/>
  <c r="DB110" i="19"/>
  <c r="DB78" i="19"/>
  <c r="DB91" i="20"/>
  <c r="DB59" i="20"/>
  <c r="DB101" i="13"/>
  <c r="DB69" i="13"/>
  <c r="DC111" i="20"/>
  <c r="DC79" i="20"/>
  <c r="DC117" i="6"/>
  <c r="DC85" i="6"/>
  <c r="DC91" i="18"/>
  <c r="DC59" i="18"/>
  <c r="DB103" i="21"/>
  <c r="DB71" i="21"/>
  <c r="DC101" i="9"/>
  <c r="DC69" i="9"/>
  <c r="DC112" i="1"/>
  <c r="DC80" i="1"/>
  <c r="DC107" i="16"/>
  <c r="DC75" i="16"/>
  <c r="DB94" i="14"/>
  <c r="DB62" i="14"/>
  <c r="DB120" i="20"/>
  <c r="DB123" i="20" s="1"/>
  <c r="DB116" i="20" s="1"/>
  <c r="DB84" i="20"/>
  <c r="DC91" i="11"/>
  <c r="DC59" i="11"/>
  <c r="DB86" i="19"/>
  <c r="DB54" i="19"/>
  <c r="DB98" i="10"/>
  <c r="DB66" i="10"/>
  <c r="DB100" i="10"/>
  <c r="DB68" i="10"/>
  <c r="DB106" i="21"/>
  <c r="DB74" i="21"/>
  <c r="DC106" i="3"/>
  <c r="DC74" i="3"/>
  <c r="DB108" i="6"/>
  <c r="DB76" i="6"/>
  <c r="DB99" i="8"/>
  <c r="DB67" i="8"/>
  <c r="DB89" i="3"/>
  <c r="DB57" i="3"/>
  <c r="DB117" i="16"/>
  <c r="DB85" i="16"/>
  <c r="DC89" i="10"/>
  <c r="DC57" i="10"/>
  <c r="DC97" i="6"/>
  <c r="DC65" i="6"/>
  <c r="DB120" i="3"/>
  <c r="DB123" i="3" s="1"/>
  <c r="DB116" i="3" s="1"/>
  <c r="DB84" i="3"/>
  <c r="DB99" i="17"/>
  <c r="DB67" i="17"/>
  <c r="DC115" i="6"/>
  <c r="DC83" i="6"/>
  <c r="DB108" i="16"/>
  <c r="DB76" i="16"/>
  <c r="DC115" i="15"/>
  <c r="DC83" i="15"/>
  <c r="DB92" i="2"/>
  <c r="DB60" i="2"/>
  <c r="DC108" i="1"/>
  <c r="DC76" i="1"/>
  <c r="DC107" i="19"/>
  <c r="DC75" i="19"/>
  <c r="DC89" i="17"/>
  <c r="DC57" i="17"/>
  <c r="DC104" i="15"/>
  <c r="DC72" i="15"/>
  <c r="DC90" i="20"/>
  <c r="DC58" i="20"/>
  <c r="DB94" i="8"/>
  <c r="DB62" i="8"/>
  <c r="DB108" i="21"/>
  <c r="DB76" i="21"/>
  <c r="DC107" i="4"/>
  <c r="DC75" i="4"/>
  <c r="DC100" i="18"/>
  <c r="DC68" i="18"/>
  <c r="DB87" i="10"/>
  <c r="DB55" i="10"/>
  <c r="DC88" i="9"/>
  <c r="DC56" i="9"/>
  <c r="DB89" i="5"/>
  <c r="DB57" i="5"/>
  <c r="DB89" i="9"/>
  <c r="DB57" i="9"/>
  <c r="DB104" i="3"/>
  <c r="DB72" i="3"/>
  <c r="DB93" i="13"/>
  <c r="DB61" i="13"/>
  <c r="DC91" i="17"/>
  <c r="DC59" i="17"/>
  <c r="DC120" i="12"/>
  <c r="DC123" i="12" s="1"/>
  <c r="DC116" i="12" s="1"/>
  <c r="DC84" i="12"/>
  <c r="DC93" i="16"/>
  <c r="DC61" i="16"/>
  <c r="DB117" i="18"/>
  <c r="DB85" i="18"/>
  <c r="DB97" i="15"/>
  <c r="DB65" i="15"/>
  <c r="DC114" i="17"/>
  <c r="DC82" i="17"/>
  <c r="DC109" i="18"/>
  <c r="DC77" i="18"/>
  <c r="DB90" i="21"/>
  <c r="DB58" i="21"/>
  <c r="DB89" i="13"/>
  <c r="DB57" i="13"/>
  <c r="DC110" i="6"/>
  <c r="DC78" i="6"/>
  <c r="DC104" i="12"/>
  <c r="DC72" i="12"/>
  <c r="DB105" i="11"/>
  <c r="DB73" i="11"/>
  <c r="DB96" i="16"/>
  <c r="DB64" i="16"/>
  <c r="DC89" i="6"/>
  <c r="DC57" i="6"/>
  <c r="DB106" i="13"/>
  <c r="DB74" i="13"/>
  <c r="DC95" i="17"/>
  <c r="DC63" i="17"/>
  <c r="DC112" i="15"/>
  <c r="DC80" i="15"/>
  <c r="DC94" i="21"/>
  <c r="DC62" i="21"/>
  <c r="DC95" i="3"/>
  <c r="DC63" i="3"/>
  <c r="DB86" i="2"/>
  <c r="DB54" i="2"/>
  <c r="DB94" i="11"/>
  <c r="DB62" i="11"/>
  <c r="DC109" i="5"/>
  <c r="DC77" i="5"/>
  <c r="DB103" i="20"/>
  <c r="DB71" i="20"/>
  <c r="DC103" i="1"/>
  <c r="DC71" i="1"/>
  <c r="DC108" i="3"/>
  <c r="DC76" i="3"/>
  <c r="DC92" i="1"/>
  <c r="DC60" i="1"/>
  <c r="DB99" i="13"/>
  <c r="DB67" i="13"/>
  <c r="DC96" i="21"/>
  <c r="DC64" i="21"/>
  <c r="DC104" i="2"/>
  <c r="DC72" i="2"/>
  <c r="DB109" i="3"/>
  <c r="DB77" i="3"/>
  <c r="DC97" i="20"/>
  <c r="DC65" i="20"/>
  <c r="DB117" i="8"/>
  <c r="DB85" i="8"/>
  <c r="DC115" i="14"/>
  <c r="DC83" i="14"/>
  <c r="DB104" i="17"/>
  <c r="DB72" i="17"/>
  <c r="DC105" i="21"/>
  <c r="DC73" i="21"/>
  <c r="DC96" i="18"/>
  <c r="DC64" i="18"/>
  <c r="DC88" i="8"/>
  <c r="DC56" i="8"/>
  <c r="DB111" i="7"/>
  <c r="DB79" i="7"/>
  <c r="DC112" i="7"/>
  <c r="DC80" i="7"/>
  <c r="DB108" i="17"/>
  <c r="DB76" i="17"/>
  <c r="DB97" i="8"/>
  <c r="DB65" i="8"/>
  <c r="DC97" i="1"/>
  <c r="DC65" i="1"/>
  <c r="DC107" i="5"/>
  <c r="DC75" i="5"/>
  <c r="DC87" i="8"/>
  <c r="DC55" i="8"/>
  <c r="DB117" i="2"/>
  <c r="DB85" i="2"/>
  <c r="DC98" i="14"/>
  <c r="DC66" i="14"/>
  <c r="DC113" i="18"/>
  <c r="DC81" i="18"/>
  <c r="DB110" i="15"/>
  <c r="DB78" i="15"/>
  <c r="DB87" i="12"/>
  <c r="DB55" i="12"/>
  <c r="DC99" i="9"/>
  <c r="DC67" i="9"/>
  <c r="DC92" i="9"/>
  <c r="DC60" i="9"/>
  <c r="DB117" i="17"/>
  <c r="DB85" i="17"/>
  <c r="DC100" i="15"/>
  <c r="DC68" i="15"/>
  <c r="DC106" i="10"/>
  <c r="DC74" i="10"/>
  <c r="DB103" i="5"/>
  <c r="DB71" i="5"/>
  <c r="DC99" i="4"/>
  <c r="DC67" i="4"/>
  <c r="DC112" i="19"/>
  <c r="DC80" i="19"/>
  <c r="DC87" i="17"/>
  <c r="DC55" i="17"/>
  <c r="DC114" i="20"/>
  <c r="DC82" i="20"/>
  <c r="DC87" i="18"/>
  <c r="DC55" i="18"/>
  <c r="DC95" i="14"/>
  <c r="DC63" i="14"/>
  <c r="DC93" i="20"/>
  <c r="DC61" i="20"/>
  <c r="DC104" i="14"/>
  <c r="DC72" i="14"/>
  <c r="DC97" i="12"/>
  <c r="DC65" i="12"/>
  <c r="DC88" i="17"/>
  <c r="DC56" i="17"/>
  <c r="DB104" i="13"/>
  <c r="DB72" i="13"/>
  <c r="DB98" i="6"/>
  <c r="DB66" i="6"/>
  <c r="DB115" i="4"/>
  <c r="DB83" i="4"/>
  <c r="DB87" i="5"/>
  <c r="DB55" i="5"/>
  <c r="DC93" i="10"/>
  <c r="DC61" i="10"/>
  <c r="DC96" i="12"/>
  <c r="DC64" i="12"/>
  <c r="DC94" i="15"/>
  <c r="DC62" i="15"/>
  <c r="DC117" i="4"/>
  <c r="DC85" i="4"/>
  <c r="DC114" i="7"/>
  <c r="DC82" i="7"/>
  <c r="DC102" i="1"/>
  <c r="DC70" i="1"/>
  <c r="DC109" i="4"/>
  <c r="DC77" i="4"/>
  <c r="DC103" i="2"/>
  <c r="DC71" i="2"/>
  <c r="DC112" i="9"/>
  <c r="DC80" i="9"/>
  <c r="DB113" i="4"/>
  <c r="DB81" i="4"/>
  <c r="DC107" i="15"/>
  <c r="DC75" i="15"/>
  <c r="DC91" i="2"/>
  <c r="DC59" i="2"/>
  <c r="DB106" i="11"/>
  <c r="DB74" i="11"/>
  <c r="DB109" i="2"/>
  <c r="DB77" i="2"/>
  <c r="DC106" i="15"/>
  <c r="DC74" i="15"/>
  <c r="DC102" i="4"/>
  <c r="DC70" i="4"/>
  <c r="DC115" i="2"/>
  <c r="DC83" i="2"/>
  <c r="DC108" i="5"/>
  <c r="DC76" i="5"/>
  <c r="DB102" i="14"/>
  <c r="DB70" i="14"/>
  <c r="DC96" i="15"/>
  <c r="DC64" i="15"/>
  <c r="DB87" i="21"/>
  <c r="DB55" i="21"/>
  <c r="DC103" i="8"/>
  <c r="DC71" i="8"/>
  <c r="DC89" i="1"/>
  <c r="DC57" i="1"/>
  <c r="DB95" i="6"/>
  <c r="DB63" i="6"/>
  <c r="DC120" i="13"/>
  <c r="DC123" i="13" s="1"/>
  <c r="DC116" i="13" s="1"/>
  <c r="DC84" i="13"/>
  <c r="DC90" i="15"/>
  <c r="DC58" i="15"/>
  <c r="DB120" i="5"/>
  <c r="DB123" i="5" s="1"/>
  <c r="DB116" i="5" s="1"/>
  <c r="DB84" i="5"/>
  <c r="DC104" i="5"/>
  <c r="DC72" i="5"/>
  <c r="DB108" i="20"/>
  <c r="DB76" i="20"/>
  <c r="DB95" i="7"/>
  <c r="DB63" i="7"/>
  <c r="DC105" i="1"/>
  <c r="DC73" i="1"/>
  <c r="DB109" i="16"/>
  <c r="DB77" i="16"/>
  <c r="DB110" i="10"/>
  <c r="DB78" i="10"/>
  <c r="DC86" i="11"/>
  <c r="DC54" i="11"/>
  <c r="DC106" i="17"/>
  <c r="DC74" i="17"/>
  <c r="DB115" i="21"/>
  <c r="DB83" i="21"/>
  <c r="DC108" i="2"/>
  <c r="DC76" i="2"/>
  <c r="DC117" i="5"/>
  <c r="DC85" i="5"/>
  <c r="DC88" i="14"/>
  <c r="DC56" i="14"/>
  <c r="DC94" i="6"/>
  <c r="DC62" i="6"/>
  <c r="DB103" i="4"/>
  <c r="DB71" i="4"/>
  <c r="DC100" i="21"/>
  <c r="DC68" i="21"/>
  <c r="DC109" i="7"/>
  <c r="DC77" i="7"/>
  <c r="DC114" i="11"/>
  <c r="DC82" i="11"/>
  <c r="DC88" i="10"/>
  <c r="DC56" i="10"/>
  <c r="DC115" i="20"/>
  <c r="DC83" i="20"/>
  <c r="DC102" i="20"/>
  <c r="DC70" i="20"/>
  <c r="DC102" i="5"/>
  <c r="DC70" i="5"/>
  <c r="DC102" i="3"/>
  <c r="DC70" i="3"/>
  <c r="DC102" i="15"/>
  <c r="DC70" i="15"/>
  <c r="DB93" i="12"/>
  <c r="DB61" i="12"/>
  <c r="DC120" i="18"/>
  <c r="DC123" i="18" s="1"/>
  <c r="DC116" i="18" s="1"/>
  <c r="DC84" i="18"/>
  <c r="DC120" i="1"/>
  <c r="DC123" i="1" s="1"/>
  <c r="DC116" i="1" s="1"/>
  <c r="DC84" i="1"/>
  <c r="DA86" i="21"/>
  <c r="DA54" i="21"/>
  <c r="DC100" i="9"/>
  <c r="DC68" i="9"/>
  <c r="DC120" i="19"/>
  <c r="DC123" i="19" s="1"/>
  <c r="DC116" i="19" s="1"/>
  <c r="DC84" i="19"/>
  <c r="DB106" i="14"/>
  <c r="DB74" i="14"/>
  <c r="DB107" i="11"/>
  <c r="DB75" i="11"/>
  <c r="DB100" i="3"/>
  <c r="DB68" i="3"/>
  <c r="DC95" i="10"/>
  <c r="DC63" i="10"/>
  <c r="DC110" i="2"/>
  <c r="DC78" i="2"/>
  <c r="DC106" i="2"/>
  <c r="DC74" i="2"/>
  <c r="DB104" i="4"/>
  <c r="DB72" i="4"/>
  <c r="DC95" i="13"/>
  <c r="DC63" i="13"/>
  <c r="DC114" i="18"/>
  <c r="DC82" i="18"/>
  <c r="DB114" i="15"/>
  <c r="DB82" i="15"/>
  <c r="DB113" i="19"/>
  <c r="DB81" i="19"/>
  <c r="DC110" i="1"/>
  <c r="DC78" i="1"/>
  <c r="DB112" i="3"/>
  <c r="DB80" i="3"/>
  <c r="DB87" i="14"/>
  <c r="DB55" i="14"/>
  <c r="DB89" i="18"/>
  <c r="DB57" i="18"/>
  <c r="DC100" i="7"/>
  <c r="DC68" i="7"/>
  <c r="DB96" i="19"/>
  <c r="DB64" i="19"/>
  <c r="DC88" i="16"/>
  <c r="DC56" i="16"/>
  <c r="DC87" i="19"/>
  <c r="DC55" i="19"/>
  <c r="DC111" i="19"/>
  <c r="DC79" i="19"/>
  <c r="DC90" i="19"/>
  <c r="DC58" i="19"/>
  <c r="DC105" i="16"/>
  <c r="DC73" i="16"/>
  <c r="DB117" i="13"/>
  <c r="DB85" i="13"/>
  <c r="DC111" i="21"/>
  <c r="DC79" i="21"/>
  <c r="DC101" i="5"/>
  <c r="DC69" i="5"/>
  <c r="DC102" i="12"/>
  <c r="DC70" i="12"/>
  <c r="DC112" i="6"/>
  <c r="DC80" i="6"/>
  <c r="DC88" i="11"/>
  <c r="DC56" i="11"/>
  <c r="DC105" i="12"/>
  <c r="DC73" i="12"/>
  <c r="DC112" i="5"/>
  <c r="DC80" i="5"/>
  <c r="DB109" i="6"/>
  <c r="DB77" i="6"/>
  <c r="DC114" i="19"/>
  <c r="DC82" i="19"/>
  <c r="DC104" i="16"/>
  <c r="DC72" i="16"/>
  <c r="DB100" i="20"/>
  <c r="DB68" i="20"/>
  <c r="DC88" i="20"/>
  <c r="DC56" i="20"/>
  <c r="DB89" i="12"/>
  <c r="DB57" i="12"/>
  <c r="DC104" i="9"/>
  <c r="DC72" i="9"/>
  <c r="DB106" i="8"/>
  <c r="DB74" i="8"/>
  <c r="DB86" i="5"/>
  <c r="DB54" i="5"/>
  <c r="DB91" i="16"/>
  <c r="DB59" i="16"/>
  <c r="DB86" i="4"/>
  <c r="DB54" i="4"/>
  <c r="DC112" i="17"/>
  <c r="DC80" i="17"/>
  <c r="DC120" i="17"/>
  <c r="DC123" i="17" s="1"/>
  <c r="DC116" i="17" s="1"/>
  <c r="DC84" i="17"/>
  <c r="DC93" i="5"/>
  <c r="DC61" i="5"/>
  <c r="DB90" i="7"/>
  <c r="DB58" i="7"/>
  <c r="DC108" i="18"/>
  <c r="DC76" i="18"/>
  <c r="DD20" i="1" a="1"/>
  <c r="DD20" i="1" s="1"/>
  <c r="AY20" i="1"/>
  <c r="AY19" i="9"/>
  <c r="DD19" i="9" a="1"/>
  <c r="DD19" i="9" s="1"/>
  <c r="AY20" i="15"/>
  <c r="DD20" i="15" a="1"/>
  <c r="DD20" i="15" s="1"/>
  <c r="AY17" i="13"/>
  <c r="DD17" i="13" a="1"/>
  <c r="DD17" i="13" s="1"/>
  <c r="DC15" i="17" a="1"/>
  <c r="DC15" i="17" s="1"/>
  <c r="AX15" i="17"/>
  <c r="AY24" i="9"/>
  <c r="DD24" i="9" a="1"/>
  <c r="DD24" i="9" s="1"/>
  <c r="AY42" i="7"/>
  <c r="DD42" i="7" a="1"/>
  <c r="DD42" i="7" s="1"/>
  <c r="AX19" i="14"/>
  <c r="DC19" i="14" a="1"/>
  <c r="DC19" i="14" s="1"/>
  <c r="AY15" i="11"/>
  <c r="DD15" i="11" a="1"/>
  <c r="DD15" i="11" s="1"/>
  <c r="AY22" i="3"/>
  <c r="DD22" i="3" a="1"/>
  <c r="DD22" i="3" s="1"/>
  <c r="AX42" i="10"/>
  <c r="DC42" i="10" a="1"/>
  <c r="DC42" i="10" s="1"/>
  <c r="AX46" i="14"/>
  <c r="DC46" i="14" a="1"/>
  <c r="DC46" i="14" s="1"/>
  <c r="AY35" i="17"/>
  <c r="DD35" i="17" a="1"/>
  <c r="DD35" i="17" s="1"/>
  <c r="AX44" i="21"/>
  <c r="DC44" i="21" a="1"/>
  <c r="DC44" i="21" s="1"/>
  <c r="AY37" i="2"/>
  <c r="DD37" i="2" a="1"/>
  <c r="DD37" i="2" s="1"/>
  <c r="AY46" i="5"/>
  <c r="DD46" i="5" a="1"/>
  <c r="DD46" i="5" s="1"/>
  <c r="DD17" i="14" a="1"/>
  <c r="DD17" i="14" s="1"/>
  <c r="AY17" i="14"/>
  <c r="DD23" i="6" a="1"/>
  <c r="DD23" i="6" s="1"/>
  <c r="AY23" i="6"/>
  <c r="AY45" i="15"/>
  <c r="DD45" i="15" a="1"/>
  <c r="DD45" i="15" s="1"/>
  <c r="AX32" i="4"/>
  <c r="DC32" i="4" a="1"/>
  <c r="DC32" i="4" s="1"/>
  <c r="AY29" i="21"/>
  <c r="DD29" i="21" a="1"/>
  <c r="DD29" i="21" s="1"/>
  <c r="AY38" i="7"/>
  <c r="DD38" i="7" a="1"/>
  <c r="DD38" i="7" s="1"/>
  <c r="AY38" i="10"/>
  <c r="DD38" i="10" a="1"/>
  <c r="DD38" i="10" s="1"/>
  <c r="AX33" i="13"/>
  <c r="DC33" i="13" a="1"/>
  <c r="DC33" i="13" s="1"/>
  <c r="AX27" i="6"/>
  <c r="DC27" i="6" a="1"/>
  <c r="DC27" i="6" s="1"/>
  <c r="AX44" i="4"/>
  <c r="DC44" i="4" a="1"/>
  <c r="DC44" i="4" s="1"/>
  <c r="AX16" i="5"/>
  <c r="DC16" i="5" a="1"/>
  <c r="DC16" i="5" s="1"/>
  <c r="AY22" i="10"/>
  <c r="DD22" i="10" a="1"/>
  <c r="DD22" i="10" s="1"/>
  <c r="AY25" i="12"/>
  <c r="DD25" i="12" a="1"/>
  <c r="DD25" i="12" s="1"/>
  <c r="AX23" i="3"/>
  <c r="DC23" i="3" a="1"/>
  <c r="DC23" i="3" s="1"/>
  <c r="DC17" i="7" a="1"/>
  <c r="DC17" i="7" s="1"/>
  <c r="AX17" i="7"/>
  <c r="AY16" i="13"/>
  <c r="DD16" i="13" a="1"/>
  <c r="DD16" i="13" s="1"/>
  <c r="AY23" i="15"/>
  <c r="DD23" i="15" a="1"/>
  <c r="DD23" i="15" s="1"/>
  <c r="DB15" i="18" a="1"/>
  <c r="DB15" i="18" s="1"/>
  <c r="AV47" i="18"/>
  <c r="AW15" i="18"/>
  <c r="DD30" i="17" a="1"/>
  <c r="DD30" i="17" s="1"/>
  <c r="AY30" i="17"/>
  <c r="AX45" i="10"/>
  <c r="DC45" i="10" a="1"/>
  <c r="DC45" i="10" s="1"/>
  <c r="DD46" i="9" a="1"/>
  <c r="DD46" i="9" s="1"/>
  <c r="AY46" i="9"/>
  <c r="DC34" i="3" a="1"/>
  <c r="DC34" i="3" s="1"/>
  <c r="AX34" i="3"/>
  <c r="AY41" i="9"/>
  <c r="DD41" i="9" a="1"/>
  <c r="DD41" i="9" s="1"/>
  <c r="AX42" i="4"/>
  <c r="DC42" i="4" a="1"/>
  <c r="DC42" i="4" s="1"/>
  <c r="AY36" i="15"/>
  <c r="DD36" i="15" a="1"/>
  <c r="DD36" i="15" s="1"/>
  <c r="AY40" i="1"/>
  <c r="DD40" i="1" a="1"/>
  <c r="DD40" i="1" s="1"/>
  <c r="AX21" i="20"/>
  <c r="DC21" i="20" a="1"/>
  <c r="DC21" i="20" s="1"/>
  <c r="AY37" i="14"/>
  <c r="DD37" i="14" a="1"/>
  <c r="DD37" i="14" s="1"/>
  <c r="AY33" i="21"/>
  <c r="DD33" i="21" a="1"/>
  <c r="DD33" i="21" s="1"/>
  <c r="AY35" i="7"/>
  <c r="DD35" i="7" a="1"/>
  <c r="DD35" i="7" s="1"/>
  <c r="AY31" i="7"/>
  <c r="DD31" i="7" a="1"/>
  <c r="DD31" i="7" s="1"/>
  <c r="AY29" i="16"/>
  <c r="DD29" i="16" a="1"/>
  <c r="DD29" i="16" s="1"/>
  <c r="AX21" i="11"/>
  <c r="DC21" i="11" a="1"/>
  <c r="DC21" i="11" s="1"/>
  <c r="AX19" i="5"/>
  <c r="DC19" i="5" a="1"/>
  <c r="DC19" i="5" s="1"/>
  <c r="DD45" i="8" a="1"/>
  <c r="DD45" i="8" s="1"/>
  <c r="AY45" i="8"/>
  <c r="AY40" i="6"/>
  <c r="DD40" i="6" a="1"/>
  <c r="DD40" i="6" s="1"/>
  <c r="AY23" i="9"/>
  <c r="DD23" i="9" a="1"/>
  <c r="DD23" i="9" s="1"/>
  <c r="AX36" i="18"/>
  <c r="DC36" i="18" a="1"/>
  <c r="DC36" i="18" s="1"/>
  <c r="AX20" i="4"/>
  <c r="DC20" i="4" a="1"/>
  <c r="DC20" i="4" s="1"/>
  <c r="AX44" i="9"/>
  <c r="DC44" i="9" a="1"/>
  <c r="DC44" i="9" s="1"/>
  <c r="DC43" i="6" a="1"/>
  <c r="DC43" i="6" s="1"/>
  <c r="AX43" i="6"/>
  <c r="AY16" i="2"/>
  <c r="DD16" i="2" a="1"/>
  <c r="DD16" i="2" s="1"/>
  <c r="DD16" i="15" a="1"/>
  <c r="DD16" i="15" s="1"/>
  <c r="AY16" i="15"/>
  <c r="AY29" i="1"/>
  <c r="DD29" i="1" a="1"/>
  <c r="DD29" i="1" s="1"/>
  <c r="AX38" i="19"/>
  <c r="DC38" i="19" a="1"/>
  <c r="DC38" i="19" s="1"/>
  <c r="AX28" i="2"/>
  <c r="DC28" i="2" a="1"/>
  <c r="DC28" i="2" s="1"/>
  <c r="AX40" i="13"/>
  <c r="DC40" i="13" a="1"/>
  <c r="DC40" i="13" s="1"/>
  <c r="AY26" i="11"/>
  <c r="DD26" i="11" a="1"/>
  <c r="DD26" i="11" s="1"/>
  <c r="AX37" i="4"/>
  <c r="DC37" i="4" a="1"/>
  <c r="DC37" i="4" s="1"/>
  <c r="AX25" i="3"/>
  <c r="DC25" i="3" a="1"/>
  <c r="DC25" i="3" s="1"/>
  <c r="AX42" i="2"/>
  <c r="DC42" i="2" a="1"/>
  <c r="DC42" i="2" s="1"/>
  <c r="AX24" i="15"/>
  <c r="DC24" i="15" a="1"/>
  <c r="DC24" i="15" s="1"/>
  <c r="AY23" i="7"/>
  <c r="DD23" i="7" a="1"/>
  <c r="DD23" i="7" s="1"/>
  <c r="AY21" i="8"/>
  <c r="DD21" i="8" a="1"/>
  <c r="DD21" i="8" s="1"/>
  <c r="AX18" i="15"/>
  <c r="DC18" i="15" a="1"/>
  <c r="DC18" i="15" s="1"/>
  <c r="AY46" i="10"/>
  <c r="DD46" i="10" a="1"/>
  <c r="DD46" i="10" s="1"/>
  <c r="AY25" i="2"/>
  <c r="DD25" i="2" a="1"/>
  <c r="DD25" i="2" s="1"/>
  <c r="AX45" i="6"/>
  <c r="DC45" i="6" a="1"/>
  <c r="DC45" i="6" s="1"/>
  <c r="DD43" i="3" a="1"/>
  <c r="DD43" i="3" s="1"/>
  <c r="AY43" i="3"/>
  <c r="AY23" i="13"/>
  <c r="DD23" i="13" a="1"/>
  <c r="DD23" i="13" s="1"/>
  <c r="AX26" i="4"/>
  <c r="DC26" i="4" a="1"/>
  <c r="DC26" i="4" s="1"/>
  <c r="AY31" i="19"/>
  <c r="DD31" i="19" a="1"/>
  <c r="DD31" i="19" s="1"/>
  <c r="AY29" i="6"/>
  <c r="DD29" i="6" a="1"/>
  <c r="DD29" i="6" s="1"/>
  <c r="AY32" i="13"/>
  <c r="DD32" i="13" a="1"/>
  <c r="DD32" i="13" s="1"/>
  <c r="AY40" i="9"/>
  <c r="DD40" i="9" a="1"/>
  <c r="DD40" i="9" s="1"/>
  <c r="AY43" i="5"/>
  <c r="DD43" i="5" a="1"/>
  <c r="DD43" i="5" s="1"/>
  <c r="AX38" i="9"/>
  <c r="DC38" i="9" a="1"/>
  <c r="DC38" i="9" s="1"/>
  <c r="AX40" i="10"/>
  <c r="DC40" i="10" a="1"/>
  <c r="DC40" i="10" s="1"/>
  <c r="AY25" i="13"/>
  <c r="DD25" i="13" a="1"/>
  <c r="DD25" i="13" s="1"/>
  <c r="AX18" i="4"/>
  <c r="DC18" i="4" a="1"/>
  <c r="DC18" i="4" s="1"/>
  <c r="AY21" i="18"/>
  <c r="DD21" i="18" a="1"/>
  <c r="DD21" i="18" s="1"/>
  <c r="AX34" i="10"/>
  <c r="DC34" i="10" a="1"/>
  <c r="DC34" i="10" s="1"/>
  <c r="AX33" i="8"/>
  <c r="DC33" i="8" a="1"/>
  <c r="DC33" i="8" s="1"/>
  <c r="AX15" i="10"/>
  <c r="DC15" i="10" a="1"/>
  <c r="DC15" i="10" s="1"/>
  <c r="AX45" i="11"/>
  <c r="DC45" i="11" a="1"/>
  <c r="DC45" i="11" s="1"/>
  <c r="AY27" i="19"/>
  <c r="DD27" i="19" a="1"/>
  <c r="DD27" i="19" s="1"/>
  <c r="AX41" i="4"/>
  <c r="DC41" i="4" a="1"/>
  <c r="DC41" i="4" s="1"/>
  <c r="AX31" i="21"/>
  <c r="DC31" i="21" a="1"/>
  <c r="DC31" i="21" s="1"/>
  <c r="AX44" i="16"/>
  <c r="DC44" i="16" a="1"/>
  <c r="DC44" i="16" s="1"/>
  <c r="AX33" i="10"/>
  <c r="DC33" i="10" a="1"/>
  <c r="DC33" i="10" s="1"/>
  <c r="DD37" i="8" a="1"/>
  <c r="DD37" i="8" s="1"/>
  <c r="AY37" i="8"/>
  <c r="DD43" i="11" a="1"/>
  <c r="DD43" i="11" s="1"/>
  <c r="AY43" i="11"/>
  <c r="AY17" i="10"/>
  <c r="DD17" i="10" a="1"/>
  <c r="DD17" i="10" s="1"/>
  <c r="AY44" i="20"/>
  <c r="DD44" i="20" a="1"/>
  <c r="DD44" i="20" s="1"/>
  <c r="AY31" i="20"/>
  <c r="DD31" i="20" a="1"/>
  <c r="DD31" i="20" s="1"/>
  <c r="AY31" i="5"/>
  <c r="DD31" i="5" a="1"/>
  <c r="DD31" i="5" s="1"/>
  <c r="AY31" i="3"/>
  <c r="DD31" i="3" a="1"/>
  <c r="DD31" i="3" s="1"/>
  <c r="AY31" i="15"/>
  <c r="DD31" i="15" a="1"/>
  <c r="DD31" i="15" s="1"/>
  <c r="AX22" i="12"/>
  <c r="DC22" i="12" a="1"/>
  <c r="DC22" i="12" s="1"/>
  <c r="AY45" i="18"/>
  <c r="DD45" i="18" a="1"/>
  <c r="DD45" i="18" s="1"/>
  <c r="AY45" i="1"/>
  <c r="DD45" i="1" a="1"/>
  <c r="DD45" i="1" s="1"/>
  <c r="AY29" i="9"/>
  <c r="DD29" i="9" a="1"/>
  <c r="DD29" i="9" s="1"/>
  <c r="AY45" i="19"/>
  <c r="DD45" i="19" a="1"/>
  <c r="DD45" i="19" s="1"/>
  <c r="AX35" i="14"/>
  <c r="DC35" i="14" a="1"/>
  <c r="DC35" i="14" s="1"/>
  <c r="AX36" i="11"/>
  <c r="DC36" i="11" a="1"/>
  <c r="DC36" i="11" s="1"/>
  <c r="AX29" i="3"/>
  <c r="DC29" i="3" a="1"/>
  <c r="DC29" i="3" s="1"/>
  <c r="AY24" i="10"/>
  <c r="DD24" i="10" a="1"/>
  <c r="DD24" i="10" s="1"/>
  <c r="AY39" i="2"/>
  <c r="DD39" i="2" a="1"/>
  <c r="DD39" i="2" s="1"/>
  <c r="AY35" i="2"/>
  <c r="DD35" i="2" a="1"/>
  <c r="DD35" i="2" s="1"/>
  <c r="AX33" i="4"/>
  <c r="DC33" i="4" a="1"/>
  <c r="DC33" i="4" s="1"/>
  <c r="AY24" i="13"/>
  <c r="DD24" i="13" a="1"/>
  <c r="DD24" i="13" s="1"/>
  <c r="AY43" i="18"/>
  <c r="DD43" i="18" a="1"/>
  <c r="DD43" i="18" s="1"/>
  <c r="AX43" i="15"/>
  <c r="DC43" i="15" a="1"/>
  <c r="DC43" i="15" s="1"/>
  <c r="AX42" i="19"/>
  <c r="DC42" i="19" a="1"/>
  <c r="DC42" i="19" s="1"/>
  <c r="DD39" i="1" a="1"/>
  <c r="DD39" i="1" s="1"/>
  <c r="AY39" i="1"/>
  <c r="AX41" i="3"/>
  <c r="DC41" i="3" a="1"/>
  <c r="DC41" i="3" s="1"/>
  <c r="AX16" i="14"/>
  <c r="DC16" i="14" a="1"/>
  <c r="DC16" i="14" s="1"/>
  <c r="AX18" i="18"/>
  <c r="DC18" i="18" a="1"/>
  <c r="DC18" i="18" s="1"/>
  <c r="AY29" i="7"/>
  <c r="DD29" i="7" a="1"/>
  <c r="DD29" i="7" s="1"/>
  <c r="AX25" i="19"/>
  <c r="DC25" i="19" a="1"/>
  <c r="DC25" i="19" s="1"/>
  <c r="DD17" i="16" a="1"/>
  <c r="DD17" i="16" s="1"/>
  <c r="AY17" i="16"/>
  <c r="AY16" i="19"/>
  <c r="DD16" i="19" a="1"/>
  <c r="DD16" i="19" s="1"/>
  <c r="AY40" i="19"/>
  <c r="DD40" i="19" a="1"/>
  <c r="DD40" i="19" s="1"/>
  <c r="AY19" i="19"/>
  <c r="DD19" i="19" a="1"/>
  <c r="DD19" i="19" s="1"/>
  <c r="AY34" i="16"/>
  <c r="DD34" i="16" a="1"/>
  <c r="DD34" i="16" s="1"/>
  <c r="AX46" i="13"/>
  <c r="DC46" i="13" a="1"/>
  <c r="DC46" i="13" s="1"/>
  <c r="AY40" i="21"/>
  <c r="DD40" i="21" a="1"/>
  <c r="DD40" i="21" s="1"/>
  <c r="AY30" i="5"/>
  <c r="DD30" i="5" a="1"/>
  <c r="DD30" i="5" s="1"/>
  <c r="AY31" i="12"/>
  <c r="DD31" i="12" a="1"/>
  <c r="DD31" i="12" s="1"/>
  <c r="AY41" i="6"/>
  <c r="DD41" i="6" a="1"/>
  <c r="DD41" i="6" s="1"/>
  <c r="AY17" i="11"/>
  <c r="DD17" i="11" a="1"/>
  <c r="DD17" i="11" s="1"/>
  <c r="AY34" i="12"/>
  <c r="DD34" i="12" a="1"/>
  <c r="DD34" i="12" s="1"/>
  <c r="AY41" i="5"/>
  <c r="DD41" i="5" a="1"/>
  <c r="DD41" i="5" s="1"/>
  <c r="AX38" i="6"/>
  <c r="DC38" i="6" a="1"/>
  <c r="DC38" i="6" s="1"/>
  <c r="AY43" i="19"/>
  <c r="DD43" i="19" a="1"/>
  <c r="DD43" i="19" s="1"/>
  <c r="AY33" i="16"/>
  <c r="DD33" i="16" a="1"/>
  <c r="DD33" i="16" s="1"/>
  <c r="AX29" i="20"/>
  <c r="DC29" i="20" a="1"/>
  <c r="DC29" i="20" s="1"/>
  <c r="AY17" i="20"/>
  <c r="DD17" i="20" a="1"/>
  <c r="DD17" i="20" s="1"/>
  <c r="AX18" i="12"/>
  <c r="DC18" i="12" a="1"/>
  <c r="DC18" i="12" s="1"/>
  <c r="AY33" i="9"/>
  <c r="DD33" i="9" a="1"/>
  <c r="DD33" i="9" s="1"/>
  <c r="AX35" i="8"/>
  <c r="DC35" i="8" a="1"/>
  <c r="DC35" i="8" s="1"/>
  <c r="AX15" i="4"/>
  <c r="DC15" i="4" a="1"/>
  <c r="DC15" i="4" s="1"/>
  <c r="AW47" i="4"/>
  <c r="AY41" i="17"/>
  <c r="DD41" i="17" a="1"/>
  <c r="DD41" i="17" s="1"/>
  <c r="AY45" i="17"/>
  <c r="DD45" i="17" a="1"/>
  <c r="DD45" i="17" s="1"/>
  <c r="AY22" i="5"/>
  <c r="DD22" i="5" a="1"/>
  <c r="DD22" i="5" s="1"/>
  <c r="AY37" i="18"/>
  <c r="DD37" i="18" a="1"/>
  <c r="DD37" i="18" s="1"/>
  <c r="AY29" i="12"/>
  <c r="DD29" i="12" a="1"/>
  <c r="DD29" i="12" s="1"/>
  <c r="AY46" i="7"/>
  <c r="DD46" i="7" a="1"/>
  <c r="DD46" i="7" s="1"/>
  <c r="AY22" i="1"/>
  <c r="DD22" i="1" a="1"/>
  <c r="DD22" i="1" s="1"/>
  <c r="AY27" i="5"/>
  <c r="DD27" i="5" a="1"/>
  <c r="DD27" i="5" s="1"/>
  <c r="AX41" i="14"/>
  <c r="DC41" i="14" a="1"/>
  <c r="DC41" i="14" s="1"/>
  <c r="AY33" i="6"/>
  <c r="DD33" i="6" a="1"/>
  <c r="DD33" i="6" s="1"/>
  <c r="AX23" i="17"/>
  <c r="DC23" i="17" a="1"/>
  <c r="DC23" i="17" s="1"/>
  <c r="DC22" i="15" a="1"/>
  <c r="DC22" i="15" s="1"/>
  <c r="AX22" i="15"/>
  <c r="AY33" i="19"/>
  <c r="DD33" i="19" a="1"/>
  <c r="DD33" i="19" s="1"/>
  <c r="AY19" i="13"/>
  <c r="DD19" i="13" a="1"/>
  <c r="DD19" i="13" s="1"/>
  <c r="AY22" i="8"/>
  <c r="DD22" i="8" a="1"/>
  <c r="DD22" i="8" s="1"/>
  <c r="AY20" i="13"/>
  <c r="DD20" i="13" a="1"/>
  <c r="DD20" i="13" s="1"/>
  <c r="AY26" i="13"/>
  <c r="DD26" i="13" a="1"/>
  <c r="DD26" i="13" s="1"/>
  <c r="AY21" i="12"/>
  <c r="DD21" i="12" a="1"/>
  <c r="DD21" i="12" s="1"/>
  <c r="AX30" i="15"/>
  <c r="DC30" i="15" a="1"/>
  <c r="DC30" i="15" s="1"/>
  <c r="AY44" i="5"/>
  <c r="DD44" i="5" a="1"/>
  <c r="DD44" i="5" s="1"/>
  <c r="AX29" i="19"/>
  <c r="DC29" i="19" a="1"/>
  <c r="DC29" i="19" s="1"/>
  <c r="AY23" i="16"/>
  <c r="DD23" i="16" a="1"/>
  <c r="DD23" i="16" s="1"/>
  <c r="AY46" i="11"/>
  <c r="DD46" i="11" a="1"/>
  <c r="DD46" i="11" s="1"/>
  <c r="AX40" i="17"/>
  <c r="DC40" i="17" a="1"/>
  <c r="DC40" i="17" s="1"/>
  <c r="AX36" i="3"/>
  <c r="DC36" i="3" a="1"/>
  <c r="DC36" i="3" s="1"/>
  <c r="AX41" i="10"/>
  <c r="DC41" i="10" a="1"/>
  <c r="DC41" i="10" s="1"/>
  <c r="AY36" i="12"/>
  <c r="DD36" i="12" a="1"/>
  <c r="DD36" i="12" s="1"/>
  <c r="AX42" i="16"/>
  <c r="DC42" i="16" a="1"/>
  <c r="DC42" i="16" s="1"/>
  <c r="AY31" i="16"/>
  <c r="DD31" i="16" a="1"/>
  <c r="DD31" i="16" s="1"/>
  <c r="AY41" i="16"/>
  <c r="DD41" i="16" a="1"/>
  <c r="DD41" i="16" s="1"/>
  <c r="AY19" i="8"/>
  <c r="DD19" i="8" a="1"/>
  <c r="DD19" i="8" s="1"/>
  <c r="AY46" i="21"/>
  <c r="DD46" i="21" a="1"/>
  <c r="DD46" i="21" s="1"/>
  <c r="AY44" i="17"/>
  <c r="DD44" i="17" a="1"/>
  <c r="DD44" i="17" s="1"/>
  <c r="AY26" i="21"/>
  <c r="DD26" i="21" a="1"/>
  <c r="DD26" i="21" s="1"/>
  <c r="AX27" i="21"/>
  <c r="DC27" i="21" a="1"/>
  <c r="DC27" i="21" s="1"/>
  <c r="AX15" i="14"/>
  <c r="DC15" i="14" a="1"/>
  <c r="DC15" i="14" s="1"/>
  <c r="AW47" i="14"/>
  <c r="AY22" i="9"/>
  <c r="DD22" i="9" a="1"/>
  <c r="DD22" i="9" s="1"/>
  <c r="AY38" i="12"/>
  <c r="DD38" i="12" a="1"/>
  <c r="DD38" i="12" s="1"/>
  <c r="AX30" i="19"/>
  <c r="DC30" i="19" a="1"/>
  <c r="DC30" i="19" s="1"/>
  <c r="AY36" i="10"/>
  <c r="DD36" i="10" a="1"/>
  <c r="DD36" i="10" s="1"/>
  <c r="AY22" i="21"/>
  <c r="DD22" i="21" a="1"/>
  <c r="DD22" i="21" s="1"/>
  <c r="DC27" i="7" a="1"/>
  <c r="DC27" i="7" s="1"/>
  <c r="AX27" i="7"/>
  <c r="AX32" i="15"/>
  <c r="DC32" i="15" a="1"/>
  <c r="DC32" i="15" s="1"/>
  <c r="AY16" i="6"/>
  <c r="DD16" i="6" a="1"/>
  <c r="DD16" i="6" s="1"/>
  <c r="DD36" i="14" a="1"/>
  <c r="DD36" i="14" s="1"/>
  <c r="AY36" i="14"/>
  <c r="AX46" i="3"/>
  <c r="DC46" i="3" a="1"/>
  <c r="DC46" i="3" s="1"/>
  <c r="AY28" i="5"/>
  <c r="DD28" i="5" a="1"/>
  <c r="DD28" i="5" s="1"/>
  <c r="AX43" i="8"/>
  <c r="DC43" i="8" a="1"/>
  <c r="DC43" i="8" s="1"/>
  <c r="AY36" i="20"/>
  <c r="DD36" i="20" a="1"/>
  <c r="DD36" i="20" s="1"/>
  <c r="AY19" i="3"/>
  <c r="DD19" i="3" a="1"/>
  <c r="DD19" i="3" s="1"/>
  <c r="AX34" i="19"/>
  <c r="DC34" i="19" a="1"/>
  <c r="DC34" i="19" s="1"/>
  <c r="AX28" i="10"/>
  <c r="DC28" i="10" a="1"/>
  <c r="DC28" i="10" s="1"/>
  <c r="AX35" i="11"/>
  <c r="DC35" i="11" a="1"/>
  <c r="DC35" i="11" s="1"/>
  <c r="DC38" i="2" a="1"/>
  <c r="DC38" i="2" s="1"/>
  <c r="AX38" i="2"/>
  <c r="AY24" i="3"/>
  <c r="DD24" i="3" a="1"/>
  <c r="DD24" i="3" s="1"/>
  <c r="AY23" i="20"/>
  <c r="DD23" i="20" a="1"/>
  <c r="DD23" i="20" s="1"/>
  <c r="AY35" i="12"/>
  <c r="DD35" i="12" a="1"/>
  <c r="DD35" i="12" s="1"/>
  <c r="AY35" i="16"/>
  <c r="DD35" i="16" a="1"/>
  <c r="DD35" i="16" s="1"/>
  <c r="AY34" i="18"/>
  <c r="DD34" i="18" a="1"/>
  <c r="DD34" i="18" s="1"/>
  <c r="AX18" i="2"/>
  <c r="DC18" i="2" a="1"/>
  <c r="DC18" i="2" s="1"/>
  <c r="AX30" i="21"/>
  <c r="DC30" i="21" a="1"/>
  <c r="DC30" i="21" s="1"/>
  <c r="AY32" i="12"/>
  <c r="DD32" i="12" a="1"/>
  <c r="DD32" i="12" s="1"/>
  <c r="AY30" i="10"/>
  <c r="DD30" i="10" a="1"/>
  <c r="DD30" i="10" s="1"/>
  <c r="AY32" i="7"/>
  <c r="DD32" i="7" a="1"/>
  <c r="DD32" i="7" s="1"/>
  <c r="AY41" i="12"/>
  <c r="DD41" i="12" a="1"/>
  <c r="DD41" i="12" s="1"/>
  <c r="AX40" i="12"/>
  <c r="DC40" i="12" a="1"/>
  <c r="DC40" i="12" s="1"/>
  <c r="AY36" i="8"/>
  <c r="DD36" i="8" a="1"/>
  <c r="DD36" i="8" s="1"/>
  <c r="AX45" i="4"/>
  <c r="DC45" i="4" a="1"/>
  <c r="DC45" i="4" s="1"/>
  <c r="AX29" i="14"/>
  <c r="DC29" i="14" a="1"/>
  <c r="DC29" i="14" s="1"/>
  <c r="DC34" i="15" a="1"/>
  <c r="DC34" i="15" s="1"/>
  <c r="AX34" i="15"/>
  <c r="AX26" i="10"/>
  <c r="DC26" i="10" a="1"/>
  <c r="DC26" i="10" s="1"/>
  <c r="AY28" i="15"/>
  <c r="DD28" i="15" a="1"/>
  <c r="DD28" i="15" s="1"/>
  <c r="AY21" i="4"/>
  <c r="DD21" i="4" a="1"/>
  <c r="DD21" i="4" s="1"/>
  <c r="AY19" i="1"/>
  <c r="DD19" i="1" a="1"/>
  <c r="DD19" i="1" s="1"/>
  <c r="AY26" i="7"/>
  <c r="DD26" i="7" a="1"/>
  <c r="DD26" i="7" s="1"/>
  <c r="AY32" i="10"/>
  <c r="DD32" i="10" a="1"/>
  <c r="DD32" i="10" s="1"/>
  <c r="AX32" i="11"/>
  <c r="DC32" i="11" a="1"/>
  <c r="DC32" i="11" s="1"/>
  <c r="AY35" i="19"/>
  <c r="DD35" i="19" a="1"/>
  <c r="DD35" i="19" s="1"/>
  <c r="AX41" i="2"/>
  <c r="DC41" i="2" a="1"/>
  <c r="DC41" i="2" s="1"/>
  <c r="DD43" i="1" a="1"/>
  <c r="DD43" i="1" s="1"/>
  <c r="AY43" i="1"/>
  <c r="AY20" i="6"/>
  <c r="DD20" i="6" a="1"/>
  <c r="DD20" i="6" s="1"/>
  <c r="AY20" i="9"/>
  <c r="DD20" i="9" a="1"/>
  <c r="DD20" i="9" s="1"/>
  <c r="AY30" i="4"/>
  <c r="DD30" i="4" a="1"/>
  <c r="DD30" i="4" s="1"/>
  <c r="AY17" i="4"/>
  <c r="DD17" i="4" a="1"/>
  <c r="DD17" i="4" s="1"/>
  <c r="DC42" i="5" a="1"/>
  <c r="DC42" i="5" s="1"/>
  <c r="AX42" i="5"/>
  <c r="AY27" i="1"/>
  <c r="DD27" i="1" a="1"/>
  <c r="DD27" i="1" s="1"/>
  <c r="AX39" i="9"/>
  <c r="DC39" i="9" a="1"/>
  <c r="DC39" i="9" s="1"/>
  <c r="AX39" i="15"/>
  <c r="DC39" i="15" a="1"/>
  <c r="DC39" i="15" s="1"/>
  <c r="AX19" i="18"/>
  <c r="DC19" i="18" a="1"/>
  <c r="DC19" i="18" s="1"/>
  <c r="AY40" i="3"/>
  <c r="DD40" i="3" a="1"/>
  <c r="DD40" i="3" s="1"/>
  <c r="AY41" i="11"/>
  <c r="DD41" i="11" a="1"/>
  <c r="DD41" i="11" s="1"/>
  <c r="AX46" i="15"/>
  <c r="DC46" i="15" a="1"/>
  <c r="DC46" i="15" s="1"/>
  <c r="AY25" i="8"/>
  <c r="DD25" i="8" a="1"/>
  <c r="DD25" i="8" s="1"/>
  <c r="AY18" i="16"/>
  <c r="DD18" i="16" a="1"/>
  <c r="DD18" i="16" s="1"/>
  <c r="AY43" i="10"/>
  <c r="DD43" i="10" a="1"/>
  <c r="DD43" i="10" s="1"/>
  <c r="AY44" i="13"/>
  <c r="DD44" i="13" a="1"/>
  <c r="DD44" i="13" s="1"/>
  <c r="AX43" i="12"/>
  <c r="DC43" i="12" a="1"/>
  <c r="DC43" i="12" s="1"/>
  <c r="AY17" i="5"/>
  <c r="DD17" i="5" a="1"/>
  <c r="DD17" i="5" s="1"/>
  <c r="AY26" i="16"/>
  <c r="DD26" i="16" a="1"/>
  <c r="DD26" i="16" s="1"/>
  <c r="AX15" i="7"/>
  <c r="DC15" i="7" a="1"/>
  <c r="DC15" i="7" s="1"/>
  <c r="DD34" i="7" a="1"/>
  <c r="DD34" i="7" s="1"/>
  <c r="AY34" i="7"/>
  <c r="AY21" i="15"/>
  <c r="DD21" i="15" a="1"/>
  <c r="DD21" i="15" s="1"/>
  <c r="AY24" i="19"/>
  <c r="DD24" i="19" a="1"/>
  <c r="DD24" i="19" s="1"/>
  <c r="AX20" i="3"/>
  <c r="DC20" i="3" a="1"/>
  <c r="DC20" i="3" s="1"/>
  <c r="AY33" i="18"/>
  <c r="DD33" i="18" a="1"/>
  <c r="DD33" i="18" s="1"/>
  <c r="AY32" i="14"/>
  <c r="DD32" i="14" a="1"/>
  <c r="DD32" i="14" s="1"/>
  <c r="AY37" i="9"/>
  <c r="DD37" i="9" a="1"/>
  <c r="DD37" i="9" s="1"/>
  <c r="AY22" i="14"/>
  <c r="DD22" i="14" a="1"/>
  <c r="DD22" i="14" s="1"/>
  <c r="AX41" i="20"/>
  <c r="DC41" i="20" a="1"/>
  <c r="DC41" i="20" s="1"/>
  <c r="AY20" i="14"/>
  <c r="DD20" i="14" a="1"/>
  <c r="DD20" i="14" s="1"/>
  <c r="AX38" i="20"/>
  <c r="DC38" i="20" a="1"/>
  <c r="DC38" i="20" s="1"/>
  <c r="AY40" i="8"/>
  <c r="DD40" i="8" a="1"/>
  <c r="DD40" i="8" s="1"/>
  <c r="AX19" i="17"/>
  <c r="DC19" i="17" a="1"/>
  <c r="DC19" i="17" s="1"/>
  <c r="AY28" i="18"/>
  <c r="DD28" i="18" a="1"/>
  <c r="DD28" i="18" s="1"/>
  <c r="AY42" i="12"/>
  <c r="DD42" i="12" a="1"/>
  <c r="DD42" i="12" s="1"/>
  <c r="AX15" i="1"/>
  <c r="DC15" i="1" a="1"/>
  <c r="DC15" i="1" s="1"/>
  <c r="AX19" i="2"/>
  <c r="DC19" i="2" a="1"/>
  <c r="DC19" i="2" s="1"/>
  <c r="AY27" i="16"/>
  <c r="DD27" i="16" a="1"/>
  <c r="DD27" i="16" s="1"/>
  <c r="AY33" i="11"/>
  <c r="DD33" i="11" a="1"/>
  <c r="DD33" i="11" s="1"/>
  <c r="AX21" i="5"/>
  <c r="DC21" i="5" a="1"/>
  <c r="DC21" i="5" s="1"/>
  <c r="AY39" i="20"/>
  <c r="DD39" i="20" a="1"/>
  <c r="DD39" i="20" s="1"/>
  <c r="AX15" i="15"/>
  <c r="DC15" i="15" a="1"/>
  <c r="DC15" i="15" s="1"/>
  <c r="AW47" i="15"/>
  <c r="AY28" i="14"/>
  <c r="DD28" i="14" a="1"/>
  <c r="DD28" i="14" s="1"/>
  <c r="AY42" i="6"/>
  <c r="DD42" i="6" a="1"/>
  <c r="DD42" i="6" s="1"/>
  <c r="AY20" i="10"/>
  <c r="DD20" i="10" a="1"/>
  <c r="DD20" i="10" s="1"/>
  <c r="AX30" i="14"/>
  <c r="DC30" i="14" a="1"/>
  <c r="DC30" i="14" s="1"/>
  <c r="AY42" i="3"/>
  <c r="DD42" i="3" a="1"/>
  <c r="DD42" i="3" s="1"/>
  <c r="DD27" i="9" a="1"/>
  <c r="DD27" i="9" s="1"/>
  <c r="AY27" i="9"/>
  <c r="AY32" i="17"/>
  <c r="DD32" i="17" a="1"/>
  <c r="DD32" i="17" s="1"/>
  <c r="AY30" i="18"/>
  <c r="DD30" i="18" a="1"/>
  <c r="DD30" i="18" s="1"/>
  <c r="AY32" i="3"/>
  <c r="DD32" i="3" a="1"/>
  <c r="DD32" i="3" s="1"/>
  <c r="AY16" i="20"/>
  <c r="DD16" i="20" a="1"/>
  <c r="DD16" i="20" s="1"/>
  <c r="AY28" i="6"/>
  <c r="DD28" i="6" a="1"/>
  <c r="DD28" i="6" s="1"/>
  <c r="AX37" i="10"/>
  <c r="DC37" i="10" a="1"/>
  <c r="DC37" i="10" s="1"/>
  <c r="AX31" i="18"/>
  <c r="DC31" i="18" a="1"/>
  <c r="DC31" i="18" s="1"/>
  <c r="AX45" i="21"/>
  <c r="DC45" i="21" a="1"/>
  <c r="DC45" i="21" s="1"/>
  <c r="AY40" i="4"/>
  <c r="DD40" i="4" a="1"/>
  <c r="DD40" i="4" s="1"/>
  <c r="AX22" i="18"/>
  <c r="DC22" i="18" a="1"/>
  <c r="DC22" i="18" s="1"/>
  <c r="AX32" i="16"/>
  <c r="DC32" i="16" a="1"/>
  <c r="DC32" i="16" s="1"/>
  <c r="AY39" i="11"/>
  <c r="DD39" i="11" a="1"/>
  <c r="DD39" i="11" s="1"/>
  <c r="AX27" i="17"/>
  <c r="DC27" i="17" a="1"/>
  <c r="DC27" i="17" s="1"/>
  <c r="AY25" i="7"/>
  <c r="DD25" i="7" a="1"/>
  <c r="DD25" i="7" s="1"/>
  <c r="AY42" i="13"/>
  <c r="DD42" i="13" a="1"/>
  <c r="DD42" i="13" s="1"/>
  <c r="AY42" i="21"/>
  <c r="DD42" i="21" a="1"/>
  <c r="DD42" i="21" s="1"/>
  <c r="AX37" i="11"/>
  <c r="DC37" i="11" a="1"/>
  <c r="DC37" i="11" s="1"/>
  <c r="AY31" i="13"/>
  <c r="DD31" i="13" a="1"/>
  <c r="DD31" i="13" s="1"/>
  <c r="AY27" i="11"/>
  <c r="DD27" i="11" a="1"/>
  <c r="DD27" i="11" s="1"/>
  <c r="AY42" i="9"/>
  <c r="DD42" i="9" a="1"/>
  <c r="DD42" i="9" s="1"/>
  <c r="DC38" i="14" a="1"/>
  <c r="DC38" i="14" s="1"/>
  <c r="AX38" i="14"/>
  <c r="AX34" i="4"/>
  <c r="DC34" i="4" a="1"/>
  <c r="DC34" i="4" s="1"/>
  <c r="AY17" i="15"/>
  <c r="DD17" i="15" a="1"/>
  <c r="DD17" i="15" s="1"/>
  <c r="AY22" i="4"/>
  <c r="DD22" i="4" a="1"/>
  <c r="DD22" i="4" s="1"/>
  <c r="AY19" i="16"/>
  <c r="DD19" i="16" a="1"/>
  <c r="DD19" i="16" s="1"/>
  <c r="DD38" i="8" a="1"/>
  <c r="DD38" i="8" s="1"/>
  <c r="AY38" i="8"/>
  <c r="AX19" i="12"/>
  <c r="DC19" i="12" a="1"/>
  <c r="DC19" i="12" s="1"/>
  <c r="DC40" i="11" a="1"/>
  <c r="DC40" i="11" s="1"/>
  <c r="AX40" i="11"/>
  <c r="AY40" i="2"/>
  <c r="DD40" i="2" a="1"/>
  <c r="DD40" i="2" s="1"/>
  <c r="AY36" i="7"/>
  <c r="DD36" i="7" a="1"/>
  <c r="DD36" i="7" s="1"/>
  <c r="AY39" i="12"/>
  <c r="DD39" i="12" a="1"/>
  <c r="DD39" i="12" s="1"/>
  <c r="AY17" i="1"/>
  <c r="DD17" i="1" a="1"/>
  <c r="DD17" i="1" s="1"/>
  <c r="AY27" i="18"/>
  <c r="DD27" i="18" a="1"/>
  <c r="DD27" i="18" s="1"/>
  <c r="AX26" i="5"/>
  <c r="DC26" i="5" a="1"/>
  <c r="DC26" i="5" s="1"/>
  <c r="AX18" i="19"/>
  <c r="DC18" i="19" a="1"/>
  <c r="DC18" i="19" s="1"/>
  <c r="AY37" i="15"/>
  <c r="DD37" i="15" a="1"/>
  <c r="DD37" i="15" s="1"/>
  <c r="AY27" i="20"/>
  <c r="DD27" i="20" a="1"/>
  <c r="DD27" i="20" s="1"/>
  <c r="DC29" i="5" a="1"/>
  <c r="DC29" i="5" s="1"/>
  <c r="AX29" i="5"/>
  <c r="AX27" i="13"/>
  <c r="DC27" i="13" a="1"/>
  <c r="DC27" i="13" s="1"/>
  <c r="AY36" i="9"/>
  <c r="DD36" i="9" a="1"/>
  <c r="DD36" i="9" s="1"/>
  <c r="AY22" i="11"/>
  <c r="DD22" i="11" a="1"/>
  <c r="DD22" i="11" s="1"/>
  <c r="AX29" i="13"/>
  <c r="DC29" i="13" a="1"/>
  <c r="DC29" i="13" s="1"/>
  <c r="DC44" i="3" a="1"/>
  <c r="DC44" i="3" s="1"/>
  <c r="AX44" i="3"/>
  <c r="AX24" i="6"/>
  <c r="DC24" i="6" a="1"/>
  <c r="DC24" i="6" s="1"/>
  <c r="AY45" i="13"/>
  <c r="DD45" i="13" a="1"/>
  <c r="DD45" i="13" s="1"/>
  <c r="AY39" i="7"/>
  <c r="DD39" i="7" a="1"/>
  <c r="DD39" i="7" s="1"/>
  <c r="DC26" i="2" a="1"/>
  <c r="DC26" i="2" s="1"/>
  <c r="AX26" i="2"/>
  <c r="AY39" i="3"/>
  <c r="DD39" i="3" a="1"/>
  <c r="DD39" i="3" s="1"/>
  <c r="DC21" i="3" a="1"/>
  <c r="DC21" i="3" s="1"/>
  <c r="AX21" i="3"/>
  <c r="AY23" i="1"/>
  <c r="DD23" i="1" a="1"/>
  <c r="DD23" i="1" s="1"/>
  <c r="AX16" i="7"/>
  <c r="DC16" i="7" a="1"/>
  <c r="DC16" i="7" s="1"/>
  <c r="AY44" i="1"/>
  <c r="DD44" i="1" a="1"/>
  <c r="DD44" i="1" s="1"/>
  <c r="AY38" i="1"/>
  <c r="DD38" i="1" a="1"/>
  <c r="DD38" i="1" s="1"/>
  <c r="AY20" i="8"/>
  <c r="DD20" i="8" a="1"/>
  <c r="DD20" i="8" s="1"/>
  <c r="AX31" i="11"/>
  <c r="DC31" i="11" a="1"/>
  <c r="DC31" i="11" s="1"/>
  <c r="AX30" i="12"/>
  <c r="DC30" i="12" a="1"/>
  <c r="DC30" i="12" s="1"/>
  <c r="AY34" i="6"/>
  <c r="DD34" i="6" a="1"/>
  <c r="DD34" i="6" s="1"/>
  <c r="AY36" i="17"/>
  <c r="DD36" i="17" a="1"/>
  <c r="DD36" i="17" s="1"/>
  <c r="DD43" i="4" a="1"/>
  <c r="DD43" i="4" s="1"/>
  <c r="AY43" i="4"/>
  <c r="AY18" i="11"/>
  <c r="DD18" i="11" a="1"/>
  <c r="DD18" i="11" s="1"/>
  <c r="AX26" i="18"/>
  <c r="DC26" i="18" a="1"/>
  <c r="DC26" i="18" s="1"/>
  <c r="DC26" i="9" a="1"/>
  <c r="DC26" i="9" s="1"/>
  <c r="AX26" i="9"/>
  <c r="AY25" i="9"/>
  <c r="DD25" i="9" a="1"/>
  <c r="DD25" i="9" s="1"/>
  <c r="AY19" i="10"/>
  <c r="DD19" i="10" a="1"/>
  <c r="DD19" i="10" s="1"/>
  <c r="AY24" i="8"/>
  <c r="DD24" i="8" a="1"/>
  <c r="DD24" i="8" s="1"/>
  <c r="AX17" i="3"/>
  <c r="DC17" i="3" a="1"/>
  <c r="DC17" i="3" s="1"/>
  <c r="AX25" i="6"/>
  <c r="DC25" i="6" a="1"/>
  <c r="DC25" i="6" s="1"/>
  <c r="AX23" i="2"/>
  <c r="DC23" i="2" a="1"/>
  <c r="DC23" i="2" s="1"/>
  <c r="AX36" i="2"/>
  <c r="DC36" i="2" a="1"/>
  <c r="DC36" i="2" s="1"/>
  <c r="AX19" i="4"/>
  <c r="DC19" i="4" a="1"/>
  <c r="DC19" i="4" s="1"/>
  <c r="AY36" i="6"/>
  <c r="DD36" i="6" a="1"/>
  <c r="DD36" i="6" s="1"/>
  <c r="AY32" i="19"/>
  <c r="DD32" i="19" a="1"/>
  <c r="DD32" i="19" s="1"/>
  <c r="AY30" i="1"/>
  <c r="DD30" i="1" a="1"/>
  <c r="DD30" i="1" s="1"/>
  <c r="AY35" i="6"/>
  <c r="DD35" i="6" a="1"/>
  <c r="DD35" i="6" s="1"/>
  <c r="AY31" i="6"/>
  <c r="DD31" i="6" a="1"/>
  <c r="DD31" i="6" s="1"/>
  <c r="AX28" i="21"/>
  <c r="DC28" i="21" a="1"/>
  <c r="DC28" i="21" s="1"/>
  <c r="AY17" i="19"/>
  <c r="DD17" i="19" a="1"/>
  <c r="DD17" i="19" s="1"/>
  <c r="AX44" i="11"/>
  <c r="DC44" i="11" a="1"/>
  <c r="DC44" i="11" s="1"/>
  <c r="AY43" i="14"/>
  <c r="DD43" i="14" a="1"/>
  <c r="DD43" i="14" s="1"/>
  <c r="AW15" i="9"/>
  <c r="DB15" i="9" a="1"/>
  <c r="DB15" i="9" s="1"/>
  <c r="AV47" i="9"/>
  <c r="AY41" i="18"/>
  <c r="DD41" i="18" a="1"/>
  <c r="DD41" i="18" s="1"/>
  <c r="AY28" i="3"/>
  <c r="DD28" i="3" a="1"/>
  <c r="DD28" i="3" s="1"/>
  <c r="AX15" i="2"/>
  <c r="DC15" i="2" a="1"/>
  <c r="DC15" i="2" s="1"/>
  <c r="AY35" i="15"/>
  <c r="DD35" i="15" a="1"/>
  <c r="DD35" i="15" s="1"/>
  <c r="AX23" i="11"/>
  <c r="DC23" i="11" a="1"/>
  <c r="DC23" i="11" s="1"/>
  <c r="AX16" i="12"/>
  <c r="DC16" i="12" a="1"/>
  <c r="DC16" i="12" s="1"/>
  <c r="AX15" i="6"/>
  <c r="DC15" i="6" a="1"/>
  <c r="DC15" i="6" s="1"/>
  <c r="AW47" i="6"/>
  <c r="AY37" i="13"/>
  <c r="DD37" i="13" a="1"/>
  <c r="DD37" i="13" s="1"/>
  <c r="AW15" i="8"/>
  <c r="DB15" i="8" a="1"/>
  <c r="DB15" i="8" s="1"/>
  <c r="AV47" i="8"/>
  <c r="AY36" i="13"/>
  <c r="DD36" i="13" a="1"/>
  <c r="DD36" i="13" s="1"/>
  <c r="AY31" i="10"/>
  <c r="DD31" i="10" a="1"/>
  <c r="DD31" i="10" s="1"/>
  <c r="DB15" i="12" a="1"/>
  <c r="DB15" i="12" s="1"/>
  <c r="AV47" i="12"/>
  <c r="AW15" i="12"/>
  <c r="AY32" i="1"/>
  <c r="DD32" i="1" a="1"/>
  <c r="DD32" i="1" s="1"/>
  <c r="DD25" i="15" a="1"/>
  <c r="DD25" i="15" s="1"/>
  <c r="AY25" i="15"/>
  <c r="AY46" i="19"/>
  <c r="DD46" i="19" a="1"/>
  <c r="DD46" i="19" s="1"/>
  <c r="DD37" i="3" a="1"/>
  <c r="DD37" i="3" s="1"/>
  <c r="AY37" i="3"/>
  <c r="AX16" i="21"/>
  <c r="DC16" i="21" a="1"/>
  <c r="DC16" i="21" s="1"/>
  <c r="AY17" i="18"/>
  <c r="DD17" i="18" a="1"/>
  <c r="DD17" i="18" s="1"/>
  <c r="AY21" i="1"/>
  <c r="DD21" i="1" a="1"/>
  <c r="DD21" i="1" s="1"/>
  <c r="AY32" i="8"/>
  <c r="DD32" i="8" a="1"/>
  <c r="DD32" i="8" s="1"/>
  <c r="AY35" i="20"/>
  <c r="DD35" i="20" a="1"/>
  <c r="DD35" i="20" s="1"/>
  <c r="AX28" i="13"/>
  <c r="DC28" i="13" a="1"/>
  <c r="DC28" i="13" s="1"/>
  <c r="AY18" i="1"/>
  <c r="DD18" i="1" a="1"/>
  <c r="DD18" i="1" s="1"/>
  <c r="AY25" i="21"/>
  <c r="DD25" i="21" a="1"/>
  <c r="DD25" i="21" s="1"/>
  <c r="AY33" i="2"/>
  <c r="DD33" i="2" a="1"/>
  <c r="DD33" i="2" s="1"/>
  <c r="AX38" i="3"/>
  <c r="DC38" i="3" a="1"/>
  <c r="DC38" i="3" s="1"/>
  <c r="AY26" i="20"/>
  <c r="DD26" i="20" a="1"/>
  <c r="DD26" i="20" s="1"/>
  <c r="AX46" i="8"/>
  <c r="DC46" i="8" a="1"/>
  <c r="DC46" i="8" s="1"/>
  <c r="AY44" i="14"/>
  <c r="DD44" i="14" a="1"/>
  <c r="DD44" i="14" s="1"/>
  <c r="AX33" i="17"/>
  <c r="DC33" i="17" a="1"/>
  <c r="DC33" i="17" s="1"/>
  <c r="AY34" i="21"/>
  <c r="DD34" i="21" a="1"/>
  <c r="DD34" i="21" s="1"/>
  <c r="AY25" i="18"/>
  <c r="DD25" i="18" a="1"/>
  <c r="DD25" i="18" s="1"/>
  <c r="DD17" i="8" a="1"/>
  <c r="DD17" i="8" s="1"/>
  <c r="AY17" i="8"/>
  <c r="AX40" i="7"/>
  <c r="DC40" i="7" a="1"/>
  <c r="DC40" i="7" s="1"/>
  <c r="AY41" i="7"/>
  <c r="DD41" i="7" a="1"/>
  <c r="DD41" i="7" s="1"/>
  <c r="AX37" i="17"/>
  <c r="DC37" i="17" a="1"/>
  <c r="DC37" i="17" s="1"/>
  <c r="AX26" i="8"/>
  <c r="DC26" i="8" a="1"/>
  <c r="DC26" i="8" s="1"/>
  <c r="AY26" i="1"/>
  <c r="DD26" i="1" a="1"/>
  <c r="DD26" i="1" s="1"/>
  <c r="AY36" i="5"/>
  <c r="DD36" i="5" a="1"/>
  <c r="DD36" i="5" s="1"/>
  <c r="AY16" i="8"/>
  <c r="DD16" i="8" a="1"/>
  <c r="DD16" i="8" s="1"/>
  <c r="AX46" i="2"/>
  <c r="DC46" i="2" a="1"/>
  <c r="DC46" i="2" s="1"/>
  <c r="AY27" i="14"/>
  <c r="DD27" i="14" a="1"/>
  <c r="DD27" i="14" s="1"/>
  <c r="AY42" i="18"/>
  <c r="DD42" i="18" a="1"/>
  <c r="DD42" i="18" s="1"/>
  <c r="AX24" i="21"/>
  <c r="DC24" i="21" a="1"/>
  <c r="DC24" i="21" s="1"/>
  <c r="AX36" i="21"/>
  <c r="DC36" i="21" a="1"/>
  <c r="DC36" i="21" s="1"/>
  <c r="AY31" i="4"/>
  <c r="DD31" i="4" a="1"/>
  <c r="DD31" i="4" s="1"/>
  <c r="AX24" i="7"/>
  <c r="DC24" i="7" a="1"/>
  <c r="DC24" i="7" s="1"/>
  <c r="AX34" i="9"/>
  <c r="DC34" i="9" a="1"/>
  <c r="DC34" i="9" s="1"/>
  <c r="AY44" i="2"/>
  <c r="DD44" i="2" a="1"/>
  <c r="DD44" i="2" s="1"/>
  <c r="AY38" i="5"/>
  <c r="DD38" i="5" a="1"/>
  <c r="DD38" i="5" s="1"/>
  <c r="AY16" i="4"/>
  <c r="DD16" i="4" a="1"/>
  <c r="DD16" i="4" s="1"/>
  <c r="AY39" i="8"/>
  <c r="DD39" i="8" a="1"/>
  <c r="DD39" i="8" s="1"/>
  <c r="AY37" i="5"/>
  <c r="DD37" i="5" a="1"/>
  <c r="DD37" i="5" s="1"/>
  <c r="AY25" i="10"/>
  <c r="DD25" i="10" a="1"/>
  <c r="DD25" i="10" s="1"/>
  <c r="AY45" i="9"/>
  <c r="DD45" i="9" a="1"/>
  <c r="DD45" i="9" s="1"/>
  <c r="AX32" i="20"/>
  <c r="DC32" i="20" a="1"/>
  <c r="DC32" i="20" s="1"/>
  <c r="AX30" i="7"/>
  <c r="DC30" i="7" a="1"/>
  <c r="DC30" i="7" s="1"/>
  <c r="AX31" i="17"/>
  <c r="DC31" i="17" a="1"/>
  <c r="DC31" i="17" s="1"/>
  <c r="AX25" i="14"/>
  <c r="DC25" i="14" a="1"/>
  <c r="DC25" i="14" s="1"/>
  <c r="AX17" i="12"/>
  <c r="DC17" i="12" a="1"/>
  <c r="DC17" i="12" s="1"/>
  <c r="AY42" i="15"/>
  <c r="DD42" i="15" a="1"/>
  <c r="DD42" i="15" s="1"/>
  <c r="AX23" i="18"/>
  <c r="DC23" i="18" a="1"/>
  <c r="DC23" i="18" s="1"/>
  <c r="AY29" i="2"/>
  <c r="DD29" i="2" a="1"/>
  <c r="DD29" i="2" s="1"/>
  <c r="AY33" i="14"/>
  <c r="DD33" i="14" a="1"/>
  <c r="DD33" i="14" s="1"/>
  <c r="DD26" i="12" a="1"/>
  <c r="DD26" i="12" s="1"/>
  <c r="AY26" i="12"/>
  <c r="AW47" i="3"/>
  <c r="AX40" i="14"/>
  <c r="DC40" i="14" a="1"/>
  <c r="DC40" i="14" s="1"/>
  <c r="AX42" i="14"/>
  <c r="DC42" i="14" a="1"/>
  <c r="DC42" i="14" s="1"/>
  <c r="AY28" i="12"/>
  <c r="DD28" i="12" a="1"/>
  <c r="DD28" i="12" s="1"/>
  <c r="AY23" i="12"/>
  <c r="DD23" i="12" a="1"/>
  <c r="DD23" i="12" s="1"/>
  <c r="AY28" i="1"/>
  <c r="DD28" i="1" a="1"/>
  <c r="DD28" i="1" s="1"/>
  <c r="AY25" i="11"/>
  <c r="DD25" i="11" a="1"/>
  <c r="DD25" i="11" s="1"/>
  <c r="AY21" i="7"/>
  <c r="DD21" i="7" a="1"/>
  <c r="DD21" i="7" s="1"/>
  <c r="DC15" i="19" a="1"/>
  <c r="DC15" i="19" s="1"/>
  <c r="AX15" i="19"/>
  <c r="AW47" i="19"/>
  <c r="AY24" i="16"/>
  <c r="DD24" i="16" a="1"/>
  <c r="DD24" i="16" s="1"/>
  <c r="AY45" i="16"/>
  <c r="DD45" i="16" a="1"/>
  <c r="DD45" i="16" s="1"/>
  <c r="AY21" i="6"/>
  <c r="DD21" i="6" a="1"/>
  <c r="DD21" i="6" s="1"/>
  <c r="AY28" i="19"/>
  <c r="DD28" i="19" a="1"/>
  <c r="DD28" i="19" s="1"/>
  <c r="AY20" i="5"/>
  <c r="DD20" i="5" a="1"/>
  <c r="DD20" i="5" s="1"/>
  <c r="AX28" i="8"/>
  <c r="DC28" i="8" a="1"/>
  <c r="DC28" i="8" s="1"/>
  <c r="AX18" i="3"/>
  <c r="DC18" i="3" a="1"/>
  <c r="DC18" i="3" s="1"/>
  <c r="AY28" i="7"/>
  <c r="DD28" i="7" a="1"/>
  <c r="DD28" i="7" s="1"/>
  <c r="AY17" i="21"/>
  <c r="DD17" i="21" a="1"/>
  <c r="DD17" i="21" s="1"/>
  <c r="AY45" i="2"/>
  <c r="DD45" i="2" a="1"/>
  <c r="DD45" i="2" s="1"/>
  <c r="AY16" i="16"/>
  <c r="DD16" i="16" a="1"/>
  <c r="DD16" i="16" s="1"/>
  <c r="AY31" i="9"/>
  <c r="DD31" i="9" a="1"/>
  <c r="DD31" i="9" s="1"/>
  <c r="AY32" i="18"/>
  <c r="DD32" i="18" a="1"/>
  <c r="DD32" i="18" s="1"/>
  <c r="AY44" i="18"/>
  <c r="DD44" i="18" a="1"/>
  <c r="DD44" i="18" s="1"/>
  <c r="AX24" i="12"/>
  <c r="DC24" i="12" a="1"/>
  <c r="DC24" i="12" s="1"/>
  <c r="AX22" i="2"/>
  <c r="DC22" i="2" a="1"/>
  <c r="DC22" i="2" s="1"/>
  <c r="AX26" i="19"/>
  <c r="DC26" i="19" a="1"/>
  <c r="DC26" i="19" s="1"/>
  <c r="DC31" i="8" a="1"/>
  <c r="DC31" i="8" s="1"/>
  <c r="AX31" i="8"/>
  <c r="AY46" i="1"/>
  <c r="DD46" i="1" a="1"/>
  <c r="DD46" i="1" s="1"/>
  <c r="AX42" i="20"/>
  <c r="DC42" i="20" a="1"/>
  <c r="DC42" i="20" s="1"/>
  <c r="AY42" i="17"/>
  <c r="DD42" i="17" a="1"/>
  <c r="DD42" i="17" s="1"/>
  <c r="AY27" i="4"/>
  <c r="DD27" i="4" a="1"/>
  <c r="DD27" i="4" s="1"/>
  <c r="AX43" i="13"/>
  <c r="DC43" i="13" a="1"/>
  <c r="DC43" i="13" s="1"/>
  <c r="AX40" i="15"/>
  <c r="DC40" i="15" a="1"/>
  <c r="DC40" i="15" s="1"/>
  <c r="AY39" i="16"/>
  <c r="DD39" i="16" a="1"/>
  <c r="DD39" i="16" s="1"/>
  <c r="AY38" i="13"/>
  <c r="DD38" i="13" a="1"/>
  <c r="DD38" i="13" s="1"/>
  <c r="AY20" i="12"/>
  <c r="DD20" i="12" a="1"/>
  <c r="DD20" i="12" s="1"/>
  <c r="DC34" i="5" a="1"/>
  <c r="DC34" i="5" s="1"/>
  <c r="AX34" i="5"/>
  <c r="AY18" i="20"/>
  <c r="DD18" i="20" a="1"/>
  <c r="DD18" i="20" s="1"/>
  <c r="AY33" i="7"/>
  <c r="DD33" i="7" a="1"/>
  <c r="DD33" i="7" s="1"/>
  <c r="AY34" i="8"/>
  <c r="DD34" i="8" a="1"/>
  <c r="DD34" i="8" s="1"/>
  <c r="AY43" i="9"/>
  <c r="DD43" i="9" a="1"/>
  <c r="DD43" i="9" s="1"/>
  <c r="AX25" i="17"/>
  <c r="DC25" i="17" a="1"/>
  <c r="DC25" i="17" s="1"/>
  <c r="AY44" i="19"/>
  <c r="DD44" i="19" a="1"/>
  <c r="DD44" i="19" s="1"/>
  <c r="AY43" i="16"/>
  <c r="DD43" i="16" a="1"/>
  <c r="DD43" i="16" s="1"/>
  <c r="AY21" i="17"/>
  <c r="DD21" i="17" a="1"/>
  <c r="DD21" i="17" s="1"/>
  <c r="AY37" i="19"/>
  <c r="DD37" i="19" a="1"/>
  <c r="DD37" i="19" s="1"/>
  <c r="AY37" i="12"/>
  <c r="DD37" i="12" a="1"/>
  <c r="DD37" i="12" s="1"/>
  <c r="AX21" i="14"/>
  <c r="DC21" i="14" a="1"/>
  <c r="DC21" i="14" s="1"/>
  <c r="AY35" i="5"/>
  <c r="DD35" i="5" a="1"/>
  <c r="DD35" i="5" s="1"/>
  <c r="AY23" i="5"/>
  <c r="DD23" i="5" a="1"/>
  <c r="DD23" i="5" s="1"/>
  <c r="AX24" i="20"/>
  <c r="DC24" i="20" a="1"/>
  <c r="DC24" i="20" s="1"/>
  <c r="AY34" i="20"/>
  <c r="DD34" i="20" a="1"/>
  <c r="DD34" i="20" s="1"/>
  <c r="AY21" i="13"/>
  <c r="DD21" i="13" a="1"/>
  <c r="DD21" i="13" s="1"/>
  <c r="AY38" i="15"/>
  <c r="DD38" i="15" a="1"/>
  <c r="DD38" i="15" s="1"/>
  <c r="AY25" i="4"/>
  <c r="DD25" i="4" a="1"/>
  <c r="DD25" i="4" s="1"/>
  <c r="AX41" i="13"/>
  <c r="DC41" i="13" a="1"/>
  <c r="DC41" i="13" s="1"/>
  <c r="AY19" i="11"/>
  <c r="DD19" i="11" a="1"/>
  <c r="DD19" i="11" s="1"/>
  <c r="DD19" i="6" a="1"/>
  <c r="DD19" i="6" s="1"/>
  <c r="AY19" i="6"/>
  <c r="AX17" i="2"/>
  <c r="DC17" i="2" a="1"/>
  <c r="DC17" i="2" s="1"/>
  <c r="AY22" i="19"/>
  <c r="DD22" i="19" a="1"/>
  <c r="DD22" i="19" s="1"/>
  <c r="AX43" i="21"/>
  <c r="DC43" i="21" a="1"/>
  <c r="DC43" i="21" s="1"/>
  <c r="AX34" i="14"/>
  <c r="DC34" i="14" a="1"/>
  <c r="DC34" i="14" s="1"/>
  <c r="AY24" i="1"/>
  <c r="DD24" i="1" a="1"/>
  <c r="DD24" i="1" s="1"/>
  <c r="AY41" i="8"/>
  <c r="DD41" i="8" a="1"/>
  <c r="DD41" i="8" s="1"/>
  <c r="DD27" i="3" a="1"/>
  <c r="DD27" i="3" s="1"/>
  <c r="AY27" i="3"/>
  <c r="AX16" i="11"/>
  <c r="DC16" i="11" a="1"/>
  <c r="DC16" i="11" s="1"/>
  <c r="AY40" i="16"/>
  <c r="DD40" i="16" a="1"/>
  <c r="DD40" i="16" s="1"/>
  <c r="AY36" i="1"/>
  <c r="DD36" i="1" a="1"/>
  <c r="DD36" i="1" s="1"/>
  <c r="AY19" i="15"/>
  <c r="DD19" i="15" a="1"/>
  <c r="DD19" i="15" s="1"/>
  <c r="AY16" i="9"/>
  <c r="DD16" i="9" a="1"/>
  <c r="DD16" i="9" s="1"/>
  <c r="AX45" i="5"/>
  <c r="DC45" i="5" a="1"/>
  <c r="DC45" i="5" s="1"/>
  <c r="AY16" i="3"/>
  <c r="DD16" i="3" a="1"/>
  <c r="DD16" i="3" s="1"/>
  <c r="AY33" i="5"/>
  <c r="DD33" i="5" a="1"/>
  <c r="DD33" i="5" s="1"/>
  <c r="AY33" i="1"/>
  <c r="DD33" i="1" a="1"/>
  <c r="DD33" i="1" s="1"/>
  <c r="AY30" i="11"/>
  <c r="DD30" i="11" a="1"/>
  <c r="DD30" i="11" s="1"/>
  <c r="AY28" i="9"/>
  <c r="DD28" i="9" a="1"/>
  <c r="DD28" i="9" s="1"/>
  <c r="DD21" i="9" a="1"/>
  <c r="DD21" i="9" s="1"/>
  <c r="AY21" i="9"/>
  <c r="AY18" i="14"/>
  <c r="DD18" i="14" a="1"/>
  <c r="DD18" i="14" s="1"/>
  <c r="AX46" i="17"/>
  <c r="DC46" i="17" a="1"/>
  <c r="DC46" i="17" s="1"/>
  <c r="AY29" i="15"/>
  <c r="DD29" i="15" a="1"/>
  <c r="DD29" i="15" s="1"/>
  <c r="AY35" i="10"/>
  <c r="DD35" i="10" a="1"/>
  <c r="DD35" i="10" s="1"/>
  <c r="AX44" i="8"/>
  <c r="DC44" i="8" a="1"/>
  <c r="DC44" i="8" s="1"/>
  <c r="AX31" i="14"/>
  <c r="DC31" i="14" a="1"/>
  <c r="DC31" i="14" s="1"/>
  <c r="DD21" i="16" a="1"/>
  <c r="DD21" i="16" s="1"/>
  <c r="AY21" i="16"/>
  <c r="AY30" i="3"/>
  <c r="DD30" i="3" a="1"/>
  <c r="DD30" i="3" s="1"/>
  <c r="AX29" i="4"/>
  <c r="DC29" i="4" a="1"/>
  <c r="DC29" i="4" s="1"/>
  <c r="AX28" i="20"/>
  <c r="DC28" i="20" a="1"/>
  <c r="DC28" i="20" s="1"/>
  <c r="AX35" i="18"/>
  <c r="DC35" i="18" a="1"/>
  <c r="DC35" i="18" s="1"/>
  <c r="AX39" i="19"/>
  <c r="DC39" i="19" a="1"/>
  <c r="DC39" i="19" s="1"/>
  <c r="AX20" i="20"/>
  <c r="DC20" i="20" a="1"/>
  <c r="DC20" i="20" s="1"/>
  <c r="AX30" i="13"/>
  <c r="DC30" i="13" a="1"/>
  <c r="DC30" i="13" s="1"/>
  <c r="AY40" i="20"/>
  <c r="DD40" i="20" a="1"/>
  <c r="DD40" i="20" s="1"/>
  <c r="AY46" i="6"/>
  <c r="DD46" i="6" a="1"/>
  <c r="DD46" i="6" s="1"/>
  <c r="AY20" i="18"/>
  <c r="DD20" i="18" a="1"/>
  <c r="DD20" i="18" s="1"/>
  <c r="AX32" i="21"/>
  <c r="DC32" i="21" a="1"/>
  <c r="DC32" i="21" s="1"/>
  <c r="AY17" i="17"/>
  <c r="DD17" i="17" a="1"/>
  <c r="DD17" i="17" s="1"/>
  <c r="AX32" i="9"/>
  <c r="DC32" i="9" a="1"/>
  <c r="DC32" i="9" s="1"/>
  <c r="AX34" i="13"/>
  <c r="DC34" i="13" a="1"/>
  <c r="DC34" i="13" s="1"/>
  <c r="AX18" i="21"/>
  <c r="DC18" i="21" a="1"/>
  <c r="DC18" i="21" s="1"/>
  <c r="AX30" i="8"/>
  <c r="DC30" i="8" a="1"/>
  <c r="DC30" i="8" s="1"/>
  <c r="AY39" i="17"/>
  <c r="DD39" i="17" a="1"/>
  <c r="DD39" i="17" s="1"/>
  <c r="AX34" i="2"/>
  <c r="DC34" i="2" a="1"/>
  <c r="DC34" i="2" s="1"/>
  <c r="AW15" i="16"/>
  <c r="DB15" i="16" a="1"/>
  <c r="DB15" i="16" s="1"/>
  <c r="DB10" i="16" s="1"/>
  <c r="DB30" i="16" s="1"/>
  <c r="AV47" i="16"/>
  <c r="AX39" i="5"/>
  <c r="DC39" i="5" a="1"/>
  <c r="DC39" i="5" s="1"/>
  <c r="AY46" i="4"/>
  <c r="DD46" i="4" a="1"/>
  <c r="DD46" i="4" s="1"/>
  <c r="AY43" i="7"/>
  <c r="DD43" i="7" a="1"/>
  <c r="DD43" i="7" s="1"/>
  <c r="AY31" i="1"/>
  <c r="DD31" i="1" a="1"/>
  <c r="DD31" i="1" s="1"/>
  <c r="AY38" i="4"/>
  <c r="DD38" i="4" a="1"/>
  <c r="DD38" i="4" s="1"/>
  <c r="AY32" i="2"/>
  <c r="DD32" i="2" a="1"/>
  <c r="DD32" i="2" s="1"/>
  <c r="AX40" i="18"/>
  <c r="DC40" i="18" a="1"/>
  <c r="DC40" i="18" s="1"/>
  <c r="AY22" i="7"/>
  <c r="DD22" i="7" a="1"/>
  <c r="DD22" i="7" s="1"/>
  <c r="AX24" i="11"/>
  <c r="DC24" i="11" a="1"/>
  <c r="DC24" i="11" s="1"/>
  <c r="AY27" i="8"/>
  <c r="DD27" i="8" a="1"/>
  <c r="DD27" i="8" s="1"/>
  <c r="AY26" i="14"/>
  <c r="DD26" i="14" a="1"/>
  <c r="DD26" i="14" s="1"/>
  <c r="AY38" i="21"/>
  <c r="DD38" i="21" a="1"/>
  <c r="DD38" i="21" s="1"/>
  <c r="AY20" i="2"/>
  <c r="DD20" i="2" a="1"/>
  <c r="DD20" i="2" s="1"/>
  <c r="AX32" i="6"/>
  <c r="DC32" i="6" a="1"/>
  <c r="DC32" i="6" s="1"/>
  <c r="AX29" i="11"/>
  <c r="DC29" i="11" a="1"/>
  <c r="DC29" i="11" s="1"/>
  <c r="AX18" i="7"/>
  <c r="DC18" i="7" a="1"/>
  <c r="DC18" i="7" s="1"/>
  <c r="AX27" i="12"/>
  <c r="DC27" i="12" a="1"/>
  <c r="DC27" i="12" s="1"/>
  <c r="AY22" i="6"/>
  <c r="DD22" i="6" a="1"/>
  <c r="DD22" i="6" s="1"/>
  <c r="DD42" i="1" a="1"/>
  <c r="DD42" i="1" s="1"/>
  <c r="AY42" i="1"/>
  <c r="AX20" i="21"/>
  <c r="DC20" i="21" a="1"/>
  <c r="DC20" i="21" s="1"/>
  <c r="AY46" i="12"/>
  <c r="DD46" i="12" a="1"/>
  <c r="DD46" i="12" s="1"/>
  <c r="AX24" i="4"/>
  <c r="DC24" i="4" a="1"/>
  <c r="DC24" i="4" s="1"/>
  <c r="AY42" i="8"/>
  <c r="DD42" i="8" a="1"/>
  <c r="DD42" i="8" s="1"/>
  <c r="AX18" i="8"/>
  <c r="DC18" i="8" a="1"/>
  <c r="DC18" i="8" s="1"/>
  <c r="AY46" i="20"/>
  <c r="DD46" i="20" a="1"/>
  <c r="DD46" i="20" s="1"/>
  <c r="AX40" i="5"/>
  <c r="DC40" i="5" a="1"/>
  <c r="DC40" i="5" s="1"/>
  <c r="AY44" i="10"/>
  <c r="DD44" i="10" a="1"/>
  <c r="DD44" i="10" s="1"/>
  <c r="AY27" i="2"/>
  <c r="DD27" i="2" a="1"/>
  <c r="DD27" i="2" s="1"/>
  <c r="AY28" i="16"/>
  <c r="DD28" i="16" a="1"/>
  <c r="DD28" i="16" s="1"/>
  <c r="AY41" i="21"/>
  <c r="DD41" i="21" a="1"/>
  <c r="DD41" i="21" s="1"/>
  <c r="AY39" i="21"/>
  <c r="DD39" i="21" a="1"/>
  <c r="DD39" i="21" s="1"/>
  <c r="AX30" i="2"/>
  <c r="DC30" i="2" a="1"/>
  <c r="DC30" i="2" s="1"/>
  <c r="AX21" i="19"/>
  <c r="DC21" i="19" a="1"/>
  <c r="DC21" i="19" s="1"/>
  <c r="AX45" i="14"/>
  <c r="DC45" i="14" a="1"/>
  <c r="DC45" i="14" s="1"/>
  <c r="AY20" i="7"/>
  <c r="DD20" i="7" a="1"/>
  <c r="DD20" i="7" s="1"/>
  <c r="AY38" i="11"/>
  <c r="DD38" i="11" a="1"/>
  <c r="DD38" i="11" s="1"/>
  <c r="DD23" i="10" a="1"/>
  <c r="DD23" i="10" s="1"/>
  <c r="AY23" i="10"/>
  <c r="AY30" i="20"/>
  <c r="DD30" i="20" a="1"/>
  <c r="DD30" i="20" s="1"/>
  <c r="AY20" i="19"/>
  <c r="DD20" i="19" a="1"/>
  <c r="DD20" i="19" s="1"/>
  <c r="AY25" i="5"/>
  <c r="DD25" i="5" a="1"/>
  <c r="DD25" i="5" s="1"/>
  <c r="AX25" i="20"/>
  <c r="DC25" i="20" a="1"/>
  <c r="DC25" i="20" s="1"/>
  <c r="AX17" i="6"/>
  <c r="DC17" i="6" a="1"/>
  <c r="DC17" i="6" s="1"/>
  <c r="AX26" i="3"/>
  <c r="DC26" i="3" a="1"/>
  <c r="DC26" i="3" s="1"/>
  <c r="AY23" i="19"/>
  <c r="DD23" i="19" a="1"/>
  <c r="DD23" i="19" s="1"/>
  <c r="AX39" i="4"/>
  <c r="DC39" i="4" a="1"/>
  <c r="DC39" i="4" s="1"/>
  <c r="AY31" i="2"/>
  <c r="DD31" i="2" a="1"/>
  <c r="DD31" i="2" s="1"/>
  <c r="DD22" i="17" a="1"/>
  <c r="DD22" i="17" s="1"/>
  <c r="AY22" i="17"/>
  <c r="DD15" i="20" a="1"/>
  <c r="DD15" i="20" s="1"/>
  <c r="AY15" i="20"/>
  <c r="AX37" i="20"/>
  <c r="DC37" i="20" a="1"/>
  <c r="DC37" i="20" s="1"/>
  <c r="AY43" i="2"/>
  <c r="DD43" i="2" a="1"/>
  <c r="DD43" i="2" s="1"/>
  <c r="AY42" i="11"/>
  <c r="DD42" i="11" a="1"/>
  <c r="DD42" i="11" s="1"/>
  <c r="AY34" i="1"/>
  <c r="DD34" i="1" a="1"/>
  <c r="DD34" i="1" s="1"/>
  <c r="AY16" i="1"/>
  <c r="DD16" i="1" a="1"/>
  <c r="DD16" i="1" s="1"/>
  <c r="AX38" i="16"/>
  <c r="DC38" i="16" a="1"/>
  <c r="DC38" i="16" s="1"/>
  <c r="AY34" i="17"/>
  <c r="DD34" i="17" a="1"/>
  <c r="DD34" i="17" s="1"/>
  <c r="AY39" i="13"/>
  <c r="DD39" i="13" a="1"/>
  <c r="DD39" i="13" s="1"/>
  <c r="AX39" i="10"/>
  <c r="DC39" i="10" a="1"/>
  <c r="DC39" i="10" s="1"/>
  <c r="AX32" i="5"/>
  <c r="DC32" i="5" a="1"/>
  <c r="DC32" i="5" s="1"/>
  <c r="AY28" i="4"/>
  <c r="DD28" i="4" a="1"/>
  <c r="DD28" i="4" s="1"/>
  <c r="AY41" i="19"/>
  <c r="DD41" i="19" a="1"/>
  <c r="DD41" i="19" s="1"/>
  <c r="AY16" i="17"/>
  <c r="DD16" i="17" a="1"/>
  <c r="DD16" i="17" s="1"/>
  <c r="AY43" i="20"/>
  <c r="DD43" i="20" a="1"/>
  <c r="DD43" i="20" s="1"/>
  <c r="AY16" i="18"/>
  <c r="DD16" i="18" a="1"/>
  <c r="DD16" i="18" s="1"/>
  <c r="AY24" i="14"/>
  <c r="DD24" i="14" a="1"/>
  <c r="DD24" i="14" s="1"/>
  <c r="AY22" i="20"/>
  <c r="DD22" i="20" a="1"/>
  <c r="DD22" i="20" s="1"/>
  <c r="AY24" i="5"/>
  <c r="DD24" i="5" a="1"/>
  <c r="DD24" i="5" s="1"/>
  <c r="AY30" i="9"/>
  <c r="DD30" i="9" a="1"/>
  <c r="DD30" i="9" s="1"/>
  <c r="AY41" i="1"/>
  <c r="DD41" i="1" a="1"/>
  <c r="DD41" i="1" s="1"/>
  <c r="AY36" i="16"/>
  <c r="DD36" i="16" a="1"/>
  <c r="DD36" i="16" s="1"/>
  <c r="AX23" i="14"/>
  <c r="DC23" i="14" a="1"/>
  <c r="DC23" i="14" s="1"/>
  <c r="AX45" i="20"/>
  <c r="DC45" i="20" a="1"/>
  <c r="DC45" i="20" s="1"/>
  <c r="AY20" i="11"/>
  <c r="DD20" i="11" a="1"/>
  <c r="DD20" i="11" s="1"/>
  <c r="AX27" i="10"/>
  <c r="DC27" i="10" a="1"/>
  <c r="DC27" i="10" s="1"/>
  <c r="AX29" i="10"/>
  <c r="DC29" i="10" a="1"/>
  <c r="DC29" i="10" s="1"/>
  <c r="AX35" i="21"/>
  <c r="DC35" i="21" a="1"/>
  <c r="DC35" i="21" s="1"/>
  <c r="AY35" i="3"/>
  <c r="DD35" i="3" a="1"/>
  <c r="DD35" i="3" s="1"/>
  <c r="DB15" i="21" a="1"/>
  <c r="DB15" i="21" s="1"/>
  <c r="AW15" i="21"/>
  <c r="AV47" i="21"/>
  <c r="DC37" i="6" a="1"/>
  <c r="DC37" i="6" s="1"/>
  <c r="AX37" i="6"/>
  <c r="AX46" i="16"/>
  <c r="DC46" i="16" a="1"/>
  <c r="DC46" i="16" s="1"/>
  <c r="AY18" i="10"/>
  <c r="DD18" i="10" a="1"/>
  <c r="DD18" i="10" s="1"/>
  <c r="DD26" i="6" a="1"/>
  <c r="DD26" i="6" s="1"/>
  <c r="AY26" i="6"/>
  <c r="AX45" i="3"/>
  <c r="DC45" i="3" a="1"/>
  <c r="DC45" i="3" s="1"/>
  <c r="AX28" i="17"/>
  <c r="DC28" i="17" a="1"/>
  <c r="DC28" i="17" s="1"/>
  <c r="AY44" i="6"/>
  <c r="DD44" i="6" a="1"/>
  <c r="DD44" i="6" s="1"/>
  <c r="AX37" i="16"/>
  <c r="DC37" i="16" a="1"/>
  <c r="DC37" i="16" s="1"/>
  <c r="AY44" i="15"/>
  <c r="DD44" i="15" a="1"/>
  <c r="DD44" i="15" s="1"/>
  <c r="AX21" i="2"/>
  <c r="DC21" i="2" a="1"/>
  <c r="DC21" i="2" s="1"/>
  <c r="AY37" i="1"/>
  <c r="DD37" i="1" a="1"/>
  <c r="DD37" i="1" s="1"/>
  <c r="AY36" i="19"/>
  <c r="DD36" i="19" a="1"/>
  <c r="DD36" i="19" s="1"/>
  <c r="AY18" i="17"/>
  <c r="DD18" i="17" a="1"/>
  <c r="DD18" i="17" s="1"/>
  <c r="AY33" i="15"/>
  <c r="DD33" i="15" a="1"/>
  <c r="DD33" i="15" s="1"/>
  <c r="AY19" i="20"/>
  <c r="DD19" i="20" a="1"/>
  <c r="DD19" i="20" s="1"/>
  <c r="AX23" i="8"/>
  <c r="DC23" i="8" a="1"/>
  <c r="DC23" i="8" s="1"/>
  <c r="AX37" i="21"/>
  <c r="DC37" i="21" a="1"/>
  <c r="DC37" i="21" s="1"/>
  <c r="AY36" i="4"/>
  <c r="DD36" i="4" a="1"/>
  <c r="DD36" i="4" s="1"/>
  <c r="AY29" i="18"/>
  <c r="DD29" i="18" a="1"/>
  <c r="DD29" i="18" s="1"/>
  <c r="AX16" i="10"/>
  <c r="DC16" i="10" a="1"/>
  <c r="DC16" i="10" s="1"/>
  <c r="AY17" i="9"/>
  <c r="DD17" i="9" a="1"/>
  <c r="DD17" i="9" s="1"/>
  <c r="AX18" i="5"/>
  <c r="DC18" i="5" a="1"/>
  <c r="DC18" i="5" s="1"/>
  <c r="AX18" i="9"/>
  <c r="DC18" i="9" a="1"/>
  <c r="DC18" i="9" s="1"/>
  <c r="AX33" i="3"/>
  <c r="DC33" i="3" a="1"/>
  <c r="DC33" i="3" s="1"/>
  <c r="AX22" i="13"/>
  <c r="DC22" i="13" a="1"/>
  <c r="DC22" i="13" s="1"/>
  <c r="AY20" i="17"/>
  <c r="DD20" i="17" a="1"/>
  <c r="DD20" i="17" s="1"/>
  <c r="AY45" i="12"/>
  <c r="DD45" i="12" a="1"/>
  <c r="DD45" i="12" s="1"/>
  <c r="AY22" i="16"/>
  <c r="DD22" i="16" a="1"/>
  <c r="DD22" i="16" s="1"/>
  <c r="AX46" i="18"/>
  <c r="DC46" i="18" a="1"/>
  <c r="DC46" i="18" s="1"/>
  <c r="AX26" i="15"/>
  <c r="DC26" i="15" a="1"/>
  <c r="DC26" i="15" s="1"/>
  <c r="AY43" i="17"/>
  <c r="DD43" i="17" a="1"/>
  <c r="DD43" i="17" s="1"/>
  <c r="AY30" i="16"/>
  <c r="AY38" i="18"/>
  <c r="DD38" i="18" a="1"/>
  <c r="DD38" i="18" s="1"/>
  <c r="AX19" i="21"/>
  <c r="DC19" i="21" a="1"/>
  <c r="DC19" i="21" s="1"/>
  <c r="AX18" i="13"/>
  <c r="DC18" i="13" a="1"/>
  <c r="DC18" i="13" s="1"/>
  <c r="AY39" i="6"/>
  <c r="DD39" i="6" a="1"/>
  <c r="DD39" i="6" s="1"/>
  <c r="AY33" i="12"/>
  <c r="DD33" i="12" a="1"/>
  <c r="DD33" i="12" s="1"/>
  <c r="AX34" i="11"/>
  <c r="DC34" i="11" a="1"/>
  <c r="DC34" i="11" s="1"/>
  <c r="AX25" i="16"/>
  <c r="DC25" i="16" a="1"/>
  <c r="DC25" i="16" s="1"/>
  <c r="AY18" i="6"/>
  <c r="DD18" i="6" a="1"/>
  <c r="DD18" i="6" s="1"/>
  <c r="AX15" i="5"/>
  <c r="DC15" i="5" a="1"/>
  <c r="DC15" i="5" s="1"/>
  <c r="AW47" i="5"/>
  <c r="DC20" i="16" a="1"/>
  <c r="DC20" i="16" s="1"/>
  <c r="AX20" i="16"/>
  <c r="AX35" i="13"/>
  <c r="DC35" i="13" a="1"/>
  <c r="DC35" i="13" s="1"/>
  <c r="AY24" i="17"/>
  <c r="DD24" i="17" a="1"/>
  <c r="DD24" i="17" s="1"/>
  <c r="AY41" i="15"/>
  <c r="DD41" i="15" a="1"/>
  <c r="DD41" i="15" s="1"/>
  <c r="DC19" i="7" a="1"/>
  <c r="DC19" i="7" s="1"/>
  <c r="AX19" i="7"/>
  <c r="AX15" i="13"/>
  <c r="DC15" i="13" a="1"/>
  <c r="DC15" i="13" s="1"/>
  <c r="AW47" i="13"/>
  <c r="AY23" i="21"/>
  <c r="DD23" i="21" a="1"/>
  <c r="DD23" i="21" s="1"/>
  <c r="AW47" i="17" l="1"/>
  <c r="AW47" i="1"/>
  <c r="DB101" i="16"/>
  <c r="DB69" i="16"/>
  <c r="DB95" i="2"/>
  <c r="DB63" i="2"/>
  <c r="AX24" i="2"/>
  <c r="DC24" i="2" a="1"/>
  <c r="DC24" i="2" s="1"/>
  <c r="DB108" i="7"/>
  <c r="DB76" i="7"/>
  <c r="DB98" i="15"/>
  <c r="DB66" i="15"/>
  <c r="AX37" i="7"/>
  <c r="DC37" i="7" a="1"/>
  <c r="DC37" i="7" s="1"/>
  <c r="AX27" i="15"/>
  <c r="DC27" i="15" a="1"/>
  <c r="DC27" i="15" s="1"/>
  <c r="DB120" i="7"/>
  <c r="DB123" i="7" s="1"/>
  <c r="DB116" i="7" s="1"/>
  <c r="DB84" i="7"/>
  <c r="AX45" i="7"/>
  <c r="DC45" i="7" a="1"/>
  <c r="DC45" i="7" s="1"/>
  <c r="DB92" i="21"/>
  <c r="DB60" i="21"/>
  <c r="DC21" i="21" a="1"/>
  <c r="DC21" i="21" s="1"/>
  <c r="AX21" i="21"/>
  <c r="AX25" i="1"/>
  <c r="DC25" i="1" a="1"/>
  <c r="DC25" i="1" s="1"/>
  <c r="AX33" i="20"/>
  <c r="DC33" i="20" a="1"/>
  <c r="DC33" i="20" s="1"/>
  <c r="DB86" i="3"/>
  <c r="DB54" i="3"/>
  <c r="DB104" i="20"/>
  <c r="DB72" i="20"/>
  <c r="AX15" i="3"/>
  <c r="DC15" i="3" a="1"/>
  <c r="DC15" i="3" s="1"/>
  <c r="DB96" i="1"/>
  <c r="DB64" i="1"/>
  <c r="DB67" i="11"/>
  <c r="DB99" i="11"/>
  <c r="AX44" i="7"/>
  <c r="DC44" i="7" a="1"/>
  <c r="DC44" i="7" s="1"/>
  <c r="AX28" i="11"/>
  <c r="DC28" i="11" a="1"/>
  <c r="DC28" i="11" s="1"/>
  <c r="DC9" i="11" s="1"/>
  <c r="DB92" i="10"/>
  <c r="DB60" i="10"/>
  <c r="AX21" i="10"/>
  <c r="DC21" i="10" a="1"/>
  <c r="DC21" i="10" s="1"/>
  <c r="DB106" i="1"/>
  <c r="DB74" i="1"/>
  <c r="AW47" i="10"/>
  <c r="AX35" i="1"/>
  <c r="DC35" i="1" a="1"/>
  <c r="DC35" i="1" s="1"/>
  <c r="DB115" i="7"/>
  <c r="DB83" i="7"/>
  <c r="AX29" i="17"/>
  <c r="DC29" i="17" a="1"/>
  <c r="DC29" i="17" s="1"/>
  <c r="AX29" i="8"/>
  <c r="DC29" i="8" a="1"/>
  <c r="DC29" i="8" s="1"/>
  <c r="DB94" i="4"/>
  <c r="DB62" i="4"/>
  <c r="DB100" i="17"/>
  <c r="DB68" i="17"/>
  <c r="DB100" i="8"/>
  <c r="DB68" i="8"/>
  <c r="AX23" i="4"/>
  <c r="AX47" i="4" s="1"/>
  <c r="DC23" i="4" a="1"/>
  <c r="DC23" i="4" s="1"/>
  <c r="DB110" i="18"/>
  <c r="DB78" i="18"/>
  <c r="DB97" i="17"/>
  <c r="DB65" i="17"/>
  <c r="DB9" i="11"/>
  <c r="AX39" i="18"/>
  <c r="DC39" i="18" a="1"/>
  <c r="DC39" i="18" s="1"/>
  <c r="DC26" i="17" a="1"/>
  <c r="DC26" i="17" s="1"/>
  <c r="AX26" i="17"/>
  <c r="DB109" i="17"/>
  <c r="DB77" i="17"/>
  <c r="AX38" i="17"/>
  <c r="DC38" i="17" a="1"/>
  <c r="DC38" i="17" s="1"/>
  <c r="DB106" i="9"/>
  <c r="DB74" i="9"/>
  <c r="AX35" i="9"/>
  <c r="DC35" i="9" a="1"/>
  <c r="DC35" i="9" s="1"/>
  <c r="DB63" i="18"/>
  <c r="DB95" i="18"/>
  <c r="AX24" i="18"/>
  <c r="DC24" i="18" a="1"/>
  <c r="DC24" i="18" s="1"/>
  <c r="AX35" i="4"/>
  <c r="DC35" i="4" a="1"/>
  <c r="DC35" i="4" s="1"/>
  <c r="DB106" i="4"/>
  <c r="DB74" i="4"/>
  <c r="DB101" i="6"/>
  <c r="DB69" i="6"/>
  <c r="AX30" i="6"/>
  <c r="DC30" i="6" a="1"/>
  <c r="DC30" i="6" s="1"/>
  <c r="DB110" i="14"/>
  <c r="DB78" i="14"/>
  <c r="DB115" i="12"/>
  <c r="DB83" i="12"/>
  <c r="DC39" i="14" a="1"/>
  <c r="DC39" i="14" s="1"/>
  <c r="AX39" i="14"/>
  <c r="AX47" i="14" s="1"/>
  <c r="DC44" i="12" a="1"/>
  <c r="DC44" i="12" s="1"/>
  <c r="AX44" i="12"/>
  <c r="DD107" i="16"/>
  <c r="DD75" i="16"/>
  <c r="DD101" i="20"/>
  <c r="DD69" i="20"/>
  <c r="DC106" i="13"/>
  <c r="DC74" i="13"/>
  <c r="DD93" i="20"/>
  <c r="DD61" i="20"/>
  <c r="DC110" i="4"/>
  <c r="DC78" i="4"/>
  <c r="DC111" i="5"/>
  <c r="DC79" i="5"/>
  <c r="DD102" i="1"/>
  <c r="DD70" i="1"/>
  <c r="DC89" i="13"/>
  <c r="DC57" i="13"/>
  <c r="DD120" i="12"/>
  <c r="DD123" i="12" s="1"/>
  <c r="DD116" i="12" s="1"/>
  <c r="DD84" i="12"/>
  <c r="DD100" i="18"/>
  <c r="DD68" i="18"/>
  <c r="DC106" i="21"/>
  <c r="DC74" i="21"/>
  <c r="DC120" i="20"/>
  <c r="DC123" i="20" s="1"/>
  <c r="DC116" i="20" s="1"/>
  <c r="DC84" i="20"/>
  <c r="DD101" i="9"/>
  <c r="DD69" i="9"/>
  <c r="DD95" i="14"/>
  <c r="DD63" i="14"/>
  <c r="DD112" i="19"/>
  <c r="DD80" i="19"/>
  <c r="DD110" i="13"/>
  <c r="DD78" i="13"/>
  <c r="DD105" i="1"/>
  <c r="DD73" i="1"/>
  <c r="DD94" i="19"/>
  <c r="DD62" i="19"/>
  <c r="DD96" i="5"/>
  <c r="DD64" i="5"/>
  <c r="DD109" i="11"/>
  <c r="DD77" i="11"/>
  <c r="DC101" i="2"/>
  <c r="DC69" i="2"/>
  <c r="DD99" i="16"/>
  <c r="DD67" i="16"/>
  <c r="DD117" i="20"/>
  <c r="DD85" i="20"/>
  <c r="DD117" i="12"/>
  <c r="DD85" i="12"/>
  <c r="DC98" i="12"/>
  <c r="DC66" i="12"/>
  <c r="DD91" i="2"/>
  <c r="DD59" i="2"/>
  <c r="DD98" i="8"/>
  <c r="DD66" i="8"/>
  <c r="DD103" i="2"/>
  <c r="DD71" i="2"/>
  <c r="DD114" i="7"/>
  <c r="DD82" i="7"/>
  <c r="DC117" i="17"/>
  <c r="DC85" i="17"/>
  <c r="DD101" i="11"/>
  <c r="DD69" i="11"/>
  <c r="DC120" i="5"/>
  <c r="DC123" i="5" s="1"/>
  <c r="DC116" i="5" s="1"/>
  <c r="DC84" i="5"/>
  <c r="DD111" i="16"/>
  <c r="DD79" i="16"/>
  <c r="DD95" i="1"/>
  <c r="DD63" i="1"/>
  <c r="DC88" i="2"/>
  <c r="DC56" i="2"/>
  <c r="DD96" i="4"/>
  <c r="DD64" i="4"/>
  <c r="DD105" i="20"/>
  <c r="DD73" i="20"/>
  <c r="DC92" i="14"/>
  <c r="DC60" i="14"/>
  <c r="DD114" i="16"/>
  <c r="DD82" i="16"/>
  <c r="DD105" i="8"/>
  <c r="DD73" i="8"/>
  <c r="DD91" i="12"/>
  <c r="DD59" i="12"/>
  <c r="DC114" i="13"/>
  <c r="DC82" i="13"/>
  <c r="DD117" i="1"/>
  <c r="DD85" i="1"/>
  <c r="DC95" i="12"/>
  <c r="DC63" i="12"/>
  <c r="DD87" i="16"/>
  <c r="DD55" i="16"/>
  <c r="DC89" i="3"/>
  <c r="DC57" i="3"/>
  <c r="DD92" i="6"/>
  <c r="DD60" i="6"/>
  <c r="DC86" i="19"/>
  <c r="DC54" i="19"/>
  <c r="DD113" i="15"/>
  <c r="DD81" i="15"/>
  <c r="DC101" i="7"/>
  <c r="DC69" i="7"/>
  <c r="DD108" i="5"/>
  <c r="DD76" i="5"/>
  <c r="DD115" i="2"/>
  <c r="DD83" i="2"/>
  <c r="DC107" i="21"/>
  <c r="DC75" i="21"/>
  <c r="DC117" i="2"/>
  <c r="DC85" i="2"/>
  <c r="DC97" i="8"/>
  <c r="DC65" i="8"/>
  <c r="DD115" i="14"/>
  <c r="DD83" i="14"/>
  <c r="DD104" i="2"/>
  <c r="DD72" i="2"/>
  <c r="DC99" i="13"/>
  <c r="DC67" i="13"/>
  <c r="DD88" i="18"/>
  <c r="DD56" i="18"/>
  <c r="DC97" i="9"/>
  <c r="DC65" i="9"/>
  <c r="DC100" i="5"/>
  <c r="DC68" i="5"/>
  <c r="DD109" i="8"/>
  <c r="DD77" i="8"/>
  <c r="DC86" i="15"/>
  <c r="DC54" i="15"/>
  <c r="DD98" i="16"/>
  <c r="DD66" i="16"/>
  <c r="DC86" i="7"/>
  <c r="DC54" i="7"/>
  <c r="DD115" i="13"/>
  <c r="DD83" i="13"/>
  <c r="DC117" i="15"/>
  <c r="DC85" i="15"/>
  <c r="DC110" i="15"/>
  <c r="DC78" i="15"/>
  <c r="DD88" i="4"/>
  <c r="DD56" i="4"/>
  <c r="DD92" i="4"/>
  <c r="DD60" i="4"/>
  <c r="DC100" i="14"/>
  <c r="DC68" i="14"/>
  <c r="DD112" i="12"/>
  <c r="DD80" i="12"/>
  <c r="DD103" i="12"/>
  <c r="DD71" i="12"/>
  <c r="DD106" i="16"/>
  <c r="DD74" i="16"/>
  <c r="DD90" i="3"/>
  <c r="DD58" i="3"/>
  <c r="DC117" i="3"/>
  <c r="DC85" i="3"/>
  <c r="DD109" i="12"/>
  <c r="DD77" i="12"/>
  <c r="DC93" i="15"/>
  <c r="DC61" i="15"/>
  <c r="DC86" i="4"/>
  <c r="DC54" i="4"/>
  <c r="DD88" i="20"/>
  <c r="DD56" i="20"/>
  <c r="DC109" i="6"/>
  <c r="DC77" i="6"/>
  <c r="DD112" i="6"/>
  <c r="DD80" i="6"/>
  <c r="DC117" i="13"/>
  <c r="DC85" i="13"/>
  <c r="DD87" i="19"/>
  <c r="DD55" i="19"/>
  <c r="DC89" i="18"/>
  <c r="DC57" i="18"/>
  <c r="DC113" i="19"/>
  <c r="DC81" i="19"/>
  <c r="DC104" i="4"/>
  <c r="DC72" i="4"/>
  <c r="DC100" i="3"/>
  <c r="DC68" i="3"/>
  <c r="DD100" i="9"/>
  <c r="DD68" i="9"/>
  <c r="DD120" i="18"/>
  <c r="DD123" i="18" s="1"/>
  <c r="DD116" i="18" s="1"/>
  <c r="DD84" i="18"/>
  <c r="DD102" i="5"/>
  <c r="DD70" i="5"/>
  <c r="DC115" i="16"/>
  <c r="DC83" i="16"/>
  <c r="DC120" i="11"/>
  <c r="DC123" i="11" s="1"/>
  <c r="DC116" i="11" s="1"/>
  <c r="DC84" i="11"/>
  <c r="DC105" i="3"/>
  <c r="DC73" i="3"/>
  <c r="DC94" i="3"/>
  <c r="DC62" i="3"/>
  <c r="DC115" i="4"/>
  <c r="DC83" i="4"/>
  <c r="DD109" i="7"/>
  <c r="DD77" i="7"/>
  <c r="DC115" i="21"/>
  <c r="DC83" i="21"/>
  <c r="DD93" i="3"/>
  <c r="DD61" i="3"/>
  <c r="DD95" i="9"/>
  <c r="DD63" i="9"/>
  <c r="DD97" i="6"/>
  <c r="DD65" i="6"/>
  <c r="DD102" i="2"/>
  <c r="DD70" i="2"/>
  <c r="DC86" i="13"/>
  <c r="DC54" i="13"/>
  <c r="DD87" i="1"/>
  <c r="DD55" i="1"/>
  <c r="DC90" i="7"/>
  <c r="DC58" i="7"/>
  <c r="DC105" i="11"/>
  <c r="DC73" i="11"/>
  <c r="DC97" i="15"/>
  <c r="DC65" i="15"/>
  <c r="DC89" i="5"/>
  <c r="DC57" i="5"/>
  <c r="DD104" i="15"/>
  <c r="DD72" i="15"/>
  <c r="DD115" i="6"/>
  <c r="DD83" i="6"/>
  <c r="DD86" i="20"/>
  <c r="DD54" i="20"/>
  <c r="DC105" i="2"/>
  <c r="DC73" i="2"/>
  <c r="DC105" i="13"/>
  <c r="DC73" i="13"/>
  <c r="DD91" i="18"/>
  <c r="DD59" i="18"/>
  <c r="DC91" i="20"/>
  <c r="DC59" i="20"/>
  <c r="DC100" i="4"/>
  <c r="DC68" i="4"/>
  <c r="DD92" i="7"/>
  <c r="DD60" i="7"/>
  <c r="DD99" i="12"/>
  <c r="DD67" i="12"/>
  <c r="DD97" i="12"/>
  <c r="DD65" i="12"/>
  <c r="DD88" i="8"/>
  <c r="DD56" i="8"/>
  <c r="DD96" i="15"/>
  <c r="DD64" i="15"/>
  <c r="DD107" i="13"/>
  <c r="DD75" i="13"/>
  <c r="DC86" i="6"/>
  <c r="DC54" i="6"/>
  <c r="DB86" i="9"/>
  <c r="DB54" i="9"/>
  <c r="DC99" i="21"/>
  <c r="DC67" i="21"/>
  <c r="DD101" i="1"/>
  <c r="DD69" i="1"/>
  <c r="DC107" i="2"/>
  <c r="DC75" i="2"/>
  <c r="DD95" i="8"/>
  <c r="DD63" i="8"/>
  <c r="DC97" i="18"/>
  <c r="DC65" i="18"/>
  <c r="DD105" i="6"/>
  <c r="DD73" i="6"/>
  <c r="DD109" i="1"/>
  <c r="DD77" i="1"/>
  <c r="DD120" i="13"/>
  <c r="DD123" i="13" s="1"/>
  <c r="DD116" i="13" s="1"/>
  <c r="DD84" i="13"/>
  <c r="DD93" i="11"/>
  <c r="DD61" i="11"/>
  <c r="DD98" i="20"/>
  <c r="DD66" i="20"/>
  <c r="DD98" i="18"/>
  <c r="DD66" i="18"/>
  <c r="DD111" i="2"/>
  <c r="DD79" i="2"/>
  <c r="DD90" i="16"/>
  <c r="DD58" i="16"/>
  <c r="DC108" i="11"/>
  <c r="DC76" i="11"/>
  <c r="DC98" i="17"/>
  <c r="DC66" i="17"/>
  <c r="DD111" i="4"/>
  <c r="DD79" i="4"/>
  <c r="DD99" i="6"/>
  <c r="DD67" i="6"/>
  <c r="DD103" i="17"/>
  <c r="DD71" i="17"/>
  <c r="DD91" i="10"/>
  <c r="DD59" i="10"/>
  <c r="DD99" i="18"/>
  <c r="DD67" i="18"/>
  <c r="DD91" i="14"/>
  <c r="DD59" i="14"/>
  <c r="DD103" i="14"/>
  <c r="DD71" i="14"/>
  <c r="DD95" i="19"/>
  <c r="DD63" i="19"/>
  <c r="DD114" i="1"/>
  <c r="DD82" i="1"/>
  <c r="DC109" i="2"/>
  <c r="DC77" i="2"/>
  <c r="DC98" i="7"/>
  <c r="DC66" i="7"/>
  <c r="DD97" i="21"/>
  <c r="DD65" i="21"/>
  <c r="DD112" i="16"/>
  <c r="DD80" i="16"/>
  <c r="DD107" i="12"/>
  <c r="DD75" i="12"/>
  <c r="DD117" i="11"/>
  <c r="DD85" i="11"/>
  <c r="DC101" i="15"/>
  <c r="DC69" i="15"/>
  <c r="DD93" i="8"/>
  <c r="DD61" i="8"/>
  <c r="DC94" i="17"/>
  <c r="DC62" i="17"/>
  <c r="DD93" i="1"/>
  <c r="DD61" i="1"/>
  <c r="DD93" i="5"/>
  <c r="DD61" i="5"/>
  <c r="DD114" i="11"/>
  <c r="DD82" i="11"/>
  <c r="DD92" i="18"/>
  <c r="DD60" i="18"/>
  <c r="DC109" i="9"/>
  <c r="DC77" i="9"/>
  <c r="DD100" i="6"/>
  <c r="DD68" i="6"/>
  <c r="DC95" i="15"/>
  <c r="DC63" i="15"/>
  <c r="DD97" i="11"/>
  <c r="DD65" i="11"/>
  <c r="DD100" i="1"/>
  <c r="DD68" i="1"/>
  <c r="DD94" i="9"/>
  <c r="DD62" i="9"/>
  <c r="DC92" i="11"/>
  <c r="DC60" i="11"/>
  <c r="DD104" i="21"/>
  <c r="DD72" i="21"/>
  <c r="DD107" i="15"/>
  <c r="DD75" i="15"/>
  <c r="DB86" i="18"/>
  <c r="DB54" i="18"/>
  <c r="DD94" i="6"/>
  <c r="DD62" i="6"/>
  <c r="DD91" i="15"/>
  <c r="DD59" i="15"/>
  <c r="DC98" i="10"/>
  <c r="DC66" i="10"/>
  <c r="DC88" i="6"/>
  <c r="DC56" i="6"/>
  <c r="DD110" i="6"/>
  <c r="DD78" i="6"/>
  <c r="DD112" i="1"/>
  <c r="DD80" i="1"/>
  <c r="DC96" i="20"/>
  <c r="DC64" i="20"/>
  <c r="DC91" i="16"/>
  <c r="DC59" i="16"/>
  <c r="DC90" i="21"/>
  <c r="DC58" i="21"/>
  <c r="DD91" i="17"/>
  <c r="DD59" i="17"/>
  <c r="DD107" i="4"/>
  <c r="DD75" i="4"/>
  <c r="DD108" i="1"/>
  <c r="DD76" i="1"/>
  <c r="DD112" i="15"/>
  <c r="DD80" i="15"/>
  <c r="DC108" i="6"/>
  <c r="DC76" i="6"/>
  <c r="DC100" i="10"/>
  <c r="DC68" i="10"/>
  <c r="DC94" i="14"/>
  <c r="DC62" i="14"/>
  <c r="DD87" i="18"/>
  <c r="DD55" i="18"/>
  <c r="DD99" i="4"/>
  <c r="DD67" i="4"/>
  <c r="DD105" i="17"/>
  <c r="DD73" i="17"/>
  <c r="DD113" i="11"/>
  <c r="DD81" i="11"/>
  <c r="DC97" i="3"/>
  <c r="DC65" i="3"/>
  <c r="DD91" i="19"/>
  <c r="DD59" i="19"/>
  <c r="DD91" i="7"/>
  <c r="DD59" i="7"/>
  <c r="DD110" i="21"/>
  <c r="DD78" i="21"/>
  <c r="DD98" i="2"/>
  <c r="DD66" i="2"/>
  <c r="DC89" i="8"/>
  <c r="DC57" i="8"/>
  <c r="DC91" i="21"/>
  <c r="DC59" i="21"/>
  <c r="DC89" i="7"/>
  <c r="DC57" i="7"/>
  <c r="DD109" i="21"/>
  <c r="DD77" i="21"/>
  <c r="DC95" i="11"/>
  <c r="DC63" i="11"/>
  <c r="DD117" i="4"/>
  <c r="DD85" i="4"/>
  <c r="DC115" i="8"/>
  <c r="DC83" i="8"/>
  <c r="DD89" i="14"/>
  <c r="DD57" i="14"/>
  <c r="DD104" i="1"/>
  <c r="DD72" i="1"/>
  <c r="DD87" i="9"/>
  <c r="DD55" i="9"/>
  <c r="DC87" i="11"/>
  <c r="DC55" i="11"/>
  <c r="DC105" i="14"/>
  <c r="DC73" i="14"/>
  <c r="DD109" i="15"/>
  <c r="DD77" i="15"/>
  <c r="DC95" i="20"/>
  <c r="DC63" i="20"/>
  <c r="DD108" i="12"/>
  <c r="DD76" i="12"/>
  <c r="DD115" i="19"/>
  <c r="DD83" i="19"/>
  <c r="DD104" i="7"/>
  <c r="DD72" i="7"/>
  <c r="DD109" i="13"/>
  <c r="DD77" i="13"/>
  <c r="DD98" i="4"/>
  <c r="DD66" i="4"/>
  <c r="DD115" i="18"/>
  <c r="DD83" i="18"/>
  <c r="DD120" i="2"/>
  <c r="DD123" i="2" s="1"/>
  <c r="DD116" i="2" s="1"/>
  <c r="DD84" i="2"/>
  <c r="DC99" i="8"/>
  <c r="DC67" i="8"/>
  <c r="DD120" i="16"/>
  <c r="DD123" i="16" s="1"/>
  <c r="DD116" i="16" s="1"/>
  <c r="DD84" i="16"/>
  <c r="DD104" i="14"/>
  <c r="DD72" i="14"/>
  <c r="DC88" i="12"/>
  <c r="DC56" i="12"/>
  <c r="DC103" i="20"/>
  <c r="DC71" i="20"/>
  <c r="DD110" i="8"/>
  <c r="DD78" i="8"/>
  <c r="DC105" i="9"/>
  <c r="DC73" i="9"/>
  <c r="DC95" i="21"/>
  <c r="DC63" i="21"/>
  <c r="DD87" i="8"/>
  <c r="DD55" i="8"/>
  <c r="DC108" i="17"/>
  <c r="DC76" i="17"/>
  <c r="DD96" i="18"/>
  <c r="DD64" i="18"/>
  <c r="DC117" i="8"/>
  <c r="DC85" i="8"/>
  <c r="DD96" i="21"/>
  <c r="DD64" i="21"/>
  <c r="DD106" i="20"/>
  <c r="DD74" i="20"/>
  <c r="DC87" i="21"/>
  <c r="DC55" i="21"/>
  <c r="DD103" i="1"/>
  <c r="DD71" i="1"/>
  <c r="DC86" i="2"/>
  <c r="DC54" i="2"/>
  <c r="DC92" i="3"/>
  <c r="DC60" i="3"/>
  <c r="DC109" i="14"/>
  <c r="DC77" i="14"/>
  <c r="DD110" i="20"/>
  <c r="DD78" i="20"/>
  <c r="DC90" i="2"/>
  <c r="DC58" i="2"/>
  <c r="DD97" i="16"/>
  <c r="DD65" i="16"/>
  <c r="DD114" i="10"/>
  <c r="DD82" i="10"/>
  <c r="DD112" i="11"/>
  <c r="DD80" i="11"/>
  <c r="DC110" i="9"/>
  <c r="DC78" i="9"/>
  <c r="DD101" i="4"/>
  <c r="DD69" i="4"/>
  <c r="DC112" i="2"/>
  <c r="DC80" i="2"/>
  <c r="DD103" i="10"/>
  <c r="DD71" i="10"/>
  <c r="DD99" i="15"/>
  <c r="DD67" i="15"/>
  <c r="DC120" i="4"/>
  <c r="DC123" i="4" s="1"/>
  <c r="DC116" i="4" s="1"/>
  <c r="DC84" i="4"/>
  <c r="DD103" i="7"/>
  <c r="DD71" i="7"/>
  <c r="DC101" i="21"/>
  <c r="DC69" i="21"/>
  <c r="DD106" i="12"/>
  <c r="DD74" i="12"/>
  <c r="DC106" i="11"/>
  <c r="DC74" i="11"/>
  <c r="DD107" i="20"/>
  <c r="DD75" i="20"/>
  <c r="DD93" i="21"/>
  <c r="DD61" i="21"/>
  <c r="DD93" i="9"/>
  <c r="DD61" i="9"/>
  <c r="DC106" i="8"/>
  <c r="DC74" i="8"/>
  <c r="DC100" i="20"/>
  <c r="DC68" i="20"/>
  <c r="DD112" i="5"/>
  <c r="DD80" i="5"/>
  <c r="DD102" i="12"/>
  <c r="DD70" i="12"/>
  <c r="DD105" i="16"/>
  <c r="DD73" i="16"/>
  <c r="DC87" i="14"/>
  <c r="DC55" i="14"/>
  <c r="DC114" i="15"/>
  <c r="DC82" i="15"/>
  <c r="DD106" i="2"/>
  <c r="DD74" i="2"/>
  <c r="DC107" i="11"/>
  <c r="DC75" i="11"/>
  <c r="DC93" i="12"/>
  <c r="DC61" i="12"/>
  <c r="DD102" i="20"/>
  <c r="DD70" i="20"/>
  <c r="DC102" i="21"/>
  <c r="DC70" i="21"/>
  <c r="DD114" i="3"/>
  <c r="DD82" i="3"/>
  <c r="DC114" i="6"/>
  <c r="DC82" i="6"/>
  <c r="DD117" i="9"/>
  <c r="DD85" i="9"/>
  <c r="DD94" i="15"/>
  <c r="DD62" i="15"/>
  <c r="DD96" i="12"/>
  <c r="DD64" i="12"/>
  <c r="DC98" i="6"/>
  <c r="DC66" i="6"/>
  <c r="DD100" i="21"/>
  <c r="DD68" i="21"/>
  <c r="DD106" i="17"/>
  <c r="DD74" i="17"/>
  <c r="DD86" i="11"/>
  <c r="DD54" i="11"/>
  <c r="DD95" i="5"/>
  <c r="DD63" i="5"/>
  <c r="DD115" i="10"/>
  <c r="DD83" i="10"/>
  <c r="DD106" i="3"/>
  <c r="DD74" i="3"/>
  <c r="DC108" i="20"/>
  <c r="DC76" i="20"/>
  <c r="DD94" i="21"/>
  <c r="DD62" i="21"/>
  <c r="DC86" i="5"/>
  <c r="DC54" i="5"/>
  <c r="DD104" i="12"/>
  <c r="DD72" i="12"/>
  <c r="DD109" i="18"/>
  <c r="DD77" i="18"/>
  <c r="DC117" i="18"/>
  <c r="DC85" i="18"/>
  <c r="DC93" i="13"/>
  <c r="DC61" i="13"/>
  <c r="DD88" i="9"/>
  <c r="DD56" i="9"/>
  <c r="DC108" i="21"/>
  <c r="DC76" i="21"/>
  <c r="DC92" i="2"/>
  <c r="DC60" i="2"/>
  <c r="DC99" i="17"/>
  <c r="DC67" i="17"/>
  <c r="DD93" i="17"/>
  <c r="DD61" i="17"/>
  <c r="DD110" i="17"/>
  <c r="DD78" i="17"/>
  <c r="DC103" i="9"/>
  <c r="DC71" i="9"/>
  <c r="DD117" i="6"/>
  <c r="DD85" i="6"/>
  <c r="DC110" i="19"/>
  <c r="DC78" i="19"/>
  <c r="DD101" i="3"/>
  <c r="DD69" i="3"/>
  <c r="DD90" i="6"/>
  <c r="DD58" i="6"/>
  <c r="DC102" i="8"/>
  <c r="DC70" i="8"/>
  <c r="DD96" i="11"/>
  <c r="DD64" i="11"/>
  <c r="DC113" i="14"/>
  <c r="DC81" i="14"/>
  <c r="DC87" i="12"/>
  <c r="DC55" i="12"/>
  <c r="DD114" i="14"/>
  <c r="DD82" i="14"/>
  <c r="DD103" i="19"/>
  <c r="DD71" i="19"/>
  <c r="DC94" i="2"/>
  <c r="DC62" i="2"/>
  <c r="DD90" i="10"/>
  <c r="DD58" i="10"/>
  <c r="DD89" i="11"/>
  <c r="DD57" i="11"/>
  <c r="DC101" i="12"/>
  <c r="DC69" i="12"/>
  <c r="DD115" i="1"/>
  <c r="DD83" i="1"/>
  <c r="DD110" i="3"/>
  <c r="DD78" i="3"/>
  <c r="DC95" i="6"/>
  <c r="DC63" i="6"/>
  <c r="DD107" i="9"/>
  <c r="DD75" i="9"/>
  <c r="DD108" i="15"/>
  <c r="DD76" i="15"/>
  <c r="DD88" i="1"/>
  <c r="DD56" i="1"/>
  <c r="DD93" i="4"/>
  <c r="DD61" i="4"/>
  <c r="DD113" i="9"/>
  <c r="DD81" i="9"/>
  <c r="DD113" i="21"/>
  <c r="DD81" i="21"/>
  <c r="DD110" i="11"/>
  <c r="DD78" i="11"/>
  <c r="DC120" i="21"/>
  <c r="DC123" i="21" s="1"/>
  <c r="DC116" i="21" s="1"/>
  <c r="DC84" i="21"/>
  <c r="DD87" i="20"/>
  <c r="DD55" i="20"/>
  <c r="DD113" i="6"/>
  <c r="DD81" i="6"/>
  <c r="DC90" i="17"/>
  <c r="DC58" i="17"/>
  <c r="DC112" i="20"/>
  <c r="DC80" i="20"/>
  <c r="DD104" i="18"/>
  <c r="DD72" i="18"/>
  <c r="DD92" i="15"/>
  <c r="DD60" i="15"/>
  <c r="DD107" i="14"/>
  <c r="DD75" i="14"/>
  <c r="DD115" i="17"/>
  <c r="DD83" i="17"/>
  <c r="DD102" i="16"/>
  <c r="DD70" i="16"/>
  <c r="DC112" i="10"/>
  <c r="DC80" i="10"/>
  <c r="DD94" i="16"/>
  <c r="DD62" i="16"/>
  <c r="DD92" i="12"/>
  <c r="DD60" i="12"/>
  <c r="DD90" i="13"/>
  <c r="DD58" i="13"/>
  <c r="DD104" i="6"/>
  <c r="DD72" i="6"/>
  <c r="DD117" i="7"/>
  <c r="DD85" i="7"/>
  <c r="DD120" i="17"/>
  <c r="DD123" i="17" s="1"/>
  <c r="DD116" i="17" s="1"/>
  <c r="DD84" i="17"/>
  <c r="DD88" i="16"/>
  <c r="DD56" i="16"/>
  <c r="DC86" i="10"/>
  <c r="DC54" i="10"/>
  <c r="DC89" i="4"/>
  <c r="DC57" i="4"/>
  <c r="DD114" i="5"/>
  <c r="DD82" i="5"/>
  <c r="DD102" i="19"/>
  <c r="DD70" i="19"/>
  <c r="DC120" i="6"/>
  <c r="DC123" i="6" s="1"/>
  <c r="DC116" i="6" s="1"/>
  <c r="DC84" i="6"/>
  <c r="DC89" i="15"/>
  <c r="DC57" i="15"/>
  <c r="DC113" i="2"/>
  <c r="DC81" i="2"/>
  <c r="DC111" i="13"/>
  <c r="DC79" i="13"/>
  <c r="DC115" i="9"/>
  <c r="DC83" i="9"/>
  <c r="DD111" i="6"/>
  <c r="DD79" i="6"/>
  <c r="DD100" i="16"/>
  <c r="DD68" i="16"/>
  <c r="DD108" i="14"/>
  <c r="DD76" i="14"/>
  <c r="DC113" i="4"/>
  <c r="DC81" i="4"/>
  <c r="DC120" i="10"/>
  <c r="DC123" i="10" s="1"/>
  <c r="DC116" i="10" s="1"/>
  <c r="DC84" i="10"/>
  <c r="DD88" i="14"/>
  <c r="DD56" i="14"/>
  <c r="DD90" i="9"/>
  <c r="DD58" i="9"/>
  <c r="DD114" i="2"/>
  <c r="DD82" i="2"/>
  <c r="DD113" i="8"/>
  <c r="DD81" i="8"/>
  <c r="DC100" i="11"/>
  <c r="DC68" i="11"/>
  <c r="DD93" i="7"/>
  <c r="DD61" i="7"/>
  <c r="DD109" i="4"/>
  <c r="DD77" i="4"/>
  <c r="DC110" i="5"/>
  <c r="DC78" i="5"/>
  <c r="DD106" i="10"/>
  <c r="DD74" i="10"/>
  <c r="DD104" i="5"/>
  <c r="DD72" i="5"/>
  <c r="DD90" i="15"/>
  <c r="DD58" i="15"/>
  <c r="DC114" i="21"/>
  <c r="DC82" i="21"/>
  <c r="DD90" i="11"/>
  <c r="DD58" i="11"/>
  <c r="DD92" i="13"/>
  <c r="DD60" i="13"/>
  <c r="DD94" i="5"/>
  <c r="DD62" i="5"/>
  <c r="DD108" i="19"/>
  <c r="DD76" i="19"/>
  <c r="DC96" i="17"/>
  <c r="DC64" i="17"/>
  <c r="DD89" i="20"/>
  <c r="DD57" i="20"/>
  <c r="DD110" i="16"/>
  <c r="DD78" i="16"/>
  <c r="DD113" i="17"/>
  <c r="DD81" i="17"/>
  <c r="DC97" i="19"/>
  <c r="DC65" i="19"/>
  <c r="DD103" i="18"/>
  <c r="DD71" i="18"/>
  <c r="DD88" i="21"/>
  <c r="DD56" i="21"/>
  <c r="DD91" i="5"/>
  <c r="DD59" i="5"/>
  <c r="DD95" i="16"/>
  <c r="DD63" i="16"/>
  <c r="DD100" i="2"/>
  <c r="DD68" i="2"/>
  <c r="DC96" i="14"/>
  <c r="DC64" i="14"/>
  <c r="DD120" i="9"/>
  <c r="DD123" i="9" s="1"/>
  <c r="DD116" i="9" s="1"/>
  <c r="DD84" i="9"/>
  <c r="DD87" i="4"/>
  <c r="DD55" i="4"/>
  <c r="DC95" i="7"/>
  <c r="DC63" i="7"/>
  <c r="DD113" i="18"/>
  <c r="DD81" i="18"/>
  <c r="DD107" i="5"/>
  <c r="DD75" i="5"/>
  <c r="DD112" i="7"/>
  <c r="DD80" i="7"/>
  <c r="DD105" i="21"/>
  <c r="DD73" i="21"/>
  <c r="DD97" i="20"/>
  <c r="DD65" i="20"/>
  <c r="DD103" i="8"/>
  <c r="DD71" i="8"/>
  <c r="DB86" i="8"/>
  <c r="DB54" i="8"/>
  <c r="DD99" i="3"/>
  <c r="DD67" i="3"/>
  <c r="DC111" i="11"/>
  <c r="DC79" i="11"/>
  <c r="DD98" i="9"/>
  <c r="DD66" i="9"/>
  <c r="DC92" i="5"/>
  <c r="DC60" i="5"/>
  <c r="DD88" i="5"/>
  <c r="DD56" i="5"/>
  <c r="DD89" i="16"/>
  <c r="DD57" i="16"/>
  <c r="DD111" i="3"/>
  <c r="DD79" i="3"/>
  <c r="DD98" i="1"/>
  <c r="DD66" i="1"/>
  <c r="DD91" i="9"/>
  <c r="DD59" i="9"/>
  <c r="DD106" i="19"/>
  <c r="DD74" i="19"/>
  <c r="DD97" i="7"/>
  <c r="DD65" i="7"/>
  <c r="DC97" i="10"/>
  <c r="DC65" i="10"/>
  <c r="DD107" i="8"/>
  <c r="DD75" i="8"/>
  <c r="DC89" i="2"/>
  <c r="DC57" i="2"/>
  <c r="DD94" i="20"/>
  <c r="DD62" i="20"/>
  <c r="DC99" i="10"/>
  <c r="DC67" i="10"/>
  <c r="DC114" i="8"/>
  <c r="DC82" i="8"/>
  <c r="DD87" i="6"/>
  <c r="DD55" i="6"/>
  <c r="DD107" i="10"/>
  <c r="DD75" i="10"/>
  <c r="DD104" i="9"/>
  <c r="DD72" i="9"/>
  <c r="DD104" i="16"/>
  <c r="DD72" i="16"/>
  <c r="DD105" i="12"/>
  <c r="DD73" i="12"/>
  <c r="DD101" i="5"/>
  <c r="DD69" i="5"/>
  <c r="DD90" i="19"/>
  <c r="DD58" i="19"/>
  <c r="DC96" i="19"/>
  <c r="DC64" i="19"/>
  <c r="DC112" i="3"/>
  <c r="DC80" i="3"/>
  <c r="DD114" i="18"/>
  <c r="DD82" i="18"/>
  <c r="DD110" i="2"/>
  <c r="DD78" i="2"/>
  <c r="DC106" i="14"/>
  <c r="DC74" i="14"/>
  <c r="DD102" i="15"/>
  <c r="DD70" i="15"/>
  <c r="DD115" i="20"/>
  <c r="DD83" i="20"/>
  <c r="DC112" i="4"/>
  <c r="DC80" i="4"/>
  <c r="DD87" i="13"/>
  <c r="DD55" i="13"/>
  <c r="DD93" i="10"/>
  <c r="DD61" i="10"/>
  <c r="DC104" i="13"/>
  <c r="DC72" i="13"/>
  <c r="DD109" i="10"/>
  <c r="DD77" i="10"/>
  <c r="DC103" i="4"/>
  <c r="DC71" i="4"/>
  <c r="DD117" i="5"/>
  <c r="DD85" i="5"/>
  <c r="DC117" i="14"/>
  <c r="DC85" i="14"/>
  <c r="DC90" i="14"/>
  <c r="DC58" i="14"/>
  <c r="DC86" i="17"/>
  <c r="DC54" i="17"/>
  <c r="DC109" i="16"/>
  <c r="DC77" i="16"/>
  <c r="DD89" i="6"/>
  <c r="DD57" i="6"/>
  <c r="DD93" i="16"/>
  <c r="DD61" i="16"/>
  <c r="DC104" i="3"/>
  <c r="DC72" i="3"/>
  <c r="DC87" i="10"/>
  <c r="DC55" i="10"/>
  <c r="DC94" i="8"/>
  <c r="DC62" i="8"/>
  <c r="DD89" i="17"/>
  <c r="DD57" i="17"/>
  <c r="DD115" i="15"/>
  <c r="DD83" i="15"/>
  <c r="DC120" i="3"/>
  <c r="DC123" i="3" s="1"/>
  <c r="DC116" i="3" s="1"/>
  <c r="DC84" i="3"/>
  <c r="DD89" i="10"/>
  <c r="DD57" i="10"/>
  <c r="DB86" i="21"/>
  <c r="DB54" i="21"/>
  <c r="DD113" i="1"/>
  <c r="DD81" i="1"/>
  <c r="DC101" i="8"/>
  <c r="DC69" i="8"/>
  <c r="DD88" i="17"/>
  <c r="DD56" i="17"/>
  <c r="DD111" i="20"/>
  <c r="DD79" i="20"/>
  <c r="DC106" i="18"/>
  <c r="DC74" i="18"/>
  <c r="DD92" i="9"/>
  <c r="DD60" i="9"/>
  <c r="DD98" i="3"/>
  <c r="DD66" i="3"/>
  <c r="DD99" i="1"/>
  <c r="DD67" i="1"/>
  <c r="DC111" i="14"/>
  <c r="DC79" i="14"/>
  <c r="DD108" i="3"/>
  <c r="DD76" i="3"/>
  <c r="DC94" i="11"/>
  <c r="DC62" i="11"/>
  <c r="DC115" i="11"/>
  <c r="DC83" i="11"/>
  <c r="DD102" i="6"/>
  <c r="DD70" i="6"/>
  <c r="DD107" i="6"/>
  <c r="DD75" i="6"/>
  <c r="DC96" i="6"/>
  <c r="DC64" i="6"/>
  <c r="DD96" i="9"/>
  <c r="DD64" i="9"/>
  <c r="DC102" i="11"/>
  <c r="DC70" i="11"/>
  <c r="DC87" i="7"/>
  <c r="DC55" i="7"/>
  <c r="DC98" i="13"/>
  <c r="DC66" i="13"/>
  <c r="DC89" i="19"/>
  <c r="DC57" i="19"/>
  <c r="DD110" i="12"/>
  <c r="DD78" i="12"/>
  <c r="DC90" i="12"/>
  <c r="DC58" i="12"/>
  <c r="DD88" i="15"/>
  <c r="DD56" i="15"/>
  <c r="DD98" i="11"/>
  <c r="DD66" i="11"/>
  <c r="DD113" i="13"/>
  <c r="DD81" i="13"/>
  <c r="DC103" i="16"/>
  <c r="DC71" i="16"/>
  <c r="DC102" i="18"/>
  <c r="DC70" i="18"/>
  <c r="DD103" i="3"/>
  <c r="DD71" i="3"/>
  <c r="DD113" i="3"/>
  <c r="DD81" i="3"/>
  <c r="DD99" i="14"/>
  <c r="DD67" i="14"/>
  <c r="DC86" i="1"/>
  <c r="DC54" i="1"/>
  <c r="DD111" i="8"/>
  <c r="DD79" i="8"/>
  <c r="DD93" i="14"/>
  <c r="DD61" i="14"/>
  <c r="DC86" i="14"/>
  <c r="DC54" i="14"/>
  <c r="DD117" i="21"/>
  <c r="DD85" i="21"/>
  <c r="DC107" i="3"/>
  <c r="DC75" i="3"/>
  <c r="DC100" i="19"/>
  <c r="DC68" i="19"/>
  <c r="DD97" i="13"/>
  <c r="DD65" i="13"/>
  <c r="DD104" i="19"/>
  <c r="DD72" i="19"/>
  <c r="DC112" i="14"/>
  <c r="DC80" i="14"/>
  <c r="DD100" i="12"/>
  <c r="DD68" i="12"/>
  <c r="DD112" i="17"/>
  <c r="DD80" i="17"/>
  <c r="DD108" i="8"/>
  <c r="DD76" i="8"/>
  <c r="DC104" i="8"/>
  <c r="DC72" i="8"/>
  <c r="DD96" i="13"/>
  <c r="DD64" i="13"/>
  <c r="DD111" i="9"/>
  <c r="DD79" i="9"/>
  <c r="DC97" i="4"/>
  <c r="DC65" i="4"/>
  <c r="DD96" i="2"/>
  <c r="DD64" i="2"/>
  <c r="DD92" i="8"/>
  <c r="DD60" i="8"/>
  <c r="DC96" i="3"/>
  <c r="DC64" i="3"/>
  <c r="DC99" i="2"/>
  <c r="DC67" i="2"/>
  <c r="DC91" i="4"/>
  <c r="DC59" i="4"/>
  <c r="DD102" i="7"/>
  <c r="DD70" i="7"/>
  <c r="DC92" i="20"/>
  <c r="DC60" i="20"/>
  <c r="DD112" i="9"/>
  <c r="DD80" i="9"/>
  <c r="DC103" i="5"/>
  <c r="DC71" i="5"/>
  <c r="DD112" i="21"/>
  <c r="DD80" i="21"/>
  <c r="DD87" i="17"/>
  <c r="DD55" i="17"/>
  <c r="DC92" i="19"/>
  <c r="DC60" i="19"/>
  <c r="DC95" i="4"/>
  <c r="DC63" i="4"/>
  <c r="DC103" i="6"/>
  <c r="DC71" i="6"/>
  <c r="DC111" i="18"/>
  <c r="DC79" i="18"/>
  <c r="DD92" i="16"/>
  <c r="DD60" i="16"/>
  <c r="DD100" i="15"/>
  <c r="DD68" i="15"/>
  <c r="DD99" i="9"/>
  <c r="DD67" i="9"/>
  <c r="DD87" i="3"/>
  <c r="DD55" i="3"/>
  <c r="DD107" i="1"/>
  <c r="DD75" i="1"/>
  <c r="DD112" i="8"/>
  <c r="DD80" i="8"/>
  <c r="DD93" i="19"/>
  <c r="DD61" i="19"/>
  <c r="DC112" i="13"/>
  <c r="DC80" i="13"/>
  <c r="DD106" i="5"/>
  <c r="DD74" i="5"/>
  <c r="DD92" i="17"/>
  <c r="DD60" i="17"/>
  <c r="DD114" i="9"/>
  <c r="DD82" i="9"/>
  <c r="DC111" i="15"/>
  <c r="DC79" i="15"/>
  <c r="DC113" i="20"/>
  <c r="DC81" i="20"/>
  <c r="DC93" i="2"/>
  <c r="DC61" i="2"/>
  <c r="DD102" i="9"/>
  <c r="DD70" i="9"/>
  <c r="DD99" i="7"/>
  <c r="DD67" i="7"/>
  <c r="DD99" i="19"/>
  <c r="DD67" i="19"/>
  <c r="DC94" i="18"/>
  <c r="DC62" i="18"/>
  <c r="DC102" i="17"/>
  <c r="DC70" i="17"/>
  <c r="DD96" i="10"/>
  <c r="DD64" i="10"/>
  <c r="DD109" i="5"/>
  <c r="DD77" i="5"/>
  <c r="DD102" i="4"/>
  <c r="DD70" i="4"/>
  <c r="DD98" i="14"/>
  <c r="DD66" i="14"/>
  <c r="DD97" i="1"/>
  <c r="DD65" i="1"/>
  <c r="DC111" i="7"/>
  <c r="DC79" i="7"/>
  <c r="DC104" i="17"/>
  <c r="DC72" i="17"/>
  <c r="DC109" i="3"/>
  <c r="DC77" i="3"/>
  <c r="DD89" i="1"/>
  <c r="DD57" i="1"/>
  <c r="DD92" i="1"/>
  <c r="DD60" i="1"/>
  <c r="DD117" i="19"/>
  <c r="DD85" i="19"/>
  <c r="DB86" i="12"/>
  <c r="DB54" i="12"/>
  <c r="DD108" i="13"/>
  <c r="DD76" i="13"/>
  <c r="DD112" i="18"/>
  <c r="DD80" i="18"/>
  <c r="DD114" i="4"/>
  <c r="DD82" i="4"/>
  <c r="DC97" i="2"/>
  <c r="DC65" i="2"/>
  <c r="DC115" i="3"/>
  <c r="DC83" i="3"/>
  <c r="DD104" i="11"/>
  <c r="DD72" i="11"/>
  <c r="DD105" i="7"/>
  <c r="DD73" i="7"/>
  <c r="DC114" i="12"/>
  <c r="DC82" i="12"/>
  <c r="DD96" i="8"/>
  <c r="DD64" i="8"/>
  <c r="DC90" i="18"/>
  <c r="DC58" i="18"/>
  <c r="DD91" i="6"/>
  <c r="DD59" i="6"/>
  <c r="DC103" i="11"/>
  <c r="DC71" i="11"/>
  <c r="DD90" i="1"/>
  <c r="DD58" i="1"/>
  <c r="DC111" i="12"/>
  <c r="DC79" i="12"/>
  <c r="DD101" i="10"/>
  <c r="DD69" i="10"/>
  <c r="DD105" i="18"/>
  <c r="DD73" i="18"/>
  <c r="DD95" i="3"/>
  <c r="DD63" i="3"/>
  <c r="DC105" i="19"/>
  <c r="DC73" i="19"/>
  <c r="DD99" i="5"/>
  <c r="DD67" i="5"/>
  <c r="DC103" i="15"/>
  <c r="DC71" i="15"/>
  <c r="DC101" i="19"/>
  <c r="DC69" i="19"/>
  <c r="DC89" i="12"/>
  <c r="DC57" i="12"/>
  <c r="DD114" i="19"/>
  <c r="DD82" i="19"/>
  <c r="DD88" i="11"/>
  <c r="DD56" i="11"/>
  <c r="DD111" i="21"/>
  <c r="DD79" i="21"/>
  <c r="DD111" i="19"/>
  <c r="DD79" i="19"/>
  <c r="DD100" i="7"/>
  <c r="DD68" i="7"/>
  <c r="DD95" i="13"/>
  <c r="DD63" i="13"/>
  <c r="DD95" i="10"/>
  <c r="DD63" i="10"/>
  <c r="DD120" i="19"/>
  <c r="DD123" i="19" s="1"/>
  <c r="DD116" i="19" s="1"/>
  <c r="DD84" i="19"/>
  <c r="DD120" i="1"/>
  <c r="DD123" i="1" s="1"/>
  <c r="DD116" i="1" s="1"/>
  <c r="DD84" i="1"/>
  <c r="DD102" i="3"/>
  <c r="DD70" i="3"/>
  <c r="DD88" i="10"/>
  <c r="DD56" i="10"/>
  <c r="DC104" i="10"/>
  <c r="DC72" i="10"/>
  <c r="DD98" i="19"/>
  <c r="DD66" i="19"/>
  <c r="DD87" i="15"/>
  <c r="DD55" i="15"/>
  <c r="DD120" i="8"/>
  <c r="DD123" i="8" s="1"/>
  <c r="DD116" i="8" s="1"/>
  <c r="DD84" i="8"/>
  <c r="DD101" i="17"/>
  <c r="DD69" i="17"/>
  <c r="DC87" i="5"/>
  <c r="DC55" i="5"/>
  <c r="DD120" i="15"/>
  <c r="DD123" i="15" s="1"/>
  <c r="DD116" i="15" s="1"/>
  <c r="DD84" i="15"/>
  <c r="DD108" i="2"/>
  <c r="DD76" i="2"/>
  <c r="DC113" i="10"/>
  <c r="DC81" i="10"/>
  <c r="DD113" i="7"/>
  <c r="DD81" i="7"/>
  <c r="DD91" i="1"/>
  <c r="DD59" i="1"/>
  <c r="DD95" i="17"/>
  <c r="DD63" i="17"/>
  <c r="DD114" i="20"/>
  <c r="DD82" i="20"/>
  <c r="DC120" i="14"/>
  <c r="DC123" i="14" s="1"/>
  <c r="DC116" i="14" s="1"/>
  <c r="DC84" i="14"/>
  <c r="DD91" i="11"/>
  <c r="DD59" i="11"/>
  <c r="DC110" i="10"/>
  <c r="DC78" i="10"/>
  <c r="DD93" i="6"/>
  <c r="DD61" i="6"/>
  <c r="DD97" i="14"/>
  <c r="DD65" i="14"/>
  <c r="DC96" i="16"/>
  <c r="DC64" i="16"/>
  <c r="DD114" i="17"/>
  <c r="DD82" i="17"/>
  <c r="DC89" i="9"/>
  <c r="DC57" i="9"/>
  <c r="DD90" i="20"/>
  <c r="DD58" i="20"/>
  <c r="DD107" i="19"/>
  <c r="DD75" i="19"/>
  <c r="DC108" i="16"/>
  <c r="DC76" i="16"/>
  <c r="DC117" i="16"/>
  <c r="DC85" i="16"/>
  <c r="DD94" i="10"/>
  <c r="DD62" i="10"/>
  <c r="DB86" i="16"/>
  <c r="DB54" i="16"/>
  <c r="DC89" i="21"/>
  <c r="DC57" i="21"/>
  <c r="DC103" i="21"/>
  <c r="DC71" i="21"/>
  <c r="DC101" i="13"/>
  <c r="DC69" i="13"/>
  <c r="DC99" i="20"/>
  <c r="DC67" i="20"/>
  <c r="DC102" i="14"/>
  <c r="DC70" i="14"/>
  <c r="DC105" i="5"/>
  <c r="DC73" i="5"/>
  <c r="DD94" i="12"/>
  <c r="DD62" i="12"/>
  <c r="DD102" i="10"/>
  <c r="DD70" i="10"/>
  <c r="DD106" i="15"/>
  <c r="DD74" i="15"/>
  <c r="DD88" i="19"/>
  <c r="DD56" i="19"/>
  <c r="DD106" i="6"/>
  <c r="DD74" i="6"/>
  <c r="DC90" i="4"/>
  <c r="DC58" i="4"/>
  <c r="DC88" i="3"/>
  <c r="DC56" i="3"/>
  <c r="DD107" i="17"/>
  <c r="DD75" i="17"/>
  <c r="DD91" i="8"/>
  <c r="DD59" i="8"/>
  <c r="DD94" i="1"/>
  <c r="DD62" i="1"/>
  <c r="DD110" i="7"/>
  <c r="DD78" i="7"/>
  <c r="DC100" i="13"/>
  <c r="DC68" i="13"/>
  <c r="DC97" i="5"/>
  <c r="DC65" i="5"/>
  <c r="DD107" i="7"/>
  <c r="DD75" i="7"/>
  <c r="DC105" i="4"/>
  <c r="DC73" i="4"/>
  <c r="DD102" i="13"/>
  <c r="DD70" i="13"/>
  <c r="DD96" i="7"/>
  <c r="DD64" i="7"/>
  <c r="DC93" i="18"/>
  <c r="DC61" i="18"/>
  <c r="DC108" i="10"/>
  <c r="DC76" i="10"/>
  <c r="DD101" i="18"/>
  <c r="DD69" i="18"/>
  <c r="DC101" i="14"/>
  <c r="DC69" i="14"/>
  <c r="DD113" i="12"/>
  <c r="DD81" i="12"/>
  <c r="DC109" i="20"/>
  <c r="DC77" i="20"/>
  <c r="DD108" i="9"/>
  <c r="DD76" i="9"/>
  <c r="DC91" i="3"/>
  <c r="DC59" i="3"/>
  <c r="DC113" i="5"/>
  <c r="DC81" i="5"/>
  <c r="DC105" i="15"/>
  <c r="DC73" i="15"/>
  <c r="DC98" i="21"/>
  <c r="DC66" i="21"/>
  <c r="DD90" i="8"/>
  <c r="DD58" i="8"/>
  <c r="DC113" i="16"/>
  <c r="DC81" i="16"/>
  <c r="DC111" i="17"/>
  <c r="DC79" i="17"/>
  <c r="DD115" i="5"/>
  <c r="DD83" i="5"/>
  <c r="DD91" i="13"/>
  <c r="DD59" i="13"/>
  <c r="DD98" i="5"/>
  <c r="DD66" i="5"/>
  <c r="DD108" i="18"/>
  <c r="DD76" i="18"/>
  <c r="DD110" i="1"/>
  <c r="DD78" i="1"/>
  <c r="DC105" i="10"/>
  <c r="DC73" i="10"/>
  <c r="DC111" i="10"/>
  <c r="DC79" i="10"/>
  <c r="DD103" i="13"/>
  <c r="DD71" i="13"/>
  <c r="DD94" i="13"/>
  <c r="DD62" i="13"/>
  <c r="DD117" i="10"/>
  <c r="DD85" i="10"/>
  <c r="DD94" i="7"/>
  <c r="DD62" i="7"/>
  <c r="DC108" i="4"/>
  <c r="DC76" i="4"/>
  <c r="DC109" i="19"/>
  <c r="DC77" i="19"/>
  <c r="DD87" i="2"/>
  <c r="DD55" i="2"/>
  <c r="DC107" i="18"/>
  <c r="DC75" i="18"/>
  <c r="DC90" i="5"/>
  <c r="DC58" i="5"/>
  <c r="DD106" i="7"/>
  <c r="DD74" i="7"/>
  <c r="DD111" i="1"/>
  <c r="DD79" i="1"/>
  <c r="DC88" i="7"/>
  <c r="DC56" i="7"/>
  <c r="DD88" i="13"/>
  <c r="DD56" i="13"/>
  <c r="AX47" i="3"/>
  <c r="AX47" i="11"/>
  <c r="DD20" i="16" a="1"/>
  <c r="DD20" i="16" s="1"/>
  <c r="AY20" i="16"/>
  <c r="AZ29" i="18"/>
  <c r="DE29" i="18" a="1"/>
  <c r="DE29" i="18" s="1"/>
  <c r="AZ20" i="17"/>
  <c r="DE20" i="17" a="1"/>
  <c r="DE20" i="17" s="1"/>
  <c r="AZ37" i="1"/>
  <c r="DE37" i="1" a="1"/>
  <c r="DE37" i="1" s="1"/>
  <c r="AZ44" i="6"/>
  <c r="DE44" i="6" a="1"/>
  <c r="DE44" i="6" s="1"/>
  <c r="AZ24" i="14"/>
  <c r="DE24" i="14" a="1"/>
  <c r="DE24" i="14" s="1"/>
  <c r="AZ41" i="19"/>
  <c r="DE41" i="19" a="1"/>
  <c r="DE41" i="19" s="1"/>
  <c r="AZ39" i="13"/>
  <c r="DE39" i="13" a="1"/>
  <c r="DE39" i="13" s="1"/>
  <c r="AZ34" i="1"/>
  <c r="DE34" i="1" a="1"/>
  <c r="DE34" i="1" s="1"/>
  <c r="DE15" i="20" a="1"/>
  <c r="DE15" i="20" s="1"/>
  <c r="AZ15" i="20"/>
  <c r="DC15" i="16" a="1"/>
  <c r="DC15" i="16" s="1"/>
  <c r="DC10" i="16" s="1"/>
  <c r="DC30" i="16" s="1"/>
  <c r="AX15" i="16"/>
  <c r="AW47" i="16"/>
  <c r="AY18" i="21"/>
  <c r="DD18" i="21" a="1"/>
  <c r="DD18" i="21" s="1"/>
  <c r="AY32" i="21"/>
  <c r="DD32" i="21" a="1"/>
  <c r="DD32" i="21" s="1"/>
  <c r="AY30" i="13"/>
  <c r="DD30" i="13" a="1"/>
  <c r="DD30" i="13" s="1"/>
  <c r="AY28" i="20"/>
  <c r="DD28" i="20" a="1"/>
  <c r="DD28" i="20" s="1"/>
  <c r="AY31" i="14"/>
  <c r="DD31" i="14" a="1"/>
  <c r="DD31" i="14" s="1"/>
  <c r="AZ23" i="12"/>
  <c r="DE23" i="12" a="1"/>
  <c r="DE23" i="12" s="1"/>
  <c r="AZ26" i="12"/>
  <c r="DE26" i="12" a="1"/>
  <c r="DE26" i="12" s="1"/>
  <c r="AZ17" i="8"/>
  <c r="DE17" i="8" a="1"/>
  <c r="DE17" i="8" s="1"/>
  <c r="AZ25" i="15"/>
  <c r="DE25" i="15" a="1"/>
  <c r="DE25" i="15" s="1"/>
  <c r="AZ31" i="10"/>
  <c r="DE31" i="10" a="1"/>
  <c r="DE31" i="10" s="1"/>
  <c r="AZ35" i="15"/>
  <c r="DE35" i="15" a="1"/>
  <c r="DE35" i="15" s="1"/>
  <c r="AZ17" i="19"/>
  <c r="DE17" i="19" a="1"/>
  <c r="DE17" i="19" s="1"/>
  <c r="AZ35" i="6"/>
  <c r="DE35" i="6" a="1"/>
  <c r="DE35" i="6" s="1"/>
  <c r="AY19" i="4"/>
  <c r="DD19" i="4" a="1"/>
  <c r="DD19" i="4" s="1"/>
  <c r="AY17" i="3"/>
  <c r="DD17" i="3" a="1"/>
  <c r="DD17" i="3" s="1"/>
  <c r="AZ36" i="17"/>
  <c r="DE36" i="17" a="1"/>
  <c r="DE36" i="17" s="1"/>
  <c r="AZ20" i="8"/>
  <c r="DE20" i="8" a="1"/>
  <c r="DE20" i="8" s="1"/>
  <c r="AZ23" i="1"/>
  <c r="DE23" i="1" a="1"/>
  <c r="DE23" i="1" s="1"/>
  <c r="DE39" i="7" a="1"/>
  <c r="DE39" i="7" s="1"/>
  <c r="AZ39" i="7"/>
  <c r="AY29" i="13"/>
  <c r="DD29" i="13" a="1"/>
  <c r="DD29" i="13" s="1"/>
  <c r="AY26" i="5"/>
  <c r="DD26" i="5" a="1"/>
  <c r="DD26" i="5" s="1"/>
  <c r="AZ36" i="7"/>
  <c r="DE36" i="7" a="1"/>
  <c r="DE36" i="7" s="1"/>
  <c r="AY34" i="4"/>
  <c r="DD34" i="4" a="1"/>
  <c r="DD34" i="4" s="1"/>
  <c r="AZ31" i="13"/>
  <c r="DE31" i="13" a="1"/>
  <c r="DE31" i="13" s="1"/>
  <c r="AZ25" i="7"/>
  <c r="DE25" i="7" a="1"/>
  <c r="DE25" i="7" s="1"/>
  <c r="AY22" i="18"/>
  <c r="DD22" i="18" a="1"/>
  <c r="DD22" i="18" s="1"/>
  <c r="AY37" i="10"/>
  <c r="DD37" i="10" a="1"/>
  <c r="DD37" i="10" s="1"/>
  <c r="AZ30" i="18"/>
  <c r="DE30" i="18" a="1"/>
  <c r="DE30" i="18" s="1"/>
  <c r="AY30" i="14"/>
  <c r="DD30" i="14" a="1"/>
  <c r="DD30" i="14" s="1"/>
  <c r="AZ42" i="12"/>
  <c r="DE42" i="12" a="1"/>
  <c r="DE42" i="12" s="1"/>
  <c r="AY38" i="20"/>
  <c r="DD38" i="20" a="1"/>
  <c r="DD38" i="20" s="1"/>
  <c r="AZ37" i="9"/>
  <c r="DE37" i="9" a="1"/>
  <c r="DE37" i="9" s="1"/>
  <c r="AY20" i="3"/>
  <c r="DD20" i="3" a="1"/>
  <c r="DD20" i="3" s="1"/>
  <c r="AZ43" i="1"/>
  <c r="DE43" i="1" a="1"/>
  <c r="DE43" i="1" s="1"/>
  <c r="AY38" i="2"/>
  <c r="DD38" i="2" a="1"/>
  <c r="DD38" i="2" s="1"/>
  <c r="AY27" i="7"/>
  <c r="DD27" i="7" a="1"/>
  <c r="DD27" i="7" s="1"/>
  <c r="AY27" i="21"/>
  <c r="DD27" i="21" a="1"/>
  <c r="DD27" i="21" s="1"/>
  <c r="AZ19" i="8"/>
  <c r="DE19" i="8" a="1"/>
  <c r="DE19" i="8" s="1"/>
  <c r="AY42" i="16"/>
  <c r="DD42" i="16" a="1"/>
  <c r="DD42" i="16" s="1"/>
  <c r="AY40" i="17"/>
  <c r="DD40" i="17" a="1"/>
  <c r="DD40" i="17" s="1"/>
  <c r="DE44" i="5" a="1"/>
  <c r="DE44" i="5" s="1"/>
  <c r="AZ44" i="5"/>
  <c r="AZ20" i="13"/>
  <c r="DE20" i="13" a="1"/>
  <c r="DE20" i="13" s="1"/>
  <c r="AZ27" i="5"/>
  <c r="DE27" i="5" a="1"/>
  <c r="DE27" i="5" s="1"/>
  <c r="AZ37" i="18"/>
  <c r="DE37" i="18" a="1"/>
  <c r="DE37" i="18" s="1"/>
  <c r="DE43" i="11" a="1"/>
  <c r="DE43" i="11" s="1"/>
  <c r="AZ43" i="11"/>
  <c r="AY34" i="10"/>
  <c r="DD34" i="10" a="1"/>
  <c r="DD34" i="10" s="1"/>
  <c r="AY40" i="10"/>
  <c r="DD40" i="10" a="1"/>
  <c r="DD40" i="10" s="1"/>
  <c r="AZ32" i="13"/>
  <c r="DE32" i="13" a="1"/>
  <c r="DE32" i="13" s="1"/>
  <c r="AZ23" i="13"/>
  <c r="DE23" i="13" a="1"/>
  <c r="DE23" i="13" s="1"/>
  <c r="AZ46" i="10"/>
  <c r="DE46" i="10" a="1"/>
  <c r="DE46" i="10" s="1"/>
  <c r="DE23" i="7" a="1"/>
  <c r="DE23" i="7" s="1"/>
  <c r="AZ23" i="7"/>
  <c r="AY37" i="4"/>
  <c r="DD37" i="4" a="1"/>
  <c r="DD37" i="4" s="1"/>
  <c r="AY38" i="19"/>
  <c r="DD38" i="19" a="1"/>
  <c r="DD38" i="19" s="1"/>
  <c r="AZ16" i="2"/>
  <c r="DE16" i="2" a="1"/>
  <c r="DE16" i="2" s="1"/>
  <c r="AY36" i="18"/>
  <c r="DD36" i="18" a="1"/>
  <c r="DD36" i="18" s="1"/>
  <c r="AY19" i="5"/>
  <c r="DD19" i="5" a="1"/>
  <c r="DD19" i="5" s="1"/>
  <c r="AZ35" i="7"/>
  <c r="DE35" i="7" a="1"/>
  <c r="DE35" i="7" s="1"/>
  <c r="AZ40" i="1"/>
  <c r="DE40" i="1" a="1"/>
  <c r="DE40" i="1" s="1"/>
  <c r="AZ23" i="6"/>
  <c r="DE23" i="6" a="1"/>
  <c r="DE23" i="6" s="1"/>
  <c r="AZ42" i="7"/>
  <c r="DE42" i="7" a="1"/>
  <c r="DE42" i="7" s="1"/>
  <c r="AY25" i="16"/>
  <c r="DD25" i="16" a="1"/>
  <c r="DD25" i="16" s="1"/>
  <c r="AZ19" i="20"/>
  <c r="DE19" i="20" a="1"/>
  <c r="DE19" i="20" s="1"/>
  <c r="AY34" i="11"/>
  <c r="DD34" i="11" a="1"/>
  <c r="DD34" i="11" s="1"/>
  <c r="AZ36" i="4"/>
  <c r="DE36" i="4" a="1"/>
  <c r="DE36" i="4" s="1"/>
  <c r="AZ41" i="15"/>
  <c r="DE41" i="15" a="1"/>
  <c r="DE41" i="15" s="1"/>
  <c r="AZ26" i="6"/>
  <c r="DE26" i="6" a="1"/>
  <c r="DE26" i="6" s="1"/>
  <c r="AY29" i="10"/>
  <c r="DD29" i="10" a="1"/>
  <c r="DD29" i="10" s="1"/>
  <c r="AY23" i="14"/>
  <c r="DD23" i="14" a="1"/>
  <c r="DD23" i="14" s="1"/>
  <c r="AZ23" i="19"/>
  <c r="DE23" i="19" a="1"/>
  <c r="DE23" i="19" s="1"/>
  <c r="AZ25" i="5"/>
  <c r="DE25" i="5" a="1"/>
  <c r="DE25" i="5" s="1"/>
  <c r="AZ38" i="11"/>
  <c r="DE38" i="11" a="1"/>
  <c r="DE38" i="11" s="1"/>
  <c r="AY30" i="2"/>
  <c r="DD30" i="2" a="1"/>
  <c r="DD30" i="2" s="1"/>
  <c r="AZ28" i="16"/>
  <c r="DE28" i="16" a="1"/>
  <c r="DE28" i="16" s="1"/>
  <c r="AZ46" i="20"/>
  <c r="DE46" i="20" a="1"/>
  <c r="DE46" i="20" s="1"/>
  <c r="DE46" i="12" a="1"/>
  <c r="DE46" i="12" s="1"/>
  <c r="AZ46" i="12"/>
  <c r="AY27" i="12"/>
  <c r="DD27" i="12" a="1"/>
  <c r="DD27" i="12" s="1"/>
  <c r="AZ20" i="2"/>
  <c r="DE20" i="2" a="1"/>
  <c r="DE20" i="2" s="1"/>
  <c r="AZ27" i="8"/>
  <c r="DE27" i="8" a="1"/>
  <c r="DE27" i="8" s="1"/>
  <c r="AZ32" i="2"/>
  <c r="DE32" i="2" a="1"/>
  <c r="DE32" i="2" s="1"/>
  <c r="AZ43" i="7"/>
  <c r="DE43" i="7" a="1"/>
  <c r="DE43" i="7" s="1"/>
  <c r="AY46" i="17"/>
  <c r="DD46" i="17" a="1"/>
  <c r="DD46" i="17" s="1"/>
  <c r="AZ30" i="11"/>
  <c r="DE30" i="11" a="1"/>
  <c r="DE30" i="11" s="1"/>
  <c r="AY45" i="5"/>
  <c r="DD45" i="5" a="1"/>
  <c r="DD45" i="5" s="1"/>
  <c r="AZ40" i="16"/>
  <c r="DE40" i="16" a="1"/>
  <c r="DE40" i="16" s="1"/>
  <c r="AZ24" i="1"/>
  <c r="DE24" i="1" a="1"/>
  <c r="DE24" i="1" s="1"/>
  <c r="AY17" i="2"/>
  <c r="DD17" i="2" a="1"/>
  <c r="DD17" i="2" s="1"/>
  <c r="AZ25" i="4"/>
  <c r="DE25" i="4" a="1"/>
  <c r="DE25" i="4" s="1"/>
  <c r="AZ34" i="20"/>
  <c r="DE34" i="20" a="1"/>
  <c r="DE34" i="20" s="1"/>
  <c r="AY21" i="14"/>
  <c r="DD21" i="14" a="1"/>
  <c r="DD21" i="14" s="1"/>
  <c r="AZ43" i="16"/>
  <c r="DE43" i="16" a="1"/>
  <c r="DE43" i="16" s="1"/>
  <c r="AZ34" i="8"/>
  <c r="DE34" i="8" a="1"/>
  <c r="DE34" i="8" s="1"/>
  <c r="DE20" i="12" a="1"/>
  <c r="DE20" i="12" s="1"/>
  <c r="AZ20" i="12"/>
  <c r="AY43" i="13"/>
  <c r="DD43" i="13" a="1"/>
  <c r="DD43" i="13" s="1"/>
  <c r="AZ46" i="1"/>
  <c r="DE46" i="1" a="1"/>
  <c r="DE46" i="1" s="1"/>
  <c r="AY24" i="12"/>
  <c r="DD24" i="12" a="1"/>
  <c r="DD24" i="12" s="1"/>
  <c r="DE16" i="16" a="1"/>
  <c r="DE16" i="16" s="1"/>
  <c r="AZ16" i="16"/>
  <c r="AY18" i="3"/>
  <c r="DD18" i="3" a="1"/>
  <c r="DD18" i="3" s="1"/>
  <c r="AZ21" i="6"/>
  <c r="DE21" i="6" a="1"/>
  <c r="DE21" i="6" s="1"/>
  <c r="AZ42" i="15"/>
  <c r="DE42" i="15" a="1"/>
  <c r="DE42" i="15" s="1"/>
  <c r="AY30" i="7"/>
  <c r="DD30" i="7" a="1"/>
  <c r="DD30" i="7" s="1"/>
  <c r="AZ37" i="5"/>
  <c r="DE37" i="5" a="1"/>
  <c r="DE37" i="5" s="1"/>
  <c r="AZ44" i="2"/>
  <c r="DE44" i="2" a="1"/>
  <c r="DE44" i="2" s="1"/>
  <c r="AY36" i="21"/>
  <c r="DD36" i="21" a="1"/>
  <c r="DD36" i="21" s="1"/>
  <c r="AY46" i="2"/>
  <c r="DD46" i="2" a="1"/>
  <c r="DD46" i="2" s="1"/>
  <c r="AY26" i="8"/>
  <c r="DD26" i="8" a="1"/>
  <c r="DD26" i="8" s="1"/>
  <c r="AZ44" i="14"/>
  <c r="DE44" i="14" a="1"/>
  <c r="DE44" i="14" s="1"/>
  <c r="AZ33" i="2"/>
  <c r="DE33" i="2" a="1"/>
  <c r="DE33" i="2" s="1"/>
  <c r="AY28" i="13"/>
  <c r="DD28" i="13" a="1"/>
  <c r="DD28" i="13" s="1"/>
  <c r="AZ17" i="18"/>
  <c r="DE17" i="18" a="1"/>
  <c r="DE17" i="18" s="1"/>
  <c r="AY21" i="3"/>
  <c r="DD21" i="3" a="1"/>
  <c r="DD21" i="3" s="1"/>
  <c r="DD38" i="14" a="1"/>
  <c r="DD38" i="14" s="1"/>
  <c r="AY38" i="14"/>
  <c r="AY15" i="15"/>
  <c r="DD15" i="15" a="1"/>
  <c r="DD15" i="15" s="1"/>
  <c r="AX47" i="15"/>
  <c r="AZ27" i="16"/>
  <c r="DE27" i="16" a="1"/>
  <c r="DE27" i="16" s="1"/>
  <c r="AY15" i="7"/>
  <c r="DD15" i="7" a="1"/>
  <c r="DD15" i="7" s="1"/>
  <c r="AX47" i="7"/>
  <c r="AZ44" i="13"/>
  <c r="DE44" i="13" a="1"/>
  <c r="DE44" i="13" s="1"/>
  <c r="AY46" i="15"/>
  <c r="DD46" i="15" a="1"/>
  <c r="DD46" i="15" s="1"/>
  <c r="AY39" i="15"/>
  <c r="DD39" i="15" a="1"/>
  <c r="DD39" i="15" s="1"/>
  <c r="AZ17" i="4"/>
  <c r="DE17" i="4" a="1"/>
  <c r="DE17" i="4" s="1"/>
  <c r="AZ21" i="4"/>
  <c r="DE21" i="4" a="1"/>
  <c r="DE21" i="4" s="1"/>
  <c r="AY29" i="14"/>
  <c r="DD29" i="14" a="1"/>
  <c r="DD29" i="14" s="1"/>
  <c r="AZ41" i="12"/>
  <c r="DE41" i="12" a="1"/>
  <c r="DE41" i="12" s="1"/>
  <c r="AZ32" i="12"/>
  <c r="DE32" i="12" a="1"/>
  <c r="DE32" i="12" s="1"/>
  <c r="AZ35" i="16"/>
  <c r="DE35" i="16" a="1"/>
  <c r="DE35" i="16" s="1"/>
  <c r="AZ19" i="3"/>
  <c r="DE19" i="3" a="1"/>
  <c r="DE19" i="3" s="1"/>
  <c r="AY46" i="3"/>
  <c r="DD46" i="3" a="1"/>
  <c r="DD46" i="3" s="1"/>
  <c r="AZ38" i="12"/>
  <c r="DE38" i="12" a="1"/>
  <c r="DE38" i="12" s="1"/>
  <c r="DD15" i="4" a="1"/>
  <c r="DD15" i="4" s="1"/>
  <c r="AY15" i="4"/>
  <c r="AZ17" i="20"/>
  <c r="DE17" i="20" a="1"/>
  <c r="DE17" i="20" s="1"/>
  <c r="AY38" i="6"/>
  <c r="DD38" i="6" a="1"/>
  <c r="DD38" i="6" s="1"/>
  <c r="AZ41" i="6"/>
  <c r="DE41" i="6" a="1"/>
  <c r="DE41" i="6" s="1"/>
  <c r="AY46" i="13"/>
  <c r="DD46" i="13" a="1"/>
  <c r="DD46" i="13" s="1"/>
  <c r="AZ16" i="19"/>
  <c r="DE16" i="19" a="1"/>
  <c r="DE16" i="19" s="1"/>
  <c r="AY18" i="18"/>
  <c r="DD18" i="18" a="1"/>
  <c r="DD18" i="18" s="1"/>
  <c r="AY42" i="19"/>
  <c r="DD42" i="19" a="1"/>
  <c r="DD42" i="19" s="1"/>
  <c r="AY33" i="4"/>
  <c r="DD33" i="4" a="1"/>
  <c r="DD33" i="4" s="1"/>
  <c r="AY29" i="3"/>
  <c r="DD29" i="3" a="1"/>
  <c r="DD29" i="3" s="1"/>
  <c r="AZ29" i="9"/>
  <c r="DE29" i="9" a="1"/>
  <c r="DE29" i="9" s="1"/>
  <c r="AZ45" i="18"/>
  <c r="DE45" i="18" a="1"/>
  <c r="DE45" i="18" s="1"/>
  <c r="AZ31" i="5"/>
  <c r="DE31" i="5" a="1"/>
  <c r="DE31" i="5" s="1"/>
  <c r="AY44" i="16"/>
  <c r="DD44" i="16" a="1"/>
  <c r="DD44" i="16" s="1"/>
  <c r="AY45" i="11"/>
  <c r="DD45" i="11" a="1"/>
  <c r="DD45" i="11" s="1"/>
  <c r="AZ43" i="3"/>
  <c r="DE43" i="3" a="1"/>
  <c r="DE43" i="3" s="1"/>
  <c r="AY43" i="6"/>
  <c r="DD43" i="6" a="1"/>
  <c r="DD43" i="6" s="1"/>
  <c r="DE46" i="9" a="1"/>
  <c r="DE46" i="9" s="1"/>
  <c r="AZ46" i="9"/>
  <c r="AY23" i="3"/>
  <c r="DD23" i="3" a="1"/>
  <c r="DD23" i="3" s="1"/>
  <c r="AY44" i="4"/>
  <c r="DD44" i="4" a="1"/>
  <c r="DD44" i="4" s="1"/>
  <c r="AZ38" i="7"/>
  <c r="DE38" i="7" a="1"/>
  <c r="DE38" i="7" s="1"/>
  <c r="AY44" i="21"/>
  <c r="DD44" i="21" a="1"/>
  <c r="DD44" i="21" s="1"/>
  <c r="AZ22" i="3"/>
  <c r="DE22" i="3" a="1"/>
  <c r="DE22" i="3" s="1"/>
  <c r="AZ17" i="13"/>
  <c r="DE17" i="13" a="1"/>
  <c r="DE17" i="13" s="1"/>
  <c r="AY19" i="7"/>
  <c r="DD19" i="7" a="1"/>
  <c r="DD19" i="7" s="1"/>
  <c r="AY15" i="5"/>
  <c r="DD15" i="5" a="1"/>
  <c r="DD15" i="5" s="1"/>
  <c r="AX47" i="5"/>
  <c r="AZ17" i="9"/>
  <c r="DE17" i="9" a="1"/>
  <c r="DE17" i="9" s="1"/>
  <c r="AY21" i="2"/>
  <c r="DD21" i="2" a="1"/>
  <c r="DD21" i="2" s="1"/>
  <c r="AY28" i="17"/>
  <c r="DD28" i="17" a="1"/>
  <c r="DD28" i="17" s="1"/>
  <c r="DE28" i="4" a="1"/>
  <c r="DE28" i="4" s="1"/>
  <c r="AZ28" i="4"/>
  <c r="AZ34" i="17"/>
  <c r="DE34" i="17" a="1"/>
  <c r="DE34" i="17" s="1"/>
  <c r="DE22" i="17" a="1"/>
  <c r="DE22" i="17" s="1"/>
  <c r="AZ22" i="17"/>
  <c r="AY34" i="2"/>
  <c r="DD34" i="2" a="1"/>
  <c r="DD34" i="2" s="1"/>
  <c r="AY34" i="13"/>
  <c r="DD34" i="13" a="1"/>
  <c r="DD34" i="13" s="1"/>
  <c r="AZ20" i="18"/>
  <c r="DE20" i="18" a="1"/>
  <c r="DE20" i="18" s="1"/>
  <c r="AY20" i="20"/>
  <c r="DD20" i="20" a="1"/>
  <c r="DD20" i="20" s="1"/>
  <c r="AY29" i="4"/>
  <c r="DD29" i="4" a="1"/>
  <c r="DD29" i="4" s="1"/>
  <c r="AZ19" i="6"/>
  <c r="DE19" i="6" a="1"/>
  <c r="DE19" i="6" s="1"/>
  <c r="AY31" i="8"/>
  <c r="DD31" i="8" a="1"/>
  <c r="DD31" i="8" s="1"/>
  <c r="DE21" i="7" a="1"/>
  <c r="DE21" i="7" s="1"/>
  <c r="AZ21" i="7"/>
  <c r="AZ28" i="12"/>
  <c r="DE28" i="12" a="1"/>
  <c r="DE28" i="12" s="1"/>
  <c r="AZ36" i="13"/>
  <c r="DE36" i="13" a="1"/>
  <c r="DE36" i="13" s="1"/>
  <c r="AY15" i="6"/>
  <c r="DD15" i="6" a="1"/>
  <c r="DD15" i="6" s="1"/>
  <c r="AX47" i="6"/>
  <c r="AX15" i="9"/>
  <c r="DC15" i="9" a="1"/>
  <c r="DC15" i="9" s="1"/>
  <c r="AW47" i="9"/>
  <c r="AY28" i="21"/>
  <c r="DD28" i="21" a="1"/>
  <c r="DD28" i="21" s="1"/>
  <c r="DE30" i="1" a="1"/>
  <c r="DE30" i="1" s="1"/>
  <c r="AZ30" i="1"/>
  <c r="AY36" i="2"/>
  <c r="DD36" i="2" a="1"/>
  <c r="DD36" i="2" s="1"/>
  <c r="AZ24" i="8"/>
  <c r="DE24" i="8" a="1"/>
  <c r="DE24" i="8" s="1"/>
  <c r="AY26" i="18"/>
  <c r="DD26" i="18" a="1"/>
  <c r="DD26" i="18" s="1"/>
  <c r="AZ34" i="6"/>
  <c r="DE34" i="6" a="1"/>
  <c r="DE34" i="6" s="1"/>
  <c r="AZ38" i="1"/>
  <c r="DE38" i="1" a="1"/>
  <c r="DE38" i="1" s="1"/>
  <c r="AZ45" i="13"/>
  <c r="DE45" i="13" a="1"/>
  <c r="DE45" i="13" s="1"/>
  <c r="AZ22" i="11"/>
  <c r="DE22" i="11" a="1"/>
  <c r="DE22" i="11" s="1"/>
  <c r="AZ27" i="20"/>
  <c r="DE27" i="20" a="1"/>
  <c r="DE27" i="20" s="1"/>
  <c r="AZ27" i="18"/>
  <c r="DE27" i="18" a="1"/>
  <c r="DE27" i="18" s="1"/>
  <c r="AZ40" i="2"/>
  <c r="DE40" i="2" a="1"/>
  <c r="DE40" i="2" s="1"/>
  <c r="AZ19" i="16"/>
  <c r="DE19" i="16" a="1"/>
  <c r="DE19" i="16" s="1"/>
  <c r="AY37" i="11"/>
  <c r="DD37" i="11" a="1"/>
  <c r="DD37" i="11" s="1"/>
  <c r="AY27" i="17"/>
  <c r="DD27" i="17" a="1"/>
  <c r="DD27" i="17" s="1"/>
  <c r="AZ40" i="4"/>
  <c r="DE40" i="4" a="1"/>
  <c r="DE40" i="4" s="1"/>
  <c r="AZ28" i="6"/>
  <c r="DE28" i="6" a="1"/>
  <c r="DE28" i="6" s="1"/>
  <c r="AZ32" i="17"/>
  <c r="DE32" i="17" a="1"/>
  <c r="DE32" i="17" s="1"/>
  <c r="AZ20" i="10"/>
  <c r="DE20" i="10" a="1"/>
  <c r="DE20" i="10" s="1"/>
  <c r="AZ28" i="18"/>
  <c r="DE28" i="18" a="1"/>
  <c r="DE28" i="18" s="1"/>
  <c r="AZ20" i="14"/>
  <c r="DE20" i="14" a="1"/>
  <c r="DE20" i="14" s="1"/>
  <c r="AZ32" i="14"/>
  <c r="DE32" i="14" a="1"/>
  <c r="DE32" i="14" s="1"/>
  <c r="DE24" i="19" a="1"/>
  <c r="DE24" i="19" s="1"/>
  <c r="AZ24" i="19"/>
  <c r="DE36" i="14" a="1"/>
  <c r="DE36" i="14" s="1"/>
  <c r="AZ36" i="14"/>
  <c r="AZ26" i="21"/>
  <c r="DE26" i="21" a="1"/>
  <c r="DE26" i="21" s="1"/>
  <c r="AZ41" i="16"/>
  <c r="DE41" i="16" a="1"/>
  <c r="DE41" i="16" s="1"/>
  <c r="AZ36" i="12"/>
  <c r="DE36" i="12" a="1"/>
  <c r="DE36" i="12" s="1"/>
  <c r="AZ46" i="11"/>
  <c r="DE46" i="11" a="1"/>
  <c r="DE46" i="11" s="1"/>
  <c r="AY30" i="15"/>
  <c r="DD30" i="15" a="1"/>
  <c r="DD30" i="15" s="1"/>
  <c r="AZ22" i="8"/>
  <c r="DE22" i="8" a="1"/>
  <c r="DE22" i="8" s="1"/>
  <c r="AY23" i="17"/>
  <c r="DD23" i="17" a="1"/>
  <c r="DD23" i="17" s="1"/>
  <c r="AZ22" i="1"/>
  <c r="DE22" i="1" a="1"/>
  <c r="DE22" i="1" s="1"/>
  <c r="DE22" i="5" a="1"/>
  <c r="DE22" i="5" s="1"/>
  <c r="AZ22" i="5"/>
  <c r="AZ17" i="16"/>
  <c r="DE17" i="16" a="1"/>
  <c r="DE17" i="16" s="1"/>
  <c r="AZ21" i="18"/>
  <c r="DE21" i="18" a="1"/>
  <c r="DE21" i="18" s="1"/>
  <c r="AY38" i="9"/>
  <c r="DD38" i="9" a="1"/>
  <c r="DD38" i="9" s="1"/>
  <c r="AZ29" i="6"/>
  <c r="DE29" i="6" a="1"/>
  <c r="DE29" i="6" s="1"/>
  <c r="AY24" i="15"/>
  <c r="DD24" i="15" a="1"/>
  <c r="DD24" i="15" s="1"/>
  <c r="AZ26" i="11"/>
  <c r="DE26" i="11" a="1"/>
  <c r="DE26" i="11" s="1"/>
  <c r="DE29" i="1" a="1"/>
  <c r="DE29" i="1" s="1"/>
  <c r="AZ29" i="1"/>
  <c r="AZ23" i="9"/>
  <c r="DE23" i="9" a="1"/>
  <c r="DE23" i="9" s="1"/>
  <c r="AY21" i="11"/>
  <c r="DD21" i="11" a="1"/>
  <c r="DD21" i="11" s="1"/>
  <c r="AZ33" i="21"/>
  <c r="DE33" i="21" a="1"/>
  <c r="DE33" i="21" s="1"/>
  <c r="AZ36" i="15"/>
  <c r="DE36" i="15" a="1"/>
  <c r="DE36" i="15" s="1"/>
  <c r="AZ17" i="14"/>
  <c r="DE17" i="14" a="1"/>
  <c r="DE17" i="14" s="1"/>
  <c r="DE24" i="9" a="1"/>
  <c r="DE24" i="9" s="1"/>
  <c r="AZ24" i="9"/>
  <c r="AY26" i="15"/>
  <c r="DD26" i="15" a="1"/>
  <c r="DD26" i="15" s="1"/>
  <c r="AZ23" i="21"/>
  <c r="DE23" i="21" a="1"/>
  <c r="DE23" i="21" s="1"/>
  <c r="AZ38" i="18"/>
  <c r="DE38" i="18" a="1"/>
  <c r="DE38" i="18" s="1"/>
  <c r="AY37" i="21"/>
  <c r="DD37" i="21" a="1"/>
  <c r="DD37" i="21" s="1"/>
  <c r="DC15" i="21" a="1"/>
  <c r="DC15" i="21" s="1"/>
  <c r="AW47" i="21"/>
  <c r="AX15" i="21"/>
  <c r="AZ16" i="18"/>
  <c r="DE16" i="18" a="1"/>
  <c r="DE16" i="18" s="1"/>
  <c r="AZ42" i="11"/>
  <c r="DE42" i="11" a="1"/>
  <c r="DE42" i="11" s="1"/>
  <c r="AZ24" i="17"/>
  <c r="DE24" i="17" a="1"/>
  <c r="DE24" i="17" s="1"/>
  <c r="AY27" i="10"/>
  <c r="DD27" i="10" a="1"/>
  <c r="DD27" i="10" s="1"/>
  <c r="AZ36" i="16"/>
  <c r="DE36" i="16" a="1"/>
  <c r="DE36" i="16" s="1"/>
  <c r="AY26" i="3"/>
  <c r="DD26" i="3" a="1"/>
  <c r="DD26" i="3" s="1"/>
  <c r="AZ20" i="19"/>
  <c r="DE20" i="19" a="1"/>
  <c r="DE20" i="19" s="1"/>
  <c r="AZ20" i="7"/>
  <c r="DE20" i="7" a="1"/>
  <c r="DE20" i="7" s="1"/>
  <c r="AZ39" i="21"/>
  <c r="DE39" i="21" a="1"/>
  <c r="DE39" i="21" s="1"/>
  <c r="AZ27" i="2"/>
  <c r="DE27" i="2" a="1"/>
  <c r="DE27" i="2" s="1"/>
  <c r="AY18" i="8"/>
  <c r="DD18" i="8" a="1"/>
  <c r="DD18" i="8" s="1"/>
  <c r="AY20" i="21"/>
  <c r="DD20" i="21" a="1"/>
  <c r="DD20" i="21" s="1"/>
  <c r="AY18" i="7"/>
  <c r="DD18" i="7" a="1"/>
  <c r="DD18" i="7" s="1"/>
  <c r="AZ38" i="21"/>
  <c r="DE38" i="21" a="1"/>
  <c r="DE38" i="21" s="1"/>
  <c r="AY24" i="11"/>
  <c r="DD24" i="11" a="1"/>
  <c r="DD24" i="11" s="1"/>
  <c r="AZ46" i="4"/>
  <c r="DE46" i="4" a="1"/>
  <c r="DE46" i="4" s="1"/>
  <c r="AY44" i="8"/>
  <c r="DD44" i="8" a="1"/>
  <c r="DD44" i="8" s="1"/>
  <c r="AZ18" i="14"/>
  <c r="DE18" i="14" a="1"/>
  <c r="DE18" i="14" s="1"/>
  <c r="AZ33" i="1"/>
  <c r="DE33" i="1" a="1"/>
  <c r="DE33" i="1" s="1"/>
  <c r="AZ16" i="9"/>
  <c r="DE16" i="9" a="1"/>
  <c r="DE16" i="9" s="1"/>
  <c r="DD16" i="11" a="1"/>
  <c r="DD16" i="11" s="1"/>
  <c r="AY16" i="11"/>
  <c r="AY34" i="14"/>
  <c r="DD34" i="14" a="1"/>
  <c r="DD34" i="14" s="1"/>
  <c r="AZ38" i="15"/>
  <c r="DE38" i="15" a="1"/>
  <c r="DE38" i="15" s="1"/>
  <c r="AY24" i="20"/>
  <c r="DD24" i="20" a="1"/>
  <c r="DD24" i="20" s="1"/>
  <c r="AZ37" i="12"/>
  <c r="DE37" i="12" a="1"/>
  <c r="DE37" i="12" s="1"/>
  <c r="AZ44" i="19"/>
  <c r="DE44" i="19" a="1"/>
  <c r="DE44" i="19" s="1"/>
  <c r="AZ33" i="7"/>
  <c r="DE33" i="7" a="1"/>
  <c r="DE33" i="7" s="1"/>
  <c r="DE38" i="13" a="1"/>
  <c r="DE38" i="13" s="1"/>
  <c r="AZ38" i="13"/>
  <c r="DE27" i="4" a="1"/>
  <c r="DE27" i="4" s="1"/>
  <c r="AZ27" i="4"/>
  <c r="AZ44" i="18"/>
  <c r="DE44" i="18" a="1"/>
  <c r="DE44" i="18" s="1"/>
  <c r="AZ45" i="2"/>
  <c r="DE45" i="2" a="1"/>
  <c r="DE45" i="2" s="1"/>
  <c r="AY28" i="8"/>
  <c r="DD28" i="8" a="1"/>
  <c r="DD28" i="8" s="1"/>
  <c r="AZ45" i="16"/>
  <c r="DE45" i="16" a="1"/>
  <c r="DE45" i="16" s="1"/>
  <c r="AZ33" i="14"/>
  <c r="DE33" i="14" a="1"/>
  <c r="DE33" i="14" s="1"/>
  <c r="AY17" i="12"/>
  <c r="DD17" i="12" a="1"/>
  <c r="DD17" i="12" s="1"/>
  <c r="AY32" i="20"/>
  <c r="DD32" i="20" a="1"/>
  <c r="DD32" i="20" s="1"/>
  <c r="AZ39" i="8"/>
  <c r="DE39" i="8" a="1"/>
  <c r="DE39" i="8" s="1"/>
  <c r="DD34" i="9" a="1"/>
  <c r="DD34" i="9" s="1"/>
  <c r="AY34" i="9"/>
  <c r="AY24" i="21"/>
  <c r="DD24" i="21" a="1"/>
  <c r="DD24" i="21" s="1"/>
  <c r="AZ16" i="8"/>
  <c r="DE16" i="8" a="1"/>
  <c r="DE16" i="8" s="1"/>
  <c r="AY37" i="17"/>
  <c r="DD37" i="17" a="1"/>
  <c r="DD37" i="17" s="1"/>
  <c r="AZ25" i="18"/>
  <c r="DE25" i="18" a="1"/>
  <c r="DE25" i="18" s="1"/>
  <c r="DD46" i="8" a="1"/>
  <c r="DD46" i="8" s="1"/>
  <c r="AY46" i="8"/>
  <c r="AZ25" i="21"/>
  <c r="DE25" i="21" a="1"/>
  <c r="DE25" i="21" s="1"/>
  <c r="AZ35" i="20"/>
  <c r="DE35" i="20" a="1"/>
  <c r="DE35" i="20" s="1"/>
  <c r="AY16" i="21"/>
  <c r="DD16" i="21" a="1"/>
  <c r="DD16" i="21" s="1"/>
  <c r="AZ32" i="1"/>
  <c r="DE32" i="1" a="1"/>
  <c r="DE32" i="1" s="1"/>
  <c r="AY15" i="2"/>
  <c r="DD15" i="2" a="1"/>
  <c r="DD15" i="2" s="1"/>
  <c r="AX47" i="2"/>
  <c r="AY40" i="11"/>
  <c r="DD40" i="11" a="1"/>
  <c r="DD40" i="11" s="1"/>
  <c r="AZ27" i="9"/>
  <c r="DE27" i="9" a="1"/>
  <c r="DE27" i="9" s="1"/>
  <c r="AZ39" i="20"/>
  <c r="DE39" i="20" a="1"/>
  <c r="DE39" i="20" s="1"/>
  <c r="AY19" i="2"/>
  <c r="DD19" i="2" a="1"/>
  <c r="DD19" i="2" s="1"/>
  <c r="AZ26" i="16"/>
  <c r="DE26" i="16" a="1"/>
  <c r="DE26" i="16" s="1"/>
  <c r="AZ43" i="10"/>
  <c r="DE43" i="10" a="1"/>
  <c r="DE43" i="10" s="1"/>
  <c r="AZ41" i="11"/>
  <c r="DE41" i="11" a="1"/>
  <c r="DE41" i="11" s="1"/>
  <c r="AY39" i="9"/>
  <c r="DD39" i="9" a="1"/>
  <c r="DD39" i="9" s="1"/>
  <c r="AZ30" i="4"/>
  <c r="DE30" i="4" a="1"/>
  <c r="DE30" i="4" s="1"/>
  <c r="AY41" i="2"/>
  <c r="DD41" i="2" a="1"/>
  <c r="DD41" i="2" s="1"/>
  <c r="AZ32" i="10"/>
  <c r="DE32" i="10" a="1"/>
  <c r="DE32" i="10" s="1"/>
  <c r="AZ28" i="15"/>
  <c r="DE28" i="15" a="1"/>
  <c r="DE28" i="15" s="1"/>
  <c r="AY45" i="4"/>
  <c r="DD45" i="4" a="1"/>
  <c r="DD45" i="4" s="1"/>
  <c r="AZ32" i="7"/>
  <c r="DE32" i="7" a="1"/>
  <c r="DE32" i="7" s="1"/>
  <c r="AY30" i="21"/>
  <c r="DD30" i="21" a="1"/>
  <c r="DD30" i="21" s="1"/>
  <c r="AZ35" i="12"/>
  <c r="DE35" i="12" a="1"/>
  <c r="DE35" i="12" s="1"/>
  <c r="AY35" i="11"/>
  <c r="DD35" i="11" a="1"/>
  <c r="DD35" i="11" s="1"/>
  <c r="AZ36" i="20"/>
  <c r="DE36" i="20" a="1"/>
  <c r="DE36" i="20" s="1"/>
  <c r="AZ22" i="21"/>
  <c r="DE22" i="21" a="1"/>
  <c r="DE22" i="21" s="1"/>
  <c r="AZ22" i="9"/>
  <c r="DE22" i="9" a="1"/>
  <c r="DE22" i="9" s="1"/>
  <c r="AY35" i="8"/>
  <c r="DD35" i="8" a="1"/>
  <c r="DD35" i="8" s="1"/>
  <c r="AY29" i="20"/>
  <c r="DD29" i="20" a="1"/>
  <c r="DD29" i="20" s="1"/>
  <c r="AZ41" i="5"/>
  <c r="DE41" i="5" a="1"/>
  <c r="DE41" i="5" s="1"/>
  <c r="AZ31" i="12"/>
  <c r="DE31" i="12" a="1"/>
  <c r="DE31" i="12" s="1"/>
  <c r="AZ34" i="16"/>
  <c r="DE34" i="16" a="1"/>
  <c r="DE34" i="16" s="1"/>
  <c r="AY16" i="14"/>
  <c r="DD16" i="14" a="1"/>
  <c r="DD16" i="14" s="1"/>
  <c r="AY43" i="15"/>
  <c r="DD43" i="15" a="1"/>
  <c r="DD43" i="15" s="1"/>
  <c r="AZ35" i="2"/>
  <c r="DE35" i="2" a="1"/>
  <c r="DE35" i="2" s="1"/>
  <c r="AY36" i="11"/>
  <c r="DD36" i="11" a="1"/>
  <c r="DD36" i="11" s="1"/>
  <c r="AY22" i="12"/>
  <c r="DD22" i="12" a="1"/>
  <c r="DD22" i="12" s="1"/>
  <c r="AZ31" i="20"/>
  <c r="DE31" i="20" a="1"/>
  <c r="DE31" i="20" s="1"/>
  <c r="AY31" i="21"/>
  <c r="DD31" i="21" a="1"/>
  <c r="DD31" i="21" s="1"/>
  <c r="AZ23" i="15"/>
  <c r="DE23" i="15" a="1"/>
  <c r="DE23" i="15" s="1"/>
  <c r="DE25" i="12" a="1"/>
  <c r="DE25" i="12" s="1"/>
  <c r="AZ25" i="12"/>
  <c r="AY27" i="6"/>
  <c r="DD27" i="6" a="1"/>
  <c r="DD27" i="6" s="1"/>
  <c r="AZ29" i="21"/>
  <c r="DE29" i="21" a="1"/>
  <c r="DE29" i="21" s="1"/>
  <c r="AZ35" i="17"/>
  <c r="DE35" i="17" a="1"/>
  <c r="DE35" i="17" s="1"/>
  <c r="AZ20" i="15"/>
  <c r="DE20" i="15" a="1"/>
  <c r="DE20" i="15" s="1"/>
  <c r="AY18" i="9"/>
  <c r="DD18" i="9" a="1"/>
  <c r="DD18" i="9" s="1"/>
  <c r="AY18" i="5"/>
  <c r="DD18" i="5" a="1"/>
  <c r="DD18" i="5" s="1"/>
  <c r="AY46" i="18"/>
  <c r="DD46" i="18" a="1"/>
  <c r="DD46" i="18" s="1"/>
  <c r="AZ18" i="6"/>
  <c r="DE18" i="6" a="1"/>
  <c r="DE18" i="6" s="1"/>
  <c r="AZ30" i="16"/>
  <c r="AY33" i="3"/>
  <c r="DD33" i="3" a="1"/>
  <c r="DD33" i="3" s="1"/>
  <c r="AY23" i="8"/>
  <c r="DD23" i="8" a="1"/>
  <c r="DD23" i="8" s="1"/>
  <c r="AZ44" i="15"/>
  <c r="DE44" i="15" a="1"/>
  <c r="DE44" i="15" s="1"/>
  <c r="AY45" i="3"/>
  <c r="DD45" i="3" a="1"/>
  <c r="DD45" i="3" s="1"/>
  <c r="AZ18" i="10"/>
  <c r="DE18" i="10" a="1"/>
  <c r="DE18" i="10" s="1"/>
  <c r="DE24" i="5" a="1"/>
  <c r="DE24" i="5" s="1"/>
  <c r="AZ24" i="5"/>
  <c r="AZ42" i="1"/>
  <c r="DE42" i="1" a="1"/>
  <c r="DE42" i="1" s="1"/>
  <c r="AZ39" i="17"/>
  <c r="DE39" i="17" a="1"/>
  <c r="DE39" i="17" s="1"/>
  <c r="AY32" i="9"/>
  <c r="DD32" i="9" a="1"/>
  <c r="DD32" i="9" s="1"/>
  <c r="AZ46" i="6"/>
  <c r="DE46" i="6" a="1"/>
  <c r="DE46" i="6" s="1"/>
  <c r="AY39" i="19"/>
  <c r="DD39" i="19" a="1"/>
  <c r="DD39" i="19" s="1"/>
  <c r="AZ30" i="3"/>
  <c r="DE30" i="3" a="1"/>
  <c r="DE30" i="3" s="1"/>
  <c r="AZ21" i="9"/>
  <c r="DE21" i="9" a="1"/>
  <c r="DE21" i="9" s="1"/>
  <c r="AZ27" i="3"/>
  <c r="DE27" i="3" a="1"/>
  <c r="DE27" i="3" s="1"/>
  <c r="AZ25" i="11"/>
  <c r="DE25" i="11" a="1"/>
  <c r="DE25" i="11" s="1"/>
  <c r="AY42" i="14"/>
  <c r="DD42" i="14" a="1"/>
  <c r="DD42" i="14" s="1"/>
  <c r="AZ37" i="3"/>
  <c r="DE37" i="3" a="1"/>
  <c r="DE37" i="3" s="1"/>
  <c r="AX15" i="12"/>
  <c r="DC15" i="12" a="1"/>
  <c r="DC15" i="12" s="1"/>
  <c r="AW47" i="12"/>
  <c r="AY16" i="12"/>
  <c r="DD16" i="12" a="1"/>
  <c r="DD16" i="12" s="1"/>
  <c r="AZ43" i="14"/>
  <c r="DE43" i="14" a="1"/>
  <c r="DE43" i="14" s="1"/>
  <c r="AZ32" i="19"/>
  <c r="DE32" i="19" a="1"/>
  <c r="DE32" i="19" s="1"/>
  <c r="AY23" i="2"/>
  <c r="DD23" i="2" a="1"/>
  <c r="DD23" i="2" s="1"/>
  <c r="AZ19" i="10"/>
  <c r="DE19" i="10" a="1"/>
  <c r="DE19" i="10" s="1"/>
  <c r="AZ18" i="11"/>
  <c r="DE18" i="11" a="1"/>
  <c r="DE18" i="11" s="1"/>
  <c r="DD30" i="12" a="1"/>
  <c r="DD30" i="12" s="1"/>
  <c r="AY30" i="12"/>
  <c r="AZ44" i="1"/>
  <c r="DE44" i="1" a="1"/>
  <c r="DE44" i="1" s="1"/>
  <c r="AZ39" i="3"/>
  <c r="DE39" i="3" a="1"/>
  <c r="DE39" i="3" s="1"/>
  <c r="AY24" i="6"/>
  <c r="DD24" i="6" a="1"/>
  <c r="DD24" i="6" s="1"/>
  <c r="AZ36" i="9"/>
  <c r="DE36" i="9" a="1"/>
  <c r="DE36" i="9" s="1"/>
  <c r="AZ37" i="15"/>
  <c r="DE37" i="15" a="1"/>
  <c r="DE37" i="15" s="1"/>
  <c r="AZ17" i="1"/>
  <c r="DE17" i="1" a="1"/>
  <c r="DE17" i="1" s="1"/>
  <c r="AZ22" i="4"/>
  <c r="DE22" i="4" a="1"/>
  <c r="DE22" i="4" s="1"/>
  <c r="AZ42" i="9"/>
  <c r="DE42" i="9" a="1"/>
  <c r="DE42" i="9" s="1"/>
  <c r="AZ42" i="21"/>
  <c r="DE42" i="21" a="1"/>
  <c r="DE42" i="21" s="1"/>
  <c r="AZ39" i="11"/>
  <c r="DE39" i="11" a="1"/>
  <c r="DE39" i="11" s="1"/>
  <c r="AY45" i="21"/>
  <c r="DD45" i="21" a="1"/>
  <c r="DD45" i="21" s="1"/>
  <c r="AZ16" i="20"/>
  <c r="DE16" i="20" a="1"/>
  <c r="DE16" i="20" s="1"/>
  <c r="DE42" i="6" a="1"/>
  <c r="DE42" i="6" s="1"/>
  <c r="AZ42" i="6"/>
  <c r="AY19" i="17"/>
  <c r="DD19" i="17" a="1"/>
  <c r="DD19" i="17" s="1"/>
  <c r="AY41" i="20"/>
  <c r="DD41" i="20" a="1"/>
  <c r="DD41" i="20" s="1"/>
  <c r="AZ33" i="18"/>
  <c r="DE33" i="18" a="1"/>
  <c r="DE33" i="18" s="1"/>
  <c r="AZ21" i="15"/>
  <c r="DE21" i="15" a="1"/>
  <c r="DE21" i="15" s="1"/>
  <c r="AZ44" i="17"/>
  <c r="DE44" i="17" a="1"/>
  <c r="DE44" i="17" s="1"/>
  <c r="AZ31" i="16"/>
  <c r="DE31" i="16" a="1"/>
  <c r="DE31" i="16" s="1"/>
  <c r="AY41" i="10"/>
  <c r="DD41" i="10" a="1"/>
  <c r="DD41" i="10" s="1"/>
  <c r="AZ23" i="16"/>
  <c r="DE23" i="16" a="1"/>
  <c r="DE23" i="16" s="1"/>
  <c r="DE21" i="12" a="1"/>
  <c r="DE21" i="12" s="1"/>
  <c r="AZ21" i="12"/>
  <c r="AZ19" i="13"/>
  <c r="DE19" i="13" a="1"/>
  <c r="DE19" i="13" s="1"/>
  <c r="AZ33" i="6"/>
  <c r="DE33" i="6" a="1"/>
  <c r="DE33" i="6" s="1"/>
  <c r="AZ46" i="7"/>
  <c r="DE46" i="7" a="1"/>
  <c r="DE46" i="7" s="1"/>
  <c r="AZ45" i="17"/>
  <c r="DE45" i="17" a="1"/>
  <c r="DE45" i="17" s="1"/>
  <c r="AZ37" i="8"/>
  <c r="DE37" i="8" a="1"/>
  <c r="DE37" i="8" s="1"/>
  <c r="AY15" i="10"/>
  <c r="DD15" i="10" a="1"/>
  <c r="DD15" i="10" s="1"/>
  <c r="AX47" i="10"/>
  <c r="AY18" i="4"/>
  <c r="DD18" i="4" a="1"/>
  <c r="DD18" i="4" s="1"/>
  <c r="AZ43" i="5"/>
  <c r="DE43" i="5" a="1"/>
  <c r="DE43" i="5" s="1"/>
  <c r="AZ31" i="19"/>
  <c r="DE31" i="19" a="1"/>
  <c r="DE31" i="19" s="1"/>
  <c r="AY45" i="6"/>
  <c r="DD45" i="6" a="1"/>
  <c r="DD45" i="6" s="1"/>
  <c r="AY18" i="15"/>
  <c r="DD18" i="15" a="1"/>
  <c r="DD18" i="15" s="1"/>
  <c r="AY42" i="2"/>
  <c r="DD42" i="2" a="1"/>
  <c r="DD42" i="2" s="1"/>
  <c r="AY40" i="13"/>
  <c r="DD40" i="13" a="1"/>
  <c r="DD40" i="13" s="1"/>
  <c r="AY44" i="9"/>
  <c r="DD44" i="9" a="1"/>
  <c r="DD44" i="9" s="1"/>
  <c r="AZ40" i="6"/>
  <c r="DE40" i="6" a="1"/>
  <c r="DE40" i="6" s="1"/>
  <c r="AZ29" i="16"/>
  <c r="DE29" i="16" a="1"/>
  <c r="DE29" i="16" s="1"/>
  <c r="AZ37" i="14"/>
  <c r="DE37" i="14" a="1"/>
  <c r="DE37" i="14" s="1"/>
  <c r="AY42" i="4"/>
  <c r="DD42" i="4" a="1"/>
  <c r="DD42" i="4" s="1"/>
  <c r="AY45" i="10"/>
  <c r="DD45" i="10" a="1"/>
  <c r="DD45" i="10" s="1"/>
  <c r="AZ15" i="11"/>
  <c r="DE15" i="11" a="1"/>
  <c r="DE15" i="11" s="1"/>
  <c r="DD15" i="17" a="1"/>
  <c r="DD15" i="17" s="1"/>
  <c r="AY15" i="17"/>
  <c r="AX47" i="17"/>
  <c r="AZ45" i="12"/>
  <c r="DE45" i="12" a="1"/>
  <c r="DE45" i="12" s="1"/>
  <c r="AY37" i="16"/>
  <c r="DD37" i="16" a="1"/>
  <c r="DD37" i="16" s="1"/>
  <c r="AY19" i="21"/>
  <c r="DD19" i="21" a="1"/>
  <c r="DD19" i="21" s="1"/>
  <c r="AZ33" i="15"/>
  <c r="DE33" i="15" a="1"/>
  <c r="DE33" i="15" s="1"/>
  <c r="AZ33" i="12"/>
  <c r="DE33" i="12" a="1"/>
  <c r="DE33" i="12" s="1"/>
  <c r="AY22" i="13"/>
  <c r="DD22" i="13" a="1"/>
  <c r="DD22" i="13" s="1"/>
  <c r="AZ39" i="6"/>
  <c r="DE39" i="6" a="1"/>
  <c r="DE39" i="6" s="1"/>
  <c r="AZ22" i="16"/>
  <c r="DE22" i="16" a="1"/>
  <c r="DE22" i="16" s="1"/>
  <c r="AY16" i="10"/>
  <c r="DD16" i="10" a="1"/>
  <c r="DD16" i="10" s="1"/>
  <c r="AZ18" i="17"/>
  <c r="DE18" i="17" a="1"/>
  <c r="DE18" i="17" s="1"/>
  <c r="AZ43" i="20"/>
  <c r="DE43" i="20" a="1"/>
  <c r="DE43" i="20" s="1"/>
  <c r="AY32" i="5"/>
  <c r="DD32" i="5" a="1"/>
  <c r="DD32" i="5" s="1"/>
  <c r="AY38" i="16"/>
  <c r="DD38" i="16" a="1"/>
  <c r="DD38" i="16" s="1"/>
  <c r="AZ43" i="2"/>
  <c r="DE43" i="2" a="1"/>
  <c r="DE43" i="2" s="1"/>
  <c r="AY15" i="13"/>
  <c r="DD15" i="13" a="1"/>
  <c r="DD15" i="13" s="1"/>
  <c r="AX47" i="13"/>
  <c r="AY35" i="13"/>
  <c r="DD35" i="13" a="1"/>
  <c r="DD35" i="13" s="1"/>
  <c r="AZ35" i="3"/>
  <c r="DE35" i="3" a="1"/>
  <c r="DE35" i="3" s="1"/>
  <c r="AZ20" i="11"/>
  <c r="DE20" i="11" a="1"/>
  <c r="DE20" i="11" s="1"/>
  <c r="AZ41" i="1"/>
  <c r="DE41" i="1" a="1"/>
  <c r="DE41" i="1" s="1"/>
  <c r="AZ31" i="2"/>
  <c r="DE31" i="2" a="1"/>
  <c r="DE31" i="2" s="1"/>
  <c r="AY17" i="6"/>
  <c r="DD17" i="6" a="1"/>
  <c r="DD17" i="6" s="1"/>
  <c r="AZ30" i="20"/>
  <c r="DE30" i="20" a="1"/>
  <c r="DE30" i="20" s="1"/>
  <c r="AY45" i="14"/>
  <c r="DD45" i="14" a="1"/>
  <c r="DD45" i="14" s="1"/>
  <c r="AZ41" i="21"/>
  <c r="DE41" i="21" a="1"/>
  <c r="DE41" i="21" s="1"/>
  <c r="DE44" i="10" a="1"/>
  <c r="DE44" i="10" s="1"/>
  <c r="AZ44" i="10"/>
  <c r="AZ42" i="8"/>
  <c r="DE42" i="8" a="1"/>
  <c r="DE42" i="8" s="1"/>
  <c r="AY29" i="11"/>
  <c r="DD29" i="11" a="1"/>
  <c r="DD29" i="11" s="1"/>
  <c r="AZ22" i="7"/>
  <c r="DE22" i="7" a="1"/>
  <c r="DE22" i="7" s="1"/>
  <c r="AZ38" i="4"/>
  <c r="DE38" i="4" a="1"/>
  <c r="DE38" i="4" s="1"/>
  <c r="AY39" i="5"/>
  <c r="DD39" i="5" a="1"/>
  <c r="DD39" i="5" s="1"/>
  <c r="AZ21" i="16"/>
  <c r="DE21" i="16" a="1"/>
  <c r="DE21" i="16" s="1"/>
  <c r="AZ35" i="10"/>
  <c r="DE35" i="10" a="1"/>
  <c r="DE35" i="10" s="1"/>
  <c r="AZ33" i="5"/>
  <c r="DE33" i="5" a="1"/>
  <c r="DE33" i="5" s="1"/>
  <c r="AZ19" i="15"/>
  <c r="DE19" i="15" a="1"/>
  <c r="DE19" i="15" s="1"/>
  <c r="AY43" i="21"/>
  <c r="DD43" i="21" a="1"/>
  <c r="DD43" i="21" s="1"/>
  <c r="DE19" i="11" a="1"/>
  <c r="DE19" i="11" s="1"/>
  <c r="AZ19" i="11"/>
  <c r="AZ21" i="13"/>
  <c r="DE21" i="13" a="1"/>
  <c r="DE21" i="13" s="1"/>
  <c r="AZ23" i="5"/>
  <c r="DE23" i="5" a="1"/>
  <c r="DE23" i="5" s="1"/>
  <c r="AZ37" i="19"/>
  <c r="DE37" i="19" a="1"/>
  <c r="DE37" i="19" s="1"/>
  <c r="AY25" i="17"/>
  <c r="DD25" i="17" a="1"/>
  <c r="DD25" i="17" s="1"/>
  <c r="AZ18" i="20"/>
  <c r="DE18" i="20" a="1"/>
  <c r="DE18" i="20" s="1"/>
  <c r="AZ39" i="16"/>
  <c r="DE39" i="16" a="1"/>
  <c r="DE39" i="16" s="1"/>
  <c r="AZ42" i="17"/>
  <c r="DE42" i="17" a="1"/>
  <c r="DE42" i="17" s="1"/>
  <c r="AY26" i="19"/>
  <c r="DD26" i="19" a="1"/>
  <c r="DD26" i="19" s="1"/>
  <c r="AZ32" i="18"/>
  <c r="DE32" i="18" a="1"/>
  <c r="DE32" i="18" s="1"/>
  <c r="AZ17" i="21"/>
  <c r="DE17" i="21" a="1"/>
  <c r="DE17" i="21" s="1"/>
  <c r="AZ20" i="5"/>
  <c r="DE20" i="5" a="1"/>
  <c r="DE20" i="5" s="1"/>
  <c r="AZ24" i="16"/>
  <c r="DE24" i="16" a="1"/>
  <c r="DE24" i="16" s="1"/>
  <c r="AZ29" i="2"/>
  <c r="DE29" i="2" a="1"/>
  <c r="DE29" i="2" s="1"/>
  <c r="AY25" i="14"/>
  <c r="DD25" i="14" a="1"/>
  <c r="DD25" i="14" s="1"/>
  <c r="AZ45" i="9"/>
  <c r="DE45" i="9" a="1"/>
  <c r="DE45" i="9" s="1"/>
  <c r="AZ16" i="4"/>
  <c r="DE16" i="4" a="1"/>
  <c r="DE16" i="4" s="1"/>
  <c r="AY24" i="7"/>
  <c r="DD24" i="7" a="1"/>
  <c r="DD24" i="7" s="1"/>
  <c r="AZ42" i="18"/>
  <c r="DE42" i="18" a="1"/>
  <c r="DE42" i="18" s="1"/>
  <c r="DE36" i="5" a="1"/>
  <c r="DE36" i="5" s="1"/>
  <c r="AZ36" i="5"/>
  <c r="AZ41" i="7"/>
  <c r="DE41" i="7" a="1"/>
  <c r="DE41" i="7" s="1"/>
  <c r="AZ34" i="21"/>
  <c r="DE34" i="21" a="1"/>
  <c r="DE34" i="21" s="1"/>
  <c r="AZ26" i="20"/>
  <c r="DE26" i="20" a="1"/>
  <c r="DE26" i="20" s="1"/>
  <c r="AZ32" i="8"/>
  <c r="DE32" i="8" a="1"/>
  <c r="DE32" i="8" s="1"/>
  <c r="AX15" i="8"/>
  <c r="DC15" i="8" a="1"/>
  <c r="DC15" i="8" s="1"/>
  <c r="AW47" i="8"/>
  <c r="AZ28" i="3"/>
  <c r="DE28" i="3" a="1"/>
  <c r="DE28" i="3" s="1"/>
  <c r="AZ43" i="4"/>
  <c r="DE43" i="4" a="1"/>
  <c r="DE43" i="4" s="1"/>
  <c r="AY26" i="2"/>
  <c r="DD26" i="2" a="1"/>
  <c r="DD26" i="2" s="1"/>
  <c r="AY44" i="3"/>
  <c r="DD44" i="3" a="1"/>
  <c r="DD44" i="3" s="1"/>
  <c r="DD21" i="5" a="1"/>
  <c r="DD21" i="5" s="1"/>
  <c r="AY21" i="5"/>
  <c r="AZ34" i="7"/>
  <c r="DE34" i="7" a="1"/>
  <c r="DE34" i="7" s="1"/>
  <c r="AZ17" i="5"/>
  <c r="DE17" i="5" a="1"/>
  <c r="DE17" i="5" s="1"/>
  <c r="AZ18" i="16"/>
  <c r="DE18" i="16" a="1"/>
  <c r="DE18" i="16" s="1"/>
  <c r="AZ40" i="3"/>
  <c r="DE40" i="3" a="1"/>
  <c r="DE40" i="3" s="1"/>
  <c r="AZ27" i="1"/>
  <c r="DE27" i="1" a="1"/>
  <c r="DE27" i="1" s="1"/>
  <c r="AZ20" i="9"/>
  <c r="DE20" i="9" a="1"/>
  <c r="DE20" i="9" s="1"/>
  <c r="AZ35" i="19"/>
  <c r="DE35" i="19" a="1"/>
  <c r="DE35" i="19" s="1"/>
  <c r="AZ26" i="7"/>
  <c r="DE26" i="7" a="1"/>
  <c r="DE26" i="7" s="1"/>
  <c r="DD26" i="10" a="1"/>
  <c r="DD26" i="10" s="1"/>
  <c r="AY26" i="10"/>
  <c r="AZ36" i="8"/>
  <c r="DE36" i="8" a="1"/>
  <c r="DE36" i="8" s="1"/>
  <c r="AY18" i="2"/>
  <c r="DD18" i="2" a="1"/>
  <c r="DD18" i="2" s="1"/>
  <c r="AZ23" i="20"/>
  <c r="DE23" i="20" a="1"/>
  <c r="DE23" i="20" s="1"/>
  <c r="DD28" i="10" a="1"/>
  <c r="DD28" i="10" s="1"/>
  <c r="AY28" i="10"/>
  <c r="AY43" i="8"/>
  <c r="DD43" i="8" a="1"/>
  <c r="DD43" i="8" s="1"/>
  <c r="AZ16" i="6"/>
  <c r="DE16" i="6" a="1"/>
  <c r="DE16" i="6" s="1"/>
  <c r="AZ36" i="10"/>
  <c r="DE36" i="10" a="1"/>
  <c r="DE36" i="10" s="1"/>
  <c r="AZ33" i="9"/>
  <c r="DE33" i="9" a="1"/>
  <c r="DE33" i="9" s="1"/>
  <c r="AZ33" i="16"/>
  <c r="DE33" i="16" a="1"/>
  <c r="DE33" i="16" s="1"/>
  <c r="AZ34" i="12"/>
  <c r="DE34" i="12" a="1"/>
  <c r="DE34" i="12" s="1"/>
  <c r="AZ30" i="5"/>
  <c r="DE30" i="5" a="1"/>
  <c r="DE30" i="5" s="1"/>
  <c r="AZ19" i="19"/>
  <c r="DE19" i="19" a="1"/>
  <c r="DE19" i="19" s="1"/>
  <c r="AY25" i="19"/>
  <c r="DD25" i="19" a="1"/>
  <c r="DD25" i="19" s="1"/>
  <c r="AY41" i="3"/>
  <c r="DD41" i="3" a="1"/>
  <c r="DD41" i="3" s="1"/>
  <c r="AZ43" i="18"/>
  <c r="DE43" i="18" a="1"/>
  <c r="DE43" i="18" s="1"/>
  <c r="AZ39" i="2"/>
  <c r="DE39" i="2" a="1"/>
  <c r="DE39" i="2" s="1"/>
  <c r="AY35" i="14"/>
  <c r="DD35" i="14" a="1"/>
  <c r="DD35" i="14" s="1"/>
  <c r="AZ31" i="15"/>
  <c r="DE31" i="15" a="1"/>
  <c r="DE31" i="15" s="1"/>
  <c r="AZ44" i="20"/>
  <c r="DE44" i="20" a="1"/>
  <c r="DE44" i="20" s="1"/>
  <c r="AY41" i="4"/>
  <c r="DD41" i="4" a="1"/>
  <c r="DD41" i="4" s="1"/>
  <c r="DE16" i="15" a="1"/>
  <c r="DE16" i="15" s="1"/>
  <c r="AZ16" i="15"/>
  <c r="DE45" i="8" a="1"/>
  <c r="DE45" i="8" s="1"/>
  <c r="AZ45" i="8"/>
  <c r="AZ30" i="17"/>
  <c r="DE30" i="17" a="1"/>
  <c r="DE30" i="17" s="1"/>
  <c r="AZ16" i="13"/>
  <c r="DE16" i="13" a="1"/>
  <c r="DE16" i="13" s="1"/>
  <c r="AZ22" i="10"/>
  <c r="DE22" i="10" a="1"/>
  <c r="DE22" i="10" s="1"/>
  <c r="AY33" i="13"/>
  <c r="DD33" i="13" a="1"/>
  <c r="DD33" i="13" s="1"/>
  <c r="AZ38" i="10"/>
  <c r="DE38" i="10" a="1"/>
  <c r="DE38" i="10" s="1"/>
  <c r="AY32" i="4"/>
  <c r="DD32" i="4" a="1"/>
  <c r="DD32" i="4" s="1"/>
  <c r="AZ46" i="5"/>
  <c r="DE46" i="5" a="1"/>
  <c r="DE46" i="5" s="1"/>
  <c r="AY46" i="14"/>
  <c r="DD46" i="14" a="1"/>
  <c r="DD46" i="14" s="1"/>
  <c r="DE19" i="9" a="1"/>
  <c r="DE19" i="9" s="1"/>
  <c r="AZ19" i="9"/>
  <c r="AZ43" i="17"/>
  <c r="DE43" i="17" a="1"/>
  <c r="DE43" i="17" s="1"/>
  <c r="AZ36" i="19"/>
  <c r="DE36" i="19" a="1"/>
  <c r="DE36" i="19" s="1"/>
  <c r="DD46" i="16" a="1"/>
  <c r="DD46" i="16" s="1"/>
  <c r="AY46" i="16"/>
  <c r="AZ22" i="20"/>
  <c r="DE22" i="20" a="1"/>
  <c r="DE22" i="20" s="1"/>
  <c r="AZ16" i="1"/>
  <c r="DE16" i="1" a="1"/>
  <c r="DE16" i="1" s="1"/>
  <c r="AZ23" i="10"/>
  <c r="DE23" i="10" a="1"/>
  <c r="DE23" i="10" s="1"/>
  <c r="AY30" i="8"/>
  <c r="DD30" i="8" a="1"/>
  <c r="DD30" i="8" s="1"/>
  <c r="AZ17" i="17"/>
  <c r="DE17" i="17" a="1"/>
  <c r="DE17" i="17" s="1"/>
  <c r="AZ40" i="20"/>
  <c r="DE40" i="20" a="1"/>
  <c r="DE40" i="20" s="1"/>
  <c r="AY35" i="18"/>
  <c r="DD35" i="18" a="1"/>
  <c r="DD35" i="18" s="1"/>
  <c r="AY34" i="5"/>
  <c r="DD34" i="5" a="1"/>
  <c r="DD34" i="5" s="1"/>
  <c r="AZ28" i="1"/>
  <c r="DE28" i="1" a="1"/>
  <c r="DE28" i="1" s="1"/>
  <c r="AY40" i="14"/>
  <c r="DD40" i="14" a="1"/>
  <c r="DD40" i="14" s="1"/>
  <c r="AY23" i="11"/>
  <c r="DD23" i="11" a="1"/>
  <c r="DD23" i="11" s="1"/>
  <c r="AY44" i="11"/>
  <c r="DD44" i="11" a="1"/>
  <c r="DD44" i="11" s="1"/>
  <c r="AZ31" i="6"/>
  <c r="DE31" i="6" a="1"/>
  <c r="DE31" i="6" s="1"/>
  <c r="AZ36" i="6"/>
  <c r="DE36" i="6" a="1"/>
  <c r="DE36" i="6" s="1"/>
  <c r="AY25" i="6"/>
  <c r="DD25" i="6" a="1"/>
  <c r="DD25" i="6" s="1"/>
  <c r="AZ25" i="9"/>
  <c r="DE25" i="9" a="1"/>
  <c r="DE25" i="9" s="1"/>
  <c r="AY31" i="11"/>
  <c r="DD31" i="11" a="1"/>
  <c r="DD31" i="11" s="1"/>
  <c r="DD16" i="7" a="1"/>
  <c r="DD16" i="7" s="1"/>
  <c r="AY16" i="7"/>
  <c r="AY27" i="13"/>
  <c r="DD27" i="13" a="1"/>
  <c r="DD27" i="13" s="1"/>
  <c r="AY18" i="19"/>
  <c r="DD18" i="19" a="1"/>
  <c r="DD18" i="19" s="1"/>
  <c r="AZ39" i="12"/>
  <c r="DE39" i="12" a="1"/>
  <c r="DE39" i="12" s="1"/>
  <c r="DD19" i="12" a="1"/>
  <c r="DD19" i="12" s="1"/>
  <c r="AY19" i="12"/>
  <c r="AZ17" i="15"/>
  <c r="DE17" i="15" a="1"/>
  <c r="DE17" i="15" s="1"/>
  <c r="AZ27" i="11"/>
  <c r="DE27" i="11" a="1"/>
  <c r="DE27" i="11" s="1"/>
  <c r="AZ42" i="13"/>
  <c r="DE42" i="13" a="1"/>
  <c r="DE42" i="13" s="1"/>
  <c r="AY32" i="16"/>
  <c r="DD32" i="16" a="1"/>
  <c r="DD32" i="16" s="1"/>
  <c r="AY31" i="18"/>
  <c r="DD31" i="18" a="1"/>
  <c r="DD31" i="18" s="1"/>
  <c r="AZ32" i="3"/>
  <c r="DE32" i="3" a="1"/>
  <c r="DE32" i="3" s="1"/>
  <c r="AZ42" i="3"/>
  <c r="DE42" i="3" a="1"/>
  <c r="DE42" i="3" s="1"/>
  <c r="AZ28" i="14"/>
  <c r="DE28" i="14" a="1"/>
  <c r="DE28" i="14" s="1"/>
  <c r="AY15" i="1"/>
  <c r="DD15" i="1" a="1"/>
  <c r="DD15" i="1" s="1"/>
  <c r="AX47" i="1"/>
  <c r="AZ40" i="8"/>
  <c r="DE40" i="8" a="1"/>
  <c r="DE40" i="8" s="1"/>
  <c r="AZ22" i="14"/>
  <c r="DE22" i="14" a="1"/>
  <c r="DE22" i="14" s="1"/>
  <c r="AY42" i="5"/>
  <c r="DD42" i="5" a="1"/>
  <c r="DD42" i="5" s="1"/>
  <c r="AY34" i="15"/>
  <c r="DD34" i="15" a="1"/>
  <c r="DD34" i="15" s="1"/>
  <c r="AY15" i="14"/>
  <c r="DD15" i="14" a="1"/>
  <c r="DD15" i="14" s="1"/>
  <c r="AZ46" i="21"/>
  <c r="DE46" i="21" a="1"/>
  <c r="DE46" i="21" s="1"/>
  <c r="AY36" i="3"/>
  <c r="DD36" i="3" a="1"/>
  <c r="DD36" i="3" s="1"/>
  <c r="AY29" i="19"/>
  <c r="DD29" i="19" a="1"/>
  <c r="DD29" i="19" s="1"/>
  <c r="AZ26" i="13"/>
  <c r="DE26" i="13" a="1"/>
  <c r="DE26" i="13" s="1"/>
  <c r="AZ33" i="19"/>
  <c r="DE33" i="19" a="1"/>
  <c r="DE33" i="19" s="1"/>
  <c r="AY41" i="14"/>
  <c r="DD41" i="14" a="1"/>
  <c r="DD41" i="14" s="1"/>
  <c r="AZ29" i="12"/>
  <c r="DE29" i="12" a="1"/>
  <c r="DE29" i="12" s="1"/>
  <c r="AZ41" i="17"/>
  <c r="DE41" i="17" a="1"/>
  <c r="DE41" i="17" s="1"/>
  <c r="DE39" i="1" a="1"/>
  <c r="DE39" i="1" s="1"/>
  <c r="AZ39" i="1"/>
  <c r="AY33" i="8"/>
  <c r="DD33" i="8" a="1"/>
  <c r="DD33" i="8" s="1"/>
  <c r="AZ25" i="13"/>
  <c r="DE25" i="13" a="1"/>
  <c r="DE25" i="13" s="1"/>
  <c r="AZ40" i="9"/>
  <c r="DE40" i="9" a="1"/>
  <c r="DE40" i="9" s="1"/>
  <c r="AY26" i="4"/>
  <c r="DD26" i="4" a="1"/>
  <c r="DD26" i="4" s="1"/>
  <c r="AZ25" i="2"/>
  <c r="DE25" i="2" a="1"/>
  <c r="DE25" i="2" s="1"/>
  <c r="AZ21" i="8"/>
  <c r="DE21" i="8" a="1"/>
  <c r="DE21" i="8" s="1"/>
  <c r="AY25" i="3"/>
  <c r="DD25" i="3" a="1"/>
  <c r="DD25" i="3" s="1"/>
  <c r="AY28" i="2"/>
  <c r="DD28" i="2" a="1"/>
  <c r="DD28" i="2" s="1"/>
  <c r="AY20" i="4"/>
  <c r="DD20" i="4" a="1"/>
  <c r="DD20" i="4" s="1"/>
  <c r="DE31" i="7" a="1"/>
  <c r="DE31" i="7" s="1"/>
  <c r="AZ31" i="7"/>
  <c r="AY21" i="20"/>
  <c r="DD21" i="20" a="1"/>
  <c r="DD21" i="20" s="1"/>
  <c r="AZ41" i="9"/>
  <c r="DE41" i="9" a="1"/>
  <c r="DE41" i="9" s="1"/>
  <c r="AY17" i="7"/>
  <c r="DD17" i="7" a="1"/>
  <c r="DD17" i="7" s="1"/>
  <c r="AY19" i="14"/>
  <c r="DD19" i="14" a="1"/>
  <c r="DD19" i="14" s="1"/>
  <c r="AZ20" i="1"/>
  <c r="DE20" i="1" a="1"/>
  <c r="DE20" i="1" s="1"/>
  <c r="AY18" i="13"/>
  <c r="DD18" i="13" a="1"/>
  <c r="DD18" i="13" s="1"/>
  <c r="AZ16" i="17"/>
  <c r="DE16" i="17" a="1"/>
  <c r="DE16" i="17" s="1"/>
  <c r="AY39" i="10"/>
  <c r="DD39" i="10" a="1"/>
  <c r="DD39" i="10" s="1"/>
  <c r="AY37" i="20"/>
  <c r="DD37" i="20" a="1"/>
  <c r="DD37" i="20" s="1"/>
  <c r="AY37" i="6"/>
  <c r="DD37" i="6" a="1"/>
  <c r="DD37" i="6" s="1"/>
  <c r="AY35" i="21"/>
  <c r="DD35" i="21" a="1"/>
  <c r="DD35" i="21" s="1"/>
  <c r="AY45" i="20"/>
  <c r="DD45" i="20" a="1"/>
  <c r="DD45" i="20" s="1"/>
  <c r="AZ30" i="9"/>
  <c r="DE30" i="9" a="1"/>
  <c r="DE30" i="9" s="1"/>
  <c r="AX47" i="20"/>
  <c r="AY39" i="4"/>
  <c r="DD39" i="4" a="1"/>
  <c r="DD39" i="4" s="1"/>
  <c r="AY25" i="20"/>
  <c r="DD25" i="20" a="1"/>
  <c r="DD25" i="20" s="1"/>
  <c r="AY21" i="19"/>
  <c r="DD21" i="19" a="1"/>
  <c r="DD21" i="19" s="1"/>
  <c r="AY40" i="5"/>
  <c r="DD40" i="5" a="1"/>
  <c r="DD40" i="5" s="1"/>
  <c r="AY24" i="4"/>
  <c r="DD24" i="4" a="1"/>
  <c r="DD24" i="4" s="1"/>
  <c r="AZ22" i="6"/>
  <c r="DE22" i="6" a="1"/>
  <c r="DE22" i="6" s="1"/>
  <c r="DD32" i="6" a="1"/>
  <c r="DD32" i="6" s="1"/>
  <c r="AY32" i="6"/>
  <c r="AZ26" i="14"/>
  <c r="DE26" i="14" a="1"/>
  <c r="DE26" i="14" s="1"/>
  <c r="AY40" i="18"/>
  <c r="DD40" i="18" a="1"/>
  <c r="DD40" i="18" s="1"/>
  <c r="AZ31" i="1"/>
  <c r="DE31" i="1" a="1"/>
  <c r="DE31" i="1" s="1"/>
  <c r="AZ29" i="15"/>
  <c r="DE29" i="15" a="1"/>
  <c r="DE29" i="15" s="1"/>
  <c r="AZ28" i="9"/>
  <c r="DE28" i="9" a="1"/>
  <c r="DE28" i="9" s="1"/>
  <c r="AZ16" i="3"/>
  <c r="DE16" i="3" a="1"/>
  <c r="DE16" i="3" s="1"/>
  <c r="AZ36" i="1"/>
  <c r="DE36" i="1" a="1"/>
  <c r="DE36" i="1" s="1"/>
  <c r="DE41" i="8" a="1"/>
  <c r="DE41" i="8" s="1"/>
  <c r="AZ41" i="8"/>
  <c r="AZ22" i="19"/>
  <c r="DE22" i="19" a="1"/>
  <c r="DE22" i="19" s="1"/>
  <c r="AY41" i="13"/>
  <c r="DD41" i="13" a="1"/>
  <c r="DD41" i="13" s="1"/>
  <c r="AZ35" i="5"/>
  <c r="DE35" i="5" a="1"/>
  <c r="DE35" i="5" s="1"/>
  <c r="AZ21" i="17"/>
  <c r="DE21" i="17" a="1"/>
  <c r="DE21" i="17" s="1"/>
  <c r="AZ43" i="9"/>
  <c r="DE43" i="9" a="1"/>
  <c r="DE43" i="9" s="1"/>
  <c r="AY40" i="15"/>
  <c r="DD40" i="15" a="1"/>
  <c r="DD40" i="15" s="1"/>
  <c r="AY42" i="20"/>
  <c r="DD42" i="20" a="1"/>
  <c r="DD42" i="20" s="1"/>
  <c r="AY22" i="2"/>
  <c r="DD22" i="2" a="1"/>
  <c r="DD22" i="2" s="1"/>
  <c r="AZ31" i="9"/>
  <c r="DE31" i="9" a="1"/>
  <c r="DE31" i="9" s="1"/>
  <c r="AZ28" i="7"/>
  <c r="DE28" i="7" a="1"/>
  <c r="DE28" i="7" s="1"/>
  <c r="AZ28" i="19"/>
  <c r="DE28" i="19" a="1"/>
  <c r="DE28" i="19" s="1"/>
  <c r="DD15" i="19" a="1"/>
  <c r="DD15" i="19" s="1"/>
  <c r="AX47" i="19"/>
  <c r="AY15" i="19"/>
  <c r="AY23" i="18"/>
  <c r="DD23" i="18" a="1"/>
  <c r="DD23" i="18" s="1"/>
  <c r="AY31" i="17"/>
  <c r="DD31" i="17" a="1"/>
  <c r="DD31" i="17" s="1"/>
  <c r="AZ25" i="10"/>
  <c r="DE25" i="10" a="1"/>
  <c r="DE25" i="10" s="1"/>
  <c r="DE38" i="5" a="1"/>
  <c r="DE38" i="5" s="1"/>
  <c r="AZ38" i="5"/>
  <c r="AZ31" i="4"/>
  <c r="DE31" i="4" a="1"/>
  <c r="DE31" i="4" s="1"/>
  <c r="AZ27" i="14"/>
  <c r="DE27" i="14" a="1"/>
  <c r="DE27" i="14" s="1"/>
  <c r="AZ26" i="1"/>
  <c r="DE26" i="1" a="1"/>
  <c r="DE26" i="1" s="1"/>
  <c r="AY40" i="7"/>
  <c r="DD40" i="7" a="1"/>
  <c r="DD40" i="7" s="1"/>
  <c r="AY33" i="17"/>
  <c r="DD33" i="17" a="1"/>
  <c r="DD33" i="17" s="1"/>
  <c r="AY38" i="3"/>
  <c r="DD38" i="3" a="1"/>
  <c r="DD38" i="3" s="1"/>
  <c r="AZ18" i="1"/>
  <c r="DE18" i="1" a="1"/>
  <c r="DE18" i="1" s="1"/>
  <c r="AZ21" i="1"/>
  <c r="DE21" i="1" a="1"/>
  <c r="DE21" i="1" s="1"/>
  <c r="AZ46" i="19"/>
  <c r="DE46" i="19" a="1"/>
  <c r="DE46" i="19" s="1"/>
  <c r="AZ37" i="13"/>
  <c r="DE37" i="13" a="1"/>
  <c r="DE37" i="13" s="1"/>
  <c r="AZ41" i="18"/>
  <c r="DE41" i="18" a="1"/>
  <c r="DE41" i="18" s="1"/>
  <c r="AY26" i="9"/>
  <c r="DD26" i="9" a="1"/>
  <c r="DD26" i="9" s="1"/>
  <c r="AY29" i="5"/>
  <c r="DD29" i="5" a="1"/>
  <c r="DD29" i="5" s="1"/>
  <c r="AZ38" i="8"/>
  <c r="DE38" i="8" a="1"/>
  <c r="DE38" i="8" s="1"/>
  <c r="AZ33" i="11"/>
  <c r="DE33" i="11" a="1"/>
  <c r="DE33" i="11" s="1"/>
  <c r="AY43" i="12"/>
  <c r="DD43" i="12" a="1"/>
  <c r="DD43" i="12" s="1"/>
  <c r="AZ25" i="8"/>
  <c r="DE25" i="8" a="1"/>
  <c r="DE25" i="8" s="1"/>
  <c r="AY19" i="18"/>
  <c r="DD19" i="18" a="1"/>
  <c r="DD19" i="18" s="1"/>
  <c r="AZ20" i="6"/>
  <c r="DE20" i="6" a="1"/>
  <c r="DE20" i="6" s="1"/>
  <c r="AY32" i="11"/>
  <c r="DD32" i="11" a="1"/>
  <c r="DD32" i="11" s="1"/>
  <c r="AZ19" i="1"/>
  <c r="DE19" i="1" a="1"/>
  <c r="DE19" i="1" s="1"/>
  <c r="AY40" i="12"/>
  <c r="DD40" i="12" a="1"/>
  <c r="DD40" i="12" s="1"/>
  <c r="AZ30" i="10"/>
  <c r="DE30" i="10" a="1"/>
  <c r="DE30" i="10" s="1"/>
  <c r="AZ34" i="18"/>
  <c r="DE34" i="18" a="1"/>
  <c r="DE34" i="18" s="1"/>
  <c r="AZ24" i="3"/>
  <c r="DE24" i="3" a="1"/>
  <c r="DE24" i="3" s="1"/>
  <c r="AY34" i="19"/>
  <c r="DD34" i="19" a="1"/>
  <c r="DD34" i="19" s="1"/>
  <c r="AZ28" i="5"/>
  <c r="DE28" i="5" a="1"/>
  <c r="DE28" i="5" s="1"/>
  <c r="AY32" i="15"/>
  <c r="DD32" i="15" a="1"/>
  <c r="DD32" i="15" s="1"/>
  <c r="AY30" i="19"/>
  <c r="DD30" i="19" a="1"/>
  <c r="DD30" i="19" s="1"/>
  <c r="DD22" i="15" a="1"/>
  <c r="DD22" i="15" s="1"/>
  <c r="AY22" i="15"/>
  <c r="AY18" i="12"/>
  <c r="DD18" i="12" a="1"/>
  <c r="DD18" i="12" s="1"/>
  <c r="AZ43" i="19"/>
  <c r="DE43" i="19" a="1"/>
  <c r="DE43" i="19" s="1"/>
  <c r="AZ17" i="11"/>
  <c r="DE17" i="11" a="1"/>
  <c r="DE17" i="11" s="1"/>
  <c r="AZ40" i="21"/>
  <c r="DE40" i="21" a="1"/>
  <c r="DE40" i="21" s="1"/>
  <c r="AZ40" i="19"/>
  <c r="DE40" i="19" a="1"/>
  <c r="DE40" i="19" s="1"/>
  <c r="AZ29" i="7"/>
  <c r="DE29" i="7" a="1"/>
  <c r="DE29" i="7" s="1"/>
  <c r="AZ24" i="13"/>
  <c r="DE24" i="13" a="1"/>
  <c r="DE24" i="13" s="1"/>
  <c r="AZ24" i="10"/>
  <c r="DE24" i="10" a="1"/>
  <c r="DE24" i="10" s="1"/>
  <c r="AZ45" i="19"/>
  <c r="DE45" i="19" a="1"/>
  <c r="DE45" i="19" s="1"/>
  <c r="AZ45" i="1"/>
  <c r="DE45" i="1" a="1"/>
  <c r="DE45" i="1" s="1"/>
  <c r="AZ31" i="3"/>
  <c r="DE31" i="3" a="1"/>
  <c r="DE31" i="3" s="1"/>
  <c r="AZ17" i="10"/>
  <c r="DE17" i="10" a="1"/>
  <c r="DE17" i="10" s="1"/>
  <c r="AY33" i="10"/>
  <c r="DD33" i="10" a="1"/>
  <c r="DD33" i="10" s="1"/>
  <c r="AZ27" i="19"/>
  <c r="DE27" i="19" a="1"/>
  <c r="DE27" i="19" s="1"/>
  <c r="AY34" i="3"/>
  <c r="DD34" i="3" a="1"/>
  <c r="DD34" i="3" s="1"/>
  <c r="DC15" i="18" a="1"/>
  <c r="DC15" i="18" s="1"/>
  <c r="AX15" i="18"/>
  <c r="AW47" i="18"/>
  <c r="AY16" i="5"/>
  <c r="DD16" i="5" a="1"/>
  <c r="DD16" i="5" s="1"/>
  <c r="AZ45" i="15"/>
  <c r="DE45" i="15" a="1"/>
  <c r="DE45" i="15" s="1"/>
  <c r="AZ37" i="2"/>
  <c r="DE37" i="2" a="1"/>
  <c r="DE37" i="2" s="1"/>
  <c r="AY42" i="10"/>
  <c r="DD42" i="10" a="1"/>
  <c r="DD42" i="10" s="1"/>
  <c r="DC69" i="16" l="1"/>
  <c r="DC101" i="16"/>
  <c r="DC84" i="7"/>
  <c r="DC120" i="7"/>
  <c r="DC123" i="7" s="1"/>
  <c r="DC116" i="7" s="1"/>
  <c r="AY45" i="7"/>
  <c r="DD45" i="7" a="1"/>
  <c r="DD45" i="7" s="1"/>
  <c r="DC98" i="15"/>
  <c r="DC66" i="15"/>
  <c r="DC95" i="2"/>
  <c r="DC63" i="2"/>
  <c r="DD27" i="15" a="1"/>
  <c r="DD27" i="15" s="1"/>
  <c r="AY27" i="15"/>
  <c r="AY24" i="2"/>
  <c r="DD24" i="2" a="1"/>
  <c r="DD24" i="2" s="1"/>
  <c r="DC76" i="7"/>
  <c r="DC108" i="7"/>
  <c r="AY37" i="7"/>
  <c r="DD37" i="7" a="1"/>
  <c r="DD37" i="7" s="1"/>
  <c r="DC104" i="20"/>
  <c r="DC72" i="20"/>
  <c r="AY33" i="20"/>
  <c r="DD33" i="20" a="1"/>
  <c r="DD33" i="20" s="1"/>
  <c r="DC86" i="3"/>
  <c r="DC54" i="3"/>
  <c r="DC64" i="1"/>
  <c r="DC96" i="1"/>
  <c r="AY15" i="3"/>
  <c r="DD15" i="3" a="1"/>
  <c r="DD15" i="3" s="1"/>
  <c r="AY25" i="1"/>
  <c r="DD25" i="1" a="1"/>
  <c r="DD25" i="1" s="1"/>
  <c r="AY21" i="21"/>
  <c r="DD21" i="21" a="1"/>
  <c r="DD21" i="21" s="1"/>
  <c r="DC60" i="21"/>
  <c r="DC92" i="21"/>
  <c r="DC106" i="1"/>
  <c r="DC74" i="1"/>
  <c r="AY26" i="17"/>
  <c r="DD26" i="17" a="1"/>
  <c r="DD26" i="17" s="1"/>
  <c r="AY35" i="1"/>
  <c r="DD35" i="1" a="1"/>
  <c r="DD35" i="1" s="1"/>
  <c r="DC67" i="11"/>
  <c r="DC99" i="11"/>
  <c r="DC65" i="17"/>
  <c r="DC97" i="17"/>
  <c r="DC62" i="4"/>
  <c r="DC94" i="4"/>
  <c r="DC68" i="8"/>
  <c r="DC100" i="8"/>
  <c r="AY28" i="11"/>
  <c r="DD28" i="11" a="1"/>
  <c r="DD28" i="11" s="1"/>
  <c r="DC110" i="18"/>
  <c r="DC78" i="18"/>
  <c r="AY23" i="4"/>
  <c r="DD23" i="4" a="1"/>
  <c r="DD23" i="4" s="1"/>
  <c r="DD29" i="8" a="1"/>
  <c r="DD29" i="8" s="1"/>
  <c r="AY29" i="8"/>
  <c r="DC83" i="7"/>
  <c r="DC115" i="7"/>
  <c r="DD39" i="18" a="1"/>
  <c r="DD39" i="18" s="1"/>
  <c r="AY39" i="18"/>
  <c r="DC68" i="17"/>
  <c r="DC100" i="17"/>
  <c r="AY44" i="7"/>
  <c r="DD44" i="7" a="1"/>
  <c r="DD44" i="7" s="1"/>
  <c r="AY29" i="17"/>
  <c r="DD29" i="17" a="1"/>
  <c r="DD29" i="17" s="1"/>
  <c r="DC92" i="10"/>
  <c r="DC60" i="10"/>
  <c r="DD21" i="10" a="1"/>
  <c r="DD21" i="10" s="1"/>
  <c r="AY21" i="10"/>
  <c r="DC109" i="17"/>
  <c r="DC77" i="17"/>
  <c r="DD38" i="17" a="1"/>
  <c r="DD38" i="17" s="1"/>
  <c r="AY38" i="17"/>
  <c r="DC63" i="18"/>
  <c r="DC95" i="18"/>
  <c r="DC83" i="12"/>
  <c r="DC115" i="12"/>
  <c r="AY30" i="6"/>
  <c r="DD30" i="6" a="1"/>
  <c r="DD30" i="6" s="1"/>
  <c r="AY24" i="18"/>
  <c r="DD24" i="18" a="1"/>
  <c r="DD24" i="18" s="1"/>
  <c r="DD44" i="12" a="1"/>
  <c r="DD44" i="12" s="1"/>
  <c r="AY44" i="12"/>
  <c r="DD39" i="14" a="1"/>
  <c r="DD39" i="14" s="1"/>
  <c r="AY39" i="14"/>
  <c r="DC101" i="6"/>
  <c r="DC69" i="6"/>
  <c r="DC110" i="14"/>
  <c r="DC78" i="14"/>
  <c r="DC106" i="9"/>
  <c r="DC74" i="9"/>
  <c r="AY35" i="9"/>
  <c r="DD35" i="9" a="1"/>
  <c r="DD35" i="9" s="1"/>
  <c r="DC106" i="4"/>
  <c r="DC74" i="4"/>
  <c r="AY35" i="4"/>
  <c r="DD35" i="4" a="1"/>
  <c r="DD35" i="4" s="1"/>
  <c r="DD93" i="15"/>
  <c r="DD61" i="15"/>
  <c r="DD112" i="13"/>
  <c r="DD80" i="13"/>
  <c r="DD87" i="7"/>
  <c r="DD55" i="7"/>
  <c r="DD103" i="15"/>
  <c r="DD71" i="15"/>
  <c r="DE92" i="1"/>
  <c r="DE60" i="1"/>
  <c r="DD87" i="5"/>
  <c r="DD55" i="5"/>
  <c r="DD93" i="2"/>
  <c r="DD61" i="2"/>
  <c r="DE93" i="19"/>
  <c r="DE61" i="19"/>
  <c r="DE99" i="9"/>
  <c r="DE67" i="9"/>
  <c r="DD111" i="5"/>
  <c r="DD79" i="5"/>
  <c r="DD105" i="15"/>
  <c r="DD73" i="15"/>
  <c r="DE105" i="21"/>
  <c r="DE73" i="21"/>
  <c r="DE100" i="2"/>
  <c r="DE68" i="2"/>
  <c r="DE89" i="20"/>
  <c r="DE57" i="20"/>
  <c r="DE104" i="5"/>
  <c r="DE72" i="5"/>
  <c r="DE113" i="8"/>
  <c r="DE81" i="8"/>
  <c r="DE91" i="11"/>
  <c r="DE59" i="11"/>
  <c r="DE100" i="16"/>
  <c r="DE68" i="16"/>
  <c r="DD104" i="10"/>
  <c r="DD72" i="10"/>
  <c r="DE120" i="19"/>
  <c r="DE123" i="19" s="1"/>
  <c r="DE116" i="19" s="1"/>
  <c r="DE84" i="19"/>
  <c r="DE111" i="19"/>
  <c r="DE79" i="19"/>
  <c r="DD89" i="12"/>
  <c r="DD57" i="12"/>
  <c r="DE99" i="5"/>
  <c r="DE67" i="5"/>
  <c r="DE101" i="10"/>
  <c r="DE69" i="10"/>
  <c r="DE91" i="6"/>
  <c r="DE59" i="6"/>
  <c r="DE104" i="11"/>
  <c r="DE72" i="11"/>
  <c r="DE112" i="18"/>
  <c r="DE80" i="18"/>
  <c r="DE89" i="1"/>
  <c r="DE57" i="1"/>
  <c r="DE97" i="1"/>
  <c r="DE65" i="1"/>
  <c r="DE96" i="10"/>
  <c r="DE64" i="10"/>
  <c r="DD86" i="19"/>
  <c r="DD54" i="19"/>
  <c r="DD108" i="6"/>
  <c r="DD76" i="6"/>
  <c r="DD89" i="13"/>
  <c r="DD57" i="13"/>
  <c r="DE112" i="9"/>
  <c r="DE80" i="9"/>
  <c r="DD99" i="2"/>
  <c r="DD67" i="2"/>
  <c r="DD97" i="4"/>
  <c r="DD65" i="4"/>
  <c r="DE104" i="19"/>
  <c r="DE72" i="19"/>
  <c r="DE103" i="3"/>
  <c r="DE71" i="3"/>
  <c r="DE98" i="11"/>
  <c r="DE66" i="11"/>
  <c r="DD89" i="19"/>
  <c r="DD57" i="19"/>
  <c r="DE96" i="9"/>
  <c r="DE64" i="9"/>
  <c r="DD115" i="11"/>
  <c r="DD83" i="11"/>
  <c r="DD105" i="5"/>
  <c r="DD73" i="5"/>
  <c r="DD101" i="8"/>
  <c r="DD69" i="8"/>
  <c r="DE109" i="10"/>
  <c r="DE77" i="10"/>
  <c r="DE101" i="17"/>
  <c r="DE69" i="17"/>
  <c r="DE115" i="20"/>
  <c r="DE83" i="20"/>
  <c r="DE110" i="2"/>
  <c r="DE78" i="2"/>
  <c r="DE90" i="19"/>
  <c r="DE58" i="19"/>
  <c r="DE104" i="9"/>
  <c r="DE72" i="9"/>
  <c r="DE107" i="8"/>
  <c r="DE75" i="8"/>
  <c r="DE91" i="9"/>
  <c r="DE59" i="9"/>
  <c r="DE88" i="5"/>
  <c r="DE56" i="5"/>
  <c r="DD97" i="2"/>
  <c r="DD65" i="2"/>
  <c r="DE114" i="2"/>
  <c r="DE82" i="2"/>
  <c r="DE89" i="17"/>
  <c r="DE57" i="17"/>
  <c r="DD93" i="13"/>
  <c r="DD61" i="13"/>
  <c r="DD108" i="16"/>
  <c r="DD76" i="16"/>
  <c r="DE108" i="8"/>
  <c r="DE76" i="8"/>
  <c r="DE90" i="13"/>
  <c r="DE58" i="13"/>
  <c r="DE102" i="16"/>
  <c r="DE70" i="16"/>
  <c r="DD112" i="20"/>
  <c r="DD80" i="20"/>
  <c r="DD120" i="21"/>
  <c r="DD123" i="21" s="1"/>
  <c r="DD116" i="21" s="1"/>
  <c r="DD84" i="21"/>
  <c r="DE93" i="4"/>
  <c r="DE61" i="4"/>
  <c r="DD95" i="6"/>
  <c r="DD63" i="6"/>
  <c r="DE89" i="11"/>
  <c r="DE57" i="11"/>
  <c r="DE95" i="5"/>
  <c r="DE63" i="5"/>
  <c r="DE96" i="12"/>
  <c r="DE64" i="12"/>
  <c r="DD86" i="2"/>
  <c r="DD54" i="2"/>
  <c r="DE96" i="21"/>
  <c r="DE64" i="21"/>
  <c r="DE87" i="8"/>
  <c r="DE55" i="8"/>
  <c r="DD103" i="20"/>
  <c r="DD71" i="20"/>
  <c r="DD99" i="8"/>
  <c r="DD67" i="8"/>
  <c r="DD95" i="20"/>
  <c r="DD63" i="20"/>
  <c r="DE87" i="9"/>
  <c r="DE55" i="9"/>
  <c r="DE117" i="4"/>
  <c r="DE85" i="4"/>
  <c r="DD91" i="21"/>
  <c r="DD59" i="21"/>
  <c r="DE91" i="7"/>
  <c r="DE59" i="7"/>
  <c r="DD98" i="10"/>
  <c r="DD66" i="10"/>
  <c r="DE100" i="1"/>
  <c r="DE68" i="1"/>
  <c r="DE93" i="5"/>
  <c r="DE61" i="5"/>
  <c r="DD90" i="7"/>
  <c r="DD58" i="7"/>
  <c r="DE109" i="7"/>
  <c r="DE77" i="7"/>
  <c r="DD115" i="16"/>
  <c r="DD83" i="16"/>
  <c r="DD100" i="3"/>
  <c r="DD68" i="3"/>
  <c r="DE87" i="19"/>
  <c r="DE55" i="19"/>
  <c r="DE88" i="20"/>
  <c r="DE56" i="20"/>
  <c r="DD86" i="7"/>
  <c r="DD54" i="7"/>
  <c r="DD109" i="14"/>
  <c r="DD77" i="14"/>
  <c r="DE117" i="12"/>
  <c r="DE85" i="12"/>
  <c r="DE112" i="19"/>
  <c r="DE80" i="19"/>
  <c r="DE91" i="17"/>
  <c r="DE59" i="17"/>
  <c r="DD111" i="15"/>
  <c r="DD79" i="15"/>
  <c r="DE102" i="9"/>
  <c r="DE70" i="9"/>
  <c r="DD95" i="4"/>
  <c r="DD63" i="4"/>
  <c r="DE120" i="1"/>
  <c r="DE123" i="1" s="1"/>
  <c r="DE116" i="1" s="1"/>
  <c r="DE84" i="1"/>
  <c r="DD103" i="11"/>
  <c r="DD71" i="11"/>
  <c r="DE120" i="15"/>
  <c r="DE123" i="15" s="1"/>
  <c r="DE116" i="15" s="1"/>
  <c r="DE84" i="15"/>
  <c r="DE99" i="19"/>
  <c r="DE67" i="19"/>
  <c r="DE106" i="5"/>
  <c r="DE74" i="5"/>
  <c r="DD113" i="5"/>
  <c r="DD81" i="5"/>
  <c r="DE90" i="9"/>
  <c r="DE58" i="9"/>
  <c r="DE103" i="8"/>
  <c r="DE71" i="8"/>
  <c r="DE87" i="4"/>
  <c r="DE55" i="4"/>
  <c r="DD96" i="17"/>
  <c r="DD64" i="17"/>
  <c r="DE106" i="10"/>
  <c r="DE74" i="10"/>
  <c r="DD88" i="6"/>
  <c r="DD56" i="6"/>
  <c r="DE111" i="6"/>
  <c r="DE79" i="6"/>
  <c r="DE114" i="5"/>
  <c r="DE82" i="5"/>
  <c r="DE108" i="3"/>
  <c r="DE76" i="3"/>
  <c r="DE92" i="9"/>
  <c r="DE60" i="9"/>
  <c r="DE89" i="10"/>
  <c r="DE57" i="10"/>
  <c r="DD104" i="3"/>
  <c r="DD72" i="3"/>
  <c r="DD89" i="5"/>
  <c r="DD57" i="5"/>
  <c r="DE100" i="21"/>
  <c r="DE68" i="21"/>
  <c r="DE94" i="15"/>
  <c r="DE62" i="15"/>
  <c r="DD93" i="12"/>
  <c r="DD61" i="12"/>
  <c r="DD114" i="15"/>
  <c r="DD82" i="15"/>
  <c r="DE112" i="5"/>
  <c r="DE80" i="5"/>
  <c r="DE93" i="21"/>
  <c r="DE61" i="21"/>
  <c r="DD101" i="21"/>
  <c r="DD69" i="21"/>
  <c r="DE103" i="10"/>
  <c r="DE71" i="10"/>
  <c r="DE112" i="11"/>
  <c r="DE80" i="11"/>
  <c r="DE110" i="20"/>
  <c r="DE78" i="20"/>
  <c r="DE109" i="13"/>
  <c r="DE77" i="13"/>
  <c r="DD97" i="15"/>
  <c r="DD65" i="15"/>
  <c r="DE104" i="21"/>
  <c r="DE72" i="21"/>
  <c r="DE97" i="11"/>
  <c r="DE65" i="11"/>
  <c r="DD109" i="9"/>
  <c r="DD77" i="9"/>
  <c r="DE93" i="1"/>
  <c r="DE61" i="1"/>
  <c r="DE117" i="11"/>
  <c r="DE85" i="11"/>
  <c r="DE99" i="18"/>
  <c r="DE67" i="18"/>
  <c r="DE111" i="4"/>
  <c r="DE79" i="4"/>
  <c r="DE111" i="2"/>
  <c r="DE79" i="2"/>
  <c r="DE120" i="13"/>
  <c r="DE123" i="13" s="1"/>
  <c r="DE116" i="13" s="1"/>
  <c r="DE84" i="13"/>
  <c r="DE95" i="8"/>
  <c r="DE63" i="8"/>
  <c r="DE99" i="12"/>
  <c r="DE67" i="12"/>
  <c r="DD100" i="4"/>
  <c r="DD68" i="4"/>
  <c r="DD105" i="2"/>
  <c r="DD73" i="2"/>
  <c r="DE117" i="9"/>
  <c r="DE85" i="9"/>
  <c r="DE90" i="3"/>
  <c r="DE58" i="3"/>
  <c r="DD100" i="14"/>
  <c r="DD68" i="14"/>
  <c r="DD110" i="15"/>
  <c r="DD78" i="15"/>
  <c r="DD92" i="3"/>
  <c r="DD60" i="3"/>
  <c r="DE115" i="14"/>
  <c r="DE83" i="14"/>
  <c r="DE115" i="2"/>
  <c r="DE83" i="2"/>
  <c r="DE92" i="6"/>
  <c r="DE60" i="6"/>
  <c r="DE117" i="1"/>
  <c r="DE85" i="1"/>
  <c r="DE114" i="16"/>
  <c r="DE82" i="16"/>
  <c r="DD88" i="2"/>
  <c r="DD56" i="2"/>
  <c r="DE101" i="11"/>
  <c r="DE69" i="11"/>
  <c r="DE98" i="8"/>
  <c r="DE66" i="8"/>
  <c r="DE117" i="20"/>
  <c r="DE85" i="20"/>
  <c r="DE96" i="5"/>
  <c r="DE64" i="5"/>
  <c r="DE97" i="6"/>
  <c r="DE65" i="6"/>
  <c r="DD105" i="11"/>
  <c r="DD73" i="11"/>
  <c r="DE94" i="6"/>
  <c r="DE62" i="6"/>
  <c r="DD107" i="18"/>
  <c r="DD75" i="18"/>
  <c r="DD111" i="10"/>
  <c r="DD79" i="10"/>
  <c r="DE98" i="5"/>
  <c r="DE66" i="5"/>
  <c r="DD113" i="16"/>
  <c r="DD81" i="16"/>
  <c r="DD109" i="2"/>
  <c r="DD77" i="2"/>
  <c r="DD109" i="20"/>
  <c r="DD77" i="20"/>
  <c r="DD108" i="10"/>
  <c r="DD76" i="10"/>
  <c r="DD105" i="4"/>
  <c r="DD73" i="4"/>
  <c r="DD88" i="3"/>
  <c r="DD56" i="3"/>
  <c r="DE106" i="15"/>
  <c r="DE74" i="15"/>
  <c r="DE97" i="12"/>
  <c r="DE65" i="12"/>
  <c r="DD101" i="13"/>
  <c r="DD69" i="13"/>
  <c r="DC86" i="16"/>
  <c r="DC54" i="16"/>
  <c r="DD113" i="10"/>
  <c r="DD81" i="10"/>
  <c r="DD96" i="20"/>
  <c r="DD64" i="20"/>
  <c r="DD90" i="12"/>
  <c r="DD58" i="12"/>
  <c r="DE114" i="19"/>
  <c r="DE82" i="19"/>
  <c r="DD97" i="9"/>
  <c r="DD65" i="9"/>
  <c r="DD113" i="20"/>
  <c r="DD81" i="20"/>
  <c r="DE100" i="15"/>
  <c r="DE68" i="15"/>
  <c r="DE110" i="1"/>
  <c r="DE78" i="1"/>
  <c r="DD117" i="16"/>
  <c r="DD85" i="16"/>
  <c r="DD99" i="10"/>
  <c r="DD67" i="10"/>
  <c r="DE112" i="7"/>
  <c r="DE80" i="7"/>
  <c r="DE95" i="16"/>
  <c r="DE63" i="16"/>
  <c r="DD97" i="19"/>
  <c r="DD65" i="19"/>
  <c r="DE93" i="7"/>
  <c r="DE61" i="7"/>
  <c r="DE106" i="3"/>
  <c r="DE74" i="3"/>
  <c r="DD120" i="10"/>
  <c r="DD123" i="10" s="1"/>
  <c r="DD116" i="10" s="1"/>
  <c r="DD84" i="10"/>
  <c r="DD113" i="2"/>
  <c r="DD81" i="2"/>
  <c r="DD103" i="9"/>
  <c r="DD71" i="9"/>
  <c r="DE88" i="10"/>
  <c r="DE56" i="10"/>
  <c r="DE95" i="10"/>
  <c r="DE63" i="10"/>
  <c r="DE111" i="21"/>
  <c r="DE79" i="21"/>
  <c r="DD105" i="19"/>
  <c r="DD73" i="19"/>
  <c r="DD111" i="12"/>
  <c r="DD79" i="12"/>
  <c r="DD90" i="18"/>
  <c r="DD58" i="18"/>
  <c r="DE109" i="8"/>
  <c r="DE77" i="8"/>
  <c r="DE108" i="13"/>
  <c r="DE76" i="13"/>
  <c r="DD109" i="3"/>
  <c r="DD77" i="3"/>
  <c r="DE98" i="14"/>
  <c r="DE66" i="14"/>
  <c r="DD102" i="17"/>
  <c r="DD70" i="17"/>
  <c r="DE112" i="8"/>
  <c r="DE80" i="8"/>
  <c r="DD103" i="6"/>
  <c r="DD71" i="6"/>
  <c r="DE101" i="9"/>
  <c r="DE69" i="9"/>
  <c r="DD108" i="20"/>
  <c r="DD76" i="20"/>
  <c r="DE91" i="1"/>
  <c r="DE59" i="1"/>
  <c r="DD92" i="20"/>
  <c r="DD60" i="20"/>
  <c r="DD96" i="3"/>
  <c r="DD64" i="3"/>
  <c r="DE111" i="9"/>
  <c r="DE79" i="9"/>
  <c r="DE112" i="17"/>
  <c r="DE80" i="17"/>
  <c r="DE97" i="13"/>
  <c r="DE65" i="13"/>
  <c r="DE117" i="21"/>
  <c r="DE85" i="21"/>
  <c r="DD86" i="1"/>
  <c r="DD54" i="1"/>
  <c r="DD102" i="18"/>
  <c r="DD70" i="18"/>
  <c r="DE88" i="15"/>
  <c r="DE56" i="15"/>
  <c r="DD98" i="13"/>
  <c r="DD66" i="13"/>
  <c r="DD96" i="6"/>
  <c r="DD64" i="6"/>
  <c r="DD94" i="11"/>
  <c r="DD62" i="11"/>
  <c r="DD106" i="18"/>
  <c r="DD74" i="18"/>
  <c r="DE94" i="10"/>
  <c r="DE62" i="10"/>
  <c r="DD117" i="14"/>
  <c r="DD85" i="14"/>
  <c r="DD104" i="13"/>
  <c r="DD72" i="13"/>
  <c r="DE102" i="15"/>
  <c r="DE70" i="15"/>
  <c r="DE114" i="18"/>
  <c r="DE82" i="18"/>
  <c r="DE101" i="5"/>
  <c r="DE69" i="5"/>
  <c r="DE107" i="10"/>
  <c r="DE75" i="10"/>
  <c r="DE94" i="20"/>
  <c r="DE62" i="20"/>
  <c r="DE98" i="1"/>
  <c r="DE66" i="1"/>
  <c r="DE105" i="7"/>
  <c r="DE73" i="7"/>
  <c r="DE114" i="4"/>
  <c r="DE82" i="4"/>
  <c r="DE90" i="11"/>
  <c r="DE58" i="11"/>
  <c r="DE115" i="10"/>
  <c r="DE83" i="10"/>
  <c r="DD109" i="16"/>
  <c r="DD77" i="16"/>
  <c r="DD87" i="10"/>
  <c r="DD55" i="10"/>
  <c r="DE104" i="12"/>
  <c r="DE72" i="12"/>
  <c r="DE120" i="12"/>
  <c r="DE123" i="12" s="1"/>
  <c r="DE116" i="12" s="1"/>
  <c r="DE84" i="12"/>
  <c r="DE120" i="17"/>
  <c r="DE123" i="17" s="1"/>
  <c r="DE116" i="17" s="1"/>
  <c r="DE84" i="17"/>
  <c r="DE115" i="17"/>
  <c r="DE83" i="17"/>
  <c r="DD90" i="17"/>
  <c r="DD58" i="17"/>
  <c r="DE110" i="11"/>
  <c r="DE78" i="11"/>
  <c r="DE88" i="1"/>
  <c r="DE56" i="1"/>
  <c r="DE110" i="3"/>
  <c r="DE78" i="3"/>
  <c r="DE90" i="10"/>
  <c r="DE58" i="10"/>
  <c r="DE114" i="14"/>
  <c r="DE82" i="14"/>
  <c r="DE103" i="1"/>
  <c r="DE71" i="1"/>
  <c r="DD95" i="21"/>
  <c r="DD63" i="21"/>
  <c r="DD88" i="12"/>
  <c r="DD56" i="12"/>
  <c r="DE120" i="2"/>
  <c r="DE123" i="2" s="1"/>
  <c r="DE116" i="2" s="1"/>
  <c r="DE84" i="2"/>
  <c r="DE104" i="7"/>
  <c r="DE72" i="7"/>
  <c r="DE109" i="15"/>
  <c r="DE77" i="15"/>
  <c r="DE104" i="1"/>
  <c r="DE72" i="1"/>
  <c r="DD95" i="11"/>
  <c r="DD63" i="11"/>
  <c r="DD89" i="8"/>
  <c r="DD57" i="8"/>
  <c r="DE91" i="19"/>
  <c r="DE59" i="19"/>
  <c r="DE95" i="17"/>
  <c r="DE63" i="17"/>
  <c r="DC86" i="21"/>
  <c r="DC54" i="21"/>
  <c r="DE107" i="14"/>
  <c r="DE75" i="14"/>
  <c r="DC86" i="9"/>
  <c r="DC54" i="9"/>
  <c r="DE99" i="4"/>
  <c r="DE67" i="4"/>
  <c r="DE88" i="13"/>
  <c r="DE56" i="13"/>
  <c r="DD114" i="6"/>
  <c r="DD82" i="6"/>
  <c r="DE102" i="5"/>
  <c r="DE70" i="5"/>
  <c r="DD104" i="4"/>
  <c r="DD72" i="4"/>
  <c r="DD117" i="13"/>
  <c r="DD85" i="13"/>
  <c r="DE98" i="16"/>
  <c r="DE66" i="16"/>
  <c r="DE94" i="7"/>
  <c r="DE62" i="7"/>
  <c r="DE110" i="7"/>
  <c r="DE78" i="7"/>
  <c r="DE95" i="14"/>
  <c r="DE63" i="14"/>
  <c r="DE100" i="18"/>
  <c r="DE68" i="18"/>
  <c r="DE107" i="1"/>
  <c r="DE75" i="1"/>
  <c r="DE102" i="1"/>
  <c r="DE70" i="1"/>
  <c r="DE93" i="6"/>
  <c r="DE61" i="6"/>
  <c r="DD92" i="19"/>
  <c r="DD60" i="19"/>
  <c r="DE120" i="8"/>
  <c r="DE123" i="8" s="1"/>
  <c r="DE116" i="8" s="1"/>
  <c r="DE84" i="8"/>
  <c r="DD97" i="10"/>
  <c r="DD65" i="10"/>
  <c r="DE120" i="9"/>
  <c r="DE123" i="9" s="1"/>
  <c r="DE116" i="9" s="1"/>
  <c r="DE84" i="9"/>
  <c r="DE91" i="5"/>
  <c r="DE59" i="5"/>
  <c r="DE113" i="17"/>
  <c r="DE81" i="17"/>
  <c r="DE108" i="19"/>
  <c r="DE76" i="19"/>
  <c r="DD114" i="21"/>
  <c r="DD82" i="21"/>
  <c r="DE92" i="16"/>
  <c r="DE60" i="16"/>
  <c r="DE112" i="21"/>
  <c r="DE80" i="21"/>
  <c r="DE102" i="2"/>
  <c r="DE70" i="2"/>
  <c r="DD106" i="13"/>
  <c r="DD74" i="13"/>
  <c r="DD113" i="4"/>
  <c r="DD81" i="4"/>
  <c r="DD115" i="9"/>
  <c r="DD83" i="9"/>
  <c r="DD89" i="15"/>
  <c r="DD57" i="15"/>
  <c r="DD89" i="4"/>
  <c r="DD57" i="4"/>
  <c r="DE92" i="12"/>
  <c r="DE60" i="12"/>
  <c r="DD113" i="14"/>
  <c r="DD81" i="14"/>
  <c r="DE101" i="3"/>
  <c r="DE69" i="3"/>
  <c r="DE110" i="17"/>
  <c r="DE78" i="17"/>
  <c r="DD120" i="3"/>
  <c r="DD123" i="3" s="1"/>
  <c r="DD116" i="3" s="1"/>
  <c r="DD84" i="3"/>
  <c r="DD89" i="9"/>
  <c r="DD57" i="9"/>
  <c r="DD102" i="21"/>
  <c r="DD70" i="21"/>
  <c r="DD87" i="14"/>
  <c r="DD55" i="14"/>
  <c r="DD100" i="20"/>
  <c r="DD68" i="20"/>
  <c r="DE107" i="20"/>
  <c r="DE75" i="20"/>
  <c r="DE103" i="7"/>
  <c r="DE71" i="7"/>
  <c r="DD112" i="2"/>
  <c r="DD80" i="2"/>
  <c r="DE114" i="10"/>
  <c r="DE82" i="10"/>
  <c r="DE98" i="9"/>
  <c r="DE66" i="9"/>
  <c r="DD117" i="8"/>
  <c r="DD85" i="8"/>
  <c r="DD108" i="21"/>
  <c r="DD76" i="21"/>
  <c r="DD92" i="11"/>
  <c r="DD60" i="11"/>
  <c r="DD95" i="15"/>
  <c r="DD63" i="15"/>
  <c r="DE92" i="18"/>
  <c r="DE60" i="18"/>
  <c r="DD94" i="17"/>
  <c r="DD62" i="17"/>
  <c r="DE107" i="12"/>
  <c r="DE75" i="12"/>
  <c r="DE91" i="10"/>
  <c r="DE59" i="10"/>
  <c r="DD98" i="17"/>
  <c r="DD66" i="17"/>
  <c r="DE98" i="18"/>
  <c r="DE66" i="18"/>
  <c r="DE109" i="1"/>
  <c r="DE77" i="1"/>
  <c r="DD107" i="2"/>
  <c r="DD75" i="2"/>
  <c r="DD91" i="20"/>
  <c r="DD59" i="20"/>
  <c r="DE88" i="9"/>
  <c r="DE56" i="9"/>
  <c r="DE106" i="16"/>
  <c r="DE74" i="16"/>
  <c r="DE92" i="4"/>
  <c r="DE60" i="4"/>
  <c r="DD117" i="15"/>
  <c r="DD85" i="15"/>
  <c r="DE88" i="18"/>
  <c r="DE56" i="18"/>
  <c r="DD97" i="8"/>
  <c r="DD65" i="8"/>
  <c r="DE108" i="5"/>
  <c r="DE76" i="5"/>
  <c r="DD89" i="3"/>
  <c r="DD57" i="3"/>
  <c r="DD114" i="13"/>
  <c r="DD82" i="13"/>
  <c r="DD92" i="14"/>
  <c r="DD60" i="14"/>
  <c r="DE95" i="1"/>
  <c r="DE63" i="1"/>
  <c r="DD117" i="17"/>
  <c r="DD85" i="17"/>
  <c r="DE91" i="2"/>
  <c r="DE59" i="2"/>
  <c r="DE99" i="16"/>
  <c r="DE67" i="16"/>
  <c r="DE94" i="19"/>
  <c r="DE62" i="19"/>
  <c r="DE112" i="15"/>
  <c r="DE80" i="15"/>
  <c r="DE90" i="20"/>
  <c r="DE58" i="20"/>
  <c r="DE111" i="1"/>
  <c r="DE79" i="1"/>
  <c r="DE87" i="2"/>
  <c r="DE55" i="2"/>
  <c r="DE117" i="10"/>
  <c r="DE85" i="10"/>
  <c r="DD105" i="10"/>
  <c r="DD73" i="10"/>
  <c r="DE91" i="13"/>
  <c r="DE59" i="13"/>
  <c r="DE90" i="8"/>
  <c r="DE58" i="8"/>
  <c r="DE114" i="1"/>
  <c r="DE82" i="1"/>
  <c r="DE113" i="12"/>
  <c r="DE81" i="12"/>
  <c r="DD93" i="18"/>
  <c r="DD61" i="18"/>
  <c r="DE107" i="7"/>
  <c r="DE75" i="7"/>
  <c r="DE94" i="1"/>
  <c r="DE62" i="1"/>
  <c r="DD90" i="4"/>
  <c r="DD58" i="4"/>
  <c r="DE102" i="10"/>
  <c r="DE70" i="10"/>
  <c r="DE94" i="12"/>
  <c r="DE62" i="12"/>
  <c r="DD103" i="21"/>
  <c r="DD71" i="21"/>
  <c r="DE86" i="20"/>
  <c r="DE54" i="20"/>
  <c r="DD105" i="3"/>
  <c r="DD73" i="3"/>
  <c r="DE102" i="3"/>
  <c r="DE70" i="3"/>
  <c r="DE95" i="13"/>
  <c r="DE63" i="13"/>
  <c r="DE88" i="11"/>
  <c r="DE56" i="11"/>
  <c r="DD101" i="19"/>
  <c r="DD69" i="19"/>
  <c r="DE95" i="3"/>
  <c r="DE63" i="3"/>
  <c r="DE90" i="1"/>
  <c r="DE58" i="1"/>
  <c r="DE96" i="8"/>
  <c r="DE64" i="8"/>
  <c r="DD100" i="5"/>
  <c r="DD68" i="5"/>
  <c r="DE117" i="19"/>
  <c r="DE85" i="19"/>
  <c r="DD104" i="17"/>
  <c r="DD72" i="17"/>
  <c r="DE102" i="4"/>
  <c r="DE70" i="4"/>
  <c r="DD94" i="18"/>
  <c r="DD62" i="18"/>
  <c r="DD120" i="20"/>
  <c r="DD123" i="20" s="1"/>
  <c r="DD116" i="20" s="1"/>
  <c r="DD84" i="20"/>
  <c r="DD110" i="10"/>
  <c r="DD78" i="10"/>
  <c r="DD90" i="14"/>
  <c r="DD58" i="14"/>
  <c r="DE92" i="8"/>
  <c r="DE60" i="8"/>
  <c r="DE96" i="13"/>
  <c r="DE64" i="13"/>
  <c r="DE100" i="12"/>
  <c r="DE68" i="12"/>
  <c r="DD100" i="19"/>
  <c r="DD68" i="19"/>
  <c r="DE99" i="14"/>
  <c r="DE67" i="14"/>
  <c r="DD103" i="16"/>
  <c r="DD71" i="16"/>
  <c r="DE107" i="6"/>
  <c r="DE75" i="6"/>
  <c r="DD111" i="14"/>
  <c r="DD79" i="14"/>
  <c r="DE111" i="20"/>
  <c r="DE79" i="20"/>
  <c r="DE87" i="1"/>
  <c r="DE55" i="1"/>
  <c r="DE107" i="19"/>
  <c r="DE75" i="19"/>
  <c r="DE117" i="5"/>
  <c r="DE85" i="5"/>
  <c r="DE93" i="10"/>
  <c r="DE61" i="10"/>
  <c r="DD112" i="3"/>
  <c r="DD80" i="3"/>
  <c r="DE105" i="12"/>
  <c r="DE73" i="12"/>
  <c r="DE87" i="6"/>
  <c r="DE55" i="6"/>
  <c r="DD89" i="2"/>
  <c r="DD57" i="2"/>
  <c r="DE97" i="7"/>
  <c r="DE65" i="7"/>
  <c r="DE111" i="3"/>
  <c r="DE79" i="3"/>
  <c r="DE99" i="3"/>
  <c r="DE67" i="3"/>
  <c r="DE107" i="5"/>
  <c r="DE75" i="5"/>
  <c r="DD103" i="5"/>
  <c r="DD71" i="5"/>
  <c r="DE93" i="16"/>
  <c r="DE61" i="16"/>
  <c r="DE104" i="15"/>
  <c r="DE72" i="15"/>
  <c r="DE117" i="7"/>
  <c r="DE85" i="7"/>
  <c r="DE94" i="16"/>
  <c r="DE62" i="16"/>
  <c r="DE92" i="15"/>
  <c r="DE60" i="15"/>
  <c r="DE113" i="21"/>
  <c r="DE81" i="21"/>
  <c r="DE108" i="15"/>
  <c r="DE76" i="15"/>
  <c r="DE115" i="1"/>
  <c r="DE83" i="1"/>
  <c r="DD94" i="2"/>
  <c r="DD62" i="2"/>
  <c r="DD87" i="12"/>
  <c r="DD55" i="12"/>
  <c r="DD87" i="21"/>
  <c r="DD55" i="21"/>
  <c r="DE96" i="18"/>
  <c r="DE64" i="18"/>
  <c r="DE104" i="14"/>
  <c r="DE72" i="14"/>
  <c r="DE115" i="18"/>
  <c r="DE83" i="18"/>
  <c r="DE115" i="19"/>
  <c r="DE83" i="19"/>
  <c r="DD105" i="14"/>
  <c r="DD73" i="14"/>
  <c r="DE89" i="14"/>
  <c r="DE57" i="14"/>
  <c r="DE109" i="21"/>
  <c r="DE77" i="21"/>
  <c r="DE98" i="2"/>
  <c r="DE66" i="2"/>
  <c r="DD97" i="3"/>
  <c r="DD65" i="3"/>
  <c r="DE113" i="11"/>
  <c r="DE81" i="11"/>
  <c r="DE95" i="9"/>
  <c r="DE63" i="9"/>
  <c r="DE95" i="19"/>
  <c r="DE63" i="19"/>
  <c r="DE92" i="7"/>
  <c r="DE60" i="7"/>
  <c r="DE93" i="3"/>
  <c r="DE61" i="3"/>
  <c r="DD115" i="4"/>
  <c r="DD83" i="4"/>
  <c r="DE114" i="3"/>
  <c r="DE82" i="3"/>
  <c r="DE120" i="18"/>
  <c r="DE123" i="18" s="1"/>
  <c r="DE116" i="18" s="1"/>
  <c r="DE84" i="18"/>
  <c r="DD113" i="19"/>
  <c r="DD81" i="19"/>
  <c r="DE112" i="6"/>
  <c r="DE80" i="6"/>
  <c r="DD86" i="4"/>
  <c r="DD54" i="4"/>
  <c r="DE105" i="1"/>
  <c r="DE73" i="1"/>
  <c r="DE115" i="6"/>
  <c r="DE83" i="6"/>
  <c r="DE87" i="3"/>
  <c r="DE55" i="3"/>
  <c r="DE93" i="14"/>
  <c r="DE61" i="14"/>
  <c r="DE87" i="15"/>
  <c r="DE55" i="15"/>
  <c r="DD92" i="5"/>
  <c r="DD60" i="5"/>
  <c r="DE97" i="20"/>
  <c r="DE65" i="20"/>
  <c r="DE113" i="18"/>
  <c r="DE81" i="18"/>
  <c r="DD96" i="14"/>
  <c r="DD64" i="14"/>
  <c r="DE88" i="21"/>
  <c r="DE56" i="21"/>
  <c r="DE110" i="16"/>
  <c r="DE78" i="16"/>
  <c r="DE94" i="5"/>
  <c r="DE62" i="5"/>
  <c r="DE90" i="15"/>
  <c r="DE58" i="15"/>
  <c r="DD110" i="5"/>
  <c r="DD78" i="5"/>
  <c r="DD100" i="11"/>
  <c r="DD68" i="11"/>
  <c r="DD120" i="14"/>
  <c r="DD123" i="14" s="1"/>
  <c r="DD116" i="14" s="1"/>
  <c r="DD84" i="14"/>
  <c r="DE112" i="1"/>
  <c r="DE80" i="1"/>
  <c r="DE108" i="14"/>
  <c r="DE76" i="14"/>
  <c r="DD120" i="6"/>
  <c r="DD123" i="6" s="1"/>
  <c r="DD116" i="6" s="1"/>
  <c r="DD84" i="6"/>
  <c r="DE113" i="6"/>
  <c r="DE81" i="6"/>
  <c r="DE96" i="11"/>
  <c r="DE64" i="11"/>
  <c r="DD110" i="19"/>
  <c r="DD78" i="19"/>
  <c r="DE113" i="1"/>
  <c r="DE81" i="1"/>
  <c r="DE115" i="15"/>
  <c r="DE83" i="15"/>
  <c r="DE89" i="6"/>
  <c r="DE57" i="6"/>
  <c r="DE91" i="15"/>
  <c r="DE59" i="15"/>
  <c r="DD98" i="6"/>
  <c r="DD66" i="6"/>
  <c r="DD107" i="11"/>
  <c r="DD75" i="11"/>
  <c r="DE105" i="16"/>
  <c r="DE73" i="16"/>
  <c r="DD106" i="8"/>
  <c r="DD74" i="8"/>
  <c r="DD106" i="11"/>
  <c r="DD74" i="11"/>
  <c r="DD120" i="4"/>
  <c r="DD123" i="4" s="1"/>
  <c r="DD116" i="4" s="1"/>
  <c r="DD84" i="4"/>
  <c r="DE101" i="4"/>
  <c r="DE69" i="4"/>
  <c r="DE97" i="16"/>
  <c r="DE65" i="16"/>
  <c r="DD111" i="11"/>
  <c r="DD79" i="11"/>
  <c r="DD105" i="9"/>
  <c r="DD73" i="9"/>
  <c r="DE109" i="18"/>
  <c r="DE77" i="18"/>
  <c r="DE88" i="14"/>
  <c r="DE56" i="14"/>
  <c r="DE94" i="9"/>
  <c r="DE62" i="9"/>
  <c r="DE88" i="16"/>
  <c r="DE56" i="16"/>
  <c r="DE93" i="8"/>
  <c r="DE61" i="8"/>
  <c r="DE112" i="16"/>
  <c r="DE80" i="16"/>
  <c r="DE103" i="14"/>
  <c r="DE71" i="14"/>
  <c r="DE103" i="17"/>
  <c r="DE71" i="17"/>
  <c r="DD108" i="11"/>
  <c r="DD76" i="11"/>
  <c r="DE98" i="20"/>
  <c r="DE66" i="20"/>
  <c r="DE105" i="6"/>
  <c r="DE73" i="6"/>
  <c r="DD86" i="6"/>
  <c r="DD54" i="6"/>
  <c r="DD102" i="8"/>
  <c r="DD70" i="8"/>
  <c r="DE91" i="18"/>
  <c r="DE59" i="18"/>
  <c r="DD99" i="17"/>
  <c r="DD67" i="17"/>
  <c r="DE109" i="12"/>
  <c r="DE77" i="12"/>
  <c r="DE103" i="12"/>
  <c r="DE71" i="12"/>
  <c r="DE115" i="13"/>
  <c r="DE83" i="13"/>
  <c r="DD86" i="15"/>
  <c r="DD54" i="15"/>
  <c r="DD99" i="13"/>
  <c r="DD67" i="13"/>
  <c r="DD117" i="2"/>
  <c r="DD85" i="2"/>
  <c r="DD101" i="7"/>
  <c r="DD69" i="7"/>
  <c r="DE105" i="20"/>
  <c r="DE73" i="20"/>
  <c r="DE111" i="16"/>
  <c r="DE79" i="16"/>
  <c r="DE114" i="7"/>
  <c r="DE82" i="7"/>
  <c r="DD98" i="12"/>
  <c r="DD66" i="12"/>
  <c r="DD101" i="2"/>
  <c r="DD69" i="2"/>
  <c r="DD94" i="14"/>
  <c r="DD62" i="14"/>
  <c r="DD96" i="16"/>
  <c r="DD64" i="16"/>
  <c r="DE106" i="7"/>
  <c r="DE74" i="7"/>
  <c r="DD109" i="19"/>
  <c r="DD77" i="19"/>
  <c r="DE94" i="13"/>
  <c r="DE62" i="13"/>
  <c r="DD98" i="21"/>
  <c r="DD66" i="21"/>
  <c r="DD91" i="3"/>
  <c r="DD59" i="3"/>
  <c r="DD101" i="14"/>
  <c r="DD69" i="14"/>
  <c r="DE96" i="7"/>
  <c r="DE64" i="7"/>
  <c r="DD97" i="5"/>
  <c r="DD65" i="5"/>
  <c r="DE91" i="8"/>
  <c r="DE59" i="8"/>
  <c r="DE106" i="6"/>
  <c r="DE74" i="6"/>
  <c r="DE96" i="15"/>
  <c r="DE64" i="15"/>
  <c r="DD102" i="14"/>
  <c r="DD70" i="14"/>
  <c r="DD89" i="21"/>
  <c r="DD57" i="21"/>
  <c r="DD91" i="16"/>
  <c r="DD59" i="16"/>
  <c r="DC86" i="18"/>
  <c r="DC54" i="18"/>
  <c r="DE99" i="7"/>
  <c r="DE67" i="7"/>
  <c r="DD111" i="18"/>
  <c r="DD79" i="18"/>
  <c r="DD86" i="14"/>
  <c r="DD54" i="14"/>
  <c r="DE98" i="19"/>
  <c r="DE66" i="19"/>
  <c r="DE105" i="18"/>
  <c r="DE73" i="18"/>
  <c r="DD111" i="7"/>
  <c r="DD79" i="7"/>
  <c r="DD106" i="21"/>
  <c r="DD74" i="21"/>
  <c r="DE87" i="17"/>
  <c r="DE55" i="17"/>
  <c r="DD88" i="7"/>
  <c r="DD56" i="7"/>
  <c r="DD91" i="4"/>
  <c r="DD59" i="4"/>
  <c r="DE96" i="2"/>
  <c r="DE64" i="2"/>
  <c r="DD104" i="8"/>
  <c r="DD72" i="8"/>
  <c r="DD112" i="14"/>
  <c r="DD80" i="14"/>
  <c r="DD107" i="3"/>
  <c r="DD75" i="3"/>
  <c r="DE113" i="3"/>
  <c r="DE81" i="3"/>
  <c r="DE113" i="13"/>
  <c r="DE81" i="13"/>
  <c r="DE110" i="12"/>
  <c r="DE78" i="12"/>
  <c r="DD102" i="11"/>
  <c r="DD70" i="11"/>
  <c r="DE102" i="6"/>
  <c r="DE70" i="6"/>
  <c r="DE99" i="1"/>
  <c r="DE67" i="1"/>
  <c r="DE88" i="17"/>
  <c r="DE56" i="17"/>
  <c r="DE93" i="20"/>
  <c r="DE61" i="20"/>
  <c r="DE114" i="17"/>
  <c r="DE82" i="17"/>
  <c r="DD103" i="4"/>
  <c r="DD71" i="4"/>
  <c r="DE87" i="13"/>
  <c r="DE55" i="13"/>
  <c r="DD112" i="4"/>
  <c r="DD80" i="4"/>
  <c r="DD106" i="14"/>
  <c r="DD74" i="14"/>
  <c r="DD96" i="19"/>
  <c r="DD64" i="19"/>
  <c r="DE104" i="16"/>
  <c r="DE72" i="16"/>
  <c r="DD114" i="8"/>
  <c r="DD82" i="8"/>
  <c r="DE106" i="19"/>
  <c r="DE74" i="19"/>
  <c r="DE89" i="16"/>
  <c r="DE57" i="16"/>
  <c r="DD115" i="3"/>
  <c r="DD83" i="3"/>
  <c r="DD86" i="13"/>
  <c r="DD54" i="13"/>
  <c r="DE114" i="20"/>
  <c r="DE82" i="20"/>
  <c r="DE110" i="6"/>
  <c r="DE78" i="6"/>
  <c r="DD90" i="21"/>
  <c r="DD58" i="21"/>
  <c r="DD86" i="17"/>
  <c r="DD54" i="17"/>
  <c r="DD86" i="10"/>
  <c r="DD54" i="10"/>
  <c r="DE104" i="6"/>
  <c r="DE72" i="6"/>
  <c r="DD112" i="10"/>
  <c r="DD80" i="10"/>
  <c r="DE104" i="18"/>
  <c r="DE72" i="18"/>
  <c r="DE87" i="20"/>
  <c r="DE55" i="20"/>
  <c r="DE113" i="9"/>
  <c r="DE81" i="9"/>
  <c r="DE107" i="9"/>
  <c r="DE75" i="9"/>
  <c r="DE103" i="19"/>
  <c r="DE71" i="19"/>
  <c r="DE106" i="20"/>
  <c r="DE74" i="20"/>
  <c r="DD108" i="17"/>
  <c r="DD76" i="17"/>
  <c r="DE110" i="8"/>
  <c r="DE78" i="8"/>
  <c r="DE120" i="16"/>
  <c r="DE123" i="16" s="1"/>
  <c r="DE116" i="16" s="1"/>
  <c r="DE84" i="16"/>
  <c r="DE108" i="12"/>
  <c r="DE76" i="12"/>
  <c r="DD115" i="8"/>
  <c r="DD83" i="8"/>
  <c r="DD89" i="7"/>
  <c r="DD57" i="7"/>
  <c r="DE110" i="21"/>
  <c r="DE78" i="21"/>
  <c r="DE107" i="16"/>
  <c r="DE75" i="16"/>
  <c r="DE87" i="18"/>
  <c r="DE55" i="18"/>
  <c r="DE101" i="1"/>
  <c r="DE69" i="1"/>
  <c r="DE93" i="17"/>
  <c r="DE61" i="17"/>
  <c r="DD86" i="5"/>
  <c r="DD54" i="5"/>
  <c r="DD115" i="21"/>
  <c r="DD83" i="21"/>
  <c r="DD94" i="3"/>
  <c r="DD62" i="3"/>
  <c r="DD120" i="11"/>
  <c r="DD123" i="11" s="1"/>
  <c r="DD116" i="11" s="1"/>
  <c r="DD84" i="11"/>
  <c r="DE100" i="9"/>
  <c r="DE68" i="9"/>
  <c r="DD89" i="18"/>
  <c r="DD57" i="18"/>
  <c r="DD109" i="6"/>
  <c r="DD77" i="6"/>
  <c r="DE87" i="16"/>
  <c r="DE55" i="16"/>
  <c r="DE91" i="12"/>
  <c r="DE59" i="12"/>
  <c r="DE114" i="11"/>
  <c r="DE82" i="11"/>
  <c r="DE115" i="5"/>
  <c r="DE83" i="5"/>
  <c r="DE110" i="13"/>
  <c r="DE78" i="13"/>
  <c r="DE108" i="1"/>
  <c r="DE76" i="1"/>
  <c r="DE114" i="9"/>
  <c r="DE82" i="9"/>
  <c r="DE102" i="7"/>
  <c r="DE70" i="7"/>
  <c r="DE100" i="7"/>
  <c r="DE68" i="7"/>
  <c r="DD114" i="12"/>
  <c r="DD82" i="12"/>
  <c r="DE108" i="2"/>
  <c r="DE76" i="2"/>
  <c r="DE109" i="5"/>
  <c r="DE77" i="5"/>
  <c r="DE92" i="17"/>
  <c r="DE60" i="17"/>
  <c r="DE97" i="14"/>
  <c r="DE65" i="14"/>
  <c r="DD110" i="4"/>
  <c r="DD78" i="4"/>
  <c r="DE111" i="8"/>
  <c r="DE79" i="8"/>
  <c r="DC86" i="8"/>
  <c r="DC54" i="8"/>
  <c r="DD95" i="7"/>
  <c r="DD63" i="7"/>
  <c r="DE103" i="18"/>
  <c r="DE71" i="18"/>
  <c r="DE92" i="13"/>
  <c r="DE60" i="13"/>
  <c r="DE109" i="4"/>
  <c r="DE77" i="4"/>
  <c r="DE101" i="20"/>
  <c r="DE69" i="20"/>
  <c r="DE86" i="11"/>
  <c r="DE54" i="11"/>
  <c r="DD111" i="13"/>
  <c r="DD79" i="13"/>
  <c r="DE102" i="19"/>
  <c r="DE70" i="19"/>
  <c r="DD101" i="12"/>
  <c r="DD69" i="12"/>
  <c r="DC86" i="12"/>
  <c r="DC54" i="12"/>
  <c r="DE98" i="3"/>
  <c r="DE66" i="3"/>
  <c r="DE117" i="6"/>
  <c r="DE85" i="6"/>
  <c r="DD94" i="8"/>
  <c r="DD62" i="8"/>
  <c r="DD117" i="18"/>
  <c r="DD85" i="18"/>
  <c r="DE106" i="17"/>
  <c r="DE74" i="17"/>
  <c r="DE102" i="20"/>
  <c r="DE70" i="20"/>
  <c r="DE106" i="2"/>
  <c r="DE74" i="2"/>
  <c r="DE102" i="12"/>
  <c r="DE70" i="12"/>
  <c r="DE93" i="9"/>
  <c r="DE61" i="9"/>
  <c r="DE106" i="12"/>
  <c r="DE74" i="12"/>
  <c r="DE99" i="15"/>
  <c r="DE67" i="15"/>
  <c r="DD110" i="9"/>
  <c r="DD78" i="9"/>
  <c r="DD90" i="2"/>
  <c r="DD58" i="2"/>
  <c r="DE98" i="4"/>
  <c r="DE66" i="4"/>
  <c r="DD87" i="11"/>
  <c r="DD55" i="11"/>
  <c r="DE94" i="21"/>
  <c r="DE62" i="21"/>
  <c r="DE107" i="15"/>
  <c r="DE75" i="15"/>
  <c r="DE100" i="6"/>
  <c r="DE68" i="6"/>
  <c r="DD101" i="15"/>
  <c r="DD69" i="15"/>
  <c r="DE97" i="21"/>
  <c r="DE65" i="21"/>
  <c r="DE91" i="14"/>
  <c r="DE59" i="14"/>
  <c r="DE99" i="6"/>
  <c r="DE67" i="6"/>
  <c r="DE90" i="16"/>
  <c r="DE58" i="16"/>
  <c r="DE93" i="11"/>
  <c r="DE61" i="11"/>
  <c r="DD97" i="18"/>
  <c r="DD65" i="18"/>
  <c r="DD99" i="21"/>
  <c r="DD67" i="21"/>
  <c r="DE107" i="13"/>
  <c r="DE75" i="13"/>
  <c r="DE90" i="6"/>
  <c r="DE58" i="6"/>
  <c r="DD105" i="13"/>
  <c r="DD73" i="13"/>
  <c r="DE105" i="17"/>
  <c r="DE73" i="17"/>
  <c r="DD92" i="2"/>
  <c r="DD60" i="2"/>
  <c r="DD117" i="3"/>
  <c r="DD85" i="3"/>
  <c r="DE112" i="12"/>
  <c r="DE80" i="12"/>
  <c r="DE88" i="4"/>
  <c r="DE56" i="4"/>
  <c r="DE104" i="2"/>
  <c r="DE72" i="2"/>
  <c r="DD107" i="21"/>
  <c r="DD75" i="21"/>
  <c r="DE113" i="15"/>
  <c r="DE81" i="15"/>
  <c r="DD95" i="12"/>
  <c r="DD63" i="12"/>
  <c r="DE105" i="8"/>
  <c r="DE73" i="8"/>
  <c r="DE96" i="4"/>
  <c r="DE64" i="4"/>
  <c r="DD120" i="5"/>
  <c r="DD123" i="5" s="1"/>
  <c r="DD116" i="5" s="1"/>
  <c r="DD84" i="5"/>
  <c r="DE103" i="2"/>
  <c r="DE71" i="2"/>
  <c r="DE109" i="11"/>
  <c r="DE77" i="11"/>
  <c r="DD100" i="10"/>
  <c r="DD68" i="10"/>
  <c r="DE107" i="4"/>
  <c r="DE75" i="4"/>
  <c r="DE113" i="7"/>
  <c r="DE81" i="7"/>
  <c r="DD90" i="5"/>
  <c r="DD58" i="5"/>
  <c r="DD108" i="4"/>
  <c r="DD76" i="4"/>
  <c r="DE103" i="13"/>
  <c r="DE71" i="13"/>
  <c r="DE108" i="18"/>
  <c r="DE76" i="18"/>
  <c r="DD111" i="17"/>
  <c r="DD79" i="17"/>
  <c r="DD98" i="7"/>
  <c r="DD66" i="7"/>
  <c r="DE108" i="9"/>
  <c r="DE76" i="9"/>
  <c r="DE101" i="18"/>
  <c r="DE69" i="18"/>
  <c r="DE102" i="13"/>
  <c r="DE70" i="13"/>
  <c r="DD100" i="13"/>
  <c r="DD68" i="13"/>
  <c r="DE107" i="17"/>
  <c r="DE75" i="17"/>
  <c r="DE88" i="19"/>
  <c r="DE56" i="19"/>
  <c r="DE88" i="8"/>
  <c r="DE56" i="8"/>
  <c r="DD99" i="20"/>
  <c r="DD67" i="20"/>
  <c r="AY47" i="20"/>
  <c r="AZ16" i="5"/>
  <c r="DE16" i="5" a="1"/>
  <c r="DE16" i="5" s="1"/>
  <c r="BA21" i="17"/>
  <c r="DF21" i="17" a="1"/>
  <c r="DF21" i="17" s="1"/>
  <c r="BA22" i="19"/>
  <c r="DF22" i="19" a="1"/>
  <c r="DF22" i="19" s="1"/>
  <c r="BA26" i="14"/>
  <c r="DF26" i="14" a="1"/>
  <c r="DF26" i="14" s="1"/>
  <c r="AZ40" i="5"/>
  <c r="DE40" i="5" a="1"/>
  <c r="DE40" i="5" s="1"/>
  <c r="BA39" i="1"/>
  <c r="DF39" i="1" a="1"/>
  <c r="DF39" i="1" s="1"/>
  <c r="AZ33" i="10"/>
  <c r="DE33" i="10" a="1"/>
  <c r="DE33" i="10" s="1"/>
  <c r="BA45" i="19"/>
  <c r="DF45" i="19" a="1"/>
  <c r="DF45" i="19" s="1"/>
  <c r="BA40" i="19"/>
  <c r="DF40" i="19" a="1"/>
  <c r="DF40" i="19" s="1"/>
  <c r="AZ18" i="12"/>
  <c r="DE18" i="12" a="1"/>
  <c r="DE18" i="12" s="1"/>
  <c r="BA28" i="5"/>
  <c r="DF28" i="5" a="1"/>
  <c r="DF28" i="5" s="1"/>
  <c r="BA30" i="10"/>
  <c r="DF30" i="10" a="1"/>
  <c r="DF30" i="10" s="1"/>
  <c r="BA20" i="6"/>
  <c r="DF20" i="6" a="1"/>
  <c r="DF20" i="6" s="1"/>
  <c r="DF33" i="11" a="1"/>
  <c r="DF33" i="11" s="1"/>
  <c r="BA33" i="11"/>
  <c r="BA41" i="18"/>
  <c r="DF41" i="18" a="1"/>
  <c r="DF41" i="18" s="1"/>
  <c r="BA18" i="1"/>
  <c r="DF18" i="1" a="1"/>
  <c r="DF18" i="1" s="1"/>
  <c r="BA26" i="1"/>
  <c r="DF26" i="1" a="1"/>
  <c r="DF26" i="1" s="1"/>
  <c r="BA25" i="10"/>
  <c r="DF25" i="10" a="1"/>
  <c r="DF25" i="10" s="1"/>
  <c r="BA41" i="8"/>
  <c r="DF41" i="8" a="1"/>
  <c r="DF41" i="8" s="1"/>
  <c r="AZ32" i="6"/>
  <c r="DE32" i="6" a="1"/>
  <c r="DE32" i="6" s="1"/>
  <c r="AZ37" i="6"/>
  <c r="DE37" i="6" a="1"/>
  <c r="DE37" i="6" s="1"/>
  <c r="AZ18" i="13"/>
  <c r="DE18" i="13" a="1"/>
  <c r="DE18" i="13" s="1"/>
  <c r="BA41" i="9"/>
  <c r="DF41" i="9" a="1"/>
  <c r="DF41" i="9" s="1"/>
  <c r="AZ28" i="2"/>
  <c r="DE28" i="2" a="1"/>
  <c r="DE28" i="2" s="1"/>
  <c r="AZ26" i="4"/>
  <c r="DE26" i="4" a="1"/>
  <c r="DE26" i="4" s="1"/>
  <c r="BA33" i="19"/>
  <c r="DF33" i="19" a="1"/>
  <c r="DF33" i="19" s="1"/>
  <c r="BA32" i="3"/>
  <c r="DF32" i="3" a="1"/>
  <c r="DF32" i="3" s="1"/>
  <c r="BA27" i="11"/>
  <c r="DF27" i="11" a="1"/>
  <c r="DF27" i="11" s="1"/>
  <c r="AZ18" i="19"/>
  <c r="DE18" i="19" a="1"/>
  <c r="DE18" i="19" s="1"/>
  <c r="BA25" i="9"/>
  <c r="DF25" i="9" a="1"/>
  <c r="DF25" i="9" s="1"/>
  <c r="AZ44" i="11"/>
  <c r="DE44" i="11" a="1"/>
  <c r="DE44" i="11" s="1"/>
  <c r="DE34" i="5" a="1"/>
  <c r="DE34" i="5" s="1"/>
  <c r="AZ34" i="5"/>
  <c r="AZ30" i="8"/>
  <c r="DE30" i="8" a="1"/>
  <c r="DE30" i="8" s="1"/>
  <c r="BA38" i="10"/>
  <c r="DF38" i="10" a="1"/>
  <c r="DF38" i="10" s="1"/>
  <c r="BA30" i="17"/>
  <c r="DF30" i="17" a="1"/>
  <c r="DF30" i="17" s="1"/>
  <c r="BA44" i="20"/>
  <c r="DF44" i="20" a="1"/>
  <c r="DF44" i="20" s="1"/>
  <c r="DF39" i="2" a="1"/>
  <c r="DF39" i="2" s="1"/>
  <c r="BA39" i="2"/>
  <c r="BA19" i="19"/>
  <c r="DF19" i="19" a="1"/>
  <c r="DF19" i="19" s="1"/>
  <c r="BA33" i="9"/>
  <c r="DF33" i="9" a="1"/>
  <c r="DF33" i="9" s="1"/>
  <c r="BA36" i="8"/>
  <c r="DF36" i="8" a="1"/>
  <c r="DF36" i="8" s="1"/>
  <c r="BA20" i="9"/>
  <c r="DF20" i="9" a="1"/>
  <c r="DF20" i="9" s="1"/>
  <c r="BA17" i="5"/>
  <c r="DF17" i="5" a="1"/>
  <c r="DF17" i="5" s="1"/>
  <c r="AZ26" i="2"/>
  <c r="DE26" i="2" a="1"/>
  <c r="DE26" i="2" s="1"/>
  <c r="BA19" i="11"/>
  <c r="DF19" i="11" a="1"/>
  <c r="DF19" i="11" s="1"/>
  <c r="BA44" i="10"/>
  <c r="DF44" i="10" a="1"/>
  <c r="DF44" i="10" s="1"/>
  <c r="BA43" i="2"/>
  <c r="DF43" i="2" a="1"/>
  <c r="DF43" i="2" s="1"/>
  <c r="BA18" i="17"/>
  <c r="DF18" i="17" a="1"/>
  <c r="DF18" i="17" s="1"/>
  <c r="AZ22" i="13"/>
  <c r="DE22" i="13" a="1"/>
  <c r="DE22" i="13" s="1"/>
  <c r="AZ37" i="16"/>
  <c r="DE37" i="16" a="1"/>
  <c r="DE37" i="16" s="1"/>
  <c r="BA15" i="11"/>
  <c r="DF15" i="11" a="1"/>
  <c r="DF15" i="11" s="1"/>
  <c r="BA29" i="16"/>
  <c r="DF29" i="16" a="1"/>
  <c r="DF29" i="16" s="1"/>
  <c r="AZ40" i="13"/>
  <c r="DE40" i="13" a="1"/>
  <c r="DE40" i="13" s="1"/>
  <c r="BA31" i="19"/>
  <c r="DF31" i="19" a="1"/>
  <c r="DF31" i="19" s="1"/>
  <c r="AY15" i="12"/>
  <c r="DD15" i="12" a="1"/>
  <c r="DD15" i="12" s="1"/>
  <c r="AX47" i="12"/>
  <c r="BA27" i="3"/>
  <c r="DF27" i="3" a="1"/>
  <c r="DF27" i="3" s="1"/>
  <c r="BA46" i="6"/>
  <c r="DF46" i="6" a="1"/>
  <c r="DF46" i="6" s="1"/>
  <c r="AZ23" i="8"/>
  <c r="DE23" i="8" a="1"/>
  <c r="DE23" i="8" s="1"/>
  <c r="AZ46" i="18"/>
  <c r="DE46" i="18" a="1"/>
  <c r="DE46" i="18" s="1"/>
  <c r="BA35" i="17"/>
  <c r="DF35" i="17" a="1"/>
  <c r="DF35" i="17" s="1"/>
  <c r="BA31" i="20"/>
  <c r="DF31" i="20" a="1"/>
  <c r="DF31" i="20" s="1"/>
  <c r="BA35" i="2"/>
  <c r="DF35" i="2" a="1"/>
  <c r="DF35" i="2" s="1"/>
  <c r="DF31" i="12" a="1"/>
  <c r="DF31" i="12" s="1"/>
  <c r="BA31" i="12"/>
  <c r="BA22" i="9"/>
  <c r="DF22" i="9" a="1"/>
  <c r="DF22" i="9" s="1"/>
  <c r="BA35" i="12"/>
  <c r="DF35" i="12" a="1"/>
  <c r="DF35" i="12" s="1"/>
  <c r="BA28" i="15"/>
  <c r="DF28" i="15" a="1"/>
  <c r="DF28" i="15" s="1"/>
  <c r="AZ39" i="9"/>
  <c r="DE39" i="9" a="1"/>
  <c r="DE39" i="9" s="1"/>
  <c r="AZ19" i="2"/>
  <c r="DE19" i="2" a="1"/>
  <c r="DE19" i="2" s="1"/>
  <c r="BA38" i="13"/>
  <c r="DF38" i="13" a="1"/>
  <c r="DF38" i="13" s="1"/>
  <c r="DD15" i="21" a="1"/>
  <c r="DD15" i="21" s="1"/>
  <c r="AY15" i="21"/>
  <c r="AX47" i="21"/>
  <c r="BA23" i="21"/>
  <c r="DF23" i="21" a="1"/>
  <c r="DF23" i="21" s="1"/>
  <c r="BA36" i="15"/>
  <c r="DF36" i="15" a="1"/>
  <c r="DF36" i="15" s="1"/>
  <c r="BA29" i="6"/>
  <c r="DF29" i="6" a="1"/>
  <c r="DF29" i="6" s="1"/>
  <c r="AZ30" i="15"/>
  <c r="DE30" i="15" a="1"/>
  <c r="DE30" i="15" s="1"/>
  <c r="BA26" i="21"/>
  <c r="DF26" i="21" a="1"/>
  <c r="DF26" i="21" s="1"/>
  <c r="BA20" i="14"/>
  <c r="DF20" i="14" a="1"/>
  <c r="DF20" i="14" s="1"/>
  <c r="BA28" i="6"/>
  <c r="DF28" i="6" a="1"/>
  <c r="DF28" i="6" s="1"/>
  <c r="BA19" i="16"/>
  <c r="DF19" i="16" a="1"/>
  <c r="DF19" i="16" s="1"/>
  <c r="BA22" i="11"/>
  <c r="DF22" i="11" a="1"/>
  <c r="DF22" i="11" s="1"/>
  <c r="AZ26" i="18"/>
  <c r="DE26" i="18" a="1"/>
  <c r="DE26" i="18" s="1"/>
  <c r="AZ28" i="21"/>
  <c r="DE28" i="21" a="1"/>
  <c r="DE28" i="21" s="1"/>
  <c r="BA36" i="13"/>
  <c r="DF36" i="13" a="1"/>
  <c r="DF36" i="13" s="1"/>
  <c r="DF19" i="6" a="1"/>
  <c r="DF19" i="6" s="1"/>
  <c r="BA19" i="6"/>
  <c r="AZ34" i="13"/>
  <c r="DE34" i="13" a="1"/>
  <c r="DE34" i="13" s="1"/>
  <c r="BA34" i="17"/>
  <c r="DF34" i="17" a="1"/>
  <c r="DF34" i="17" s="1"/>
  <c r="AZ15" i="5"/>
  <c r="DE15" i="5" a="1"/>
  <c r="DE15" i="5" s="1"/>
  <c r="AY47" i="5"/>
  <c r="AZ44" i="21"/>
  <c r="DE44" i="21" a="1"/>
  <c r="DE44" i="21" s="1"/>
  <c r="AZ23" i="3"/>
  <c r="DE23" i="3" a="1"/>
  <c r="DE23" i="3" s="1"/>
  <c r="AZ45" i="11"/>
  <c r="DE45" i="11" a="1"/>
  <c r="DE45" i="11" s="1"/>
  <c r="BA29" i="9"/>
  <c r="DF29" i="9" a="1"/>
  <c r="DF29" i="9" s="1"/>
  <c r="AZ18" i="18"/>
  <c r="DE18" i="18" a="1"/>
  <c r="DE18" i="18" s="1"/>
  <c r="AZ38" i="6"/>
  <c r="DE38" i="6" a="1"/>
  <c r="DE38" i="6" s="1"/>
  <c r="AZ38" i="14"/>
  <c r="DE38" i="14" a="1"/>
  <c r="DE38" i="14" s="1"/>
  <c r="BA46" i="12"/>
  <c r="DF46" i="12" a="1"/>
  <c r="DF46" i="12" s="1"/>
  <c r="BA45" i="15"/>
  <c r="DF45" i="15" a="1"/>
  <c r="DF45" i="15" s="1"/>
  <c r="DD15" i="18" a="1"/>
  <c r="DD15" i="18" s="1"/>
  <c r="AX47" i="18"/>
  <c r="AY15" i="18"/>
  <c r="AZ42" i="5"/>
  <c r="DE42" i="5" a="1"/>
  <c r="DE42" i="5" s="1"/>
  <c r="BA45" i="8"/>
  <c r="DF45" i="8" a="1"/>
  <c r="DF45" i="8" s="1"/>
  <c r="AZ26" i="10"/>
  <c r="DE26" i="10" a="1"/>
  <c r="DE26" i="10" s="1"/>
  <c r="BA32" i="8"/>
  <c r="DF32" i="8" a="1"/>
  <c r="DF32" i="8" s="1"/>
  <c r="BA41" i="7"/>
  <c r="DF41" i="7" a="1"/>
  <c r="DF41" i="7" s="1"/>
  <c r="BA16" i="4"/>
  <c r="DF16" i="4" a="1"/>
  <c r="DF16" i="4" s="1"/>
  <c r="BA24" i="16"/>
  <c r="DF24" i="16" a="1"/>
  <c r="DF24" i="16" s="1"/>
  <c r="AZ26" i="19"/>
  <c r="DE26" i="19" a="1"/>
  <c r="DE26" i="19" s="1"/>
  <c r="AZ25" i="17"/>
  <c r="DE25" i="17" a="1"/>
  <c r="DE25" i="17" s="1"/>
  <c r="BA35" i="10"/>
  <c r="DF35" i="10" a="1"/>
  <c r="DF35" i="10" s="1"/>
  <c r="BA22" i="7"/>
  <c r="DF22" i="7" a="1"/>
  <c r="DF22" i="7" s="1"/>
  <c r="AZ17" i="6"/>
  <c r="DE17" i="6" a="1"/>
  <c r="DE17" i="6" s="1"/>
  <c r="BA35" i="3"/>
  <c r="DF35" i="3" a="1"/>
  <c r="DF35" i="3" s="1"/>
  <c r="BA37" i="8"/>
  <c r="DF37" i="8" a="1"/>
  <c r="DF37" i="8" s="1"/>
  <c r="BA19" i="13"/>
  <c r="DF19" i="13" a="1"/>
  <c r="DF19" i="13" s="1"/>
  <c r="DF31" i="16" a="1"/>
  <c r="DF31" i="16" s="1"/>
  <c r="BA31" i="16"/>
  <c r="AZ41" i="20"/>
  <c r="DE41" i="20" a="1"/>
  <c r="DE41" i="20" s="1"/>
  <c r="AZ45" i="21"/>
  <c r="DE45" i="21" a="1"/>
  <c r="DE45" i="21" s="1"/>
  <c r="BA22" i="4"/>
  <c r="DF22" i="4" a="1"/>
  <c r="DF22" i="4" s="1"/>
  <c r="AZ24" i="6"/>
  <c r="DE24" i="6" a="1"/>
  <c r="DE24" i="6" s="1"/>
  <c r="BA18" i="11"/>
  <c r="DF18" i="11" a="1"/>
  <c r="DF18" i="11" s="1"/>
  <c r="DE15" i="2" a="1"/>
  <c r="DE15" i="2" s="1"/>
  <c r="AY47" i="2"/>
  <c r="AZ15" i="2"/>
  <c r="BA25" i="21"/>
  <c r="DF25" i="21" a="1"/>
  <c r="DF25" i="21" s="1"/>
  <c r="BA16" i="8"/>
  <c r="DF16" i="8" a="1"/>
  <c r="DF16" i="8" s="1"/>
  <c r="AZ32" i="20"/>
  <c r="DE32" i="20" a="1"/>
  <c r="DE32" i="20" s="1"/>
  <c r="AZ28" i="8"/>
  <c r="DE28" i="8" a="1"/>
  <c r="DE28" i="8" s="1"/>
  <c r="AZ24" i="20"/>
  <c r="DE24" i="20" a="1"/>
  <c r="DE24" i="20" s="1"/>
  <c r="BA16" i="9"/>
  <c r="DF16" i="9" a="1"/>
  <c r="DF16" i="9" s="1"/>
  <c r="DF46" i="4" a="1"/>
  <c r="DF46" i="4" s="1"/>
  <c r="BA46" i="4"/>
  <c r="AZ20" i="21"/>
  <c r="DE20" i="21" a="1"/>
  <c r="DE20" i="21" s="1"/>
  <c r="DF20" i="7" a="1"/>
  <c r="DF20" i="7" s="1"/>
  <c r="BA20" i="7"/>
  <c r="AZ27" i="10"/>
  <c r="DE27" i="10" a="1"/>
  <c r="DE27" i="10" s="1"/>
  <c r="BA36" i="14"/>
  <c r="DF36" i="14" a="1"/>
  <c r="DF36" i="14" s="1"/>
  <c r="BA28" i="4"/>
  <c r="DF28" i="4" a="1"/>
  <c r="DF28" i="4" s="1"/>
  <c r="AZ21" i="2"/>
  <c r="DE21" i="2" a="1"/>
  <c r="DE21" i="2" s="1"/>
  <c r="BA46" i="9"/>
  <c r="DF46" i="9" a="1"/>
  <c r="DF46" i="9" s="1"/>
  <c r="AZ46" i="3"/>
  <c r="DE46" i="3" a="1"/>
  <c r="DE46" i="3" s="1"/>
  <c r="BA41" i="12"/>
  <c r="DF41" i="12" a="1"/>
  <c r="DF41" i="12" s="1"/>
  <c r="BA17" i="4"/>
  <c r="DF17" i="4" a="1"/>
  <c r="DF17" i="4" s="1"/>
  <c r="BA33" i="2"/>
  <c r="DF33" i="2" a="1"/>
  <c r="DF33" i="2" s="1"/>
  <c r="AZ36" i="21"/>
  <c r="DE36" i="21" a="1"/>
  <c r="DE36" i="21" s="1"/>
  <c r="BA42" i="15"/>
  <c r="DF42" i="15" a="1"/>
  <c r="DF42" i="15" s="1"/>
  <c r="AZ24" i="12"/>
  <c r="DE24" i="12" a="1"/>
  <c r="DE24" i="12" s="1"/>
  <c r="BA34" i="8"/>
  <c r="DF34" i="8" a="1"/>
  <c r="DF34" i="8" s="1"/>
  <c r="BA25" i="4"/>
  <c r="DF25" i="4" a="1"/>
  <c r="DF25" i="4" s="1"/>
  <c r="AZ45" i="5"/>
  <c r="DE45" i="5" a="1"/>
  <c r="DE45" i="5" s="1"/>
  <c r="BA32" i="2"/>
  <c r="DF32" i="2" a="1"/>
  <c r="DF32" i="2" s="1"/>
  <c r="BA38" i="11"/>
  <c r="DF38" i="11" a="1"/>
  <c r="DF38" i="11" s="1"/>
  <c r="DE29" i="10" a="1"/>
  <c r="DE29" i="10" s="1"/>
  <c r="AZ29" i="10"/>
  <c r="BA36" i="4"/>
  <c r="DF36" i="4" a="1"/>
  <c r="DF36" i="4" s="1"/>
  <c r="BA42" i="7"/>
  <c r="DF42" i="7" a="1"/>
  <c r="DF42" i="7" s="1"/>
  <c r="AZ19" i="5"/>
  <c r="DE19" i="5" a="1"/>
  <c r="DE19" i="5" s="1"/>
  <c r="DE37" i="4" a="1"/>
  <c r="DE37" i="4" s="1"/>
  <c r="AZ37" i="4"/>
  <c r="BA32" i="13"/>
  <c r="DF32" i="13" a="1"/>
  <c r="DF32" i="13" s="1"/>
  <c r="BA37" i="18"/>
  <c r="DF37" i="18" a="1"/>
  <c r="DF37" i="18" s="1"/>
  <c r="AZ40" i="17"/>
  <c r="DE40" i="17" a="1"/>
  <c r="DE40" i="17" s="1"/>
  <c r="AZ27" i="7"/>
  <c r="DE27" i="7" a="1"/>
  <c r="DE27" i="7" s="1"/>
  <c r="BA37" i="9"/>
  <c r="DF37" i="9" a="1"/>
  <c r="DF37" i="9" s="1"/>
  <c r="BA30" i="18"/>
  <c r="DF30" i="18" a="1"/>
  <c r="DF30" i="18" s="1"/>
  <c r="BA31" i="13"/>
  <c r="DF31" i="13" a="1"/>
  <c r="DF31" i="13" s="1"/>
  <c r="AZ29" i="13"/>
  <c r="DE29" i="13" a="1"/>
  <c r="DE29" i="13" s="1"/>
  <c r="BA36" i="17"/>
  <c r="DF36" i="17" a="1"/>
  <c r="DF36" i="17" s="1"/>
  <c r="BA17" i="19"/>
  <c r="DF17" i="19" a="1"/>
  <c r="DF17" i="19" s="1"/>
  <c r="BA17" i="8"/>
  <c r="DF17" i="8" a="1"/>
  <c r="DF17" i="8" s="1"/>
  <c r="AZ28" i="20"/>
  <c r="DE28" i="20" a="1"/>
  <c r="DE28" i="20" s="1"/>
  <c r="DD15" i="16" a="1"/>
  <c r="DD15" i="16" s="1"/>
  <c r="DD10" i="16" s="1"/>
  <c r="DD30" i="16" s="1"/>
  <c r="AY15" i="16"/>
  <c r="AX47" i="16"/>
  <c r="BA39" i="13"/>
  <c r="DF39" i="13" a="1"/>
  <c r="DF39" i="13" s="1"/>
  <c r="BA37" i="1"/>
  <c r="DF37" i="1" a="1"/>
  <c r="DF37" i="1" s="1"/>
  <c r="DE22" i="15" a="1"/>
  <c r="DE22" i="15" s="1"/>
  <c r="AZ22" i="15"/>
  <c r="DF28" i="19" a="1"/>
  <c r="DF28" i="19" s="1"/>
  <c r="BA28" i="19"/>
  <c r="AZ42" i="20"/>
  <c r="DE42" i="20" a="1"/>
  <c r="DE42" i="20" s="1"/>
  <c r="BA35" i="5"/>
  <c r="DF35" i="5" a="1"/>
  <c r="DF35" i="5" s="1"/>
  <c r="BA29" i="15"/>
  <c r="DF29" i="15" a="1"/>
  <c r="DF29" i="15" s="1"/>
  <c r="BA17" i="10"/>
  <c r="DF17" i="10" a="1"/>
  <c r="DF17" i="10" s="1"/>
  <c r="BA24" i="10"/>
  <c r="DF24" i="10" a="1"/>
  <c r="DF24" i="10" s="1"/>
  <c r="BA40" i="21"/>
  <c r="DF40" i="21" a="1"/>
  <c r="DF40" i="21" s="1"/>
  <c r="AZ34" i="19"/>
  <c r="DE34" i="19" a="1"/>
  <c r="DE34" i="19" s="1"/>
  <c r="AZ40" i="12"/>
  <c r="DE40" i="12" a="1"/>
  <c r="DE40" i="12" s="1"/>
  <c r="AZ19" i="18"/>
  <c r="DE19" i="18" a="1"/>
  <c r="DE19" i="18" s="1"/>
  <c r="DF38" i="8" a="1"/>
  <c r="DF38" i="8" s="1"/>
  <c r="BA38" i="8"/>
  <c r="BA37" i="13"/>
  <c r="DF37" i="13" a="1"/>
  <c r="DF37" i="13" s="1"/>
  <c r="AZ38" i="3"/>
  <c r="DE38" i="3" a="1"/>
  <c r="DE38" i="3" s="1"/>
  <c r="BA27" i="14"/>
  <c r="DF27" i="14" a="1"/>
  <c r="DF27" i="14" s="1"/>
  <c r="AZ31" i="17"/>
  <c r="DE31" i="17" a="1"/>
  <c r="DE31" i="17" s="1"/>
  <c r="BA30" i="9"/>
  <c r="DF30" i="9" a="1"/>
  <c r="DF30" i="9" s="1"/>
  <c r="AZ37" i="20"/>
  <c r="DE37" i="20" a="1"/>
  <c r="DE37" i="20" s="1"/>
  <c r="BA20" i="1"/>
  <c r="DF20" i="1" a="1"/>
  <c r="DF20" i="1" s="1"/>
  <c r="AZ21" i="20"/>
  <c r="DE21" i="20" a="1"/>
  <c r="DE21" i="20" s="1"/>
  <c r="AZ25" i="3"/>
  <c r="DE25" i="3" a="1"/>
  <c r="DE25" i="3" s="1"/>
  <c r="BA40" i="9"/>
  <c r="DF40" i="9" a="1"/>
  <c r="DF40" i="9" s="1"/>
  <c r="BA41" i="17"/>
  <c r="DF41" i="17" a="1"/>
  <c r="DF41" i="17" s="1"/>
  <c r="DF26" i="13" a="1"/>
  <c r="DF26" i="13" s="1"/>
  <c r="BA26" i="13"/>
  <c r="BA46" i="21"/>
  <c r="DF46" i="21" a="1"/>
  <c r="DF46" i="21" s="1"/>
  <c r="AZ15" i="1"/>
  <c r="DE15" i="1" a="1"/>
  <c r="DE15" i="1" s="1"/>
  <c r="AY47" i="1"/>
  <c r="AZ31" i="18"/>
  <c r="DE31" i="18" a="1"/>
  <c r="DE31" i="18" s="1"/>
  <c r="BA17" i="15"/>
  <c r="DF17" i="15" a="1"/>
  <c r="DF17" i="15" s="1"/>
  <c r="DE27" i="13" a="1"/>
  <c r="DE27" i="13" s="1"/>
  <c r="AZ27" i="13"/>
  <c r="AZ25" i="6"/>
  <c r="DE25" i="6" a="1"/>
  <c r="DE25" i="6" s="1"/>
  <c r="AZ23" i="11"/>
  <c r="DE23" i="11" a="1"/>
  <c r="DE23" i="11" s="1"/>
  <c r="AZ35" i="18"/>
  <c r="DE35" i="18" a="1"/>
  <c r="DE35" i="18" s="1"/>
  <c r="BA23" i="10"/>
  <c r="DF23" i="10" a="1"/>
  <c r="DF23" i="10" s="1"/>
  <c r="AZ46" i="14"/>
  <c r="DE46" i="14" a="1"/>
  <c r="DE46" i="14" s="1"/>
  <c r="AZ33" i="13"/>
  <c r="DE33" i="13" a="1"/>
  <c r="DE33" i="13" s="1"/>
  <c r="BA31" i="15"/>
  <c r="DF31" i="15" a="1"/>
  <c r="DF31" i="15" s="1"/>
  <c r="BA43" i="18"/>
  <c r="DF43" i="18" a="1"/>
  <c r="DF43" i="18" s="1"/>
  <c r="BA30" i="5"/>
  <c r="DF30" i="5" a="1"/>
  <c r="DF30" i="5" s="1"/>
  <c r="DF36" i="10" a="1"/>
  <c r="DF36" i="10" s="1"/>
  <c r="BA36" i="10"/>
  <c r="BA23" i="20"/>
  <c r="DF23" i="20" a="1"/>
  <c r="DF23" i="20" s="1"/>
  <c r="BA27" i="1"/>
  <c r="DF27" i="1" a="1"/>
  <c r="DF27" i="1" s="1"/>
  <c r="BA34" i="7"/>
  <c r="DF34" i="7" a="1"/>
  <c r="DF34" i="7" s="1"/>
  <c r="DF43" i="4" a="1"/>
  <c r="DF43" i="4" s="1"/>
  <c r="BA43" i="4"/>
  <c r="BA36" i="5"/>
  <c r="DF36" i="5" a="1"/>
  <c r="DF36" i="5" s="1"/>
  <c r="AZ38" i="16"/>
  <c r="DE38" i="16" a="1"/>
  <c r="DE38" i="16" s="1"/>
  <c r="AZ16" i="10"/>
  <c r="DE16" i="10" a="1"/>
  <c r="DE16" i="10" s="1"/>
  <c r="DF33" i="12" a="1"/>
  <c r="DF33" i="12" s="1"/>
  <c r="BA33" i="12"/>
  <c r="BA45" i="12"/>
  <c r="DF45" i="12" a="1"/>
  <c r="DF45" i="12" s="1"/>
  <c r="AZ45" i="10"/>
  <c r="DE45" i="10" a="1"/>
  <c r="DE45" i="10" s="1"/>
  <c r="BA40" i="6"/>
  <c r="DF40" i="6" a="1"/>
  <c r="DF40" i="6" s="1"/>
  <c r="AZ42" i="2"/>
  <c r="DE42" i="2" a="1"/>
  <c r="DE42" i="2" s="1"/>
  <c r="BA43" i="5"/>
  <c r="DF43" i="5" a="1"/>
  <c r="DF43" i="5" s="1"/>
  <c r="BA21" i="12"/>
  <c r="DF21" i="12" a="1"/>
  <c r="DF21" i="12" s="1"/>
  <c r="BA37" i="3"/>
  <c r="DF37" i="3" a="1"/>
  <c r="DF37" i="3" s="1"/>
  <c r="BA21" i="9"/>
  <c r="DF21" i="9" a="1"/>
  <c r="DF21" i="9" s="1"/>
  <c r="AZ32" i="9"/>
  <c r="DE32" i="9" a="1"/>
  <c r="DE32" i="9" s="1"/>
  <c r="BA18" i="10"/>
  <c r="DF18" i="10" a="1"/>
  <c r="DF18" i="10" s="1"/>
  <c r="DE33" i="3" a="1"/>
  <c r="DE33" i="3" s="1"/>
  <c r="AZ33" i="3"/>
  <c r="AZ18" i="5"/>
  <c r="DE18" i="5" a="1"/>
  <c r="DE18" i="5" s="1"/>
  <c r="BA29" i="21"/>
  <c r="DF29" i="21" a="1"/>
  <c r="DF29" i="21" s="1"/>
  <c r="BA23" i="15"/>
  <c r="DF23" i="15" a="1"/>
  <c r="DF23" i="15" s="1"/>
  <c r="AZ22" i="12"/>
  <c r="DE22" i="12" a="1"/>
  <c r="DE22" i="12" s="1"/>
  <c r="AZ43" i="15"/>
  <c r="DE43" i="15" a="1"/>
  <c r="DE43" i="15" s="1"/>
  <c r="DF41" i="5" a="1"/>
  <c r="DF41" i="5" s="1"/>
  <c r="BA41" i="5"/>
  <c r="BA22" i="21"/>
  <c r="DF22" i="21" a="1"/>
  <c r="DF22" i="21" s="1"/>
  <c r="AZ30" i="21"/>
  <c r="DE30" i="21" a="1"/>
  <c r="DE30" i="21" s="1"/>
  <c r="DF32" i="10" a="1"/>
  <c r="DF32" i="10" s="1"/>
  <c r="BA32" i="10"/>
  <c r="BA41" i="11"/>
  <c r="DF41" i="11" a="1"/>
  <c r="DF41" i="11" s="1"/>
  <c r="BA39" i="20"/>
  <c r="DF39" i="20" a="1"/>
  <c r="DF39" i="20" s="1"/>
  <c r="AZ46" i="8"/>
  <c r="DE46" i="8" a="1"/>
  <c r="DE46" i="8" s="1"/>
  <c r="AZ26" i="15"/>
  <c r="DE26" i="15" a="1"/>
  <c r="DE26" i="15" s="1"/>
  <c r="BA33" i="21"/>
  <c r="DF33" i="21" a="1"/>
  <c r="DF33" i="21" s="1"/>
  <c r="BA26" i="11"/>
  <c r="DF26" i="11" a="1"/>
  <c r="DF26" i="11" s="1"/>
  <c r="AZ38" i="9"/>
  <c r="DE38" i="9" a="1"/>
  <c r="DE38" i="9" s="1"/>
  <c r="BA22" i="1"/>
  <c r="DF22" i="1" a="1"/>
  <c r="DF22" i="1" s="1"/>
  <c r="DF46" i="11" a="1"/>
  <c r="DF46" i="11" s="1"/>
  <c r="BA46" i="11"/>
  <c r="BA28" i="18"/>
  <c r="DF28" i="18" a="1"/>
  <c r="DF28" i="18" s="1"/>
  <c r="BA40" i="4"/>
  <c r="DF40" i="4" a="1"/>
  <c r="DF40" i="4" s="1"/>
  <c r="BA40" i="2"/>
  <c r="DF40" i="2" a="1"/>
  <c r="DF40" i="2" s="1"/>
  <c r="BA45" i="13"/>
  <c r="DF45" i="13" a="1"/>
  <c r="DF45" i="13" s="1"/>
  <c r="BA24" i="8"/>
  <c r="DF24" i="8" a="1"/>
  <c r="DF24" i="8" s="1"/>
  <c r="BA28" i="12"/>
  <c r="DF28" i="12" a="1"/>
  <c r="DF28" i="12" s="1"/>
  <c r="AZ29" i="4"/>
  <c r="DE29" i="4" a="1"/>
  <c r="DE29" i="4" s="1"/>
  <c r="AZ34" i="2"/>
  <c r="DE34" i="2" a="1"/>
  <c r="DE34" i="2" s="1"/>
  <c r="AZ19" i="7"/>
  <c r="DE19" i="7" a="1"/>
  <c r="DE19" i="7" s="1"/>
  <c r="BA38" i="7"/>
  <c r="DF38" i="7" a="1"/>
  <c r="DF38" i="7" s="1"/>
  <c r="AZ44" i="16"/>
  <c r="DE44" i="16" a="1"/>
  <c r="DE44" i="16" s="1"/>
  <c r="AZ29" i="3"/>
  <c r="DE29" i="3" a="1"/>
  <c r="DE29" i="3" s="1"/>
  <c r="BA16" i="19"/>
  <c r="DF16" i="19" a="1"/>
  <c r="DF16" i="19" s="1"/>
  <c r="BA17" i="20"/>
  <c r="DF17" i="20" a="1"/>
  <c r="DF17" i="20" s="1"/>
  <c r="AZ15" i="7"/>
  <c r="DE15" i="7" a="1"/>
  <c r="DE15" i="7" s="1"/>
  <c r="AY47" i="7"/>
  <c r="BA23" i="7"/>
  <c r="DF23" i="7" a="1"/>
  <c r="DF23" i="7" s="1"/>
  <c r="BA39" i="7"/>
  <c r="DF39" i="7" a="1"/>
  <c r="DF39" i="7" s="1"/>
  <c r="BA28" i="7"/>
  <c r="DF28" i="7" a="1"/>
  <c r="DF28" i="7" s="1"/>
  <c r="AZ40" i="15"/>
  <c r="DE40" i="15" a="1"/>
  <c r="DE40" i="15" s="1"/>
  <c r="BA36" i="1"/>
  <c r="DF36" i="1" a="1"/>
  <c r="DF36" i="1" s="1"/>
  <c r="DF31" i="1" a="1"/>
  <c r="DF31" i="1" s="1"/>
  <c r="BA31" i="1"/>
  <c r="BA22" i="6"/>
  <c r="DF22" i="6" a="1"/>
  <c r="DF22" i="6" s="1"/>
  <c r="AZ21" i="19"/>
  <c r="DE21" i="19" a="1"/>
  <c r="DE21" i="19" s="1"/>
  <c r="BA31" i="7"/>
  <c r="DF31" i="7" a="1"/>
  <c r="DF31" i="7" s="1"/>
  <c r="AZ19" i="12"/>
  <c r="DE19" i="12" a="1"/>
  <c r="DE19" i="12" s="1"/>
  <c r="AZ16" i="7"/>
  <c r="DE16" i="7" a="1"/>
  <c r="DE16" i="7" s="1"/>
  <c r="DF16" i="15" a="1"/>
  <c r="DF16" i="15" s="1"/>
  <c r="BA16" i="15"/>
  <c r="AZ21" i="5"/>
  <c r="DE21" i="5" a="1"/>
  <c r="DE21" i="5" s="1"/>
  <c r="BA45" i="9"/>
  <c r="DF45" i="9" a="1"/>
  <c r="DF45" i="9" s="1"/>
  <c r="BA20" i="5"/>
  <c r="DF20" i="5" a="1"/>
  <c r="DF20" i="5" s="1"/>
  <c r="BA42" i="17"/>
  <c r="DF42" i="17" a="1"/>
  <c r="DF42" i="17" s="1"/>
  <c r="BA37" i="19"/>
  <c r="DF37" i="19" a="1"/>
  <c r="DF37" i="19" s="1"/>
  <c r="AZ43" i="21"/>
  <c r="DE43" i="21" a="1"/>
  <c r="DE43" i="21" s="1"/>
  <c r="BA21" i="16"/>
  <c r="DF21" i="16" a="1"/>
  <c r="DF21" i="16" s="1"/>
  <c r="BA41" i="21"/>
  <c r="DF41" i="21" a="1"/>
  <c r="DF41" i="21" s="1"/>
  <c r="BA31" i="2"/>
  <c r="DF31" i="2" a="1"/>
  <c r="DF31" i="2" s="1"/>
  <c r="AZ35" i="13"/>
  <c r="DE35" i="13" a="1"/>
  <c r="DE35" i="13" s="1"/>
  <c r="BA45" i="17"/>
  <c r="DF45" i="17" a="1"/>
  <c r="DF45" i="17" s="1"/>
  <c r="BA44" i="17"/>
  <c r="DF44" i="17" a="1"/>
  <c r="DF44" i="17" s="1"/>
  <c r="AZ19" i="17"/>
  <c r="DE19" i="17" a="1"/>
  <c r="DE19" i="17" s="1"/>
  <c r="BA39" i="11"/>
  <c r="DF39" i="11" a="1"/>
  <c r="DF39" i="11" s="1"/>
  <c r="DF17" i="1" a="1"/>
  <c r="DF17" i="1" s="1"/>
  <c r="BA17" i="1"/>
  <c r="BA39" i="3"/>
  <c r="DF39" i="3" a="1"/>
  <c r="DF39" i="3" s="1"/>
  <c r="BA19" i="10"/>
  <c r="DF19" i="10" a="1"/>
  <c r="DF19" i="10" s="1"/>
  <c r="BA43" i="14"/>
  <c r="DF43" i="14" a="1"/>
  <c r="DF43" i="14" s="1"/>
  <c r="BA32" i="1"/>
  <c r="DF32" i="1" a="1"/>
  <c r="DF32" i="1" s="1"/>
  <c r="AZ24" i="21"/>
  <c r="DE24" i="21" a="1"/>
  <c r="DE24" i="21" s="1"/>
  <c r="DE17" i="12" a="1"/>
  <c r="DE17" i="12" s="1"/>
  <c r="AZ17" i="12"/>
  <c r="BA45" i="2"/>
  <c r="DF45" i="2" a="1"/>
  <c r="DF45" i="2" s="1"/>
  <c r="BA33" i="7"/>
  <c r="DF33" i="7" a="1"/>
  <c r="DF33" i="7" s="1"/>
  <c r="BA38" i="15"/>
  <c r="DF38" i="15" a="1"/>
  <c r="DF38" i="15" s="1"/>
  <c r="BA33" i="1"/>
  <c r="DF33" i="1" a="1"/>
  <c r="DF33" i="1" s="1"/>
  <c r="AZ24" i="11"/>
  <c r="DE24" i="11" a="1"/>
  <c r="DE24" i="11" s="1"/>
  <c r="AZ18" i="8"/>
  <c r="DE18" i="8" a="1"/>
  <c r="DE18" i="8" s="1"/>
  <c r="BA20" i="19"/>
  <c r="DF20" i="19" a="1"/>
  <c r="DF20" i="19" s="1"/>
  <c r="BA24" i="17"/>
  <c r="DF24" i="17" a="1"/>
  <c r="DF24" i="17" s="1"/>
  <c r="BA24" i="9"/>
  <c r="DF24" i="9" a="1"/>
  <c r="DF24" i="9" s="1"/>
  <c r="BA24" i="19"/>
  <c r="DF24" i="19" a="1"/>
  <c r="DF24" i="19" s="1"/>
  <c r="AY15" i="9"/>
  <c r="DD15" i="9" a="1"/>
  <c r="DD15" i="9" s="1"/>
  <c r="AX47" i="9"/>
  <c r="BA21" i="7"/>
  <c r="DF21" i="7" a="1"/>
  <c r="DF21" i="7" s="1"/>
  <c r="AY47" i="3"/>
  <c r="BA19" i="3"/>
  <c r="DF19" i="3" a="1"/>
  <c r="DF19" i="3" s="1"/>
  <c r="AZ29" i="14"/>
  <c r="DE29" i="14" a="1"/>
  <c r="DE29" i="14" s="1"/>
  <c r="AZ39" i="15"/>
  <c r="DE39" i="15" a="1"/>
  <c r="DE39" i="15" s="1"/>
  <c r="AZ21" i="3"/>
  <c r="DE21" i="3" a="1"/>
  <c r="DE21" i="3" s="1"/>
  <c r="BA44" i="14"/>
  <c r="DF44" i="14" a="1"/>
  <c r="DF44" i="14" s="1"/>
  <c r="BA44" i="2"/>
  <c r="DF44" i="2" a="1"/>
  <c r="DF44" i="2" s="1"/>
  <c r="BA21" i="6"/>
  <c r="DF21" i="6" a="1"/>
  <c r="DF21" i="6" s="1"/>
  <c r="BA46" i="1"/>
  <c r="DF46" i="1" a="1"/>
  <c r="DF46" i="1" s="1"/>
  <c r="BA43" i="16"/>
  <c r="DF43" i="16" a="1"/>
  <c r="DF43" i="16" s="1"/>
  <c r="DE17" i="2" a="1"/>
  <c r="DE17" i="2" s="1"/>
  <c r="AZ17" i="2"/>
  <c r="BA30" i="11"/>
  <c r="DF30" i="11" a="1"/>
  <c r="DF30" i="11" s="1"/>
  <c r="BA27" i="8"/>
  <c r="DF27" i="8" a="1"/>
  <c r="DF27" i="8" s="1"/>
  <c r="BA46" i="20"/>
  <c r="DF46" i="20" a="1"/>
  <c r="DF46" i="20" s="1"/>
  <c r="BA25" i="5"/>
  <c r="DF25" i="5" a="1"/>
  <c r="DF25" i="5" s="1"/>
  <c r="BA26" i="6"/>
  <c r="DF26" i="6" a="1"/>
  <c r="DF26" i="6" s="1"/>
  <c r="AZ34" i="11"/>
  <c r="DE34" i="11" a="1"/>
  <c r="DE34" i="11" s="1"/>
  <c r="DF23" i="6" a="1"/>
  <c r="DF23" i="6" s="1"/>
  <c r="BA23" i="6"/>
  <c r="AZ36" i="18"/>
  <c r="DE36" i="18" a="1"/>
  <c r="DE36" i="18" s="1"/>
  <c r="AZ40" i="10"/>
  <c r="DE40" i="10" a="1"/>
  <c r="DE40" i="10" s="1"/>
  <c r="BA27" i="5"/>
  <c r="DF27" i="5" a="1"/>
  <c r="DF27" i="5" s="1"/>
  <c r="AZ42" i="16"/>
  <c r="DE42" i="16" a="1"/>
  <c r="DE42" i="16" s="1"/>
  <c r="AZ38" i="2"/>
  <c r="DE38" i="2" a="1"/>
  <c r="DE38" i="2" s="1"/>
  <c r="AZ38" i="20"/>
  <c r="DE38" i="20" a="1"/>
  <c r="DE38" i="20" s="1"/>
  <c r="AZ37" i="10"/>
  <c r="DE37" i="10" a="1"/>
  <c r="DE37" i="10" s="1"/>
  <c r="AZ34" i="4"/>
  <c r="DE34" i="4" a="1"/>
  <c r="DE34" i="4" s="1"/>
  <c r="AZ17" i="3"/>
  <c r="DE17" i="3" a="1"/>
  <c r="DE17" i="3" s="1"/>
  <c r="BA35" i="15"/>
  <c r="DF35" i="15" a="1"/>
  <c r="DF35" i="15" s="1"/>
  <c r="BA26" i="12"/>
  <c r="DF26" i="12" a="1"/>
  <c r="DF26" i="12" s="1"/>
  <c r="AZ30" i="13"/>
  <c r="DE30" i="13" a="1"/>
  <c r="DE30" i="13" s="1"/>
  <c r="BA41" i="19"/>
  <c r="DF41" i="19" a="1"/>
  <c r="DF41" i="19" s="1"/>
  <c r="BA20" i="17"/>
  <c r="DF20" i="17" a="1"/>
  <c r="DF20" i="17" s="1"/>
  <c r="AZ34" i="3"/>
  <c r="DE34" i="3" a="1"/>
  <c r="DE34" i="3" s="1"/>
  <c r="BA31" i="3"/>
  <c r="DF31" i="3" a="1"/>
  <c r="DF31" i="3" s="1"/>
  <c r="BA24" i="13"/>
  <c r="DF24" i="13" a="1"/>
  <c r="DF24" i="13" s="1"/>
  <c r="BA17" i="11"/>
  <c r="DF17" i="11" a="1"/>
  <c r="DF17" i="11" s="1"/>
  <c r="AZ30" i="19"/>
  <c r="DE30" i="19" a="1"/>
  <c r="DE30" i="19" s="1"/>
  <c r="BA24" i="3"/>
  <c r="DF24" i="3" a="1"/>
  <c r="DF24" i="3" s="1"/>
  <c r="BA19" i="1"/>
  <c r="DF19" i="1" a="1"/>
  <c r="DF19" i="1" s="1"/>
  <c r="BA25" i="8"/>
  <c r="DF25" i="8" a="1"/>
  <c r="DF25" i="8" s="1"/>
  <c r="DE29" i="5" a="1"/>
  <c r="DE29" i="5" s="1"/>
  <c r="AZ29" i="5"/>
  <c r="BA46" i="19"/>
  <c r="DF46" i="19" a="1"/>
  <c r="DF46" i="19" s="1"/>
  <c r="AZ33" i="17"/>
  <c r="DE33" i="17" a="1"/>
  <c r="DE33" i="17" s="1"/>
  <c r="BA31" i="4"/>
  <c r="DF31" i="4" a="1"/>
  <c r="DF31" i="4" s="1"/>
  <c r="AZ23" i="18"/>
  <c r="DE23" i="18" a="1"/>
  <c r="DE23" i="18" s="1"/>
  <c r="AZ45" i="20"/>
  <c r="DE45" i="20" a="1"/>
  <c r="DE45" i="20" s="1"/>
  <c r="AZ39" i="10"/>
  <c r="DE39" i="10" a="1"/>
  <c r="DE39" i="10" s="1"/>
  <c r="AZ19" i="14"/>
  <c r="DE19" i="14" a="1"/>
  <c r="DE19" i="14" s="1"/>
  <c r="BA21" i="8"/>
  <c r="DF21" i="8" a="1"/>
  <c r="DF21" i="8" s="1"/>
  <c r="BA25" i="13"/>
  <c r="DF25" i="13" a="1"/>
  <c r="DF25" i="13" s="1"/>
  <c r="BA29" i="12"/>
  <c r="DF29" i="12" a="1"/>
  <c r="DF29" i="12" s="1"/>
  <c r="AZ29" i="19"/>
  <c r="DE29" i="19" a="1"/>
  <c r="DE29" i="19" s="1"/>
  <c r="DF28" i="14" a="1"/>
  <c r="DF28" i="14" s="1"/>
  <c r="BA28" i="14"/>
  <c r="AZ32" i="16"/>
  <c r="DE32" i="16" a="1"/>
  <c r="DE32" i="16" s="1"/>
  <c r="BA36" i="6"/>
  <c r="DF36" i="6" a="1"/>
  <c r="DF36" i="6" s="1"/>
  <c r="AZ40" i="14"/>
  <c r="DE40" i="14" a="1"/>
  <c r="DE40" i="14" s="1"/>
  <c r="BA40" i="20"/>
  <c r="DF40" i="20" a="1"/>
  <c r="DF40" i="20" s="1"/>
  <c r="BA16" i="1"/>
  <c r="DF16" i="1" a="1"/>
  <c r="DF16" i="1" s="1"/>
  <c r="BA36" i="19"/>
  <c r="DF36" i="19" a="1"/>
  <c r="DF36" i="19" s="1"/>
  <c r="BA46" i="5"/>
  <c r="DF46" i="5" a="1"/>
  <c r="DF46" i="5" s="1"/>
  <c r="BA22" i="10"/>
  <c r="DF22" i="10" a="1"/>
  <c r="DF22" i="10" s="1"/>
  <c r="AZ41" i="3"/>
  <c r="DE41" i="3" a="1"/>
  <c r="DE41" i="3" s="1"/>
  <c r="BA34" i="12"/>
  <c r="DF34" i="12" a="1"/>
  <c r="DF34" i="12" s="1"/>
  <c r="BA16" i="6"/>
  <c r="DF16" i="6" a="1"/>
  <c r="DF16" i="6" s="1"/>
  <c r="AZ18" i="2"/>
  <c r="DE18" i="2" a="1"/>
  <c r="DE18" i="2" s="1"/>
  <c r="BA26" i="7"/>
  <c r="DF26" i="7" a="1"/>
  <c r="DF26" i="7" s="1"/>
  <c r="BA40" i="3"/>
  <c r="DF40" i="3" a="1"/>
  <c r="DF40" i="3" s="1"/>
  <c r="BA28" i="3"/>
  <c r="DF28" i="3" a="1"/>
  <c r="DF28" i="3" s="1"/>
  <c r="AZ32" i="5"/>
  <c r="DE32" i="5" a="1"/>
  <c r="DE32" i="5" s="1"/>
  <c r="BA22" i="16"/>
  <c r="DF22" i="16" a="1"/>
  <c r="DF22" i="16" s="1"/>
  <c r="BA33" i="15"/>
  <c r="DF33" i="15" a="1"/>
  <c r="DF33" i="15" s="1"/>
  <c r="DE15" i="17" a="1"/>
  <c r="DE15" i="17" s="1"/>
  <c r="AZ15" i="17"/>
  <c r="AZ42" i="4"/>
  <c r="DE42" i="4" a="1"/>
  <c r="DE42" i="4" s="1"/>
  <c r="AZ44" i="9"/>
  <c r="DE44" i="9" a="1"/>
  <c r="DE44" i="9" s="1"/>
  <c r="AZ18" i="15"/>
  <c r="DE18" i="15" a="1"/>
  <c r="DE18" i="15" s="1"/>
  <c r="AZ18" i="4"/>
  <c r="DE18" i="4" a="1"/>
  <c r="DE18" i="4" s="1"/>
  <c r="BA42" i="6"/>
  <c r="DF42" i="6" a="1"/>
  <c r="DF42" i="6" s="1"/>
  <c r="AZ42" i="14"/>
  <c r="DE42" i="14" a="1"/>
  <c r="DE42" i="14" s="1"/>
  <c r="BA30" i="3"/>
  <c r="DF30" i="3" a="1"/>
  <c r="DF30" i="3" s="1"/>
  <c r="BA39" i="17"/>
  <c r="DF39" i="17" a="1"/>
  <c r="DF39" i="17" s="1"/>
  <c r="AZ45" i="3"/>
  <c r="DE45" i="3" a="1"/>
  <c r="DE45" i="3" s="1"/>
  <c r="BA30" i="16"/>
  <c r="AZ18" i="9"/>
  <c r="DE18" i="9" a="1"/>
  <c r="DE18" i="9" s="1"/>
  <c r="AZ31" i="21"/>
  <c r="DE31" i="21" a="1"/>
  <c r="DE31" i="21" s="1"/>
  <c r="AZ16" i="14"/>
  <c r="DE16" i="14" a="1"/>
  <c r="DE16" i="14" s="1"/>
  <c r="AZ29" i="20"/>
  <c r="DE29" i="20" a="1"/>
  <c r="DE29" i="20" s="1"/>
  <c r="BA36" i="20"/>
  <c r="DF36" i="20" a="1"/>
  <c r="DF36" i="20" s="1"/>
  <c r="DF32" i="7" a="1"/>
  <c r="DF32" i="7" s="1"/>
  <c r="BA32" i="7"/>
  <c r="AZ41" i="2"/>
  <c r="DE41" i="2" a="1"/>
  <c r="DE41" i="2" s="1"/>
  <c r="BA43" i="10"/>
  <c r="DF43" i="10" a="1"/>
  <c r="DF43" i="10" s="1"/>
  <c r="BA27" i="9"/>
  <c r="DF27" i="9" a="1"/>
  <c r="DF27" i="9" s="1"/>
  <c r="AZ34" i="9"/>
  <c r="DE34" i="9" a="1"/>
  <c r="DE34" i="9" s="1"/>
  <c r="AZ37" i="21"/>
  <c r="DE37" i="21" a="1"/>
  <c r="DE37" i="21" s="1"/>
  <c r="AZ21" i="11"/>
  <c r="DE21" i="11" a="1"/>
  <c r="DE21" i="11" s="1"/>
  <c r="AZ24" i="15"/>
  <c r="DE24" i="15" a="1"/>
  <c r="DE24" i="15" s="1"/>
  <c r="BA21" i="18"/>
  <c r="DF21" i="18" a="1"/>
  <c r="DF21" i="18" s="1"/>
  <c r="AZ23" i="17"/>
  <c r="DE23" i="17" a="1"/>
  <c r="DE23" i="17" s="1"/>
  <c r="BA36" i="12"/>
  <c r="DF36" i="12" a="1"/>
  <c r="DF36" i="12" s="1"/>
  <c r="BA20" i="10"/>
  <c r="DF20" i="10" a="1"/>
  <c r="DF20" i="10" s="1"/>
  <c r="AZ27" i="17"/>
  <c r="DE27" i="17" a="1"/>
  <c r="DE27" i="17" s="1"/>
  <c r="BA27" i="18"/>
  <c r="DF27" i="18" a="1"/>
  <c r="DF27" i="18" s="1"/>
  <c r="BA38" i="1"/>
  <c r="DF38" i="1" a="1"/>
  <c r="DF38" i="1" s="1"/>
  <c r="AZ36" i="2"/>
  <c r="DE36" i="2" a="1"/>
  <c r="DE36" i="2" s="1"/>
  <c r="AZ20" i="20"/>
  <c r="DE20" i="20" a="1"/>
  <c r="DE20" i="20" s="1"/>
  <c r="BA17" i="13"/>
  <c r="DF17" i="13" a="1"/>
  <c r="DF17" i="13" s="1"/>
  <c r="AZ43" i="6"/>
  <c r="DE43" i="6" a="1"/>
  <c r="DE43" i="6" s="1"/>
  <c r="BA31" i="5"/>
  <c r="DF31" i="5" a="1"/>
  <c r="DF31" i="5" s="1"/>
  <c r="AZ33" i="4"/>
  <c r="DE33" i="4" a="1"/>
  <c r="DE33" i="4" s="1"/>
  <c r="AZ46" i="13"/>
  <c r="DE46" i="13" a="1"/>
  <c r="DE46" i="13" s="1"/>
  <c r="AZ15" i="4"/>
  <c r="DE15" i="4" a="1"/>
  <c r="DE15" i="4" s="1"/>
  <c r="AY47" i="4"/>
  <c r="BA27" i="16"/>
  <c r="DF27" i="16" a="1"/>
  <c r="DF27" i="16" s="1"/>
  <c r="DF15" i="20" a="1"/>
  <c r="DF15" i="20" s="1"/>
  <c r="BA15" i="20"/>
  <c r="BA38" i="5"/>
  <c r="DF38" i="5" a="1"/>
  <c r="DF38" i="5" s="1"/>
  <c r="DE15" i="19" a="1"/>
  <c r="DE15" i="19" s="1"/>
  <c r="AZ15" i="19"/>
  <c r="AY47" i="19"/>
  <c r="BA31" i="9"/>
  <c r="DF31" i="9" a="1"/>
  <c r="DF31" i="9" s="1"/>
  <c r="BA43" i="9"/>
  <c r="DF43" i="9" a="1"/>
  <c r="DF43" i="9" s="1"/>
  <c r="AZ41" i="13"/>
  <c r="DE41" i="13" a="1"/>
  <c r="DE41" i="13" s="1"/>
  <c r="BA16" i="3"/>
  <c r="DF16" i="3" a="1"/>
  <c r="DF16" i="3" s="1"/>
  <c r="AZ40" i="18"/>
  <c r="DE40" i="18" a="1"/>
  <c r="DE40" i="18" s="1"/>
  <c r="AZ24" i="4"/>
  <c r="DE24" i="4" a="1"/>
  <c r="DE24" i="4" s="1"/>
  <c r="AZ25" i="20"/>
  <c r="DE25" i="20" a="1"/>
  <c r="DE25" i="20" s="1"/>
  <c r="AZ15" i="14"/>
  <c r="DE15" i="14" a="1"/>
  <c r="DE15" i="14" s="1"/>
  <c r="AY47" i="14"/>
  <c r="BA22" i="14"/>
  <c r="DF22" i="14" a="1"/>
  <c r="DF22" i="14" s="1"/>
  <c r="BA26" i="20"/>
  <c r="DF26" i="20" a="1"/>
  <c r="DF26" i="20" s="1"/>
  <c r="BA42" i="18"/>
  <c r="DF42" i="18" a="1"/>
  <c r="DF42" i="18" s="1"/>
  <c r="AZ25" i="14"/>
  <c r="DE25" i="14" a="1"/>
  <c r="DE25" i="14" s="1"/>
  <c r="BA17" i="21"/>
  <c r="DF17" i="21" a="1"/>
  <c r="DF17" i="21" s="1"/>
  <c r="BA39" i="16"/>
  <c r="DF39" i="16" a="1"/>
  <c r="DF39" i="16" s="1"/>
  <c r="BA23" i="5"/>
  <c r="DF23" i="5" a="1"/>
  <c r="DF23" i="5" s="1"/>
  <c r="BA19" i="15"/>
  <c r="DF19" i="15" a="1"/>
  <c r="DF19" i="15" s="1"/>
  <c r="AZ39" i="5"/>
  <c r="DE39" i="5" a="1"/>
  <c r="DE39" i="5" s="1"/>
  <c r="AZ29" i="11"/>
  <c r="DE29" i="11" a="1"/>
  <c r="DE29" i="11" s="1"/>
  <c r="AZ45" i="14"/>
  <c r="DE45" i="14" a="1"/>
  <c r="DE45" i="14" s="1"/>
  <c r="BA41" i="1"/>
  <c r="DF41" i="1" a="1"/>
  <c r="DF41" i="1" s="1"/>
  <c r="BA46" i="7"/>
  <c r="DF46" i="7" a="1"/>
  <c r="DF46" i="7" s="1"/>
  <c r="BA23" i="16"/>
  <c r="DF23" i="16" a="1"/>
  <c r="DF23" i="16" s="1"/>
  <c r="BA21" i="15"/>
  <c r="DF21" i="15" a="1"/>
  <c r="DF21" i="15" s="1"/>
  <c r="BA42" i="21"/>
  <c r="DF42" i="21" a="1"/>
  <c r="DF42" i="21" s="1"/>
  <c r="BA37" i="15"/>
  <c r="DF37" i="15" a="1"/>
  <c r="DF37" i="15" s="1"/>
  <c r="BA44" i="1"/>
  <c r="DF44" i="1" a="1"/>
  <c r="DF44" i="1" s="1"/>
  <c r="AZ23" i="2"/>
  <c r="DE23" i="2" a="1"/>
  <c r="DE23" i="2" s="1"/>
  <c r="AZ16" i="12"/>
  <c r="DE16" i="12" a="1"/>
  <c r="DE16" i="12" s="1"/>
  <c r="AZ16" i="21"/>
  <c r="DE16" i="21" a="1"/>
  <c r="DE16" i="21" s="1"/>
  <c r="BA25" i="18"/>
  <c r="DF25" i="18" a="1"/>
  <c r="DF25" i="18" s="1"/>
  <c r="BA33" i="14"/>
  <c r="DF33" i="14" a="1"/>
  <c r="DF33" i="14" s="1"/>
  <c r="BA44" i="18"/>
  <c r="DF44" i="18" a="1"/>
  <c r="DF44" i="18" s="1"/>
  <c r="BA44" i="19"/>
  <c r="DF44" i="19" a="1"/>
  <c r="DF44" i="19" s="1"/>
  <c r="AZ34" i="14"/>
  <c r="DE34" i="14" a="1"/>
  <c r="DE34" i="14" s="1"/>
  <c r="DF18" i="14" a="1"/>
  <c r="DF18" i="14" s="1"/>
  <c r="BA18" i="14"/>
  <c r="BA38" i="21"/>
  <c r="DF38" i="21" a="1"/>
  <c r="DF38" i="21" s="1"/>
  <c r="BA27" i="2"/>
  <c r="DF27" i="2" a="1"/>
  <c r="DF27" i="2" s="1"/>
  <c r="AZ26" i="3"/>
  <c r="DE26" i="3" a="1"/>
  <c r="DE26" i="3" s="1"/>
  <c r="BA42" i="11"/>
  <c r="DF42" i="11" a="1"/>
  <c r="DF42" i="11" s="1"/>
  <c r="BA30" i="1"/>
  <c r="DF30" i="1" a="1"/>
  <c r="DF30" i="1" s="1"/>
  <c r="DF22" i="17" a="1"/>
  <c r="DF22" i="17" s="1"/>
  <c r="BA22" i="17"/>
  <c r="BA17" i="9"/>
  <c r="DF17" i="9" a="1"/>
  <c r="DF17" i="9" s="1"/>
  <c r="BA35" i="16"/>
  <c r="DF35" i="16" a="1"/>
  <c r="DF35" i="16" s="1"/>
  <c r="BA21" i="4"/>
  <c r="DF21" i="4" a="1"/>
  <c r="DF21" i="4" s="1"/>
  <c r="AZ46" i="15"/>
  <c r="DE46" i="15" a="1"/>
  <c r="DE46" i="15" s="1"/>
  <c r="BA17" i="18"/>
  <c r="DF17" i="18" a="1"/>
  <c r="DF17" i="18" s="1"/>
  <c r="AZ26" i="8"/>
  <c r="DE26" i="8" a="1"/>
  <c r="DE26" i="8" s="1"/>
  <c r="DF37" i="5" a="1"/>
  <c r="DF37" i="5" s="1"/>
  <c r="BA37" i="5"/>
  <c r="AZ18" i="3"/>
  <c r="DE18" i="3" a="1"/>
  <c r="DE18" i="3" s="1"/>
  <c r="AZ43" i="13"/>
  <c r="DE43" i="13" a="1"/>
  <c r="DE43" i="13" s="1"/>
  <c r="AZ21" i="14"/>
  <c r="DE21" i="14" a="1"/>
  <c r="DE21" i="14" s="1"/>
  <c r="BA24" i="1"/>
  <c r="DF24" i="1" a="1"/>
  <c r="DF24" i="1" s="1"/>
  <c r="AZ46" i="17"/>
  <c r="DE46" i="17" a="1"/>
  <c r="DE46" i="17" s="1"/>
  <c r="BA20" i="2"/>
  <c r="DF20" i="2" a="1"/>
  <c r="DF20" i="2" s="1"/>
  <c r="BA28" i="16"/>
  <c r="DF28" i="16" a="1"/>
  <c r="DF28" i="16" s="1"/>
  <c r="BA23" i="19"/>
  <c r="DF23" i="19" a="1"/>
  <c r="DF23" i="19" s="1"/>
  <c r="BA41" i="15"/>
  <c r="DF41" i="15" a="1"/>
  <c r="DF41" i="15" s="1"/>
  <c r="BA19" i="20"/>
  <c r="DF19" i="20" a="1"/>
  <c r="DF19" i="20" s="1"/>
  <c r="BA40" i="1"/>
  <c r="DF40" i="1" a="1"/>
  <c r="DF40" i="1" s="1"/>
  <c r="DF16" i="2" a="1"/>
  <c r="DF16" i="2" s="1"/>
  <c r="BA16" i="2"/>
  <c r="BA46" i="10"/>
  <c r="DF46" i="10" a="1"/>
  <c r="DF46" i="10" s="1"/>
  <c r="AZ34" i="10"/>
  <c r="DE34" i="10" a="1"/>
  <c r="DE34" i="10" s="1"/>
  <c r="BA20" i="13"/>
  <c r="DF20" i="13" a="1"/>
  <c r="DF20" i="13" s="1"/>
  <c r="BA19" i="8"/>
  <c r="DF19" i="8" a="1"/>
  <c r="DF19" i="8" s="1"/>
  <c r="BA43" i="1"/>
  <c r="DF43" i="1" a="1"/>
  <c r="DF43" i="1" s="1"/>
  <c r="BA42" i="12"/>
  <c r="DF42" i="12" a="1"/>
  <c r="DF42" i="12" s="1"/>
  <c r="AZ22" i="18"/>
  <c r="DE22" i="18" a="1"/>
  <c r="DE22" i="18" s="1"/>
  <c r="BA36" i="7"/>
  <c r="DF36" i="7" a="1"/>
  <c r="DF36" i="7" s="1"/>
  <c r="BA23" i="1"/>
  <c r="DF23" i="1" a="1"/>
  <c r="DF23" i="1" s="1"/>
  <c r="AZ19" i="4"/>
  <c r="DE19" i="4" a="1"/>
  <c r="DE19" i="4" s="1"/>
  <c r="BA31" i="10"/>
  <c r="DF31" i="10" a="1"/>
  <c r="DF31" i="10" s="1"/>
  <c r="BA23" i="12"/>
  <c r="DF23" i="12" a="1"/>
  <c r="DF23" i="12" s="1"/>
  <c r="AZ32" i="21"/>
  <c r="DE32" i="21" a="1"/>
  <c r="DE32" i="21" s="1"/>
  <c r="BA24" i="14"/>
  <c r="DF24" i="14" a="1"/>
  <c r="DF24" i="14" s="1"/>
  <c r="BA29" i="18"/>
  <c r="DF29" i="18" a="1"/>
  <c r="DF29" i="18" s="1"/>
  <c r="AZ42" i="10"/>
  <c r="DE42" i="10" a="1"/>
  <c r="DE42" i="10" s="1"/>
  <c r="BA27" i="19"/>
  <c r="DF27" i="19" a="1"/>
  <c r="DF27" i="19" s="1"/>
  <c r="BA45" i="1"/>
  <c r="DF45" i="1" a="1"/>
  <c r="DF45" i="1" s="1"/>
  <c r="BA29" i="7"/>
  <c r="DF29" i="7" a="1"/>
  <c r="DF29" i="7" s="1"/>
  <c r="BA43" i="19"/>
  <c r="DF43" i="19" a="1"/>
  <c r="DF43" i="19" s="1"/>
  <c r="AZ32" i="15"/>
  <c r="DE32" i="15" a="1"/>
  <c r="DE32" i="15" s="1"/>
  <c r="BA34" i="18"/>
  <c r="DF34" i="18" a="1"/>
  <c r="DF34" i="18" s="1"/>
  <c r="AZ32" i="11"/>
  <c r="DE32" i="11" a="1"/>
  <c r="DE32" i="11" s="1"/>
  <c r="AZ43" i="12"/>
  <c r="DE43" i="12" a="1"/>
  <c r="DE43" i="12" s="1"/>
  <c r="AZ26" i="9"/>
  <c r="DE26" i="9" a="1"/>
  <c r="DE26" i="9" s="1"/>
  <c r="BA21" i="1"/>
  <c r="DF21" i="1" a="1"/>
  <c r="DF21" i="1" s="1"/>
  <c r="AZ40" i="7"/>
  <c r="DE40" i="7" a="1"/>
  <c r="DE40" i="7" s="1"/>
  <c r="AZ35" i="21"/>
  <c r="DE35" i="21" a="1"/>
  <c r="DE35" i="21" s="1"/>
  <c r="BA16" i="17"/>
  <c r="DF16" i="17" a="1"/>
  <c r="DF16" i="17" s="1"/>
  <c r="AZ17" i="7"/>
  <c r="DE17" i="7" a="1"/>
  <c r="DE17" i="7" s="1"/>
  <c r="AZ20" i="4"/>
  <c r="DE20" i="4" a="1"/>
  <c r="DE20" i="4" s="1"/>
  <c r="BA25" i="2"/>
  <c r="DF25" i="2" a="1"/>
  <c r="DF25" i="2" s="1"/>
  <c r="AZ33" i="8"/>
  <c r="DE33" i="8" a="1"/>
  <c r="DE33" i="8" s="1"/>
  <c r="AZ41" i="14"/>
  <c r="DE41" i="14" a="1"/>
  <c r="DE41" i="14" s="1"/>
  <c r="AZ36" i="3"/>
  <c r="DE36" i="3" a="1"/>
  <c r="DE36" i="3" s="1"/>
  <c r="BA42" i="3"/>
  <c r="DF42" i="3" a="1"/>
  <c r="DF42" i="3" s="1"/>
  <c r="BA42" i="13"/>
  <c r="DF42" i="13" a="1"/>
  <c r="DF42" i="13" s="1"/>
  <c r="BA39" i="12"/>
  <c r="DF39" i="12" a="1"/>
  <c r="DF39" i="12" s="1"/>
  <c r="AZ31" i="11"/>
  <c r="DE31" i="11" a="1"/>
  <c r="DE31" i="11" s="1"/>
  <c r="BA31" i="6"/>
  <c r="DF31" i="6" a="1"/>
  <c r="DF31" i="6" s="1"/>
  <c r="BA28" i="1"/>
  <c r="DF28" i="1" a="1"/>
  <c r="DF28" i="1" s="1"/>
  <c r="BA17" i="17"/>
  <c r="DF17" i="17" a="1"/>
  <c r="DF17" i="17" s="1"/>
  <c r="BA22" i="20"/>
  <c r="DF22" i="20" a="1"/>
  <c r="DF22" i="20" s="1"/>
  <c r="BA43" i="17"/>
  <c r="DF43" i="17" a="1"/>
  <c r="DF43" i="17" s="1"/>
  <c r="AZ32" i="4"/>
  <c r="DE32" i="4" a="1"/>
  <c r="DE32" i="4" s="1"/>
  <c r="BA16" i="13"/>
  <c r="DF16" i="13" a="1"/>
  <c r="DF16" i="13" s="1"/>
  <c r="AZ41" i="4"/>
  <c r="DE41" i="4" a="1"/>
  <c r="DE41" i="4" s="1"/>
  <c r="DE35" i="14" a="1"/>
  <c r="DE35" i="14" s="1"/>
  <c r="AZ35" i="14"/>
  <c r="AZ25" i="19"/>
  <c r="DE25" i="19" a="1"/>
  <c r="DE25" i="19" s="1"/>
  <c r="BA33" i="16"/>
  <c r="DF33" i="16" a="1"/>
  <c r="DF33" i="16" s="1"/>
  <c r="AZ43" i="8"/>
  <c r="DE43" i="8" a="1"/>
  <c r="DE43" i="8" s="1"/>
  <c r="BA35" i="19"/>
  <c r="DF35" i="19" a="1"/>
  <c r="DF35" i="19" s="1"/>
  <c r="BA18" i="16"/>
  <c r="DF18" i="16" a="1"/>
  <c r="DF18" i="16" s="1"/>
  <c r="AZ44" i="3"/>
  <c r="DE44" i="3" a="1"/>
  <c r="DE44" i="3" s="1"/>
  <c r="AZ15" i="13"/>
  <c r="DE15" i="13" a="1"/>
  <c r="DE15" i="13" s="1"/>
  <c r="AY47" i="13"/>
  <c r="BA43" i="20"/>
  <c r="DF43" i="20" a="1"/>
  <c r="DF43" i="20" s="1"/>
  <c r="BA39" i="6"/>
  <c r="DF39" i="6" a="1"/>
  <c r="DF39" i="6" s="1"/>
  <c r="AZ19" i="21"/>
  <c r="DE19" i="21" a="1"/>
  <c r="DE19" i="21" s="1"/>
  <c r="AY47" i="11"/>
  <c r="BA37" i="14"/>
  <c r="DF37" i="14" a="1"/>
  <c r="DF37" i="14" s="1"/>
  <c r="AZ45" i="6"/>
  <c r="DE45" i="6" a="1"/>
  <c r="DE45" i="6" s="1"/>
  <c r="AZ30" i="12"/>
  <c r="DE30" i="12" a="1"/>
  <c r="DE30" i="12" s="1"/>
  <c r="BA25" i="11"/>
  <c r="DF25" i="11" a="1"/>
  <c r="DF25" i="11" s="1"/>
  <c r="AZ39" i="19"/>
  <c r="DE39" i="19" a="1"/>
  <c r="DE39" i="19" s="1"/>
  <c r="BA42" i="1"/>
  <c r="DF42" i="1" a="1"/>
  <c r="DF42" i="1" s="1"/>
  <c r="BA44" i="15"/>
  <c r="DF44" i="15" a="1"/>
  <c r="DF44" i="15" s="1"/>
  <c r="BA18" i="6"/>
  <c r="DF18" i="6" a="1"/>
  <c r="DF18" i="6" s="1"/>
  <c r="BA20" i="15"/>
  <c r="DF20" i="15" a="1"/>
  <c r="DF20" i="15" s="1"/>
  <c r="AZ27" i="6"/>
  <c r="DE27" i="6" a="1"/>
  <c r="DE27" i="6" s="1"/>
  <c r="AZ36" i="11"/>
  <c r="DE36" i="11" a="1"/>
  <c r="DE36" i="11" s="1"/>
  <c r="BA34" i="16"/>
  <c r="DF34" i="16" a="1"/>
  <c r="DF34" i="16" s="1"/>
  <c r="DE35" i="8" a="1"/>
  <c r="DE35" i="8" s="1"/>
  <c r="AZ35" i="8"/>
  <c r="AZ35" i="11"/>
  <c r="DE35" i="11" a="1"/>
  <c r="DE35" i="11" s="1"/>
  <c r="AZ45" i="4"/>
  <c r="DE45" i="4" a="1"/>
  <c r="DE45" i="4" s="1"/>
  <c r="BA30" i="4"/>
  <c r="DF30" i="4" a="1"/>
  <c r="DF30" i="4" s="1"/>
  <c r="BA26" i="16"/>
  <c r="DF26" i="16" a="1"/>
  <c r="DF26" i="16" s="1"/>
  <c r="DE40" i="11" a="1"/>
  <c r="DE40" i="11" s="1"/>
  <c r="AZ40" i="11"/>
  <c r="BA27" i="4"/>
  <c r="DF27" i="4" a="1"/>
  <c r="DF27" i="4" s="1"/>
  <c r="AZ16" i="11"/>
  <c r="DE16" i="11" a="1"/>
  <c r="DE16" i="11" s="1"/>
  <c r="BA38" i="18"/>
  <c r="DF38" i="18" a="1"/>
  <c r="DF38" i="18" s="1"/>
  <c r="BA17" i="14"/>
  <c r="DF17" i="14" a="1"/>
  <c r="DF17" i="14" s="1"/>
  <c r="BA23" i="9"/>
  <c r="DF23" i="9" a="1"/>
  <c r="DF23" i="9" s="1"/>
  <c r="BA17" i="16"/>
  <c r="DF17" i="16" a="1"/>
  <c r="DF17" i="16" s="1"/>
  <c r="BA22" i="8"/>
  <c r="DF22" i="8" a="1"/>
  <c r="DF22" i="8" s="1"/>
  <c r="BA41" i="16"/>
  <c r="DF41" i="16" a="1"/>
  <c r="DF41" i="16" s="1"/>
  <c r="BA32" i="14"/>
  <c r="DF32" i="14" a="1"/>
  <c r="DF32" i="14" s="1"/>
  <c r="BA32" i="17"/>
  <c r="DF32" i="17" a="1"/>
  <c r="DF32" i="17" s="1"/>
  <c r="AZ37" i="11"/>
  <c r="DE37" i="11" a="1"/>
  <c r="DE37" i="11" s="1"/>
  <c r="BA27" i="20"/>
  <c r="DF27" i="20" a="1"/>
  <c r="DF27" i="20" s="1"/>
  <c r="BA34" i="6"/>
  <c r="DF34" i="6" a="1"/>
  <c r="DF34" i="6" s="1"/>
  <c r="AZ15" i="6"/>
  <c r="DE15" i="6" a="1"/>
  <c r="DE15" i="6" s="1"/>
  <c r="AY47" i="6"/>
  <c r="AZ31" i="8"/>
  <c r="DE31" i="8" a="1"/>
  <c r="DE31" i="8" s="1"/>
  <c r="BA20" i="18"/>
  <c r="DF20" i="18" a="1"/>
  <c r="DF20" i="18" s="1"/>
  <c r="BA22" i="3"/>
  <c r="DF22" i="3" a="1"/>
  <c r="DF22" i="3" s="1"/>
  <c r="AZ44" i="4"/>
  <c r="DE44" i="4" a="1"/>
  <c r="DE44" i="4" s="1"/>
  <c r="BA43" i="3"/>
  <c r="DF43" i="3" a="1"/>
  <c r="DF43" i="3" s="1"/>
  <c r="BA45" i="18"/>
  <c r="DF45" i="18" a="1"/>
  <c r="DF45" i="18" s="1"/>
  <c r="AZ42" i="19"/>
  <c r="DE42" i="19" a="1"/>
  <c r="DE42" i="19" s="1"/>
  <c r="BA41" i="6"/>
  <c r="DF41" i="6" a="1"/>
  <c r="DF41" i="6" s="1"/>
  <c r="BA16" i="16"/>
  <c r="DF16" i="16" a="1"/>
  <c r="DF16" i="16" s="1"/>
  <c r="DF20" i="12" a="1"/>
  <c r="DF20" i="12" s="1"/>
  <c r="BA20" i="12"/>
  <c r="DF43" i="11" a="1"/>
  <c r="DF43" i="11" s="1"/>
  <c r="BA43" i="11"/>
  <c r="BA44" i="5"/>
  <c r="DF44" i="5" a="1"/>
  <c r="DF44" i="5" s="1"/>
  <c r="DE20" i="16" a="1"/>
  <c r="DE20" i="16" s="1"/>
  <c r="AZ20" i="16"/>
  <c r="BA37" i="2"/>
  <c r="DF37" i="2" a="1"/>
  <c r="DF37" i="2" s="1"/>
  <c r="AZ22" i="2"/>
  <c r="DE22" i="2" a="1"/>
  <c r="DE22" i="2" s="1"/>
  <c r="BA28" i="9"/>
  <c r="DF28" i="9" a="1"/>
  <c r="DF28" i="9" s="1"/>
  <c r="AZ39" i="4"/>
  <c r="DE39" i="4" a="1"/>
  <c r="DE39" i="4" s="1"/>
  <c r="AZ34" i="15"/>
  <c r="DE34" i="15" a="1"/>
  <c r="DE34" i="15" s="1"/>
  <c r="BA40" i="8"/>
  <c r="DF40" i="8" a="1"/>
  <c r="DF40" i="8" s="1"/>
  <c r="AZ46" i="16"/>
  <c r="DE46" i="16" a="1"/>
  <c r="DE46" i="16" s="1"/>
  <c r="BA19" i="9"/>
  <c r="DF19" i="9" a="1"/>
  <c r="DF19" i="9" s="1"/>
  <c r="AZ28" i="10"/>
  <c r="DE28" i="10" a="1"/>
  <c r="DE28" i="10" s="1"/>
  <c r="AY15" i="8"/>
  <c r="DD15" i="8" a="1"/>
  <c r="DD15" i="8" s="1"/>
  <c r="AX47" i="8"/>
  <c r="BA34" i="21"/>
  <c r="DF34" i="21" a="1"/>
  <c r="DF34" i="21" s="1"/>
  <c r="AZ24" i="7"/>
  <c r="DE24" i="7" a="1"/>
  <c r="DE24" i="7" s="1"/>
  <c r="BA29" i="2"/>
  <c r="DF29" i="2" a="1"/>
  <c r="DF29" i="2" s="1"/>
  <c r="BA32" i="18"/>
  <c r="DF32" i="18" a="1"/>
  <c r="DF32" i="18" s="1"/>
  <c r="BA18" i="20"/>
  <c r="DF18" i="20" a="1"/>
  <c r="DF18" i="20" s="1"/>
  <c r="BA21" i="13"/>
  <c r="DF21" i="13" a="1"/>
  <c r="DF21" i="13" s="1"/>
  <c r="DF33" i="5" a="1"/>
  <c r="DF33" i="5" s="1"/>
  <c r="BA33" i="5"/>
  <c r="BA38" i="4"/>
  <c r="DF38" i="4" a="1"/>
  <c r="DF38" i="4" s="1"/>
  <c r="BA42" i="8"/>
  <c r="DF42" i="8" a="1"/>
  <c r="DF42" i="8" s="1"/>
  <c r="BA30" i="20"/>
  <c r="DF30" i="20" a="1"/>
  <c r="DF30" i="20" s="1"/>
  <c r="BA20" i="11"/>
  <c r="DF20" i="11" a="1"/>
  <c r="DF20" i="11" s="1"/>
  <c r="AZ15" i="10"/>
  <c r="DE15" i="10" a="1"/>
  <c r="DE15" i="10" s="1"/>
  <c r="AY47" i="10"/>
  <c r="BA33" i="6"/>
  <c r="DF33" i="6" a="1"/>
  <c r="DF33" i="6" s="1"/>
  <c r="AZ41" i="10"/>
  <c r="DE41" i="10" a="1"/>
  <c r="DE41" i="10" s="1"/>
  <c r="BA33" i="18"/>
  <c r="DF33" i="18" a="1"/>
  <c r="DF33" i="18" s="1"/>
  <c r="BA16" i="20"/>
  <c r="DF16" i="20" a="1"/>
  <c r="DF16" i="20" s="1"/>
  <c r="BA42" i="9"/>
  <c r="DF42" i="9" a="1"/>
  <c r="DF42" i="9" s="1"/>
  <c r="BA36" i="9"/>
  <c r="DF36" i="9" a="1"/>
  <c r="DF36" i="9" s="1"/>
  <c r="BA32" i="19"/>
  <c r="DF32" i="19" a="1"/>
  <c r="DF32" i="19" s="1"/>
  <c r="BA24" i="5"/>
  <c r="DF24" i="5" a="1"/>
  <c r="DF24" i="5" s="1"/>
  <c r="BA25" i="12"/>
  <c r="DF25" i="12" a="1"/>
  <c r="DF25" i="12" s="1"/>
  <c r="BA35" i="20"/>
  <c r="DF35" i="20" a="1"/>
  <c r="DF35" i="20" s="1"/>
  <c r="AZ37" i="17"/>
  <c r="DE37" i="17" a="1"/>
  <c r="DE37" i="17" s="1"/>
  <c r="BA39" i="8"/>
  <c r="DF39" i="8" a="1"/>
  <c r="DF39" i="8" s="1"/>
  <c r="BA45" i="16"/>
  <c r="DF45" i="16" a="1"/>
  <c r="DF45" i="16" s="1"/>
  <c r="BA37" i="12"/>
  <c r="DF37" i="12" a="1"/>
  <c r="DF37" i="12" s="1"/>
  <c r="DE44" i="8" a="1"/>
  <c r="DE44" i="8" s="1"/>
  <c r="AZ44" i="8"/>
  <c r="DE18" i="7" a="1"/>
  <c r="DE18" i="7" s="1"/>
  <c r="AZ18" i="7"/>
  <c r="BA39" i="21"/>
  <c r="DF39" i="21" a="1"/>
  <c r="DF39" i="21" s="1"/>
  <c r="DF36" i="16" a="1"/>
  <c r="DF36" i="16" s="1"/>
  <c r="BA36" i="16"/>
  <c r="BA16" i="18"/>
  <c r="DF16" i="18" a="1"/>
  <c r="DF16" i="18" s="1"/>
  <c r="BA29" i="1"/>
  <c r="DF29" i="1" a="1"/>
  <c r="DF29" i="1" s="1"/>
  <c r="BA22" i="5"/>
  <c r="DF22" i="5" a="1"/>
  <c r="DF22" i="5" s="1"/>
  <c r="AZ28" i="17"/>
  <c r="DE28" i="17" a="1"/>
  <c r="DE28" i="17" s="1"/>
  <c r="DF38" i="12" a="1"/>
  <c r="DF38" i="12" s="1"/>
  <c r="BA38" i="12"/>
  <c r="BA32" i="12"/>
  <c r="DF32" i="12" a="1"/>
  <c r="DF32" i="12" s="1"/>
  <c r="BA44" i="13"/>
  <c r="DF44" i="13" a="1"/>
  <c r="DF44" i="13" s="1"/>
  <c r="AZ15" i="15"/>
  <c r="DE15" i="15" a="1"/>
  <c r="DE15" i="15" s="1"/>
  <c r="AY47" i="15"/>
  <c r="AZ28" i="13"/>
  <c r="DE28" i="13" a="1"/>
  <c r="DE28" i="13" s="1"/>
  <c r="AZ46" i="2"/>
  <c r="DE46" i="2" a="1"/>
  <c r="DE46" i="2" s="1"/>
  <c r="AZ30" i="7"/>
  <c r="DE30" i="7" a="1"/>
  <c r="DE30" i="7" s="1"/>
  <c r="BA34" i="20"/>
  <c r="DF34" i="20" a="1"/>
  <c r="DF34" i="20" s="1"/>
  <c r="BA40" i="16"/>
  <c r="DF40" i="16" a="1"/>
  <c r="DF40" i="16" s="1"/>
  <c r="BA43" i="7"/>
  <c r="DF43" i="7" a="1"/>
  <c r="DF43" i="7" s="1"/>
  <c r="AZ27" i="12"/>
  <c r="DE27" i="12" a="1"/>
  <c r="DE27" i="12" s="1"/>
  <c r="AZ30" i="2"/>
  <c r="DE30" i="2" a="1"/>
  <c r="DE30" i="2" s="1"/>
  <c r="DE23" i="14" a="1"/>
  <c r="DE23" i="14" s="1"/>
  <c r="AZ23" i="14"/>
  <c r="AZ25" i="16"/>
  <c r="DE25" i="16" a="1"/>
  <c r="DE25" i="16" s="1"/>
  <c r="BA35" i="7"/>
  <c r="DF35" i="7" a="1"/>
  <c r="DF35" i="7" s="1"/>
  <c r="AZ38" i="19"/>
  <c r="DE38" i="19" a="1"/>
  <c r="DE38" i="19" s="1"/>
  <c r="BA23" i="13"/>
  <c r="DF23" i="13" a="1"/>
  <c r="DF23" i="13" s="1"/>
  <c r="AZ27" i="21"/>
  <c r="DE27" i="21" a="1"/>
  <c r="DE27" i="21" s="1"/>
  <c r="AZ20" i="3"/>
  <c r="DE20" i="3" a="1"/>
  <c r="DE20" i="3" s="1"/>
  <c r="AZ30" i="14"/>
  <c r="DE30" i="14" a="1"/>
  <c r="DE30" i="14" s="1"/>
  <c r="BA25" i="7"/>
  <c r="DF25" i="7" a="1"/>
  <c r="DF25" i="7" s="1"/>
  <c r="AZ26" i="5"/>
  <c r="DE26" i="5" a="1"/>
  <c r="DE26" i="5" s="1"/>
  <c r="BA20" i="8"/>
  <c r="DF20" i="8" a="1"/>
  <c r="DF20" i="8" s="1"/>
  <c r="BA35" i="6"/>
  <c r="DF35" i="6" a="1"/>
  <c r="DF35" i="6" s="1"/>
  <c r="BA25" i="15"/>
  <c r="DF25" i="15" a="1"/>
  <c r="DF25" i="15" s="1"/>
  <c r="AZ31" i="14"/>
  <c r="DE31" i="14" a="1"/>
  <c r="DE31" i="14" s="1"/>
  <c r="AZ18" i="21"/>
  <c r="DE18" i="21" a="1"/>
  <c r="DE18" i="21" s="1"/>
  <c r="BA34" i="1"/>
  <c r="DF34" i="1" a="1"/>
  <c r="DF34" i="1" s="1"/>
  <c r="BA44" i="6"/>
  <c r="DF44" i="6" a="1"/>
  <c r="DF44" i="6" s="1"/>
  <c r="DD101" i="16" l="1"/>
  <c r="DD69" i="16"/>
  <c r="DE37" i="7" a="1"/>
  <c r="DE37" i="7" s="1"/>
  <c r="AZ37" i="7"/>
  <c r="DD95" i="2"/>
  <c r="DD63" i="2"/>
  <c r="DD120" i="7"/>
  <c r="DD123" i="7" s="1"/>
  <c r="DD116" i="7" s="1"/>
  <c r="DD84" i="7"/>
  <c r="AZ24" i="2"/>
  <c r="DE24" i="2" a="1"/>
  <c r="DE24" i="2" s="1"/>
  <c r="DE45" i="7" a="1"/>
  <c r="DE45" i="7" s="1"/>
  <c r="AZ45" i="7"/>
  <c r="AZ27" i="15"/>
  <c r="DE27" i="15" a="1"/>
  <c r="DE27" i="15" s="1"/>
  <c r="DD108" i="7"/>
  <c r="DD76" i="7"/>
  <c r="DD98" i="15"/>
  <c r="DD66" i="15"/>
  <c r="AY47" i="17"/>
  <c r="DD92" i="21"/>
  <c r="DD60" i="21"/>
  <c r="AZ21" i="21"/>
  <c r="DE21" i="21" a="1"/>
  <c r="DE21" i="21" s="1"/>
  <c r="DD96" i="1"/>
  <c r="DD64" i="1"/>
  <c r="DD104" i="20"/>
  <c r="DD72" i="20"/>
  <c r="AZ25" i="1"/>
  <c r="DE25" i="1" a="1"/>
  <c r="DE25" i="1" s="1"/>
  <c r="AZ33" i="20"/>
  <c r="DE33" i="20" a="1"/>
  <c r="DE33" i="20" s="1"/>
  <c r="DD86" i="3"/>
  <c r="DD54" i="3"/>
  <c r="AZ15" i="3"/>
  <c r="AZ47" i="3" s="1"/>
  <c r="DE15" i="3" a="1"/>
  <c r="DE15" i="3" s="1"/>
  <c r="DD100" i="17"/>
  <c r="DD68" i="17"/>
  <c r="DE29" i="17" a="1"/>
  <c r="DE29" i="17" s="1"/>
  <c r="AZ29" i="17"/>
  <c r="DE28" i="11" a="1"/>
  <c r="DE28" i="11" s="1"/>
  <c r="DE9" i="11" s="1"/>
  <c r="AZ28" i="11"/>
  <c r="DD115" i="7"/>
  <c r="DD83" i="7"/>
  <c r="AZ29" i="8"/>
  <c r="DE29" i="8" a="1"/>
  <c r="DE29" i="8" s="1"/>
  <c r="DD106" i="1"/>
  <c r="DD74" i="1"/>
  <c r="DD99" i="11"/>
  <c r="DD67" i="11"/>
  <c r="DE44" i="7" a="1"/>
  <c r="DE44" i="7" s="1"/>
  <c r="AZ44" i="7"/>
  <c r="DD68" i="8"/>
  <c r="DD100" i="8"/>
  <c r="AZ35" i="1"/>
  <c r="DE35" i="1" a="1"/>
  <c r="DE35" i="1" s="1"/>
  <c r="AZ21" i="10"/>
  <c r="AZ47" i="10" s="1"/>
  <c r="DE21" i="10" a="1"/>
  <c r="DE21" i="10" s="1"/>
  <c r="DD94" i="4"/>
  <c r="DD62" i="4"/>
  <c r="DD97" i="17"/>
  <c r="DD65" i="17"/>
  <c r="DD92" i="10"/>
  <c r="DD60" i="10"/>
  <c r="AZ23" i="4"/>
  <c r="DE23" i="4" a="1"/>
  <c r="DE23" i="4" s="1"/>
  <c r="DE26" i="17" a="1"/>
  <c r="DE26" i="17" s="1"/>
  <c r="AZ26" i="17"/>
  <c r="DE39" i="18" a="1"/>
  <c r="DE39" i="18" s="1"/>
  <c r="AZ39" i="18"/>
  <c r="DD9" i="11"/>
  <c r="DD110" i="18"/>
  <c r="DD78" i="18"/>
  <c r="AZ38" i="17"/>
  <c r="DE38" i="17" a="1"/>
  <c r="DE38" i="17" s="1"/>
  <c r="DD77" i="17"/>
  <c r="DD109" i="17"/>
  <c r="DD74" i="4"/>
  <c r="DD106" i="4"/>
  <c r="DD95" i="18"/>
  <c r="DD63" i="18"/>
  <c r="AZ35" i="4"/>
  <c r="DE35" i="4" a="1"/>
  <c r="DE35" i="4" s="1"/>
  <c r="AZ24" i="18"/>
  <c r="DE24" i="18" a="1"/>
  <c r="DE24" i="18" s="1"/>
  <c r="DD69" i="6"/>
  <c r="DD101" i="6"/>
  <c r="DE30" i="6" a="1"/>
  <c r="DE30" i="6" s="1"/>
  <c r="AZ30" i="6"/>
  <c r="AZ47" i="6" s="1"/>
  <c r="DD74" i="9"/>
  <c r="DD106" i="9"/>
  <c r="DE39" i="14" a="1"/>
  <c r="DE39" i="14" s="1"/>
  <c r="AZ39" i="14"/>
  <c r="AZ35" i="9"/>
  <c r="DE35" i="9" a="1"/>
  <c r="DE35" i="9" s="1"/>
  <c r="DD78" i="14"/>
  <c r="DD110" i="14"/>
  <c r="AZ44" i="12"/>
  <c r="DE44" i="12" a="1"/>
  <c r="DE44" i="12" s="1"/>
  <c r="DD115" i="12"/>
  <c r="DD83" i="12"/>
  <c r="DF114" i="7"/>
  <c r="DF82" i="7"/>
  <c r="DF112" i="16"/>
  <c r="DF80" i="16"/>
  <c r="DF106" i="6"/>
  <c r="DF74" i="6"/>
  <c r="DF113" i="8"/>
  <c r="DF81" i="8"/>
  <c r="DF93" i="8"/>
  <c r="DF61" i="8"/>
  <c r="DE86" i="13"/>
  <c r="DE54" i="13"/>
  <c r="DF96" i="2"/>
  <c r="DF64" i="2"/>
  <c r="DF91" i="8"/>
  <c r="DF59" i="8"/>
  <c r="DF106" i="7"/>
  <c r="DF74" i="7"/>
  <c r="DE101" i="2"/>
  <c r="DE69" i="2"/>
  <c r="DF109" i="4"/>
  <c r="DF77" i="4"/>
  <c r="DF103" i="17"/>
  <c r="DF71" i="17"/>
  <c r="DF109" i="18"/>
  <c r="DF77" i="18"/>
  <c r="DE98" i="6"/>
  <c r="DE66" i="6"/>
  <c r="DE120" i="6"/>
  <c r="DE123" i="6" s="1"/>
  <c r="DE116" i="6" s="1"/>
  <c r="DE84" i="6"/>
  <c r="DE114" i="8"/>
  <c r="DE82" i="8"/>
  <c r="DF93" i="20"/>
  <c r="DF61" i="20"/>
  <c r="DE107" i="3"/>
  <c r="DE75" i="3"/>
  <c r="DE111" i="7"/>
  <c r="DE79" i="7"/>
  <c r="DF100" i="7"/>
  <c r="DF68" i="7"/>
  <c r="DF94" i="12"/>
  <c r="DF62" i="12"/>
  <c r="DF90" i="8"/>
  <c r="DF58" i="8"/>
  <c r="DF94" i="19"/>
  <c r="DF62" i="19"/>
  <c r="DF92" i="4"/>
  <c r="DF60" i="4"/>
  <c r="DF115" i="19"/>
  <c r="DF83" i="19"/>
  <c r="DF108" i="15"/>
  <c r="DF76" i="15"/>
  <c r="DE110" i="5"/>
  <c r="DE78" i="5"/>
  <c r="DF93" i="14"/>
  <c r="DF61" i="14"/>
  <c r="DF99" i="3"/>
  <c r="DF67" i="3"/>
  <c r="DF117" i="5"/>
  <c r="DF85" i="5"/>
  <c r="DE86" i="15"/>
  <c r="DE54" i="15"/>
  <c r="DF87" i="18"/>
  <c r="DF55" i="18"/>
  <c r="DE108" i="17"/>
  <c r="DE76" i="17"/>
  <c r="DF103" i="19"/>
  <c r="DF71" i="19"/>
  <c r="DF104" i="18"/>
  <c r="DF72" i="18"/>
  <c r="DD86" i="8"/>
  <c r="DD54" i="8"/>
  <c r="DF111" i="8"/>
  <c r="DF79" i="8"/>
  <c r="DE93" i="2"/>
  <c r="DE61" i="2"/>
  <c r="DE113" i="19"/>
  <c r="DE81" i="19"/>
  <c r="DF93" i="3"/>
  <c r="DF61" i="3"/>
  <c r="DE106" i="8"/>
  <c r="DE74" i="8"/>
  <c r="DF110" i="6"/>
  <c r="DF78" i="6"/>
  <c r="DF87" i="2"/>
  <c r="DF55" i="2"/>
  <c r="DF108" i="5"/>
  <c r="DF76" i="5"/>
  <c r="DF93" i="17"/>
  <c r="DF61" i="17"/>
  <c r="DE111" i="18"/>
  <c r="DE79" i="18"/>
  <c r="DF102" i="9"/>
  <c r="DF70" i="9"/>
  <c r="DF86" i="20"/>
  <c r="DF54" i="20"/>
  <c r="DE104" i="4"/>
  <c r="DE72" i="4"/>
  <c r="DF88" i="13"/>
  <c r="DF56" i="13"/>
  <c r="DF98" i="18"/>
  <c r="DF66" i="18"/>
  <c r="DE94" i="17"/>
  <c r="DE62" i="17"/>
  <c r="DE108" i="21"/>
  <c r="DE76" i="21"/>
  <c r="DE112" i="2"/>
  <c r="DE80" i="2"/>
  <c r="DE87" i="14"/>
  <c r="DE55" i="14"/>
  <c r="DE89" i="9"/>
  <c r="DE57" i="9"/>
  <c r="DF101" i="3"/>
  <c r="DF69" i="3"/>
  <c r="DE89" i="15"/>
  <c r="DE57" i="15"/>
  <c r="DE86" i="17"/>
  <c r="DE54" i="17"/>
  <c r="DE100" i="3"/>
  <c r="DE68" i="3"/>
  <c r="DE105" i="2"/>
  <c r="DE73" i="2"/>
  <c r="DF120" i="13"/>
  <c r="DF123" i="13" s="1"/>
  <c r="DF116" i="13" s="1"/>
  <c r="DF84" i="13"/>
  <c r="DF104" i="21"/>
  <c r="DF72" i="21"/>
  <c r="DF112" i="11"/>
  <c r="DF80" i="11"/>
  <c r="DF100" i="21"/>
  <c r="DF68" i="21"/>
  <c r="DE103" i="9"/>
  <c r="DE71" i="9"/>
  <c r="DF114" i="5"/>
  <c r="DF82" i="5"/>
  <c r="DF120" i="12"/>
  <c r="DF123" i="12" s="1"/>
  <c r="DF116" i="12" s="1"/>
  <c r="DF84" i="12"/>
  <c r="DF107" i="5"/>
  <c r="DF75" i="5"/>
  <c r="DF94" i="20"/>
  <c r="DF62" i="20"/>
  <c r="DF102" i="15"/>
  <c r="DF70" i="15"/>
  <c r="DE106" i="18"/>
  <c r="DE74" i="18"/>
  <c r="DF88" i="15"/>
  <c r="DF56" i="15"/>
  <c r="DE93" i="15"/>
  <c r="DE61" i="15"/>
  <c r="DE99" i="20"/>
  <c r="DE67" i="20"/>
  <c r="DE100" i="13"/>
  <c r="DE68" i="13"/>
  <c r="DE98" i="7"/>
  <c r="DE66" i="7"/>
  <c r="DF96" i="4"/>
  <c r="DF64" i="4"/>
  <c r="DE107" i="21"/>
  <c r="DE75" i="21"/>
  <c r="DE117" i="3"/>
  <c r="DE85" i="3"/>
  <c r="DF107" i="14"/>
  <c r="DF75" i="14"/>
  <c r="DE103" i="20"/>
  <c r="DE71" i="20"/>
  <c r="DE86" i="2"/>
  <c r="DE54" i="2"/>
  <c r="DF117" i="12"/>
  <c r="DF85" i="12"/>
  <c r="DF100" i="9"/>
  <c r="DF68" i="9"/>
  <c r="DF90" i="6"/>
  <c r="DF58" i="6"/>
  <c r="DE110" i="9"/>
  <c r="DE78" i="9"/>
  <c r="DE117" i="18"/>
  <c r="DE85" i="18"/>
  <c r="DF94" i="13"/>
  <c r="DF62" i="13"/>
  <c r="DF91" i="12"/>
  <c r="DF59" i="12"/>
  <c r="DF105" i="1"/>
  <c r="DF73" i="1"/>
  <c r="DF111" i="16"/>
  <c r="DF79" i="16"/>
  <c r="DE97" i="5"/>
  <c r="DE65" i="5"/>
  <c r="DE96" i="16"/>
  <c r="DE64" i="16"/>
  <c r="DE101" i="7"/>
  <c r="DE69" i="7"/>
  <c r="DE115" i="8"/>
  <c r="DE83" i="8"/>
  <c r="DF100" i="2"/>
  <c r="DF68" i="2"/>
  <c r="DF105" i="6"/>
  <c r="DF73" i="6"/>
  <c r="DF101" i="4"/>
  <c r="DF69" i="4"/>
  <c r="DF105" i="16"/>
  <c r="DF73" i="16"/>
  <c r="DE110" i="19"/>
  <c r="DE78" i="19"/>
  <c r="DF104" i="16"/>
  <c r="DF72" i="16"/>
  <c r="DF88" i="17"/>
  <c r="DF56" i="17"/>
  <c r="DE112" i="14"/>
  <c r="DE80" i="14"/>
  <c r="DF92" i="1"/>
  <c r="DF60" i="1"/>
  <c r="DF120" i="1"/>
  <c r="DF123" i="1" s="1"/>
  <c r="DF116" i="1" s="1"/>
  <c r="DF84" i="1"/>
  <c r="DF102" i="10"/>
  <c r="DF70" i="10"/>
  <c r="DF91" i="13"/>
  <c r="DF59" i="13"/>
  <c r="DF99" i="16"/>
  <c r="DF67" i="16"/>
  <c r="DE97" i="8"/>
  <c r="DE65" i="8"/>
  <c r="DF101" i="1"/>
  <c r="DF69" i="1"/>
  <c r="DF115" i="18"/>
  <c r="DF83" i="18"/>
  <c r="DF113" i="21"/>
  <c r="DF81" i="21"/>
  <c r="DF90" i="15"/>
  <c r="DF58" i="15"/>
  <c r="DF111" i="3"/>
  <c r="DF79" i="3"/>
  <c r="DF107" i="19"/>
  <c r="DF75" i="19"/>
  <c r="DF100" i="12"/>
  <c r="DF68" i="12"/>
  <c r="DE104" i="17"/>
  <c r="DE72" i="17"/>
  <c r="DF90" i="1"/>
  <c r="DF58" i="1"/>
  <c r="DF95" i="13"/>
  <c r="DF63" i="13"/>
  <c r="DF91" i="17"/>
  <c r="DF59" i="17"/>
  <c r="DF106" i="15"/>
  <c r="DF74" i="15"/>
  <c r="DE109" i="20"/>
  <c r="DE77" i="20"/>
  <c r="DF97" i="6"/>
  <c r="DF65" i="6"/>
  <c r="DF101" i="11"/>
  <c r="DF69" i="11"/>
  <c r="DF92" i="6"/>
  <c r="DF60" i="6"/>
  <c r="DE110" i="15"/>
  <c r="DE78" i="15"/>
  <c r="DF95" i="19"/>
  <c r="DF63" i="19"/>
  <c r="DE89" i="8"/>
  <c r="DE57" i="8"/>
  <c r="DF104" i="7"/>
  <c r="DF72" i="7"/>
  <c r="DF103" i="1"/>
  <c r="DF71" i="1"/>
  <c r="DF120" i="17"/>
  <c r="DF123" i="17" s="1"/>
  <c r="DF116" i="17" s="1"/>
  <c r="DF84" i="17"/>
  <c r="DF113" i="17"/>
  <c r="DF81" i="17"/>
  <c r="DE92" i="5"/>
  <c r="DE60" i="5"/>
  <c r="DE90" i="12"/>
  <c r="DE58" i="12"/>
  <c r="DF93" i="6"/>
  <c r="DF61" i="6"/>
  <c r="DE111" i="15"/>
  <c r="DE79" i="15"/>
  <c r="DF117" i="11"/>
  <c r="DF85" i="11"/>
  <c r="DF112" i="5"/>
  <c r="DF80" i="5"/>
  <c r="DE92" i="20"/>
  <c r="DE60" i="20"/>
  <c r="DE102" i="17"/>
  <c r="DE70" i="17"/>
  <c r="DF111" i="21"/>
  <c r="DF79" i="21"/>
  <c r="DF106" i="5"/>
  <c r="DF74" i="5"/>
  <c r="DF108" i="1"/>
  <c r="DF76" i="1"/>
  <c r="DE108" i="4"/>
  <c r="DE76" i="4"/>
  <c r="DE100" i="10"/>
  <c r="DE68" i="10"/>
  <c r="DF117" i="4"/>
  <c r="DF85" i="4"/>
  <c r="DE120" i="21"/>
  <c r="DE123" i="21" s="1"/>
  <c r="DE116" i="21" s="1"/>
  <c r="DE84" i="21"/>
  <c r="DF108" i="8"/>
  <c r="DF76" i="8"/>
  <c r="DF106" i="10"/>
  <c r="DF74" i="10"/>
  <c r="DF87" i="4"/>
  <c r="DF55" i="4"/>
  <c r="DF120" i="8"/>
  <c r="DF123" i="8" s="1"/>
  <c r="DF116" i="8" s="1"/>
  <c r="DF84" i="8"/>
  <c r="DE86" i="5"/>
  <c r="DE54" i="5"/>
  <c r="DF107" i="13"/>
  <c r="DF75" i="13"/>
  <c r="DF90" i="16"/>
  <c r="DF58" i="16"/>
  <c r="DE101" i="15"/>
  <c r="DE69" i="15"/>
  <c r="DF102" i="12"/>
  <c r="DF70" i="12"/>
  <c r="DD86" i="12"/>
  <c r="DD54" i="12"/>
  <c r="DF86" i="11"/>
  <c r="DF54" i="11"/>
  <c r="DF114" i="2"/>
  <c r="DF82" i="2"/>
  <c r="DF88" i="5"/>
  <c r="DF56" i="5"/>
  <c r="DF90" i="19"/>
  <c r="DF58" i="19"/>
  <c r="DF109" i="10"/>
  <c r="DF77" i="10"/>
  <c r="DF96" i="9"/>
  <c r="DF64" i="9"/>
  <c r="DF112" i="9"/>
  <c r="DF80" i="9"/>
  <c r="DF112" i="8"/>
  <c r="DF80" i="8"/>
  <c r="DF112" i="18"/>
  <c r="DF80" i="18"/>
  <c r="DF99" i="5"/>
  <c r="DF67" i="5"/>
  <c r="DE104" i="10"/>
  <c r="DE72" i="10"/>
  <c r="DF93" i="19"/>
  <c r="DF61" i="19"/>
  <c r="DF98" i="20"/>
  <c r="DF66" i="20"/>
  <c r="DE99" i="13"/>
  <c r="DE67" i="13"/>
  <c r="DF89" i="20"/>
  <c r="DF57" i="20"/>
  <c r="DE101" i="12"/>
  <c r="DE69" i="12"/>
  <c r="DE102" i="14"/>
  <c r="DE70" i="14"/>
  <c r="DE98" i="21"/>
  <c r="DE66" i="21"/>
  <c r="DE98" i="12"/>
  <c r="DE66" i="12"/>
  <c r="DF109" i="12"/>
  <c r="DF77" i="12"/>
  <c r="DF91" i="11"/>
  <c r="DF59" i="11"/>
  <c r="DF114" i="11"/>
  <c r="DF82" i="11"/>
  <c r="DF103" i="14"/>
  <c r="DF71" i="14"/>
  <c r="DE87" i="11"/>
  <c r="DE55" i="11"/>
  <c r="DF91" i="15"/>
  <c r="DF59" i="15"/>
  <c r="DF89" i="16"/>
  <c r="DF57" i="16"/>
  <c r="DF87" i="13"/>
  <c r="DF55" i="13"/>
  <c r="DF110" i="12"/>
  <c r="DF78" i="12"/>
  <c r="DE88" i="7"/>
  <c r="DE56" i="7"/>
  <c r="DF105" i="18"/>
  <c r="DF73" i="18"/>
  <c r="DF100" i="18"/>
  <c r="DF68" i="18"/>
  <c r="DE93" i="18"/>
  <c r="DE61" i="18"/>
  <c r="DF111" i="1"/>
  <c r="DF79" i="1"/>
  <c r="DE92" i="14"/>
  <c r="DE60" i="14"/>
  <c r="DF106" i="16"/>
  <c r="DF74" i="16"/>
  <c r="DF109" i="21"/>
  <c r="DF77" i="21"/>
  <c r="DE87" i="12"/>
  <c r="DE55" i="12"/>
  <c r="DF112" i="1"/>
  <c r="DF80" i="1"/>
  <c r="DE96" i="14"/>
  <c r="DE64" i="14"/>
  <c r="DF98" i="16"/>
  <c r="DF66" i="16"/>
  <c r="DF104" i="15"/>
  <c r="DF72" i="15"/>
  <c r="DF105" i="12"/>
  <c r="DF73" i="12"/>
  <c r="DF107" i="6"/>
  <c r="DF75" i="6"/>
  <c r="DE110" i="10"/>
  <c r="DE78" i="10"/>
  <c r="DE111" i="10"/>
  <c r="DE79" i="10"/>
  <c r="DF115" i="13"/>
  <c r="DF83" i="13"/>
  <c r="DE99" i="17"/>
  <c r="DE67" i="17"/>
  <c r="DF108" i="12"/>
  <c r="DF76" i="12"/>
  <c r="DF106" i="20"/>
  <c r="DF74" i="20"/>
  <c r="DF107" i="9"/>
  <c r="DF75" i="9"/>
  <c r="DE112" i="10"/>
  <c r="DE80" i="10"/>
  <c r="DF104" i="5"/>
  <c r="DF72" i="5"/>
  <c r="DE99" i="10"/>
  <c r="DE67" i="10"/>
  <c r="DE105" i="15"/>
  <c r="DE73" i="15"/>
  <c r="DF108" i="2"/>
  <c r="DF76" i="2"/>
  <c r="DF120" i="18"/>
  <c r="DF123" i="18" s="1"/>
  <c r="DF116" i="18" s="1"/>
  <c r="DF84" i="18"/>
  <c r="DF91" i="18"/>
  <c r="DF59" i="18"/>
  <c r="DF114" i="20"/>
  <c r="DF82" i="20"/>
  <c r="DE86" i="14"/>
  <c r="DE54" i="14"/>
  <c r="DF87" i="3"/>
  <c r="DF55" i="3"/>
  <c r="DF102" i="5"/>
  <c r="DF70" i="5"/>
  <c r="DE91" i="20"/>
  <c r="DE59" i="20"/>
  <c r="DE98" i="17"/>
  <c r="DE66" i="17"/>
  <c r="DF92" i="18"/>
  <c r="DF60" i="18"/>
  <c r="DE105" i="9"/>
  <c r="DE73" i="9"/>
  <c r="DE113" i="14"/>
  <c r="DE81" i="14"/>
  <c r="DE115" i="9"/>
  <c r="DE83" i="9"/>
  <c r="DF88" i="1"/>
  <c r="DF56" i="1"/>
  <c r="DE86" i="7"/>
  <c r="DE54" i="7"/>
  <c r="DE115" i="16"/>
  <c r="DE83" i="16"/>
  <c r="DE100" i="4"/>
  <c r="DE68" i="4"/>
  <c r="DF111" i="2"/>
  <c r="DF79" i="2"/>
  <c r="DF93" i="1"/>
  <c r="DF61" i="1"/>
  <c r="DE97" i="15"/>
  <c r="DE65" i="15"/>
  <c r="DE114" i="15"/>
  <c r="DE82" i="15"/>
  <c r="DE89" i="5"/>
  <c r="DE57" i="5"/>
  <c r="DF92" i="9"/>
  <c r="DF60" i="9"/>
  <c r="DE113" i="2"/>
  <c r="DE81" i="2"/>
  <c r="DE104" i="13"/>
  <c r="DE72" i="13"/>
  <c r="DE94" i="11"/>
  <c r="DE62" i="11"/>
  <c r="DE102" i="18"/>
  <c r="DE70" i="18"/>
  <c r="DF97" i="13"/>
  <c r="DF65" i="13"/>
  <c r="DF109" i="8"/>
  <c r="DF77" i="8"/>
  <c r="DF88" i="8"/>
  <c r="DF56" i="8"/>
  <c r="DF102" i="13"/>
  <c r="DF70" i="13"/>
  <c r="DE111" i="17"/>
  <c r="DE79" i="17"/>
  <c r="DE90" i="5"/>
  <c r="DE58" i="5"/>
  <c r="DF109" i="11"/>
  <c r="DF77" i="11"/>
  <c r="DF105" i="8"/>
  <c r="DF73" i="8"/>
  <c r="DF104" i="2"/>
  <c r="DF72" i="2"/>
  <c r="DF117" i="9"/>
  <c r="DF85" i="9"/>
  <c r="DE98" i="10"/>
  <c r="DE66" i="10"/>
  <c r="DF87" i="9"/>
  <c r="DF55" i="9"/>
  <c r="DF87" i="8"/>
  <c r="DF55" i="8"/>
  <c r="DE109" i="14"/>
  <c r="DE77" i="14"/>
  <c r="DE120" i="11"/>
  <c r="DE123" i="11" s="1"/>
  <c r="DE116" i="11" s="1"/>
  <c r="DE84" i="11"/>
  <c r="DF99" i="15"/>
  <c r="DF67" i="15"/>
  <c r="DF106" i="2"/>
  <c r="DF74" i="2"/>
  <c r="DE94" i="8"/>
  <c r="DE62" i="8"/>
  <c r="DF96" i="15"/>
  <c r="DF64" i="15"/>
  <c r="DF92" i="13"/>
  <c r="DF60" i="13"/>
  <c r="DE107" i="11"/>
  <c r="DE75" i="11"/>
  <c r="DF96" i="11"/>
  <c r="DF64" i="11"/>
  <c r="DF106" i="19"/>
  <c r="DF74" i="19"/>
  <c r="DE96" i="19"/>
  <c r="DE64" i="19"/>
  <c r="DF99" i="1"/>
  <c r="DF67" i="1"/>
  <c r="DF113" i="13"/>
  <c r="DF81" i="13"/>
  <c r="DE104" i="8"/>
  <c r="DE72" i="8"/>
  <c r="DF87" i="17"/>
  <c r="DF55" i="17"/>
  <c r="DE97" i="9"/>
  <c r="DE65" i="9"/>
  <c r="DE103" i="15"/>
  <c r="DE71" i="15"/>
  <c r="DF98" i="19"/>
  <c r="DF66" i="19"/>
  <c r="DF95" i="14"/>
  <c r="DF63" i="14"/>
  <c r="DE90" i="4"/>
  <c r="DE58" i="4"/>
  <c r="DF113" i="12"/>
  <c r="DF81" i="12"/>
  <c r="DE105" i="10"/>
  <c r="DE73" i="10"/>
  <c r="DF90" i="20"/>
  <c r="DF58" i="20"/>
  <c r="DF91" i="2"/>
  <c r="DF59" i="2"/>
  <c r="DE114" i="13"/>
  <c r="DE82" i="13"/>
  <c r="DF88" i="18"/>
  <c r="DF56" i="18"/>
  <c r="DF88" i="9"/>
  <c r="DF56" i="9"/>
  <c r="DF113" i="11"/>
  <c r="DF81" i="11"/>
  <c r="DF104" i="14"/>
  <c r="DF72" i="14"/>
  <c r="DE94" i="2"/>
  <c r="DE62" i="2"/>
  <c r="DF92" i="15"/>
  <c r="DF60" i="15"/>
  <c r="DE120" i="14"/>
  <c r="DE123" i="14" s="1"/>
  <c r="DE116" i="14" s="1"/>
  <c r="DE84" i="14"/>
  <c r="DF94" i="5"/>
  <c r="DF62" i="5"/>
  <c r="DF113" i="18"/>
  <c r="DF81" i="18"/>
  <c r="DF103" i="7"/>
  <c r="DF71" i="7"/>
  <c r="DF93" i="16"/>
  <c r="DF61" i="16"/>
  <c r="DF97" i="7"/>
  <c r="DF65" i="7"/>
  <c r="DE112" i="3"/>
  <c r="DE80" i="3"/>
  <c r="DF87" i="1"/>
  <c r="DF55" i="1"/>
  <c r="DE103" i="16"/>
  <c r="DE71" i="16"/>
  <c r="DF96" i="13"/>
  <c r="DF64" i="13"/>
  <c r="DE120" i="20"/>
  <c r="DE123" i="20" s="1"/>
  <c r="DE116" i="20" s="1"/>
  <c r="DE84" i="20"/>
  <c r="DF117" i="19"/>
  <c r="DF85" i="19"/>
  <c r="DF95" i="3"/>
  <c r="DF63" i="3"/>
  <c r="DF102" i="3"/>
  <c r="DF70" i="3"/>
  <c r="DF112" i="19"/>
  <c r="DF80" i="19"/>
  <c r="DE88" i="3"/>
  <c r="DE56" i="3"/>
  <c r="DE109" i="2"/>
  <c r="DE77" i="2"/>
  <c r="DE107" i="18"/>
  <c r="DE75" i="18"/>
  <c r="DF96" i="5"/>
  <c r="DF64" i="5"/>
  <c r="DF115" i="2"/>
  <c r="DF83" i="2"/>
  <c r="DE100" i="14"/>
  <c r="DE68" i="14"/>
  <c r="DF95" i="9"/>
  <c r="DF63" i="9"/>
  <c r="DE95" i="11"/>
  <c r="DE63" i="11"/>
  <c r="DF120" i="2"/>
  <c r="DF123" i="2" s="1"/>
  <c r="DF116" i="2" s="1"/>
  <c r="DF84" i="2"/>
  <c r="DF114" i="14"/>
  <c r="DF82" i="14"/>
  <c r="DF110" i="11"/>
  <c r="DF78" i="11"/>
  <c r="DE106" i="13"/>
  <c r="DE74" i="13"/>
  <c r="DF92" i="16"/>
  <c r="DF60" i="16"/>
  <c r="DF91" i="5"/>
  <c r="DF59" i="5"/>
  <c r="DF99" i="7"/>
  <c r="DF67" i="7"/>
  <c r="DF103" i="10"/>
  <c r="DF71" i="10"/>
  <c r="DF104" i="12"/>
  <c r="DF72" i="12"/>
  <c r="DF114" i="4"/>
  <c r="DF82" i="4"/>
  <c r="DF107" i="10"/>
  <c r="DF75" i="10"/>
  <c r="DF112" i="17"/>
  <c r="DF80" i="17"/>
  <c r="DF91" i="1"/>
  <c r="DF59" i="1"/>
  <c r="DF98" i="14"/>
  <c r="DF66" i="14"/>
  <c r="DE90" i="18"/>
  <c r="DE58" i="18"/>
  <c r="DF95" i="10"/>
  <c r="DF63" i="10"/>
  <c r="DE113" i="20"/>
  <c r="DE81" i="20"/>
  <c r="DF110" i="13"/>
  <c r="DF78" i="13"/>
  <c r="DF89" i="11"/>
  <c r="DF57" i="11"/>
  <c r="DE112" i="20"/>
  <c r="DE80" i="20"/>
  <c r="DF106" i="3"/>
  <c r="DF74" i="3"/>
  <c r="DE96" i="17"/>
  <c r="DE64" i="17"/>
  <c r="DF112" i="7"/>
  <c r="DF80" i="7"/>
  <c r="DD86" i="18"/>
  <c r="DD54" i="18"/>
  <c r="DF105" i="17"/>
  <c r="DF73" i="17"/>
  <c r="DE99" i="21"/>
  <c r="DE67" i="21"/>
  <c r="DF99" i="6"/>
  <c r="DF67" i="6"/>
  <c r="DF100" i="6"/>
  <c r="DF68" i="6"/>
  <c r="DD86" i="21"/>
  <c r="DD54" i="21"/>
  <c r="DF102" i="19"/>
  <c r="DF70" i="19"/>
  <c r="DE108" i="16"/>
  <c r="DE76" i="16"/>
  <c r="DF115" i="10"/>
  <c r="DF83" i="10"/>
  <c r="DF91" i="9"/>
  <c r="DF59" i="9"/>
  <c r="DE101" i="8"/>
  <c r="DE69" i="8"/>
  <c r="DE89" i="19"/>
  <c r="DE57" i="19"/>
  <c r="DF104" i="19"/>
  <c r="DF72" i="19"/>
  <c r="DE89" i="13"/>
  <c r="DE57" i="13"/>
  <c r="DF96" i="10"/>
  <c r="DF64" i="10"/>
  <c r="DE89" i="12"/>
  <c r="DE57" i="12"/>
  <c r="DF110" i="1"/>
  <c r="DF78" i="1"/>
  <c r="DF92" i="17"/>
  <c r="DF60" i="17"/>
  <c r="DF115" i="6"/>
  <c r="DF83" i="6"/>
  <c r="DE95" i="7"/>
  <c r="DE63" i="7"/>
  <c r="DF94" i="9"/>
  <c r="DF62" i="9"/>
  <c r="DF89" i="6"/>
  <c r="DF57" i="6"/>
  <c r="DF108" i="14"/>
  <c r="DF76" i="14"/>
  <c r="DE103" i="4"/>
  <c r="DE71" i="4"/>
  <c r="DF93" i="5"/>
  <c r="DF61" i="5"/>
  <c r="DF110" i="21"/>
  <c r="DF78" i="21"/>
  <c r="DF120" i="16"/>
  <c r="DF123" i="16" s="1"/>
  <c r="DF116" i="16" s="1"/>
  <c r="DF84" i="16"/>
  <c r="DF96" i="12"/>
  <c r="DF64" i="12"/>
  <c r="DF113" i="9"/>
  <c r="DF81" i="9"/>
  <c r="DF104" i="6"/>
  <c r="DF72" i="6"/>
  <c r="DF90" i="9"/>
  <c r="DF58" i="9"/>
  <c r="DE110" i="4"/>
  <c r="DE78" i="4"/>
  <c r="DF87" i="16"/>
  <c r="DF55" i="16"/>
  <c r="DF114" i="3"/>
  <c r="DF82" i="3"/>
  <c r="DE102" i="8"/>
  <c r="DE70" i="8"/>
  <c r="DF89" i="14"/>
  <c r="DF57" i="14"/>
  <c r="DE96" i="20"/>
  <c r="DE64" i="20"/>
  <c r="DE112" i="13"/>
  <c r="DE80" i="13"/>
  <c r="DE86" i="19"/>
  <c r="DE54" i="19"/>
  <c r="DE86" i="4"/>
  <c r="DE54" i="4"/>
  <c r="DE114" i="6"/>
  <c r="DE82" i="6"/>
  <c r="DE107" i="2"/>
  <c r="DE75" i="2"/>
  <c r="DF91" i="10"/>
  <c r="DF59" i="10"/>
  <c r="DE95" i="15"/>
  <c r="DE63" i="15"/>
  <c r="DF98" i="9"/>
  <c r="DF66" i="9"/>
  <c r="DF107" i="20"/>
  <c r="DF75" i="20"/>
  <c r="DE102" i="21"/>
  <c r="DE70" i="21"/>
  <c r="DE120" i="3"/>
  <c r="DE123" i="3" s="1"/>
  <c r="DE116" i="3" s="1"/>
  <c r="DE84" i="3"/>
  <c r="DF113" i="6"/>
  <c r="DF81" i="6"/>
  <c r="DE113" i="4"/>
  <c r="DE81" i="4"/>
  <c r="DE88" i="2"/>
  <c r="DE56" i="2"/>
  <c r="DF92" i="7"/>
  <c r="DF60" i="7"/>
  <c r="DF102" i="1"/>
  <c r="DF70" i="1"/>
  <c r="DF88" i="20"/>
  <c r="DF56" i="20"/>
  <c r="DF109" i="7"/>
  <c r="DF77" i="7"/>
  <c r="DF99" i="12"/>
  <c r="DF67" i="12"/>
  <c r="DF111" i="4"/>
  <c r="DF79" i="4"/>
  <c r="DE109" i="9"/>
  <c r="DE77" i="9"/>
  <c r="DE117" i="8"/>
  <c r="DE85" i="8"/>
  <c r="DE101" i="21"/>
  <c r="DE69" i="21"/>
  <c r="DE93" i="12"/>
  <c r="DE61" i="12"/>
  <c r="DF108" i="3"/>
  <c r="DF76" i="3"/>
  <c r="DF111" i="6"/>
  <c r="DF79" i="6"/>
  <c r="DE87" i="10"/>
  <c r="DE55" i="10"/>
  <c r="DF105" i="7"/>
  <c r="DF73" i="7"/>
  <c r="DF101" i="5"/>
  <c r="DF69" i="5"/>
  <c r="DE117" i="14"/>
  <c r="DE85" i="14"/>
  <c r="DE96" i="6"/>
  <c r="DE64" i="6"/>
  <c r="DF88" i="19"/>
  <c r="DF56" i="19"/>
  <c r="DF101" i="18"/>
  <c r="DF69" i="18"/>
  <c r="DF108" i="18"/>
  <c r="DF76" i="18"/>
  <c r="DF113" i="7"/>
  <c r="DF81" i="7"/>
  <c r="DF103" i="2"/>
  <c r="DF71" i="2"/>
  <c r="DE95" i="12"/>
  <c r="DE63" i="12"/>
  <c r="DF88" i="4"/>
  <c r="DF56" i="4"/>
  <c r="DE92" i="2"/>
  <c r="DE60" i="2"/>
  <c r="DE95" i="20"/>
  <c r="DE63" i="20"/>
  <c r="DF96" i="21"/>
  <c r="DF64" i="21"/>
  <c r="DF120" i="15"/>
  <c r="DF123" i="15" s="1"/>
  <c r="DF116" i="15" s="1"/>
  <c r="DF84" i="15"/>
  <c r="DE109" i="6"/>
  <c r="DE77" i="6"/>
  <c r="DE94" i="3"/>
  <c r="DE62" i="3"/>
  <c r="DF109" i="13"/>
  <c r="DF77" i="13"/>
  <c r="DF106" i="12"/>
  <c r="DF74" i="12"/>
  <c r="DF102" i="20"/>
  <c r="DF70" i="20"/>
  <c r="DF117" i="6"/>
  <c r="DF85" i="6"/>
  <c r="DF110" i="2"/>
  <c r="DF78" i="2"/>
  <c r="DF104" i="11"/>
  <c r="DF72" i="11"/>
  <c r="DF107" i="16"/>
  <c r="DF75" i="16"/>
  <c r="DF98" i="4"/>
  <c r="DF66" i="4"/>
  <c r="DE91" i="16"/>
  <c r="DE59" i="16"/>
  <c r="DE106" i="11"/>
  <c r="DE74" i="11"/>
  <c r="DF114" i="17"/>
  <c r="DF82" i="17"/>
  <c r="DE106" i="21"/>
  <c r="DE74" i="21"/>
  <c r="DE114" i="12"/>
  <c r="DE82" i="12"/>
  <c r="DF114" i="19"/>
  <c r="DF82" i="19"/>
  <c r="DE103" i="21"/>
  <c r="DE71" i="21"/>
  <c r="DF94" i="1"/>
  <c r="DF62" i="1"/>
  <c r="DF114" i="1"/>
  <c r="DF82" i="1"/>
  <c r="DF117" i="10"/>
  <c r="DF85" i="10"/>
  <c r="DF112" i="15"/>
  <c r="DF80" i="15"/>
  <c r="DE117" i="17"/>
  <c r="DE85" i="17"/>
  <c r="DE89" i="3"/>
  <c r="DE57" i="3"/>
  <c r="DE117" i="15"/>
  <c r="DE85" i="15"/>
  <c r="DE97" i="3"/>
  <c r="DE65" i="3"/>
  <c r="DE105" i="14"/>
  <c r="DE73" i="14"/>
  <c r="DF96" i="18"/>
  <c r="DF64" i="18"/>
  <c r="DF115" i="1"/>
  <c r="DF83" i="1"/>
  <c r="DF94" i="16"/>
  <c r="DF62" i="16"/>
  <c r="DE100" i="11"/>
  <c r="DE68" i="11"/>
  <c r="DF110" i="16"/>
  <c r="DF78" i="16"/>
  <c r="DF97" i="20"/>
  <c r="DF65" i="20"/>
  <c r="DF109" i="5"/>
  <c r="DF77" i="5"/>
  <c r="DE103" i="5"/>
  <c r="DE71" i="5"/>
  <c r="DE89" i="2"/>
  <c r="DE57" i="2"/>
  <c r="DF93" i="10"/>
  <c r="DF61" i="10"/>
  <c r="DF111" i="20"/>
  <c r="DF79" i="20"/>
  <c r="DF92" i="8"/>
  <c r="DF60" i="8"/>
  <c r="DE94" i="18"/>
  <c r="DE62" i="18"/>
  <c r="DE101" i="19"/>
  <c r="DE69" i="19"/>
  <c r="DE105" i="3"/>
  <c r="DE73" i="3"/>
  <c r="DE101" i="13"/>
  <c r="DE69" i="13"/>
  <c r="DE105" i="4"/>
  <c r="DE73" i="4"/>
  <c r="DE113" i="16"/>
  <c r="DE81" i="16"/>
  <c r="DF117" i="20"/>
  <c r="DF85" i="20"/>
  <c r="DF114" i="16"/>
  <c r="DF82" i="16"/>
  <c r="DF115" i="14"/>
  <c r="DF83" i="14"/>
  <c r="DF90" i="3"/>
  <c r="DF58" i="3"/>
  <c r="DF95" i="17"/>
  <c r="DF63" i="17"/>
  <c r="DF104" i="1"/>
  <c r="DF72" i="1"/>
  <c r="DF90" i="10"/>
  <c r="DF58" i="10"/>
  <c r="DE90" i="17"/>
  <c r="DE58" i="17"/>
  <c r="DF102" i="2"/>
  <c r="DF70" i="2"/>
  <c r="DE114" i="21"/>
  <c r="DE82" i="21"/>
  <c r="DF120" i="9"/>
  <c r="DF123" i="9" s="1"/>
  <c r="DF116" i="9" s="1"/>
  <c r="DF84" i="9"/>
  <c r="DF102" i="7"/>
  <c r="DF70" i="7"/>
  <c r="DF107" i="1"/>
  <c r="DF75" i="1"/>
  <c r="DF110" i="7"/>
  <c r="DF78" i="7"/>
  <c r="DE104" i="3"/>
  <c r="DE72" i="3"/>
  <c r="DE86" i="1"/>
  <c r="DE54" i="1"/>
  <c r="DF111" i="9"/>
  <c r="DF79" i="9"/>
  <c r="DE108" i="20"/>
  <c r="DE76" i="20"/>
  <c r="DE109" i="3"/>
  <c r="DE77" i="3"/>
  <c r="DE111" i="12"/>
  <c r="DE79" i="12"/>
  <c r="DF88" i="10"/>
  <c r="DF56" i="10"/>
  <c r="DF91" i="7"/>
  <c r="DF59" i="7"/>
  <c r="DE95" i="6"/>
  <c r="DE63" i="6"/>
  <c r="DE88" i="6"/>
  <c r="DE56" i="6"/>
  <c r="DE97" i="19"/>
  <c r="DE65" i="19"/>
  <c r="DF103" i="8"/>
  <c r="DF71" i="8"/>
  <c r="DE113" i="5"/>
  <c r="DE81" i="5"/>
  <c r="DE105" i="13"/>
  <c r="DE73" i="13"/>
  <c r="DE97" i="18"/>
  <c r="DE65" i="18"/>
  <c r="DF91" i="14"/>
  <c r="DF59" i="14"/>
  <c r="DF107" i="15"/>
  <c r="DF75" i="15"/>
  <c r="DE111" i="13"/>
  <c r="DE79" i="13"/>
  <c r="DE93" i="13"/>
  <c r="DE61" i="13"/>
  <c r="DF90" i="11"/>
  <c r="DF58" i="11"/>
  <c r="DF107" i="8"/>
  <c r="DF75" i="8"/>
  <c r="DF115" i="20"/>
  <c r="DF83" i="20"/>
  <c r="DF98" i="11"/>
  <c r="DF66" i="11"/>
  <c r="DE97" i="4"/>
  <c r="DE65" i="4"/>
  <c r="DE108" i="6"/>
  <c r="DE76" i="6"/>
  <c r="DF97" i="1"/>
  <c r="DF65" i="1"/>
  <c r="DF91" i="6"/>
  <c r="DF59" i="6"/>
  <c r="DF111" i="19"/>
  <c r="DF79" i="19"/>
  <c r="DE111" i="5"/>
  <c r="DE79" i="5"/>
  <c r="DE87" i="5"/>
  <c r="DE55" i="5"/>
  <c r="DE117" i="2"/>
  <c r="DE85" i="2"/>
  <c r="DE120" i="4"/>
  <c r="DE123" i="4" s="1"/>
  <c r="DE116" i="4" s="1"/>
  <c r="DE84" i="4"/>
  <c r="DE101" i="14"/>
  <c r="DE69" i="14"/>
  <c r="DE108" i="11"/>
  <c r="DE76" i="11"/>
  <c r="DF102" i="6"/>
  <c r="DF70" i="6"/>
  <c r="DE94" i="14"/>
  <c r="DE62" i="14"/>
  <c r="DF103" i="12"/>
  <c r="DF71" i="12"/>
  <c r="DF100" i="1"/>
  <c r="DF68" i="1"/>
  <c r="DF110" i="8"/>
  <c r="DF78" i="8"/>
  <c r="DF95" i="5"/>
  <c r="DF63" i="5"/>
  <c r="DF87" i="20"/>
  <c r="DF55" i="20"/>
  <c r="DE117" i="16"/>
  <c r="DE85" i="16"/>
  <c r="DF99" i="9"/>
  <c r="DF67" i="9"/>
  <c r="DF115" i="5"/>
  <c r="DF83" i="5"/>
  <c r="DF112" i="6"/>
  <c r="DF80" i="6"/>
  <c r="DE115" i="4"/>
  <c r="DE83" i="4"/>
  <c r="DE111" i="11"/>
  <c r="DE79" i="11"/>
  <c r="DE90" i="21"/>
  <c r="DE58" i="21"/>
  <c r="DE106" i="14"/>
  <c r="DE74" i="14"/>
  <c r="DE95" i="4"/>
  <c r="DE63" i="4"/>
  <c r="DF114" i="9"/>
  <c r="DF82" i="9"/>
  <c r="DE117" i="13"/>
  <c r="DE85" i="13"/>
  <c r="DF109" i="1"/>
  <c r="DF77" i="1"/>
  <c r="DF107" i="12"/>
  <c r="DF75" i="12"/>
  <c r="DE92" i="11"/>
  <c r="DE60" i="11"/>
  <c r="DF114" i="10"/>
  <c r="DF82" i="10"/>
  <c r="DE100" i="20"/>
  <c r="DE68" i="20"/>
  <c r="DF110" i="17"/>
  <c r="DF78" i="17"/>
  <c r="DE89" i="4"/>
  <c r="DE57" i="4"/>
  <c r="DF99" i="14"/>
  <c r="DF67" i="14"/>
  <c r="DE100" i="5"/>
  <c r="DE68" i="5"/>
  <c r="DF94" i="6"/>
  <c r="DF62" i="6"/>
  <c r="DE88" i="12"/>
  <c r="DE56" i="12"/>
  <c r="DF87" i="15"/>
  <c r="DF55" i="15"/>
  <c r="DF87" i="19"/>
  <c r="DF55" i="19"/>
  <c r="DE90" i="7"/>
  <c r="DE58" i="7"/>
  <c r="DF95" i="8"/>
  <c r="DF63" i="8"/>
  <c r="DF99" i="18"/>
  <c r="DF67" i="18"/>
  <c r="DF97" i="11"/>
  <c r="DF65" i="11"/>
  <c r="DF110" i="20"/>
  <c r="DF78" i="20"/>
  <c r="DF93" i="21"/>
  <c r="DF61" i="21"/>
  <c r="DF94" i="15"/>
  <c r="DF62" i="15"/>
  <c r="DF89" i="10"/>
  <c r="DF57" i="10"/>
  <c r="DF92" i="12"/>
  <c r="DF60" i="12"/>
  <c r="DE120" i="10"/>
  <c r="DE123" i="10" s="1"/>
  <c r="DE116" i="10" s="1"/>
  <c r="DE84" i="10"/>
  <c r="DE109" i="16"/>
  <c r="DE77" i="16"/>
  <c r="DF98" i="1"/>
  <c r="DF66" i="1"/>
  <c r="DF114" i="18"/>
  <c r="DF82" i="18"/>
  <c r="DF94" i="10"/>
  <c r="DF62" i="10"/>
  <c r="DF99" i="19"/>
  <c r="DF67" i="19"/>
  <c r="DF107" i="17"/>
  <c r="DF75" i="17"/>
  <c r="DF108" i="9"/>
  <c r="DF76" i="9"/>
  <c r="DF103" i="13"/>
  <c r="DF71" i="13"/>
  <c r="DF107" i="4"/>
  <c r="DF75" i="4"/>
  <c r="DE120" i="5"/>
  <c r="DE123" i="5" s="1"/>
  <c r="DE116" i="5" s="1"/>
  <c r="DE84" i="5"/>
  <c r="DF113" i="15"/>
  <c r="DF81" i="15"/>
  <c r="DF112" i="12"/>
  <c r="DF80" i="12"/>
  <c r="DF99" i="4"/>
  <c r="DF67" i="4"/>
  <c r="DE91" i="21"/>
  <c r="DE59" i="21"/>
  <c r="DE99" i="8"/>
  <c r="DE67" i="8"/>
  <c r="DF102" i="16"/>
  <c r="DF70" i="16"/>
  <c r="DE89" i="18"/>
  <c r="DE57" i="18"/>
  <c r="DE115" i="21"/>
  <c r="DE83" i="21"/>
  <c r="DE90" i="2"/>
  <c r="DE58" i="2"/>
  <c r="DF93" i="9"/>
  <c r="DF61" i="9"/>
  <c r="DF106" i="17"/>
  <c r="DF74" i="17"/>
  <c r="DF98" i="3"/>
  <c r="DF66" i="3"/>
  <c r="DE105" i="5"/>
  <c r="DE73" i="5"/>
  <c r="DF96" i="7"/>
  <c r="DF64" i="7"/>
  <c r="DF101" i="20"/>
  <c r="DF69" i="20"/>
  <c r="DE109" i="19"/>
  <c r="DE77" i="19"/>
  <c r="DF105" i="21"/>
  <c r="DF73" i="21"/>
  <c r="DF88" i="14"/>
  <c r="DF56" i="14"/>
  <c r="DF115" i="15"/>
  <c r="DF83" i="15"/>
  <c r="DF113" i="3"/>
  <c r="DF81" i="3"/>
  <c r="DE89" i="21"/>
  <c r="DE57" i="21"/>
  <c r="DE91" i="3"/>
  <c r="DE59" i="3"/>
  <c r="DF105" i="20"/>
  <c r="DF73" i="20"/>
  <c r="DE89" i="7"/>
  <c r="DE57" i="7"/>
  <c r="DE86" i="10"/>
  <c r="DE54" i="10"/>
  <c r="DF103" i="18"/>
  <c r="DF71" i="18"/>
  <c r="DE86" i="6"/>
  <c r="DE54" i="6"/>
  <c r="DF88" i="16"/>
  <c r="DF56" i="16"/>
  <c r="DF97" i="16"/>
  <c r="DF65" i="16"/>
  <c r="DF113" i="1"/>
  <c r="DF81" i="1"/>
  <c r="DE115" i="3"/>
  <c r="DE83" i="3"/>
  <c r="DE112" i="4"/>
  <c r="DE80" i="4"/>
  <c r="DE102" i="11"/>
  <c r="DE70" i="11"/>
  <c r="DE91" i="4"/>
  <c r="DE59" i="4"/>
  <c r="DE103" i="11"/>
  <c r="DE71" i="11"/>
  <c r="DE113" i="10"/>
  <c r="DE81" i="10"/>
  <c r="DF107" i="7"/>
  <c r="DF75" i="7"/>
  <c r="DF95" i="1"/>
  <c r="DF63" i="1"/>
  <c r="DF98" i="2"/>
  <c r="DF66" i="2"/>
  <c r="DE87" i="21"/>
  <c r="DE55" i="21"/>
  <c r="DF117" i="7"/>
  <c r="DF85" i="7"/>
  <c r="DF88" i="21"/>
  <c r="DF56" i="21"/>
  <c r="DF87" i="6"/>
  <c r="DF55" i="6"/>
  <c r="DE111" i="14"/>
  <c r="DE79" i="14"/>
  <c r="DE100" i="19"/>
  <c r="DE68" i="19"/>
  <c r="DE90" i="14"/>
  <c r="DE58" i="14"/>
  <c r="DF102" i="4"/>
  <c r="DF70" i="4"/>
  <c r="DF96" i="8"/>
  <c r="DF64" i="8"/>
  <c r="DF88" i="11"/>
  <c r="DF56" i="11"/>
  <c r="DF97" i="12"/>
  <c r="DF65" i="12"/>
  <c r="DE108" i="10"/>
  <c r="DE76" i="10"/>
  <c r="DF98" i="5"/>
  <c r="DF66" i="5"/>
  <c r="DE105" i="11"/>
  <c r="DE73" i="11"/>
  <c r="DF98" i="8"/>
  <c r="DF66" i="8"/>
  <c r="DF117" i="1"/>
  <c r="DF85" i="1"/>
  <c r="DE92" i="3"/>
  <c r="DE60" i="3"/>
  <c r="DD86" i="9"/>
  <c r="DD54" i="9"/>
  <c r="DF91" i="19"/>
  <c r="DF59" i="19"/>
  <c r="DF109" i="15"/>
  <c r="DF77" i="15"/>
  <c r="DE95" i="21"/>
  <c r="DE63" i="21"/>
  <c r="DF110" i="3"/>
  <c r="DF78" i="3"/>
  <c r="DF115" i="17"/>
  <c r="DF83" i="17"/>
  <c r="DF112" i="21"/>
  <c r="DF80" i="21"/>
  <c r="DF108" i="19"/>
  <c r="DF76" i="19"/>
  <c r="DE87" i="7"/>
  <c r="DE55" i="7"/>
  <c r="DE92" i="19"/>
  <c r="DE60" i="19"/>
  <c r="DF94" i="7"/>
  <c r="DF62" i="7"/>
  <c r="DE98" i="13"/>
  <c r="DE66" i="13"/>
  <c r="DF117" i="21"/>
  <c r="DF85" i="21"/>
  <c r="DE96" i="3"/>
  <c r="DE64" i="3"/>
  <c r="DF101" i="9"/>
  <c r="DF69" i="9"/>
  <c r="DF108" i="13"/>
  <c r="DF76" i="13"/>
  <c r="DE105" i="19"/>
  <c r="DE73" i="19"/>
  <c r="DF100" i="15"/>
  <c r="DF68" i="15"/>
  <c r="DD86" i="16"/>
  <c r="DD54" i="16"/>
  <c r="DF93" i="4"/>
  <c r="DF61" i="4"/>
  <c r="DF90" i="13"/>
  <c r="DF58" i="13"/>
  <c r="DF93" i="7"/>
  <c r="DF61" i="7"/>
  <c r="DF95" i="16"/>
  <c r="DF63" i="16"/>
  <c r="DE97" i="10"/>
  <c r="DE65" i="10"/>
  <c r="DF93" i="11"/>
  <c r="DF61" i="11"/>
  <c r="DF97" i="21"/>
  <c r="DF65" i="21"/>
  <c r="DF94" i="21"/>
  <c r="DF62" i="21"/>
  <c r="DF100" i="16"/>
  <c r="DF68" i="16"/>
  <c r="DF89" i="17"/>
  <c r="DF57" i="17"/>
  <c r="DE97" i="2"/>
  <c r="DE65" i="2"/>
  <c r="DF104" i="9"/>
  <c r="DF72" i="9"/>
  <c r="DF101" i="17"/>
  <c r="DF69" i="17"/>
  <c r="DE115" i="11"/>
  <c r="DE83" i="11"/>
  <c r="DF103" i="3"/>
  <c r="DF71" i="3"/>
  <c r="DE99" i="2"/>
  <c r="DE67" i="2"/>
  <c r="DE103" i="6"/>
  <c r="DE71" i="6"/>
  <c r="DF89" i="1"/>
  <c r="DF57" i="1"/>
  <c r="DF101" i="10"/>
  <c r="DF69" i="10"/>
  <c r="DF120" i="19"/>
  <c r="DF123" i="19" s="1"/>
  <c r="DF116" i="19" s="1"/>
  <c r="DF84" i="19"/>
  <c r="DF97" i="14"/>
  <c r="DF65" i="14"/>
  <c r="BB25" i="12"/>
  <c r="DG25" i="12" a="1"/>
  <c r="DG25" i="12" s="1"/>
  <c r="DF39" i="4" a="1"/>
  <c r="DF39" i="4" s="1"/>
  <c r="BA39" i="4"/>
  <c r="BA30" i="14"/>
  <c r="DF30" i="14" a="1"/>
  <c r="DF30" i="14" s="1"/>
  <c r="BB40" i="16"/>
  <c r="DG40" i="16" a="1"/>
  <c r="DG40" i="16" s="1"/>
  <c r="BA37" i="17"/>
  <c r="DF37" i="17" a="1"/>
  <c r="DF37" i="17" s="1"/>
  <c r="BB32" i="19"/>
  <c r="DG32" i="19" a="1"/>
  <c r="DG32" i="19" s="1"/>
  <c r="BB33" i="18"/>
  <c r="DG33" i="18" a="1"/>
  <c r="DG33" i="18" s="1"/>
  <c r="BB40" i="8"/>
  <c r="DG40" i="8" a="1"/>
  <c r="DG40" i="8" s="1"/>
  <c r="BA42" i="19"/>
  <c r="DF42" i="19" a="1"/>
  <c r="DF42" i="19" s="1"/>
  <c r="BB22" i="3"/>
  <c r="DG22" i="3" a="1"/>
  <c r="DG22" i="3" s="1"/>
  <c r="BA31" i="14"/>
  <c r="DF31" i="14" a="1"/>
  <c r="DF31" i="14" s="1"/>
  <c r="BA26" i="5"/>
  <c r="DF26" i="5" a="1"/>
  <c r="DF26" i="5" s="1"/>
  <c r="BA27" i="21"/>
  <c r="DF27" i="21" a="1"/>
  <c r="DF27" i="21" s="1"/>
  <c r="BA25" i="16"/>
  <c r="DF25" i="16" a="1"/>
  <c r="DF25" i="16" s="1"/>
  <c r="BA27" i="12"/>
  <c r="DF27" i="12" a="1"/>
  <c r="DF27" i="12" s="1"/>
  <c r="BA30" i="7"/>
  <c r="DF30" i="7" a="1"/>
  <c r="DF30" i="7" s="1"/>
  <c r="DG36" i="16" a="1"/>
  <c r="DG36" i="16" s="1"/>
  <c r="BB36" i="16"/>
  <c r="BB20" i="11"/>
  <c r="DG20" i="11" a="1"/>
  <c r="DG20" i="11" s="1"/>
  <c r="BB29" i="2"/>
  <c r="DG29" i="2" a="1"/>
  <c r="DG29" i="2" s="1"/>
  <c r="BB20" i="12"/>
  <c r="DG20" i="12" a="1"/>
  <c r="DG20" i="12" s="1"/>
  <c r="BB34" i="6"/>
  <c r="DG34" i="6" a="1"/>
  <c r="DG34" i="6" s="1"/>
  <c r="BB32" i="14"/>
  <c r="DG32" i="14" a="1"/>
  <c r="DG32" i="14" s="1"/>
  <c r="BA16" i="11"/>
  <c r="DF16" i="11" a="1"/>
  <c r="DF16" i="11" s="1"/>
  <c r="BB30" i="4"/>
  <c r="DG30" i="4" a="1"/>
  <c r="DG30" i="4" s="1"/>
  <c r="BB34" i="16"/>
  <c r="DG34" i="16" a="1"/>
  <c r="DG34" i="16" s="1"/>
  <c r="BB20" i="15"/>
  <c r="DG20" i="15" a="1"/>
  <c r="DG20" i="15" s="1"/>
  <c r="BA39" i="19"/>
  <c r="DF39" i="19" a="1"/>
  <c r="DF39" i="19" s="1"/>
  <c r="DG18" i="16" a="1"/>
  <c r="DG18" i="16" s="1"/>
  <c r="BB18" i="16"/>
  <c r="BB33" i="16"/>
  <c r="DG33" i="16" a="1"/>
  <c r="DG33" i="16" s="1"/>
  <c r="BB16" i="13"/>
  <c r="DG16" i="13" a="1"/>
  <c r="DG16" i="13" s="1"/>
  <c r="BB17" i="17"/>
  <c r="DG17" i="17" a="1"/>
  <c r="DG17" i="17" s="1"/>
  <c r="BB39" i="12"/>
  <c r="DG39" i="12" a="1"/>
  <c r="DG39" i="12" s="1"/>
  <c r="BA41" i="14"/>
  <c r="DF41" i="14" a="1"/>
  <c r="DF41" i="14" s="1"/>
  <c r="BA17" i="7"/>
  <c r="DF17" i="7" a="1"/>
  <c r="DF17" i="7" s="1"/>
  <c r="BB21" i="1"/>
  <c r="DG21" i="1" a="1"/>
  <c r="DG21" i="1" s="1"/>
  <c r="BB34" i="18"/>
  <c r="DG34" i="18" a="1"/>
  <c r="DG34" i="18" s="1"/>
  <c r="BB45" i="1"/>
  <c r="DG45" i="1" a="1"/>
  <c r="DG45" i="1" s="1"/>
  <c r="BB29" i="18"/>
  <c r="DG29" i="18" a="1"/>
  <c r="DG29" i="18" s="1"/>
  <c r="BB31" i="10"/>
  <c r="DG31" i="10" a="1"/>
  <c r="DG31" i="10" s="1"/>
  <c r="BA22" i="18"/>
  <c r="DF22" i="18" a="1"/>
  <c r="DF22" i="18" s="1"/>
  <c r="BB20" i="13"/>
  <c r="DG20" i="13" a="1"/>
  <c r="DG20" i="13" s="1"/>
  <c r="BB40" i="1"/>
  <c r="DG40" i="1" a="1"/>
  <c r="DG40" i="1" s="1"/>
  <c r="BB28" i="16"/>
  <c r="DG28" i="16" a="1"/>
  <c r="DG28" i="16" s="1"/>
  <c r="BA21" i="14"/>
  <c r="DF21" i="14" a="1"/>
  <c r="DF21" i="14" s="1"/>
  <c r="BA26" i="8"/>
  <c r="DF26" i="8" a="1"/>
  <c r="DF26" i="8" s="1"/>
  <c r="BB35" i="16"/>
  <c r="DG35" i="16" a="1"/>
  <c r="DG35" i="16" s="1"/>
  <c r="BA40" i="18"/>
  <c r="DF40" i="18" a="1"/>
  <c r="DF40" i="18" s="1"/>
  <c r="BB31" i="9"/>
  <c r="DG31" i="9" a="1"/>
  <c r="DG31" i="9" s="1"/>
  <c r="BB28" i="3"/>
  <c r="DG28" i="3" a="1"/>
  <c r="DG28" i="3" s="1"/>
  <c r="DG16" i="6" a="1"/>
  <c r="DG16" i="6" s="1"/>
  <c r="BB16" i="6"/>
  <c r="BB46" i="5"/>
  <c r="DG46" i="5" a="1"/>
  <c r="DG46" i="5" s="1"/>
  <c r="BA40" i="14"/>
  <c r="DF40" i="14" a="1"/>
  <c r="DF40" i="14" s="1"/>
  <c r="BA29" i="19"/>
  <c r="DF29" i="19" a="1"/>
  <c r="DF29" i="19" s="1"/>
  <c r="BA19" i="14"/>
  <c r="DF19" i="14" a="1"/>
  <c r="DF19" i="14" s="1"/>
  <c r="BB31" i="4"/>
  <c r="DG31" i="4" a="1"/>
  <c r="DG31" i="4" s="1"/>
  <c r="BB25" i="8"/>
  <c r="DG25" i="8" a="1"/>
  <c r="DG25" i="8" s="1"/>
  <c r="BB17" i="11"/>
  <c r="DG17" i="11" a="1"/>
  <c r="DG17" i="11" s="1"/>
  <c r="BB26" i="12"/>
  <c r="DG26" i="12" a="1"/>
  <c r="DG26" i="12" s="1"/>
  <c r="BA37" i="10"/>
  <c r="DF37" i="10" a="1"/>
  <c r="DF37" i="10" s="1"/>
  <c r="BB27" i="5"/>
  <c r="DG27" i="5" a="1"/>
  <c r="DG27" i="5" s="1"/>
  <c r="BA34" i="11"/>
  <c r="DF34" i="11" a="1"/>
  <c r="DF34" i="11" s="1"/>
  <c r="BB27" i="8"/>
  <c r="DG27" i="8" a="1"/>
  <c r="DG27" i="8" s="1"/>
  <c r="BB46" i="1"/>
  <c r="DG46" i="1" a="1"/>
  <c r="DG46" i="1" s="1"/>
  <c r="BA21" i="3"/>
  <c r="DF21" i="3" a="1"/>
  <c r="DF21" i="3" s="1"/>
  <c r="AZ15" i="9"/>
  <c r="DE15" i="9" a="1"/>
  <c r="DE15" i="9" s="1"/>
  <c r="AY47" i="9"/>
  <c r="BB20" i="19"/>
  <c r="DG20" i="19" a="1"/>
  <c r="DG20" i="19" s="1"/>
  <c r="BB38" i="15"/>
  <c r="DG38" i="15" a="1"/>
  <c r="DG38" i="15" s="1"/>
  <c r="BA24" i="21"/>
  <c r="DF24" i="21" a="1"/>
  <c r="DF24" i="21" s="1"/>
  <c r="BB39" i="3"/>
  <c r="DG39" i="3" a="1"/>
  <c r="DG39" i="3" s="1"/>
  <c r="BB44" i="17"/>
  <c r="DG44" i="17" a="1"/>
  <c r="DG44" i="17" s="1"/>
  <c r="BB41" i="21"/>
  <c r="DG41" i="21" a="1"/>
  <c r="DG41" i="21" s="1"/>
  <c r="BB37" i="19"/>
  <c r="DG37" i="19" a="1"/>
  <c r="DG37" i="19" s="1"/>
  <c r="BA16" i="7"/>
  <c r="DF16" i="7" a="1"/>
  <c r="DF16" i="7" s="1"/>
  <c r="BA21" i="19"/>
  <c r="DF21" i="19" a="1"/>
  <c r="DF21" i="19" s="1"/>
  <c r="BB23" i="7"/>
  <c r="DG23" i="7" a="1"/>
  <c r="DG23" i="7" s="1"/>
  <c r="BB46" i="11"/>
  <c r="DG46" i="11" a="1"/>
  <c r="DG46" i="11" s="1"/>
  <c r="DG41" i="5" a="1"/>
  <c r="DG41" i="5" s="1"/>
  <c r="BB41" i="5"/>
  <c r="BB46" i="21"/>
  <c r="DG46" i="21" a="1"/>
  <c r="DG46" i="21" s="1"/>
  <c r="BA25" i="3"/>
  <c r="DF25" i="3" a="1"/>
  <c r="DF25" i="3" s="1"/>
  <c r="BB30" i="9"/>
  <c r="DG30" i="9" a="1"/>
  <c r="DG30" i="9" s="1"/>
  <c r="BB37" i="13"/>
  <c r="DG37" i="13" a="1"/>
  <c r="DG37" i="13" s="1"/>
  <c r="BA34" i="19"/>
  <c r="DF34" i="19" a="1"/>
  <c r="DF34" i="19" s="1"/>
  <c r="BB29" i="15"/>
  <c r="DG29" i="15" a="1"/>
  <c r="DG29" i="15" s="1"/>
  <c r="BA37" i="4"/>
  <c r="DF37" i="4" a="1"/>
  <c r="DF37" i="4" s="1"/>
  <c r="BA29" i="10"/>
  <c r="DF29" i="10" a="1"/>
  <c r="DF29" i="10" s="1"/>
  <c r="BB46" i="4"/>
  <c r="DG46" i="4" a="1"/>
  <c r="DG46" i="4" s="1"/>
  <c r="BB22" i="4"/>
  <c r="DG22" i="4" a="1"/>
  <c r="DG22" i="4" s="1"/>
  <c r="BB19" i="13"/>
  <c r="DG19" i="13" a="1"/>
  <c r="DG19" i="13" s="1"/>
  <c r="BB22" i="7"/>
  <c r="DG22" i="7" a="1"/>
  <c r="DG22" i="7" s="1"/>
  <c r="BB24" i="16"/>
  <c r="DG24" i="16" a="1"/>
  <c r="DG24" i="16" s="1"/>
  <c r="BA26" i="10"/>
  <c r="DF26" i="10" a="1"/>
  <c r="DF26" i="10" s="1"/>
  <c r="BB22" i="11"/>
  <c r="DG22" i="11" a="1"/>
  <c r="DG22" i="11" s="1"/>
  <c r="BB26" i="21"/>
  <c r="DG26" i="21" a="1"/>
  <c r="DG26" i="21" s="1"/>
  <c r="BB23" i="21"/>
  <c r="DG23" i="21" a="1"/>
  <c r="DG23" i="21" s="1"/>
  <c r="BB31" i="12"/>
  <c r="DG31" i="12" a="1"/>
  <c r="DG31" i="12" s="1"/>
  <c r="BB29" i="16"/>
  <c r="DG29" i="16" a="1"/>
  <c r="DG29" i="16" s="1"/>
  <c r="BB22" i="5"/>
  <c r="DG22" i="5" a="1"/>
  <c r="DG22" i="5" s="1"/>
  <c r="BB42" i="9"/>
  <c r="DG42" i="9" a="1"/>
  <c r="DG42" i="9" s="1"/>
  <c r="BA18" i="7"/>
  <c r="DF18" i="7" a="1"/>
  <c r="DF18" i="7" s="1"/>
  <c r="DG44" i="13" a="1"/>
  <c r="DG44" i="13" s="1"/>
  <c r="BB44" i="13"/>
  <c r="BA28" i="17"/>
  <c r="DF28" i="17" a="1"/>
  <c r="DF28" i="17" s="1"/>
  <c r="BB37" i="12"/>
  <c r="DG37" i="12" a="1"/>
  <c r="DG37" i="12" s="1"/>
  <c r="BB36" i="9"/>
  <c r="DG36" i="9" a="1"/>
  <c r="DG36" i="9" s="1"/>
  <c r="BA41" i="10"/>
  <c r="DF41" i="10" a="1"/>
  <c r="DF41" i="10" s="1"/>
  <c r="BB45" i="18"/>
  <c r="DG45" i="18" a="1"/>
  <c r="DG45" i="18" s="1"/>
  <c r="BB20" i="18"/>
  <c r="DG20" i="18" a="1"/>
  <c r="DG20" i="18" s="1"/>
  <c r="BB43" i="20"/>
  <c r="DG43" i="20" a="1"/>
  <c r="DG43" i="20" s="1"/>
  <c r="BB30" i="1"/>
  <c r="DG30" i="1" a="1"/>
  <c r="DG30" i="1" s="1"/>
  <c r="BB38" i="21"/>
  <c r="DG38" i="21" a="1"/>
  <c r="DG38" i="21" s="1"/>
  <c r="BB44" i="18"/>
  <c r="DG44" i="18" a="1"/>
  <c r="DG44" i="18" s="1"/>
  <c r="BA16" i="12"/>
  <c r="DF16" i="12" a="1"/>
  <c r="DF16" i="12" s="1"/>
  <c r="BB42" i="21"/>
  <c r="DG42" i="21" a="1"/>
  <c r="DG42" i="21" s="1"/>
  <c r="BB41" i="1"/>
  <c r="DG41" i="1" a="1"/>
  <c r="DG41" i="1" s="1"/>
  <c r="BB19" i="15"/>
  <c r="DG19" i="15" a="1"/>
  <c r="DG19" i="15" s="1"/>
  <c r="BA25" i="14"/>
  <c r="DF25" i="14" a="1"/>
  <c r="DF25" i="14" s="1"/>
  <c r="BA33" i="4"/>
  <c r="DF33" i="4" a="1"/>
  <c r="DF33" i="4" s="1"/>
  <c r="BB17" i="13"/>
  <c r="DG17" i="13" a="1"/>
  <c r="DG17" i="13" s="1"/>
  <c r="BB27" i="18"/>
  <c r="DG27" i="18" a="1"/>
  <c r="DG27" i="18" s="1"/>
  <c r="BA23" i="17"/>
  <c r="DF23" i="17" a="1"/>
  <c r="DF23" i="17" s="1"/>
  <c r="BA37" i="21"/>
  <c r="DF37" i="21" a="1"/>
  <c r="DF37" i="21" s="1"/>
  <c r="BA41" i="2"/>
  <c r="DF41" i="2" a="1"/>
  <c r="DF41" i="2" s="1"/>
  <c r="BA16" i="14"/>
  <c r="DF16" i="14" a="1"/>
  <c r="DF16" i="14" s="1"/>
  <c r="BA18" i="9"/>
  <c r="DF18" i="9" a="1"/>
  <c r="DF18" i="9" s="1"/>
  <c r="BB30" i="3"/>
  <c r="DG30" i="3" a="1"/>
  <c r="DG30" i="3" s="1"/>
  <c r="BA18" i="15"/>
  <c r="DF18" i="15" a="1"/>
  <c r="DF18" i="15" s="1"/>
  <c r="BB17" i="1"/>
  <c r="DG17" i="1" a="1"/>
  <c r="DG17" i="1" s="1"/>
  <c r="BA29" i="3"/>
  <c r="DF29" i="3" a="1"/>
  <c r="DF29" i="3" s="1"/>
  <c r="BA34" i="2"/>
  <c r="DF34" i="2" a="1"/>
  <c r="DF34" i="2" s="1"/>
  <c r="BB45" i="13"/>
  <c r="DG45" i="13" a="1"/>
  <c r="DG45" i="13" s="1"/>
  <c r="BB33" i="21"/>
  <c r="DG33" i="21" a="1"/>
  <c r="DG33" i="21" s="1"/>
  <c r="BB41" i="11"/>
  <c r="DG41" i="11" a="1"/>
  <c r="DG41" i="11" s="1"/>
  <c r="BB29" i="21"/>
  <c r="DG29" i="21" a="1"/>
  <c r="DG29" i="21" s="1"/>
  <c r="BA32" i="9"/>
  <c r="DF32" i="9" a="1"/>
  <c r="DF32" i="9" s="1"/>
  <c r="BB43" i="5"/>
  <c r="DG43" i="5" a="1"/>
  <c r="DG43" i="5" s="1"/>
  <c r="BB45" i="12"/>
  <c r="DG45" i="12" a="1"/>
  <c r="DG45" i="12" s="1"/>
  <c r="BB36" i="5"/>
  <c r="DG36" i="5" a="1"/>
  <c r="DG36" i="5" s="1"/>
  <c r="BB23" i="20"/>
  <c r="DG23" i="20" a="1"/>
  <c r="DG23" i="20" s="1"/>
  <c r="BB31" i="15"/>
  <c r="DG31" i="15" a="1"/>
  <c r="DG31" i="15" s="1"/>
  <c r="BA35" i="18"/>
  <c r="DF35" i="18" a="1"/>
  <c r="DF35" i="18" s="1"/>
  <c r="BB17" i="15"/>
  <c r="DG17" i="15" a="1"/>
  <c r="DG17" i="15" s="1"/>
  <c r="BB26" i="13"/>
  <c r="DG26" i="13" a="1"/>
  <c r="DG26" i="13" s="1"/>
  <c r="DG38" i="8" a="1"/>
  <c r="DG38" i="8" s="1"/>
  <c r="BB38" i="8"/>
  <c r="BA28" i="20"/>
  <c r="DF28" i="20" a="1"/>
  <c r="DF28" i="20" s="1"/>
  <c r="BA29" i="13"/>
  <c r="DF29" i="13" a="1"/>
  <c r="DF29" i="13" s="1"/>
  <c r="BA27" i="7"/>
  <c r="DF27" i="7" a="1"/>
  <c r="DF27" i="7" s="1"/>
  <c r="BB25" i="4"/>
  <c r="DG25" i="4" a="1"/>
  <c r="DG25" i="4" s="1"/>
  <c r="BA36" i="21"/>
  <c r="DF36" i="21" a="1"/>
  <c r="DF36" i="21" s="1"/>
  <c r="BA46" i="3"/>
  <c r="DF46" i="3" a="1"/>
  <c r="DF46" i="3" s="1"/>
  <c r="BB36" i="14"/>
  <c r="DG36" i="14" a="1"/>
  <c r="DG36" i="14" s="1"/>
  <c r="DF32" i="20" a="1"/>
  <c r="DF32" i="20" s="1"/>
  <c r="BA32" i="20"/>
  <c r="DE15" i="18" a="1"/>
  <c r="DE15" i="18" s="1"/>
  <c r="AY47" i="18"/>
  <c r="AZ15" i="18"/>
  <c r="BB46" i="12"/>
  <c r="DG46" i="12" a="1"/>
  <c r="DG46" i="12" s="1"/>
  <c r="BB29" i="9"/>
  <c r="DG29" i="9" a="1"/>
  <c r="DG29" i="9" s="1"/>
  <c r="BA39" i="9"/>
  <c r="DF39" i="9" a="1"/>
  <c r="DF39" i="9" s="1"/>
  <c r="BA46" i="18"/>
  <c r="DF46" i="18" a="1"/>
  <c r="DF46" i="18" s="1"/>
  <c r="AZ47" i="11"/>
  <c r="BB18" i="17"/>
  <c r="DG18" i="17" a="1"/>
  <c r="DG18" i="17" s="1"/>
  <c r="BA26" i="2"/>
  <c r="DF26" i="2" a="1"/>
  <c r="DF26" i="2" s="1"/>
  <c r="BB33" i="9"/>
  <c r="DG33" i="9" a="1"/>
  <c r="DG33" i="9" s="1"/>
  <c r="BB30" i="17"/>
  <c r="DG30" i="17" a="1"/>
  <c r="DG30" i="17" s="1"/>
  <c r="BA44" i="11"/>
  <c r="DF44" i="11" a="1"/>
  <c r="DF44" i="11" s="1"/>
  <c r="BB32" i="3"/>
  <c r="DG32" i="3" a="1"/>
  <c r="DG32" i="3" s="1"/>
  <c r="DF28" i="2" a="1"/>
  <c r="DF28" i="2" s="1"/>
  <c r="BA28" i="2"/>
  <c r="BA32" i="6"/>
  <c r="DF32" i="6" a="1"/>
  <c r="DF32" i="6" s="1"/>
  <c r="BB18" i="1"/>
  <c r="DG18" i="1" a="1"/>
  <c r="DG18" i="1" s="1"/>
  <c r="BB30" i="10"/>
  <c r="DG30" i="10" a="1"/>
  <c r="DG30" i="10" s="1"/>
  <c r="BB45" i="19"/>
  <c r="DG45" i="19" a="1"/>
  <c r="DG45" i="19" s="1"/>
  <c r="BB26" i="14"/>
  <c r="DG26" i="14" a="1"/>
  <c r="DG26" i="14" s="1"/>
  <c r="BB35" i="6"/>
  <c r="DG35" i="6" a="1"/>
  <c r="DG35" i="6" s="1"/>
  <c r="BA28" i="13"/>
  <c r="DF28" i="13" a="1"/>
  <c r="DF28" i="13" s="1"/>
  <c r="BB24" i="5"/>
  <c r="DG24" i="5" a="1"/>
  <c r="DG24" i="5" s="1"/>
  <c r="BB16" i="20"/>
  <c r="DG16" i="20" a="1"/>
  <c r="DG16" i="20" s="1"/>
  <c r="BA15" i="15"/>
  <c r="DF15" i="15" a="1"/>
  <c r="DF15" i="15" s="1"/>
  <c r="AZ47" i="15"/>
  <c r="BB16" i="18"/>
  <c r="DG16" i="18" a="1"/>
  <c r="DG16" i="18" s="1"/>
  <c r="BB35" i="20"/>
  <c r="DG35" i="20" a="1"/>
  <c r="DG35" i="20" s="1"/>
  <c r="BA28" i="10"/>
  <c r="DF28" i="10" a="1"/>
  <c r="DF28" i="10" s="1"/>
  <c r="BA34" i="15"/>
  <c r="DF34" i="15" a="1"/>
  <c r="DF34" i="15" s="1"/>
  <c r="BB37" i="2"/>
  <c r="DG37" i="2" a="1"/>
  <c r="DG37" i="2" s="1"/>
  <c r="BB44" i="6"/>
  <c r="DG44" i="6" a="1"/>
  <c r="DG44" i="6" s="1"/>
  <c r="BB25" i="15"/>
  <c r="DG25" i="15" a="1"/>
  <c r="DG25" i="15" s="1"/>
  <c r="BB25" i="7"/>
  <c r="DG25" i="7" a="1"/>
  <c r="DG25" i="7" s="1"/>
  <c r="BB23" i="13"/>
  <c r="DG23" i="13" a="1"/>
  <c r="DG23" i="13" s="1"/>
  <c r="BB43" i="7"/>
  <c r="DG43" i="7" a="1"/>
  <c r="DG43" i="7" s="1"/>
  <c r="BA46" i="2"/>
  <c r="DF46" i="2" a="1"/>
  <c r="DF46" i="2" s="1"/>
  <c r="BB30" i="20"/>
  <c r="DG30" i="20" a="1"/>
  <c r="DG30" i="20" s="1"/>
  <c r="BB21" i="13"/>
  <c r="DG21" i="13" a="1"/>
  <c r="DG21" i="13" s="1"/>
  <c r="BA24" i="7"/>
  <c r="DF24" i="7" a="1"/>
  <c r="DF24" i="7" s="1"/>
  <c r="DF20" i="16" a="1"/>
  <c r="DF20" i="16" s="1"/>
  <c r="BA20" i="16"/>
  <c r="BB27" i="20"/>
  <c r="DG27" i="20" a="1"/>
  <c r="DG27" i="20" s="1"/>
  <c r="BB41" i="16"/>
  <c r="DG41" i="16" a="1"/>
  <c r="DG41" i="16" s="1"/>
  <c r="DG23" i="9" a="1"/>
  <c r="DG23" i="9" s="1"/>
  <c r="BB23" i="9"/>
  <c r="BB27" i="4"/>
  <c r="DG27" i="4" a="1"/>
  <c r="DG27" i="4" s="1"/>
  <c r="BA45" i="4"/>
  <c r="DF45" i="4" a="1"/>
  <c r="DF45" i="4" s="1"/>
  <c r="DF36" i="11" a="1"/>
  <c r="DF36" i="11" s="1"/>
  <c r="BA36" i="11"/>
  <c r="BB18" i="6"/>
  <c r="DG18" i="6" a="1"/>
  <c r="DG18" i="6" s="1"/>
  <c r="BB25" i="11"/>
  <c r="DG25" i="11" a="1"/>
  <c r="DG25" i="11" s="1"/>
  <c r="BB37" i="14"/>
  <c r="DG37" i="14" a="1"/>
  <c r="DG37" i="14" s="1"/>
  <c r="BB35" i="19"/>
  <c r="DG35" i="19" a="1"/>
  <c r="DG35" i="19" s="1"/>
  <c r="BA25" i="19"/>
  <c r="DF25" i="19" a="1"/>
  <c r="DF25" i="19" s="1"/>
  <c r="BA32" i="4"/>
  <c r="DF32" i="4" a="1"/>
  <c r="DF32" i="4" s="1"/>
  <c r="BB28" i="1"/>
  <c r="DG28" i="1" a="1"/>
  <c r="DG28" i="1" s="1"/>
  <c r="BB42" i="13"/>
  <c r="DG42" i="13" a="1"/>
  <c r="DG42" i="13" s="1"/>
  <c r="BA33" i="8"/>
  <c r="DF33" i="8" a="1"/>
  <c r="DF33" i="8" s="1"/>
  <c r="BB16" i="17"/>
  <c r="DG16" i="17" a="1"/>
  <c r="DG16" i="17" s="1"/>
  <c r="BA26" i="9"/>
  <c r="DF26" i="9" a="1"/>
  <c r="DF26" i="9" s="1"/>
  <c r="BA32" i="15"/>
  <c r="DF32" i="15" a="1"/>
  <c r="DF32" i="15" s="1"/>
  <c r="BB27" i="19"/>
  <c r="DG27" i="19" a="1"/>
  <c r="DG27" i="19" s="1"/>
  <c r="BB24" i="14"/>
  <c r="DG24" i="14" a="1"/>
  <c r="DG24" i="14" s="1"/>
  <c r="BA19" i="4"/>
  <c r="DF19" i="4" a="1"/>
  <c r="DF19" i="4" s="1"/>
  <c r="BB42" i="12"/>
  <c r="DG42" i="12" a="1"/>
  <c r="DG42" i="12" s="1"/>
  <c r="BA34" i="10"/>
  <c r="DF34" i="10" a="1"/>
  <c r="DF34" i="10" s="1"/>
  <c r="BB19" i="20"/>
  <c r="DG19" i="20" a="1"/>
  <c r="DG19" i="20" s="1"/>
  <c r="BB20" i="2"/>
  <c r="DG20" i="2" a="1"/>
  <c r="DG20" i="2" s="1"/>
  <c r="BA43" i="13"/>
  <c r="DF43" i="13" a="1"/>
  <c r="DF43" i="13" s="1"/>
  <c r="BB17" i="18"/>
  <c r="DG17" i="18" a="1"/>
  <c r="DG17" i="18" s="1"/>
  <c r="BB17" i="9"/>
  <c r="DG17" i="9" a="1"/>
  <c r="DG17" i="9" s="1"/>
  <c r="BB18" i="14"/>
  <c r="DG18" i="14" a="1"/>
  <c r="DG18" i="14" s="1"/>
  <c r="BA15" i="14"/>
  <c r="DF15" i="14" a="1"/>
  <c r="DF15" i="14" s="1"/>
  <c r="BB16" i="3"/>
  <c r="DG16" i="3" a="1"/>
  <c r="DG16" i="3" s="1"/>
  <c r="DF15" i="19" a="1"/>
  <c r="DF15" i="19" s="1"/>
  <c r="BA15" i="19"/>
  <c r="AZ47" i="19"/>
  <c r="BB27" i="16"/>
  <c r="DG27" i="16" a="1"/>
  <c r="DG27" i="16" s="1"/>
  <c r="BB32" i="7"/>
  <c r="DG32" i="7" a="1"/>
  <c r="DG32" i="7" s="1"/>
  <c r="BB33" i="15"/>
  <c r="DG33" i="15" a="1"/>
  <c r="DG33" i="15" s="1"/>
  <c r="DG40" i="3" a="1"/>
  <c r="DG40" i="3" s="1"/>
  <c r="BB40" i="3"/>
  <c r="BB34" i="12"/>
  <c r="DG34" i="12" a="1"/>
  <c r="DG34" i="12" s="1"/>
  <c r="BB36" i="19"/>
  <c r="DG36" i="19" a="1"/>
  <c r="DG36" i="19" s="1"/>
  <c r="BB36" i="6"/>
  <c r="DG36" i="6" a="1"/>
  <c r="DG36" i="6" s="1"/>
  <c r="BB29" i="12"/>
  <c r="DG29" i="12" a="1"/>
  <c r="DG29" i="12" s="1"/>
  <c r="BA39" i="10"/>
  <c r="DF39" i="10" a="1"/>
  <c r="DF39" i="10" s="1"/>
  <c r="BA33" i="17"/>
  <c r="DF33" i="17" a="1"/>
  <c r="DF33" i="17" s="1"/>
  <c r="BB19" i="1"/>
  <c r="DG19" i="1" a="1"/>
  <c r="DG19" i="1" s="1"/>
  <c r="BB24" i="13"/>
  <c r="DG24" i="13" a="1"/>
  <c r="DG24" i="13" s="1"/>
  <c r="BB20" i="17"/>
  <c r="DG20" i="17" a="1"/>
  <c r="DG20" i="17" s="1"/>
  <c r="BB35" i="15"/>
  <c r="DG35" i="15" a="1"/>
  <c r="DG35" i="15" s="1"/>
  <c r="BA38" i="20"/>
  <c r="DF38" i="20" a="1"/>
  <c r="DF38" i="20" s="1"/>
  <c r="BA40" i="10"/>
  <c r="DF40" i="10" a="1"/>
  <c r="DF40" i="10" s="1"/>
  <c r="BB26" i="6"/>
  <c r="DG26" i="6" a="1"/>
  <c r="DG26" i="6" s="1"/>
  <c r="DG30" i="11" a="1"/>
  <c r="DG30" i="11" s="1"/>
  <c r="BB30" i="11"/>
  <c r="BB21" i="6"/>
  <c r="DG21" i="6" a="1"/>
  <c r="DG21" i="6" s="1"/>
  <c r="DF39" i="15" a="1"/>
  <c r="DF39" i="15" s="1"/>
  <c r="BA39" i="15"/>
  <c r="BB24" i="19"/>
  <c r="DG24" i="19" a="1"/>
  <c r="DG24" i="19" s="1"/>
  <c r="BA18" i="8"/>
  <c r="DF18" i="8" a="1"/>
  <c r="DF18" i="8" s="1"/>
  <c r="BB33" i="7"/>
  <c r="DG33" i="7" a="1"/>
  <c r="DG33" i="7" s="1"/>
  <c r="BB32" i="1"/>
  <c r="DG32" i="1" a="1"/>
  <c r="DG32" i="1" s="1"/>
  <c r="BB45" i="17"/>
  <c r="DG45" i="17" a="1"/>
  <c r="DG45" i="17" s="1"/>
  <c r="BB42" i="17"/>
  <c r="DG42" i="17" a="1"/>
  <c r="DG42" i="17" s="1"/>
  <c r="BA21" i="5"/>
  <c r="DF21" i="5" a="1"/>
  <c r="DF21" i="5" s="1"/>
  <c r="BA19" i="12"/>
  <c r="DF19" i="12" a="1"/>
  <c r="DF19" i="12" s="1"/>
  <c r="BB22" i="6"/>
  <c r="DG22" i="6" a="1"/>
  <c r="DG22" i="6" s="1"/>
  <c r="BA40" i="15"/>
  <c r="DF40" i="15" a="1"/>
  <c r="DF40" i="15" s="1"/>
  <c r="BB32" i="10"/>
  <c r="DG32" i="10" a="1"/>
  <c r="DG32" i="10" s="1"/>
  <c r="BB33" i="12"/>
  <c r="DG33" i="12" a="1"/>
  <c r="DG33" i="12" s="1"/>
  <c r="BB43" i="4"/>
  <c r="DG43" i="4" a="1"/>
  <c r="DG43" i="4" s="1"/>
  <c r="BB36" i="10"/>
  <c r="DG36" i="10" a="1"/>
  <c r="DG36" i="10" s="1"/>
  <c r="BA21" i="20"/>
  <c r="DF21" i="20" a="1"/>
  <c r="DF21" i="20" s="1"/>
  <c r="BA31" i="17"/>
  <c r="DF31" i="17" a="1"/>
  <c r="DF31" i="17" s="1"/>
  <c r="BB40" i="21"/>
  <c r="DG40" i="21" a="1"/>
  <c r="DG40" i="21" s="1"/>
  <c r="BB35" i="5"/>
  <c r="DG35" i="5" a="1"/>
  <c r="DG35" i="5" s="1"/>
  <c r="BB37" i="1"/>
  <c r="DG37" i="1" a="1"/>
  <c r="DG37" i="1" s="1"/>
  <c r="BA45" i="21"/>
  <c r="DF45" i="21" a="1"/>
  <c r="DF45" i="21" s="1"/>
  <c r="BB37" i="8"/>
  <c r="DG37" i="8" a="1"/>
  <c r="DG37" i="8" s="1"/>
  <c r="BB35" i="10"/>
  <c r="DG35" i="10" a="1"/>
  <c r="DG35" i="10" s="1"/>
  <c r="BB16" i="4"/>
  <c r="DG16" i="4" a="1"/>
  <c r="DG16" i="4" s="1"/>
  <c r="BB45" i="8"/>
  <c r="DG45" i="8" a="1"/>
  <c r="DG45" i="8" s="1"/>
  <c r="BA15" i="5"/>
  <c r="DF15" i="5" a="1"/>
  <c r="DF15" i="5" s="1"/>
  <c r="AZ47" i="5"/>
  <c r="BB36" i="13"/>
  <c r="DG36" i="13" a="1"/>
  <c r="DG36" i="13" s="1"/>
  <c r="BB19" i="16"/>
  <c r="DG19" i="16" a="1"/>
  <c r="DG19" i="16" s="1"/>
  <c r="BA30" i="15"/>
  <c r="DF30" i="15" a="1"/>
  <c r="DF30" i="15" s="1"/>
  <c r="DE15" i="21" a="1"/>
  <c r="DE15" i="21" s="1"/>
  <c r="AZ15" i="21"/>
  <c r="AY47" i="21"/>
  <c r="AZ15" i="12"/>
  <c r="DE15" i="12" a="1"/>
  <c r="DE15" i="12" s="1"/>
  <c r="AY47" i="12"/>
  <c r="BB16" i="16"/>
  <c r="DG16" i="16" a="1"/>
  <c r="DG16" i="16" s="1"/>
  <c r="BB43" i="3"/>
  <c r="DG43" i="3" a="1"/>
  <c r="DG43" i="3" s="1"/>
  <c r="BA31" i="8"/>
  <c r="DF31" i="8" a="1"/>
  <c r="DF31" i="8" s="1"/>
  <c r="BA40" i="11"/>
  <c r="DF40" i="11" a="1"/>
  <c r="DF40" i="11" s="1"/>
  <c r="DF35" i="14" a="1"/>
  <c r="DF35" i="14" s="1"/>
  <c r="BA35" i="14"/>
  <c r="DG42" i="11" a="1"/>
  <c r="DG42" i="11" s="1"/>
  <c r="BB42" i="11"/>
  <c r="BB33" i="14"/>
  <c r="DG33" i="14" a="1"/>
  <c r="DG33" i="14" s="1"/>
  <c r="BA23" i="2"/>
  <c r="DF23" i="2" a="1"/>
  <c r="DF23" i="2" s="1"/>
  <c r="BB21" i="15"/>
  <c r="DG21" i="15" a="1"/>
  <c r="DG21" i="15" s="1"/>
  <c r="BA45" i="14"/>
  <c r="DF45" i="14" a="1"/>
  <c r="DF45" i="14" s="1"/>
  <c r="BB23" i="5"/>
  <c r="DG23" i="5" a="1"/>
  <c r="DG23" i="5" s="1"/>
  <c r="BB42" i="18"/>
  <c r="DG42" i="18" a="1"/>
  <c r="DG42" i="18" s="1"/>
  <c r="BB31" i="5"/>
  <c r="DG31" i="5" a="1"/>
  <c r="DG31" i="5" s="1"/>
  <c r="BA20" i="20"/>
  <c r="DF20" i="20" a="1"/>
  <c r="DF20" i="20" s="1"/>
  <c r="BA27" i="17"/>
  <c r="DF27" i="17" a="1"/>
  <c r="DF27" i="17" s="1"/>
  <c r="BB21" i="18"/>
  <c r="DG21" i="18" a="1"/>
  <c r="DG21" i="18" s="1"/>
  <c r="BA34" i="9"/>
  <c r="DF34" i="9" a="1"/>
  <c r="DF34" i="9" s="1"/>
  <c r="BB30" i="16"/>
  <c r="BA42" i="14"/>
  <c r="DF42" i="14" a="1"/>
  <c r="DF42" i="14" s="1"/>
  <c r="BA44" i="9"/>
  <c r="DF44" i="9" a="1"/>
  <c r="DF44" i="9" s="1"/>
  <c r="BA17" i="2"/>
  <c r="DF17" i="2" a="1"/>
  <c r="DF17" i="2" s="1"/>
  <c r="BB31" i="1"/>
  <c r="DG31" i="1" a="1"/>
  <c r="DG31" i="1" s="1"/>
  <c r="BA15" i="7"/>
  <c r="DF15" i="7" a="1"/>
  <c r="DF15" i="7" s="1"/>
  <c r="BA44" i="16"/>
  <c r="DF44" i="16" a="1"/>
  <c r="DF44" i="16" s="1"/>
  <c r="BA29" i="4"/>
  <c r="DF29" i="4" a="1"/>
  <c r="DF29" i="4" s="1"/>
  <c r="BB40" i="2"/>
  <c r="DG40" i="2" a="1"/>
  <c r="DG40" i="2" s="1"/>
  <c r="BB22" i="1"/>
  <c r="DG22" i="1" a="1"/>
  <c r="DG22" i="1" s="1"/>
  <c r="BA26" i="15"/>
  <c r="DF26" i="15" a="1"/>
  <c r="DF26" i="15" s="1"/>
  <c r="BA43" i="15"/>
  <c r="DF43" i="15" a="1"/>
  <c r="DF43" i="15" s="1"/>
  <c r="BA18" i="5"/>
  <c r="DF18" i="5" a="1"/>
  <c r="DF18" i="5" s="1"/>
  <c r="BB21" i="9"/>
  <c r="DG21" i="9" a="1"/>
  <c r="DG21" i="9" s="1"/>
  <c r="BA42" i="2"/>
  <c r="DF42" i="2" a="1"/>
  <c r="DF42" i="2" s="1"/>
  <c r="BA33" i="13"/>
  <c r="DF33" i="13" a="1"/>
  <c r="DF33" i="13" s="1"/>
  <c r="BA23" i="11"/>
  <c r="DF23" i="11" a="1"/>
  <c r="DF23" i="11" s="1"/>
  <c r="BA31" i="18"/>
  <c r="DF31" i="18" a="1"/>
  <c r="DF31" i="18" s="1"/>
  <c r="BB17" i="8"/>
  <c r="DG17" i="8" a="1"/>
  <c r="DG17" i="8" s="1"/>
  <c r="BB31" i="13"/>
  <c r="DG31" i="13" a="1"/>
  <c r="DG31" i="13" s="1"/>
  <c r="BA40" i="17"/>
  <c r="DF40" i="17" a="1"/>
  <c r="DF40" i="17" s="1"/>
  <c r="BA19" i="5"/>
  <c r="DF19" i="5" a="1"/>
  <c r="DF19" i="5" s="1"/>
  <c r="BB38" i="11"/>
  <c r="DG38" i="11" a="1"/>
  <c r="DG38" i="11" s="1"/>
  <c r="BB34" i="8"/>
  <c r="DG34" i="8" a="1"/>
  <c r="DG34" i="8" s="1"/>
  <c r="BB33" i="2"/>
  <c r="DG33" i="2" a="1"/>
  <c r="DG33" i="2" s="1"/>
  <c r="BB46" i="9"/>
  <c r="DG46" i="9" a="1"/>
  <c r="DG46" i="9" s="1"/>
  <c r="BA27" i="10"/>
  <c r="DF27" i="10" a="1"/>
  <c r="DF27" i="10" s="1"/>
  <c r="BB16" i="9"/>
  <c r="DG16" i="9" a="1"/>
  <c r="DG16" i="9" s="1"/>
  <c r="BB16" i="8"/>
  <c r="DG16" i="8" a="1"/>
  <c r="DG16" i="8" s="1"/>
  <c r="BA38" i="14"/>
  <c r="DF38" i="14" a="1"/>
  <c r="DF38" i="14" s="1"/>
  <c r="BA45" i="11"/>
  <c r="DF45" i="11" a="1"/>
  <c r="DF45" i="11" s="1"/>
  <c r="BB28" i="15"/>
  <c r="DG28" i="15" a="1"/>
  <c r="DG28" i="15" s="1"/>
  <c r="DG35" i="2" a="1"/>
  <c r="DG35" i="2" s="1"/>
  <c r="BB35" i="2"/>
  <c r="BA23" i="8"/>
  <c r="DF23" i="8" a="1"/>
  <c r="DF23" i="8" s="1"/>
  <c r="BB15" i="11"/>
  <c r="DG15" i="11" a="1"/>
  <c r="DG15" i="11" s="1"/>
  <c r="BB43" i="2"/>
  <c r="DG43" i="2" a="1"/>
  <c r="DG43" i="2" s="1"/>
  <c r="BB17" i="5"/>
  <c r="DG17" i="5" a="1"/>
  <c r="DG17" i="5" s="1"/>
  <c r="BB19" i="19"/>
  <c r="DG19" i="19" a="1"/>
  <c r="DG19" i="19" s="1"/>
  <c r="BB38" i="10"/>
  <c r="DG38" i="10" a="1"/>
  <c r="DG38" i="10" s="1"/>
  <c r="BB25" i="9"/>
  <c r="DG25" i="9" a="1"/>
  <c r="DG25" i="9" s="1"/>
  <c r="BB41" i="9"/>
  <c r="DG41" i="9" a="1"/>
  <c r="DG41" i="9" s="1"/>
  <c r="BB41" i="8"/>
  <c r="DG41" i="8" a="1"/>
  <c r="DG41" i="8" s="1"/>
  <c r="BB41" i="18"/>
  <c r="DG41" i="18" a="1"/>
  <c r="DG41" i="18" s="1"/>
  <c r="BB28" i="5"/>
  <c r="DG28" i="5" a="1"/>
  <c r="DG28" i="5" s="1"/>
  <c r="BA33" i="10"/>
  <c r="DF33" i="10" a="1"/>
  <c r="DF33" i="10" s="1"/>
  <c r="BB22" i="19"/>
  <c r="DG22" i="19" a="1"/>
  <c r="DG22" i="19" s="1"/>
  <c r="DF23" i="14" a="1"/>
  <c r="DF23" i="14" s="1"/>
  <c r="BA23" i="14"/>
  <c r="BB39" i="21"/>
  <c r="DG39" i="21" a="1"/>
  <c r="DG39" i="21" s="1"/>
  <c r="BB33" i="6"/>
  <c r="DG33" i="6" a="1"/>
  <c r="DG33" i="6" s="1"/>
  <c r="BA38" i="19"/>
  <c r="DF38" i="19" a="1"/>
  <c r="DF38" i="19" s="1"/>
  <c r="BB42" i="8"/>
  <c r="DG42" i="8" a="1"/>
  <c r="DG42" i="8" s="1"/>
  <c r="BB18" i="20"/>
  <c r="DG18" i="20" a="1"/>
  <c r="DG18" i="20" s="1"/>
  <c r="BB34" i="21"/>
  <c r="DG34" i="21" a="1"/>
  <c r="DG34" i="21" s="1"/>
  <c r="BA37" i="11"/>
  <c r="DF37" i="11" a="1"/>
  <c r="DF37" i="11" s="1"/>
  <c r="BB22" i="8"/>
  <c r="DG22" i="8" a="1"/>
  <c r="DG22" i="8" s="1"/>
  <c r="BB17" i="14"/>
  <c r="DG17" i="14" a="1"/>
  <c r="DG17" i="14" s="1"/>
  <c r="BA35" i="11"/>
  <c r="DF35" i="11" a="1"/>
  <c r="DF35" i="11" s="1"/>
  <c r="BB44" i="15"/>
  <c r="DG44" i="15" a="1"/>
  <c r="DG44" i="15" s="1"/>
  <c r="BA30" i="12"/>
  <c r="DF30" i="12" a="1"/>
  <c r="DF30" i="12" s="1"/>
  <c r="BA15" i="13"/>
  <c r="DF15" i="13" a="1"/>
  <c r="DF15" i="13" s="1"/>
  <c r="AZ47" i="13"/>
  <c r="BB43" i="17"/>
  <c r="DG43" i="17" a="1"/>
  <c r="DG43" i="17" s="1"/>
  <c r="BB31" i="6"/>
  <c r="DG31" i="6" a="1"/>
  <c r="DG31" i="6" s="1"/>
  <c r="BB42" i="3"/>
  <c r="DG42" i="3" a="1"/>
  <c r="DG42" i="3" s="1"/>
  <c r="BB25" i="2"/>
  <c r="DG25" i="2" a="1"/>
  <c r="DG25" i="2" s="1"/>
  <c r="BA35" i="21"/>
  <c r="DF35" i="21" a="1"/>
  <c r="DF35" i="21" s="1"/>
  <c r="BA43" i="12"/>
  <c r="DF43" i="12" a="1"/>
  <c r="DF43" i="12" s="1"/>
  <c r="BB43" i="19"/>
  <c r="DG43" i="19" a="1"/>
  <c r="DG43" i="19" s="1"/>
  <c r="BA32" i="21"/>
  <c r="DF32" i="21" a="1"/>
  <c r="DF32" i="21" s="1"/>
  <c r="BB23" i="1"/>
  <c r="DG23" i="1" a="1"/>
  <c r="DG23" i="1" s="1"/>
  <c r="BB43" i="1"/>
  <c r="DG43" i="1" a="1"/>
  <c r="DG43" i="1" s="1"/>
  <c r="BB46" i="10"/>
  <c r="DG46" i="10" a="1"/>
  <c r="DG46" i="10" s="1"/>
  <c r="BB41" i="15"/>
  <c r="DG41" i="15" a="1"/>
  <c r="DG41" i="15" s="1"/>
  <c r="BA46" i="17"/>
  <c r="DF46" i="17" a="1"/>
  <c r="DF46" i="17" s="1"/>
  <c r="BA18" i="3"/>
  <c r="DF18" i="3" a="1"/>
  <c r="DF18" i="3" s="1"/>
  <c r="BA46" i="15"/>
  <c r="DF46" i="15" a="1"/>
  <c r="DF46" i="15" s="1"/>
  <c r="BA25" i="20"/>
  <c r="DF25" i="20" a="1"/>
  <c r="DF25" i="20" s="1"/>
  <c r="DF41" i="13" a="1"/>
  <c r="DF41" i="13" s="1"/>
  <c r="BA41" i="13"/>
  <c r="BB22" i="16"/>
  <c r="DG22" i="16" a="1"/>
  <c r="DG22" i="16" s="1"/>
  <c r="DG26" i="7" a="1"/>
  <c r="DG26" i="7" s="1"/>
  <c r="BB26" i="7"/>
  <c r="BA41" i="3"/>
  <c r="DF41" i="3" a="1"/>
  <c r="DF41" i="3" s="1"/>
  <c r="BB16" i="1"/>
  <c r="DG16" i="1" a="1"/>
  <c r="DG16" i="1" s="1"/>
  <c r="BA32" i="16"/>
  <c r="DF32" i="16" a="1"/>
  <c r="DF32" i="16" s="1"/>
  <c r="DG25" i="13" a="1"/>
  <c r="DG25" i="13" s="1"/>
  <c r="BB25" i="13"/>
  <c r="BA45" i="20"/>
  <c r="DF45" i="20" a="1"/>
  <c r="DF45" i="20" s="1"/>
  <c r="BB46" i="19"/>
  <c r="DG46" i="19" a="1"/>
  <c r="DG46" i="19" s="1"/>
  <c r="BB24" i="3"/>
  <c r="DG24" i="3" a="1"/>
  <c r="DG24" i="3" s="1"/>
  <c r="BB31" i="3"/>
  <c r="DG31" i="3" a="1"/>
  <c r="DG31" i="3" s="1"/>
  <c r="BB41" i="19"/>
  <c r="DG41" i="19" a="1"/>
  <c r="DG41" i="19" s="1"/>
  <c r="BA17" i="3"/>
  <c r="DF17" i="3" a="1"/>
  <c r="DF17" i="3" s="1"/>
  <c r="BA38" i="2"/>
  <c r="DF38" i="2" a="1"/>
  <c r="DF38" i="2" s="1"/>
  <c r="BA36" i="18"/>
  <c r="DF36" i="18" a="1"/>
  <c r="DF36" i="18" s="1"/>
  <c r="BB25" i="5"/>
  <c r="DG25" i="5" a="1"/>
  <c r="DG25" i="5" s="1"/>
  <c r="BB44" i="2"/>
  <c r="DG44" i="2" a="1"/>
  <c r="DG44" i="2" s="1"/>
  <c r="BA29" i="14"/>
  <c r="DF29" i="14" a="1"/>
  <c r="DF29" i="14" s="1"/>
  <c r="BB24" i="9"/>
  <c r="DG24" i="9" a="1"/>
  <c r="DG24" i="9" s="1"/>
  <c r="BA24" i="11"/>
  <c r="DF24" i="11" a="1"/>
  <c r="DF24" i="11" s="1"/>
  <c r="BB45" i="2"/>
  <c r="DG45" i="2" a="1"/>
  <c r="DG45" i="2" s="1"/>
  <c r="BB43" i="14"/>
  <c r="DG43" i="14" a="1"/>
  <c r="DG43" i="14" s="1"/>
  <c r="BB39" i="11"/>
  <c r="DG39" i="11" a="1"/>
  <c r="DG39" i="11" s="1"/>
  <c r="BA35" i="13"/>
  <c r="DF35" i="13" a="1"/>
  <c r="DF35" i="13" s="1"/>
  <c r="BB21" i="16"/>
  <c r="DG21" i="16" a="1"/>
  <c r="DG21" i="16" s="1"/>
  <c r="BB20" i="5"/>
  <c r="DG20" i="5" a="1"/>
  <c r="DG20" i="5" s="1"/>
  <c r="BB28" i="7"/>
  <c r="DG28" i="7" a="1"/>
  <c r="DG28" i="7" s="1"/>
  <c r="BA33" i="3"/>
  <c r="DF33" i="3" a="1"/>
  <c r="DF33" i="3" s="1"/>
  <c r="BB41" i="17"/>
  <c r="DG41" i="17" a="1"/>
  <c r="DG41" i="17" s="1"/>
  <c r="DG20" i="1" a="1"/>
  <c r="DG20" i="1" s="1"/>
  <c r="BB20" i="1"/>
  <c r="BB27" i="14"/>
  <c r="DG27" i="14" a="1"/>
  <c r="DG27" i="14" s="1"/>
  <c r="BA19" i="18"/>
  <c r="DF19" i="18" a="1"/>
  <c r="DF19" i="18" s="1"/>
  <c r="BB24" i="10"/>
  <c r="DG24" i="10" a="1"/>
  <c r="DG24" i="10" s="1"/>
  <c r="BA42" i="20"/>
  <c r="DF42" i="20" a="1"/>
  <c r="DF42" i="20" s="1"/>
  <c r="BB39" i="13"/>
  <c r="DG39" i="13" a="1"/>
  <c r="DG39" i="13" s="1"/>
  <c r="BB20" i="7"/>
  <c r="DG20" i="7" a="1"/>
  <c r="DG20" i="7" s="1"/>
  <c r="BB18" i="11"/>
  <c r="DG18" i="11" a="1"/>
  <c r="DG18" i="11" s="1"/>
  <c r="BA41" i="20"/>
  <c r="DF41" i="20" a="1"/>
  <c r="DF41" i="20" s="1"/>
  <c r="BB35" i="3"/>
  <c r="DG35" i="3" a="1"/>
  <c r="DG35" i="3" s="1"/>
  <c r="BA25" i="17"/>
  <c r="DF25" i="17" a="1"/>
  <c r="DF25" i="17" s="1"/>
  <c r="BB41" i="7"/>
  <c r="DG41" i="7" a="1"/>
  <c r="DG41" i="7" s="1"/>
  <c r="BB34" i="17"/>
  <c r="DG34" i="17" a="1"/>
  <c r="DG34" i="17" s="1"/>
  <c r="BA28" i="21"/>
  <c r="DF28" i="21" a="1"/>
  <c r="DF28" i="21" s="1"/>
  <c r="BB28" i="6"/>
  <c r="DG28" i="6" a="1"/>
  <c r="DG28" i="6" s="1"/>
  <c r="BB29" i="6"/>
  <c r="DG29" i="6" a="1"/>
  <c r="DG29" i="6" s="1"/>
  <c r="DG31" i="19" a="1"/>
  <c r="DG31" i="19" s="1"/>
  <c r="BB31" i="19"/>
  <c r="BB39" i="2"/>
  <c r="DG39" i="2" a="1"/>
  <c r="DG39" i="2" s="1"/>
  <c r="BB33" i="11"/>
  <c r="DG33" i="11" a="1"/>
  <c r="DG33" i="11" s="1"/>
  <c r="BB45" i="16"/>
  <c r="DG45" i="16" a="1"/>
  <c r="DG45" i="16" s="1"/>
  <c r="BB19" i="9"/>
  <c r="DG19" i="9" a="1"/>
  <c r="DG19" i="9" s="1"/>
  <c r="DG34" i="1" a="1"/>
  <c r="DG34" i="1" s="1"/>
  <c r="BB34" i="1"/>
  <c r="BB29" i="1"/>
  <c r="DG29" i="1" a="1"/>
  <c r="DG29" i="1" s="1"/>
  <c r="BA46" i="16"/>
  <c r="DF46" i="16" a="1"/>
  <c r="DF46" i="16" s="1"/>
  <c r="BB44" i="5"/>
  <c r="DG44" i="5" a="1"/>
  <c r="DG44" i="5" s="1"/>
  <c r="BB41" i="6"/>
  <c r="DG41" i="6" a="1"/>
  <c r="DG41" i="6" s="1"/>
  <c r="BA44" i="4"/>
  <c r="DF44" i="4" a="1"/>
  <c r="DF44" i="4" s="1"/>
  <c r="BA35" i="8"/>
  <c r="DF35" i="8" a="1"/>
  <c r="DF35" i="8" s="1"/>
  <c r="BA19" i="21"/>
  <c r="DF19" i="21" a="1"/>
  <c r="DF19" i="21" s="1"/>
  <c r="BB16" i="2"/>
  <c r="DG16" i="2" a="1"/>
  <c r="DG16" i="2" s="1"/>
  <c r="BB37" i="5"/>
  <c r="DG37" i="5" a="1"/>
  <c r="DG37" i="5" s="1"/>
  <c r="BA26" i="3"/>
  <c r="DF26" i="3" a="1"/>
  <c r="DF26" i="3" s="1"/>
  <c r="BA34" i="14"/>
  <c r="DF34" i="14" a="1"/>
  <c r="DF34" i="14" s="1"/>
  <c r="BB25" i="18"/>
  <c r="DG25" i="18" a="1"/>
  <c r="DG25" i="18" s="1"/>
  <c r="BB44" i="1"/>
  <c r="DG44" i="1" a="1"/>
  <c r="DG44" i="1" s="1"/>
  <c r="BB23" i="16"/>
  <c r="DG23" i="16" a="1"/>
  <c r="DG23" i="16" s="1"/>
  <c r="BA29" i="11"/>
  <c r="DF29" i="11" a="1"/>
  <c r="DF29" i="11" s="1"/>
  <c r="BB39" i="16"/>
  <c r="DG39" i="16" a="1"/>
  <c r="DG39" i="16" s="1"/>
  <c r="BB26" i="20"/>
  <c r="DG26" i="20" a="1"/>
  <c r="DG26" i="20" s="1"/>
  <c r="BB38" i="5"/>
  <c r="DG38" i="5" a="1"/>
  <c r="DG38" i="5" s="1"/>
  <c r="BA15" i="4"/>
  <c r="DF15" i="4" a="1"/>
  <c r="DF15" i="4" s="1"/>
  <c r="BA43" i="6"/>
  <c r="DF43" i="6" a="1"/>
  <c r="DF43" i="6" s="1"/>
  <c r="BA36" i="2"/>
  <c r="DF36" i="2" a="1"/>
  <c r="DF36" i="2" s="1"/>
  <c r="BB20" i="10"/>
  <c r="DG20" i="10" a="1"/>
  <c r="DG20" i="10" s="1"/>
  <c r="BA24" i="15"/>
  <c r="DF24" i="15" a="1"/>
  <c r="DF24" i="15" s="1"/>
  <c r="BB27" i="9"/>
  <c r="DG27" i="9" a="1"/>
  <c r="DG27" i="9" s="1"/>
  <c r="BB36" i="20"/>
  <c r="DG36" i="20" a="1"/>
  <c r="DG36" i="20" s="1"/>
  <c r="BA31" i="21"/>
  <c r="DF31" i="21" a="1"/>
  <c r="DF31" i="21" s="1"/>
  <c r="BA45" i="3"/>
  <c r="DF45" i="3" a="1"/>
  <c r="DF45" i="3" s="1"/>
  <c r="BB42" i="6"/>
  <c r="DG42" i="6" a="1"/>
  <c r="DG42" i="6" s="1"/>
  <c r="BA42" i="4"/>
  <c r="DF42" i="4" a="1"/>
  <c r="DF42" i="4" s="1"/>
  <c r="DG28" i="14" a="1"/>
  <c r="DG28" i="14" s="1"/>
  <c r="BB28" i="14"/>
  <c r="BA29" i="5"/>
  <c r="DF29" i="5" a="1"/>
  <c r="DF29" i="5" s="1"/>
  <c r="BB23" i="6"/>
  <c r="DG23" i="6" a="1"/>
  <c r="DG23" i="6" s="1"/>
  <c r="BB21" i="7"/>
  <c r="DG21" i="7" a="1"/>
  <c r="DG21" i="7" s="1"/>
  <c r="BA17" i="12"/>
  <c r="DF17" i="12" a="1"/>
  <c r="DF17" i="12" s="1"/>
  <c r="DG16" i="15" a="1"/>
  <c r="DG16" i="15" s="1"/>
  <c r="BB16" i="15"/>
  <c r="BB17" i="20"/>
  <c r="DG17" i="20" a="1"/>
  <c r="DG17" i="20" s="1"/>
  <c r="BB38" i="7"/>
  <c r="DG38" i="7" a="1"/>
  <c r="DG38" i="7" s="1"/>
  <c r="BB28" i="12"/>
  <c r="DG28" i="12" a="1"/>
  <c r="DG28" i="12" s="1"/>
  <c r="BB40" i="4"/>
  <c r="DG40" i="4" a="1"/>
  <c r="DG40" i="4" s="1"/>
  <c r="BA38" i="9"/>
  <c r="DF38" i="9" a="1"/>
  <c r="DF38" i="9" s="1"/>
  <c r="BA46" i="8"/>
  <c r="DF46" i="8" a="1"/>
  <c r="DF46" i="8" s="1"/>
  <c r="BA30" i="21"/>
  <c r="DF30" i="21" a="1"/>
  <c r="DF30" i="21" s="1"/>
  <c r="BA22" i="12"/>
  <c r="DF22" i="12" a="1"/>
  <c r="DF22" i="12" s="1"/>
  <c r="BB37" i="3"/>
  <c r="DG37" i="3" a="1"/>
  <c r="DG37" i="3" s="1"/>
  <c r="BB40" i="6"/>
  <c r="DG40" i="6" a="1"/>
  <c r="DG40" i="6" s="1"/>
  <c r="BA16" i="10"/>
  <c r="DF16" i="10" a="1"/>
  <c r="DF16" i="10" s="1"/>
  <c r="BB34" i="7"/>
  <c r="DG34" i="7" a="1"/>
  <c r="DG34" i="7" s="1"/>
  <c r="BB30" i="5"/>
  <c r="DG30" i="5" a="1"/>
  <c r="DG30" i="5" s="1"/>
  <c r="BA46" i="14"/>
  <c r="DF46" i="14" a="1"/>
  <c r="DF46" i="14" s="1"/>
  <c r="BA25" i="6"/>
  <c r="DF25" i="6" a="1"/>
  <c r="DF25" i="6" s="1"/>
  <c r="BB28" i="19"/>
  <c r="DG28" i="19" a="1"/>
  <c r="DG28" i="19" s="1"/>
  <c r="BB17" i="19"/>
  <c r="DG17" i="19" a="1"/>
  <c r="DG17" i="19" s="1"/>
  <c r="BB30" i="18"/>
  <c r="DG30" i="18" a="1"/>
  <c r="DG30" i="18" s="1"/>
  <c r="BB37" i="18"/>
  <c r="DG37" i="18" a="1"/>
  <c r="DG37" i="18" s="1"/>
  <c r="DG42" i="7" a="1"/>
  <c r="DG42" i="7" s="1"/>
  <c r="BB42" i="7"/>
  <c r="BB32" i="2"/>
  <c r="DG32" i="2" a="1"/>
  <c r="DG32" i="2" s="1"/>
  <c r="BA24" i="12"/>
  <c r="DF24" i="12" a="1"/>
  <c r="DF24" i="12" s="1"/>
  <c r="BB17" i="4"/>
  <c r="DG17" i="4" a="1"/>
  <c r="DG17" i="4" s="1"/>
  <c r="BA21" i="2"/>
  <c r="DF21" i="2" a="1"/>
  <c r="DF21" i="2" s="1"/>
  <c r="BA24" i="20"/>
  <c r="DF24" i="20" a="1"/>
  <c r="DF24" i="20" s="1"/>
  <c r="BB25" i="21"/>
  <c r="DG25" i="21" a="1"/>
  <c r="DG25" i="21" s="1"/>
  <c r="BB31" i="16"/>
  <c r="DG31" i="16" a="1"/>
  <c r="DG31" i="16" s="1"/>
  <c r="BB45" i="15"/>
  <c r="DG45" i="15" a="1"/>
  <c r="DG45" i="15" s="1"/>
  <c r="BA38" i="6"/>
  <c r="DF38" i="6" a="1"/>
  <c r="DF38" i="6" s="1"/>
  <c r="BA23" i="3"/>
  <c r="DF23" i="3" a="1"/>
  <c r="DF23" i="3" s="1"/>
  <c r="BB38" i="13"/>
  <c r="DG38" i="13" a="1"/>
  <c r="DG38" i="13" s="1"/>
  <c r="BB35" i="12"/>
  <c r="DG35" i="12" a="1"/>
  <c r="DG35" i="12" s="1"/>
  <c r="BB31" i="20"/>
  <c r="DG31" i="20" a="1"/>
  <c r="DG31" i="20" s="1"/>
  <c r="BB46" i="6"/>
  <c r="DG46" i="6" a="1"/>
  <c r="DG46" i="6" s="1"/>
  <c r="BA37" i="16"/>
  <c r="DF37" i="16" a="1"/>
  <c r="DF37" i="16" s="1"/>
  <c r="BB44" i="10"/>
  <c r="DG44" i="10" a="1"/>
  <c r="DG44" i="10" s="1"/>
  <c r="BB20" i="9"/>
  <c r="DG20" i="9" a="1"/>
  <c r="DG20" i="9" s="1"/>
  <c r="DF30" i="8" a="1"/>
  <c r="DF30" i="8" s="1"/>
  <c r="BA30" i="8"/>
  <c r="BA18" i="19"/>
  <c r="DF18" i="19" a="1"/>
  <c r="DF18" i="19" s="1"/>
  <c r="BB33" i="19"/>
  <c r="DG33" i="19" a="1"/>
  <c r="DG33" i="19" s="1"/>
  <c r="BA18" i="13"/>
  <c r="DF18" i="13" a="1"/>
  <c r="DF18" i="13" s="1"/>
  <c r="BB25" i="10"/>
  <c r="DG25" i="10" a="1"/>
  <c r="DG25" i="10" s="1"/>
  <c r="BA18" i="12"/>
  <c r="DF18" i="12" a="1"/>
  <c r="DF18" i="12" s="1"/>
  <c r="BB39" i="1"/>
  <c r="DG39" i="1" a="1"/>
  <c r="DG39" i="1" s="1"/>
  <c r="BB21" i="17"/>
  <c r="DG21" i="17" a="1"/>
  <c r="DG21" i="17" s="1"/>
  <c r="BB28" i="9"/>
  <c r="DG28" i="9" a="1"/>
  <c r="DG28" i="9" s="1"/>
  <c r="BA18" i="21"/>
  <c r="DF18" i="21" a="1"/>
  <c r="DF18" i="21" s="1"/>
  <c r="BB20" i="8"/>
  <c r="DG20" i="8" a="1"/>
  <c r="DG20" i="8" s="1"/>
  <c r="BA20" i="3"/>
  <c r="DF20" i="3" a="1"/>
  <c r="DF20" i="3" s="1"/>
  <c r="BB35" i="7"/>
  <c r="DG35" i="7" a="1"/>
  <c r="DG35" i="7" s="1"/>
  <c r="BA30" i="2"/>
  <c r="DF30" i="2" a="1"/>
  <c r="DF30" i="2" s="1"/>
  <c r="BB34" i="20"/>
  <c r="DG34" i="20" a="1"/>
  <c r="DG34" i="20" s="1"/>
  <c r="BB38" i="12"/>
  <c r="DG38" i="12" a="1"/>
  <c r="DG38" i="12" s="1"/>
  <c r="BA44" i="8"/>
  <c r="DF44" i="8" a="1"/>
  <c r="DF44" i="8" s="1"/>
  <c r="BA15" i="10"/>
  <c r="DF15" i="10" a="1"/>
  <c r="DF15" i="10" s="1"/>
  <c r="BB38" i="4"/>
  <c r="DG38" i="4" a="1"/>
  <c r="DG38" i="4" s="1"/>
  <c r="BB32" i="18"/>
  <c r="DG32" i="18" a="1"/>
  <c r="DG32" i="18" s="1"/>
  <c r="BB43" i="11"/>
  <c r="DG43" i="11" a="1"/>
  <c r="DG43" i="11" s="1"/>
  <c r="BA15" i="6"/>
  <c r="DF15" i="6" a="1"/>
  <c r="DF15" i="6" s="1"/>
  <c r="BB32" i="17"/>
  <c r="DG32" i="17" a="1"/>
  <c r="DG32" i="17" s="1"/>
  <c r="BB17" i="16"/>
  <c r="DG17" i="16" a="1"/>
  <c r="DG17" i="16" s="1"/>
  <c r="BB38" i="18"/>
  <c r="DG38" i="18" a="1"/>
  <c r="DG38" i="18" s="1"/>
  <c r="BB26" i="16"/>
  <c r="DG26" i="16" a="1"/>
  <c r="DG26" i="16" s="1"/>
  <c r="BA27" i="6"/>
  <c r="DF27" i="6" a="1"/>
  <c r="DF27" i="6" s="1"/>
  <c r="BB42" i="1"/>
  <c r="DG42" i="1" a="1"/>
  <c r="DG42" i="1" s="1"/>
  <c r="BA45" i="6"/>
  <c r="DF45" i="6" a="1"/>
  <c r="DF45" i="6" s="1"/>
  <c r="BA44" i="3"/>
  <c r="DF44" i="3" a="1"/>
  <c r="DF44" i="3" s="1"/>
  <c r="BA43" i="8"/>
  <c r="DF43" i="8" a="1"/>
  <c r="DF43" i="8" s="1"/>
  <c r="BA41" i="4"/>
  <c r="DF41" i="4" a="1"/>
  <c r="DF41" i="4" s="1"/>
  <c r="BB22" i="20"/>
  <c r="DG22" i="20" a="1"/>
  <c r="DG22" i="20" s="1"/>
  <c r="BA31" i="11"/>
  <c r="DF31" i="11" a="1"/>
  <c r="DF31" i="11" s="1"/>
  <c r="BA36" i="3"/>
  <c r="DF36" i="3" a="1"/>
  <c r="DF36" i="3" s="1"/>
  <c r="DF20" i="4" a="1"/>
  <c r="DF20" i="4" s="1"/>
  <c r="BA20" i="4"/>
  <c r="BA40" i="7"/>
  <c r="DF40" i="7" a="1"/>
  <c r="DF40" i="7" s="1"/>
  <c r="BA32" i="11"/>
  <c r="DF32" i="11" a="1"/>
  <c r="DF32" i="11" s="1"/>
  <c r="BB29" i="7"/>
  <c r="DG29" i="7" a="1"/>
  <c r="DG29" i="7" s="1"/>
  <c r="BA42" i="10"/>
  <c r="DF42" i="10" a="1"/>
  <c r="DF42" i="10" s="1"/>
  <c r="BB23" i="12"/>
  <c r="DG23" i="12" a="1"/>
  <c r="DG23" i="12" s="1"/>
  <c r="BB36" i="7"/>
  <c r="DG36" i="7" a="1"/>
  <c r="DG36" i="7" s="1"/>
  <c r="BB19" i="8"/>
  <c r="DG19" i="8" a="1"/>
  <c r="DG19" i="8" s="1"/>
  <c r="BB23" i="19"/>
  <c r="DG23" i="19" a="1"/>
  <c r="DG23" i="19" s="1"/>
  <c r="BB24" i="1"/>
  <c r="DG24" i="1" a="1"/>
  <c r="DG24" i="1" s="1"/>
  <c r="BB21" i="4"/>
  <c r="DG21" i="4" a="1"/>
  <c r="DG21" i="4" s="1"/>
  <c r="DG22" i="17" a="1"/>
  <c r="DG22" i="17" s="1"/>
  <c r="BB22" i="17"/>
  <c r="BA24" i="4"/>
  <c r="DF24" i="4" a="1"/>
  <c r="DF24" i="4" s="1"/>
  <c r="BB43" i="9"/>
  <c r="DG43" i="9" a="1"/>
  <c r="DG43" i="9" s="1"/>
  <c r="AZ47" i="20"/>
  <c r="BA32" i="5"/>
  <c r="DF32" i="5" a="1"/>
  <c r="DF32" i="5" s="1"/>
  <c r="BA18" i="2"/>
  <c r="DF18" i="2" a="1"/>
  <c r="DF18" i="2" s="1"/>
  <c r="BB22" i="10"/>
  <c r="DG22" i="10" a="1"/>
  <c r="DG22" i="10" s="1"/>
  <c r="BB40" i="20"/>
  <c r="DG40" i="20" a="1"/>
  <c r="DG40" i="20" s="1"/>
  <c r="BB21" i="8"/>
  <c r="DG21" i="8" a="1"/>
  <c r="DG21" i="8" s="1"/>
  <c r="BA23" i="18"/>
  <c r="DF23" i="18" a="1"/>
  <c r="DF23" i="18" s="1"/>
  <c r="BA30" i="19"/>
  <c r="DF30" i="19" a="1"/>
  <c r="DF30" i="19" s="1"/>
  <c r="BA34" i="3"/>
  <c r="DF34" i="3" a="1"/>
  <c r="DF34" i="3" s="1"/>
  <c r="BA30" i="13"/>
  <c r="DF30" i="13" a="1"/>
  <c r="DF30" i="13" s="1"/>
  <c r="BA34" i="4"/>
  <c r="DF34" i="4" a="1"/>
  <c r="DF34" i="4" s="1"/>
  <c r="BA42" i="16"/>
  <c r="DF42" i="16" a="1"/>
  <c r="DF42" i="16" s="1"/>
  <c r="BB46" i="20"/>
  <c r="DG46" i="20" a="1"/>
  <c r="DG46" i="20" s="1"/>
  <c r="BB43" i="16"/>
  <c r="DG43" i="16" a="1"/>
  <c r="DG43" i="16" s="1"/>
  <c r="BB44" i="14"/>
  <c r="DG44" i="14" a="1"/>
  <c r="DG44" i="14" s="1"/>
  <c r="BB19" i="3"/>
  <c r="DG19" i="3" a="1"/>
  <c r="DG19" i="3" s="1"/>
  <c r="BB24" i="17"/>
  <c r="DG24" i="17" a="1"/>
  <c r="DG24" i="17" s="1"/>
  <c r="BB33" i="1"/>
  <c r="DG33" i="1" a="1"/>
  <c r="DG33" i="1" s="1"/>
  <c r="BB19" i="10"/>
  <c r="DG19" i="10" a="1"/>
  <c r="DG19" i="10" s="1"/>
  <c r="BA19" i="17"/>
  <c r="DF19" i="17" a="1"/>
  <c r="DF19" i="17" s="1"/>
  <c r="BB31" i="2"/>
  <c r="DG31" i="2" a="1"/>
  <c r="DG31" i="2" s="1"/>
  <c r="BA43" i="21"/>
  <c r="DF43" i="21" a="1"/>
  <c r="DF43" i="21" s="1"/>
  <c r="BB45" i="9"/>
  <c r="DG45" i="9" a="1"/>
  <c r="DG45" i="9" s="1"/>
  <c r="BB31" i="7"/>
  <c r="DG31" i="7" a="1"/>
  <c r="DG31" i="7" s="1"/>
  <c r="BB36" i="1"/>
  <c r="DG36" i="1" a="1"/>
  <c r="DG36" i="1" s="1"/>
  <c r="BB39" i="7"/>
  <c r="DG39" i="7" a="1"/>
  <c r="DG39" i="7" s="1"/>
  <c r="BA27" i="13"/>
  <c r="DF27" i="13" a="1"/>
  <c r="DF27" i="13" s="1"/>
  <c r="BA15" i="1"/>
  <c r="DF15" i="1" a="1"/>
  <c r="DF15" i="1" s="1"/>
  <c r="AZ47" i="1"/>
  <c r="BB40" i="9"/>
  <c r="DG40" i="9" a="1"/>
  <c r="DG40" i="9" s="1"/>
  <c r="BA37" i="20"/>
  <c r="DF37" i="20" a="1"/>
  <c r="DF37" i="20" s="1"/>
  <c r="BA38" i="3"/>
  <c r="DF38" i="3" a="1"/>
  <c r="DF38" i="3" s="1"/>
  <c r="BA40" i="12"/>
  <c r="DF40" i="12" a="1"/>
  <c r="DF40" i="12" s="1"/>
  <c r="BB17" i="10"/>
  <c r="DG17" i="10" a="1"/>
  <c r="DG17" i="10" s="1"/>
  <c r="DE15" i="16" a="1"/>
  <c r="DE15" i="16" s="1"/>
  <c r="DE10" i="16" s="1"/>
  <c r="DE30" i="16" s="1"/>
  <c r="AZ15" i="16"/>
  <c r="AY47" i="16"/>
  <c r="BA15" i="2"/>
  <c r="DF15" i="2" a="1"/>
  <c r="DF15" i="2" s="1"/>
  <c r="AZ47" i="2"/>
  <c r="BA24" i="6"/>
  <c r="DF24" i="6" a="1"/>
  <c r="DF24" i="6" s="1"/>
  <c r="DF17" i="6" a="1"/>
  <c r="DF17" i="6" s="1"/>
  <c r="BA17" i="6"/>
  <c r="BA26" i="19"/>
  <c r="DF26" i="19" a="1"/>
  <c r="DF26" i="19" s="1"/>
  <c r="BB32" i="8"/>
  <c r="DG32" i="8" a="1"/>
  <c r="DG32" i="8" s="1"/>
  <c r="BA42" i="5"/>
  <c r="DF42" i="5" a="1"/>
  <c r="DF42" i="5" s="1"/>
  <c r="BA34" i="13"/>
  <c r="DF34" i="13" a="1"/>
  <c r="DF34" i="13" s="1"/>
  <c r="BA26" i="18"/>
  <c r="DF26" i="18" a="1"/>
  <c r="DF26" i="18" s="1"/>
  <c r="BB20" i="14"/>
  <c r="DG20" i="14" a="1"/>
  <c r="DG20" i="14" s="1"/>
  <c r="BB36" i="15"/>
  <c r="DG36" i="15" a="1"/>
  <c r="DG36" i="15" s="1"/>
  <c r="BA40" i="13"/>
  <c r="DF40" i="13" a="1"/>
  <c r="DF40" i="13" s="1"/>
  <c r="BA34" i="5"/>
  <c r="DF34" i="5" a="1"/>
  <c r="DF34" i="5" s="1"/>
  <c r="BB32" i="12"/>
  <c r="DG32" i="12" a="1"/>
  <c r="DG32" i="12" s="1"/>
  <c r="BB39" i="8"/>
  <c r="DG39" i="8" a="1"/>
  <c r="DG39" i="8" s="1"/>
  <c r="BB33" i="5"/>
  <c r="DG33" i="5" a="1"/>
  <c r="DG33" i="5" s="1"/>
  <c r="AZ15" i="8"/>
  <c r="DE15" i="8" a="1"/>
  <c r="DE15" i="8" s="1"/>
  <c r="AY47" i="8"/>
  <c r="BA22" i="2"/>
  <c r="DF22" i="2" a="1"/>
  <c r="DF22" i="2" s="1"/>
  <c r="BB39" i="6"/>
  <c r="DG39" i="6" a="1"/>
  <c r="DG39" i="6" s="1"/>
  <c r="BB27" i="2"/>
  <c r="DG27" i="2" a="1"/>
  <c r="DG27" i="2" s="1"/>
  <c r="BB44" i="19"/>
  <c r="DG44" i="19" a="1"/>
  <c r="DG44" i="19" s="1"/>
  <c r="BA16" i="21"/>
  <c r="DF16" i="21" a="1"/>
  <c r="DF16" i="21" s="1"/>
  <c r="BB37" i="15"/>
  <c r="DG37" i="15" a="1"/>
  <c r="DG37" i="15" s="1"/>
  <c r="BB46" i="7"/>
  <c r="DG46" i="7" a="1"/>
  <c r="DG46" i="7" s="1"/>
  <c r="BA39" i="5"/>
  <c r="DF39" i="5" a="1"/>
  <c r="DF39" i="5" s="1"/>
  <c r="BB17" i="21"/>
  <c r="DG17" i="21" a="1"/>
  <c r="DG17" i="21" s="1"/>
  <c r="BB22" i="14"/>
  <c r="DG22" i="14" a="1"/>
  <c r="DG22" i="14" s="1"/>
  <c r="DG15" i="20" a="1"/>
  <c r="DG15" i="20" s="1"/>
  <c r="BB15" i="20"/>
  <c r="BA46" i="13"/>
  <c r="DF46" i="13" a="1"/>
  <c r="DF46" i="13" s="1"/>
  <c r="BB38" i="1"/>
  <c r="DG38" i="1" a="1"/>
  <c r="DG38" i="1" s="1"/>
  <c r="BB36" i="12"/>
  <c r="DG36" i="12" a="1"/>
  <c r="DG36" i="12" s="1"/>
  <c r="BA21" i="11"/>
  <c r="DF21" i="11" a="1"/>
  <c r="DF21" i="11" s="1"/>
  <c r="DG43" i="10" a="1"/>
  <c r="DG43" i="10" s="1"/>
  <c r="BB43" i="10"/>
  <c r="BA29" i="20"/>
  <c r="DF29" i="20" a="1"/>
  <c r="DF29" i="20" s="1"/>
  <c r="BB39" i="17"/>
  <c r="DG39" i="17" a="1"/>
  <c r="DG39" i="17" s="1"/>
  <c r="BA18" i="4"/>
  <c r="DF18" i="4" a="1"/>
  <c r="DF18" i="4" s="1"/>
  <c r="DF15" i="17" a="1"/>
  <c r="DF15" i="17" s="1"/>
  <c r="BA15" i="17"/>
  <c r="BB16" i="19"/>
  <c r="DG16" i="19" a="1"/>
  <c r="DG16" i="19" s="1"/>
  <c r="BA19" i="7"/>
  <c r="DF19" i="7" a="1"/>
  <c r="DF19" i="7" s="1"/>
  <c r="BB24" i="8"/>
  <c r="DG24" i="8" a="1"/>
  <c r="DG24" i="8" s="1"/>
  <c r="BB28" i="18"/>
  <c r="DG28" i="18" a="1"/>
  <c r="DG28" i="18" s="1"/>
  <c r="BB26" i="11"/>
  <c r="DG26" i="11" a="1"/>
  <c r="DG26" i="11" s="1"/>
  <c r="BB39" i="20"/>
  <c r="DG39" i="20" a="1"/>
  <c r="DG39" i="20" s="1"/>
  <c r="BB22" i="21"/>
  <c r="DG22" i="21" a="1"/>
  <c r="DG22" i="21" s="1"/>
  <c r="BB23" i="15"/>
  <c r="DG23" i="15" a="1"/>
  <c r="DG23" i="15" s="1"/>
  <c r="BB18" i="10"/>
  <c r="DG18" i="10" a="1"/>
  <c r="DG18" i="10" s="1"/>
  <c r="BB21" i="12"/>
  <c r="DG21" i="12" a="1"/>
  <c r="DG21" i="12" s="1"/>
  <c r="BA45" i="10"/>
  <c r="DF45" i="10" a="1"/>
  <c r="DF45" i="10" s="1"/>
  <c r="BA38" i="16"/>
  <c r="DF38" i="16" a="1"/>
  <c r="DF38" i="16" s="1"/>
  <c r="BB27" i="1"/>
  <c r="DG27" i="1" a="1"/>
  <c r="DG27" i="1" s="1"/>
  <c r="BB43" i="18"/>
  <c r="DG43" i="18" a="1"/>
  <c r="DG43" i="18" s="1"/>
  <c r="BB23" i="10"/>
  <c r="DG23" i="10" a="1"/>
  <c r="DG23" i="10" s="1"/>
  <c r="DF22" i="15" a="1"/>
  <c r="DF22" i="15" s="1"/>
  <c r="BA22" i="15"/>
  <c r="BB36" i="17"/>
  <c r="DG36" i="17" a="1"/>
  <c r="DG36" i="17" s="1"/>
  <c r="BB37" i="9"/>
  <c r="DG37" i="9" a="1"/>
  <c r="DG37" i="9" s="1"/>
  <c r="BB32" i="13"/>
  <c r="DG32" i="13" a="1"/>
  <c r="DG32" i="13" s="1"/>
  <c r="BB36" i="4"/>
  <c r="DG36" i="4" a="1"/>
  <c r="DG36" i="4" s="1"/>
  <c r="BA45" i="5"/>
  <c r="DF45" i="5" a="1"/>
  <c r="DF45" i="5" s="1"/>
  <c r="BB42" i="15"/>
  <c r="DG42" i="15" a="1"/>
  <c r="DG42" i="15" s="1"/>
  <c r="BB41" i="12"/>
  <c r="DG41" i="12" a="1"/>
  <c r="DG41" i="12" s="1"/>
  <c r="BB28" i="4"/>
  <c r="DG28" i="4" a="1"/>
  <c r="DG28" i="4" s="1"/>
  <c r="BA20" i="21"/>
  <c r="DF20" i="21" a="1"/>
  <c r="DF20" i="21" s="1"/>
  <c r="BA28" i="8"/>
  <c r="DF28" i="8" a="1"/>
  <c r="DF28" i="8" s="1"/>
  <c r="BA18" i="18"/>
  <c r="DF18" i="18" a="1"/>
  <c r="DF18" i="18" s="1"/>
  <c r="BA44" i="21"/>
  <c r="DF44" i="21" a="1"/>
  <c r="DF44" i="21" s="1"/>
  <c r="DG19" i="6" a="1"/>
  <c r="DG19" i="6" s="1"/>
  <c r="BB19" i="6"/>
  <c r="BA19" i="2"/>
  <c r="DF19" i="2" a="1"/>
  <c r="DF19" i="2" s="1"/>
  <c r="BB22" i="9"/>
  <c r="DG22" i="9" a="1"/>
  <c r="DG22" i="9" s="1"/>
  <c r="BB35" i="17"/>
  <c r="DG35" i="17" a="1"/>
  <c r="DG35" i="17" s="1"/>
  <c r="BB27" i="3"/>
  <c r="DG27" i="3" a="1"/>
  <c r="DG27" i="3" s="1"/>
  <c r="BA22" i="13"/>
  <c r="DF22" i="13" a="1"/>
  <c r="DF22" i="13" s="1"/>
  <c r="BB19" i="11"/>
  <c r="DG19" i="11" a="1"/>
  <c r="DG19" i="11" s="1"/>
  <c r="BB36" i="8"/>
  <c r="DG36" i="8" a="1"/>
  <c r="DG36" i="8" s="1"/>
  <c r="BB44" i="20"/>
  <c r="DG44" i="20" a="1"/>
  <c r="DG44" i="20" s="1"/>
  <c r="DG27" i="11" a="1"/>
  <c r="DG27" i="11" s="1"/>
  <c r="BB27" i="11"/>
  <c r="BA26" i="4"/>
  <c r="DF26" i="4" a="1"/>
  <c r="DF26" i="4" s="1"/>
  <c r="BA37" i="6"/>
  <c r="DF37" i="6" a="1"/>
  <c r="DF37" i="6" s="1"/>
  <c r="BB26" i="1"/>
  <c r="DG26" i="1" a="1"/>
  <c r="DG26" i="1" s="1"/>
  <c r="BB20" i="6"/>
  <c r="DG20" i="6" a="1"/>
  <c r="DG20" i="6" s="1"/>
  <c r="BB40" i="19"/>
  <c r="DG40" i="19" a="1"/>
  <c r="DG40" i="19" s="1"/>
  <c r="BA40" i="5"/>
  <c r="DF40" i="5" a="1"/>
  <c r="DF40" i="5" s="1"/>
  <c r="BA16" i="5"/>
  <c r="DF16" i="5" a="1"/>
  <c r="DF16" i="5" s="1"/>
  <c r="AZ47" i="4" l="1"/>
  <c r="DE101" i="16"/>
  <c r="DE69" i="16"/>
  <c r="DE63" i="2"/>
  <c r="DE95" i="2"/>
  <c r="BA24" i="2"/>
  <c r="DF24" i="2" a="1"/>
  <c r="DF24" i="2" s="1"/>
  <c r="DE98" i="15"/>
  <c r="DE66" i="15"/>
  <c r="BA27" i="15"/>
  <c r="DF27" i="15" a="1"/>
  <c r="DF27" i="15" s="1"/>
  <c r="DF45" i="7" a="1"/>
  <c r="DF45" i="7" s="1"/>
  <c r="BA45" i="7"/>
  <c r="BA37" i="7"/>
  <c r="DF37" i="7" a="1"/>
  <c r="DF37" i="7" s="1"/>
  <c r="DE120" i="7"/>
  <c r="DE123" i="7" s="1"/>
  <c r="DE116" i="7" s="1"/>
  <c r="DE84" i="7"/>
  <c r="DE76" i="7"/>
  <c r="DE108" i="7"/>
  <c r="DF15" i="3" a="1"/>
  <c r="DF15" i="3" s="1"/>
  <c r="BA15" i="3"/>
  <c r="DE104" i="20"/>
  <c r="DE72" i="20"/>
  <c r="DE92" i="21"/>
  <c r="DE60" i="21"/>
  <c r="BA33" i="20"/>
  <c r="DF33" i="20" a="1"/>
  <c r="DF33" i="20" s="1"/>
  <c r="BA21" i="21"/>
  <c r="DF21" i="21" a="1"/>
  <c r="DF21" i="21" s="1"/>
  <c r="DE96" i="1"/>
  <c r="DE64" i="1"/>
  <c r="BA25" i="1"/>
  <c r="DF25" i="1" a="1"/>
  <c r="DF25" i="1" s="1"/>
  <c r="DE86" i="3"/>
  <c r="DE54" i="3"/>
  <c r="DE65" i="17"/>
  <c r="DE97" i="17"/>
  <c r="DE115" i="7"/>
  <c r="DE83" i="7"/>
  <c r="DF44" i="7" a="1"/>
  <c r="DF44" i="7" s="1"/>
  <c r="BA44" i="7"/>
  <c r="DE94" i="4"/>
  <c r="DE62" i="4"/>
  <c r="DE60" i="10"/>
  <c r="DE92" i="10"/>
  <c r="BA28" i="11"/>
  <c r="DF28" i="11" a="1"/>
  <c r="DF28" i="11" s="1"/>
  <c r="BA23" i="4"/>
  <c r="DF23" i="4" a="1"/>
  <c r="DF23" i="4" s="1"/>
  <c r="BA21" i="10"/>
  <c r="DF21" i="10" a="1"/>
  <c r="DF21" i="10" s="1"/>
  <c r="DE99" i="11"/>
  <c r="DE67" i="11"/>
  <c r="BA26" i="17"/>
  <c r="DF26" i="17" a="1"/>
  <c r="DF26" i="17" s="1"/>
  <c r="AZ47" i="17"/>
  <c r="DE74" i="1"/>
  <c r="DE106" i="1"/>
  <c r="BA29" i="17"/>
  <c r="DF29" i="17" a="1"/>
  <c r="DF29" i="17" s="1"/>
  <c r="AZ47" i="7"/>
  <c r="BA35" i="1"/>
  <c r="DF35" i="1" a="1"/>
  <c r="DF35" i="1" s="1"/>
  <c r="DE68" i="17"/>
  <c r="DE100" i="17"/>
  <c r="BA39" i="18"/>
  <c r="DF39" i="18" a="1"/>
  <c r="DF39" i="18" s="1"/>
  <c r="DE100" i="8"/>
  <c r="DE68" i="8"/>
  <c r="DE110" i="18"/>
  <c r="DE78" i="18"/>
  <c r="BA29" i="8"/>
  <c r="DF29" i="8" a="1"/>
  <c r="DF29" i="8" s="1"/>
  <c r="DE77" i="17"/>
  <c r="DE109" i="17"/>
  <c r="BA38" i="17"/>
  <c r="DF38" i="17" a="1"/>
  <c r="DF38" i="17" s="1"/>
  <c r="DE110" i="14"/>
  <c r="DE78" i="14"/>
  <c r="BA24" i="18"/>
  <c r="DF24" i="18" a="1"/>
  <c r="DF24" i="18" s="1"/>
  <c r="DF39" i="14" a="1"/>
  <c r="DF39" i="14" s="1"/>
  <c r="BA39" i="14"/>
  <c r="AZ47" i="14"/>
  <c r="DE115" i="12"/>
  <c r="DE83" i="12"/>
  <c r="DE106" i="4"/>
  <c r="DE74" i="4"/>
  <c r="DE95" i="18"/>
  <c r="DE63" i="18"/>
  <c r="DF44" i="12" a="1"/>
  <c r="DF44" i="12" s="1"/>
  <c r="BA44" i="12"/>
  <c r="BA35" i="4"/>
  <c r="BA47" i="4" s="1"/>
  <c r="DF35" i="4" a="1"/>
  <c r="DF35" i="4" s="1"/>
  <c r="BA30" i="6"/>
  <c r="DF30" i="6" a="1"/>
  <c r="DF30" i="6" s="1"/>
  <c r="DE101" i="6"/>
  <c r="DE69" i="6"/>
  <c r="DE106" i="9"/>
  <c r="DE74" i="9"/>
  <c r="BA35" i="9"/>
  <c r="DF35" i="9" a="1"/>
  <c r="DF35" i="9" s="1"/>
  <c r="DF9" i="11"/>
  <c r="DF87" i="21"/>
  <c r="DF55" i="21"/>
  <c r="DF99" i="8"/>
  <c r="DF67" i="8"/>
  <c r="DF90" i="7"/>
  <c r="DF58" i="7"/>
  <c r="DF117" i="13"/>
  <c r="DF85" i="13"/>
  <c r="DF86" i="2"/>
  <c r="DF54" i="2"/>
  <c r="DF90" i="17"/>
  <c r="DF58" i="17"/>
  <c r="DG93" i="10"/>
  <c r="DG61" i="10"/>
  <c r="DG114" i="11"/>
  <c r="DG82" i="11"/>
  <c r="DF86" i="4"/>
  <c r="DF54" i="4"/>
  <c r="DF97" i="4"/>
  <c r="DF65" i="4"/>
  <c r="DG93" i="9"/>
  <c r="DG61" i="9"/>
  <c r="DF91" i="21"/>
  <c r="DF59" i="21"/>
  <c r="DG107" i="17"/>
  <c r="DG75" i="17"/>
  <c r="DG89" i="10"/>
  <c r="DG57" i="10"/>
  <c r="DG87" i="19"/>
  <c r="DG55" i="19"/>
  <c r="DE86" i="8"/>
  <c r="DE54" i="8"/>
  <c r="DG107" i="12"/>
  <c r="DG75" i="12"/>
  <c r="DG117" i="7"/>
  <c r="DG85" i="7"/>
  <c r="DG98" i="2"/>
  <c r="DG66" i="2"/>
  <c r="DF98" i="13"/>
  <c r="DF66" i="13"/>
  <c r="DG120" i="9"/>
  <c r="DG123" i="9" s="1"/>
  <c r="DG116" i="9" s="1"/>
  <c r="DG84" i="9"/>
  <c r="DG90" i="10"/>
  <c r="DG58" i="10"/>
  <c r="DG115" i="14"/>
  <c r="DG83" i="14"/>
  <c r="DF105" i="4"/>
  <c r="DF73" i="4"/>
  <c r="DF94" i="18"/>
  <c r="DF62" i="18"/>
  <c r="DF89" i="2"/>
  <c r="DF57" i="2"/>
  <c r="DF91" i="4"/>
  <c r="DF59" i="4"/>
  <c r="DG103" i="18"/>
  <c r="DG71" i="18"/>
  <c r="DG99" i="14"/>
  <c r="DG67" i="14"/>
  <c r="DG109" i="5"/>
  <c r="DG77" i="5"/>
  <c r="DG94" i="16"/>
  <c r="DG62" i="16"/>
  <c r="DF97" i="3"/>
  <c r="DF65" i="3"/>
  <c r="DF106" i="8"/>
  <c r="DF74" i="8"/>
  <c r="DF117" i="16"/>
  <c r="DF85" i="16"/>
  <c r="DG120" i="16"/>
  <c r="DG123" i="16" s="1"/>
  <c r="DG116" i="16" s="1"/>
  <c r="DG84" i="16"/>
  <c r="DG100" i="6"/>
  <c r="DG68" i="6"/>
  <c r="DF112" i="20"/>
  <c r="DF80" i="20"/>
  <c r="DF113" i="20"/>
  <c r="DF81" i="20"/>
  <c r="DF106" i="13"/>
  <c r="DF74" i="13"/>
  <c r="DF95" i="11"/>
  <c r="DF63" i="11"/>
  <c r="DG96" i="5"/>
  <c r="DG64" i="5"/>
  <c r="DG112" i="19"/>
  <c r="DG80" i="19"/>
  <c r="DF120" i="20"/>
  <c r="DF123" i="20" s="1"/>
  <c r="DF116" i="20" s="1"/>
  <c r="DF84" i="20"/>
  <c r="DF112" i="3"/>
  <c r="DF80" i="3"/>
  <c r="DF96" i="20"/>
  <c r="DF64" i="20"/>
  <c r="DF101" i="12"/>
  <c r="DF69" i="12"/>
  <c r="DG88" i="14"/>
  <c r="DG56" i="14"/>
  <c r="DG89" i="20"/>
  <c r="DG57" i="20"/>
  <c r="DG110" i="21"/>
  <c r="DG78" i="21"/>
  <c r="DG99" i="5"/>
  <c r="DG67" i="5"/>
  <c r="DG88" i="5"/>
  <c r="DG56" i="5"/>
  <c r="DG87" i="8"/>
  <c r="DG55" i="8"/>
  <c r="DG104" i="2"/>
  <c r="DG72" i="2"/>
  <c r="DF111" i="17"/>
  <c r="DF79" i="17"/>
  <c r="DF94" i="11"/>
  <c r="DF62" i="11"/>
  <c r="DF89" i="5"/>
  <c r="DF57" i="5"/>
  <c r="DG111" i="2"/>
  <c r="DG79" i="2"/>
  <c r="DF106" i="14"/>
  <c r="DF74" i="14"/>
  <c r="DG120" i="8"/>
  <c r="DG123" i="8" s="1"/>
  <c r="DG116" i="8" s="1"/>
  <c r="DG84" i="8"/>
  <c r="DF120" i="21"/>
  <c r="DF123" i="21" s="1"/>
  <c r="DF116" i="21" s="1"/>
  <c r="DF84" i="21"/>
  <c r="DG111" i="21"/>
  <c r="DG79" i="21"/>
  <c r="DG114" i="4"/>
  <c r="DG82" i="4"/>
  <c r="DG93" i="6"/>
  <c r="DG61" i="6"/>
  <c r="DF89" i="8"/>
  <c r="DF57" i="8"/>
  <c r="DG92" i="6"/>
  <c r="DG60" i="6"/>
  <c r="DF109" i="20"/>
  <c r="DF77" i="20"/>
  <c r="DG90" i="1"/>
  <c r="DG58" i="1"/>
  <c r="DG107" i="6"/>
  <c r="DG75" i="6"/>
  <c r="DG104" i="15"/>
  <c r="DG72" i="15"/>
  <c r="DF86" i="19"/>
  <c r="DF54" i="19"/>
  <c r="DG88" i="9"/>
  <c r="DG56" i="9"/>
  <c r="DG90" i="20"/>
  <c r="DG58" i="20"/>
  <c r="DG95" i="14"/>
  <c r="DG63" i="14"/>
  <c r="DG87" i="17"/>
  <c r="DG55" i="17"/>
  <c r="DF103" i="4"/>
  <c r="DF71" i="4"/>
  <c r="DG96" i="11"/>
  <c r="DG64" i="11"/>
  <c r="DG98" i="4"/>
  <c r="DG66" i="4"/>
  <c r="DF117" i="2"/>
  <c r="DF85" i="2"/>
  <c r="DG96" i="7"/>
  <c r="DG64" i="7"/>
  <c r="DF105" i="15"/>
  <c r="DF73" i="15"/>
  <c r="DG100" i="9"/>
  <c r="DG68" i="9"/>
  <c r="DF103" i="20"/>
  <c r="DF71" i="20"/>
  <c r="DG109" i="8"/>
  <c r="DG77" i="8"/>
  <c r="DF105" i="11"/>
  <c r="DF73" i="11"/>
  <c r="DF90" i="14"/>
  <c r="DF58" i="14"/>
  <c r="DG106" i="16"/>
  <c r="DG74" i="16"/>
  <c r="DG111" i="1"/>
  <c r="DG79" i="1"/>
  <c r="DG100" i="18"/>
  <c r="DG68" i="18"/>
  <c r="DF88" i="7"/>
  <c r="DF56" i="7"/>
  <c r="DG87" i="13"/>
  <c r="DG55" i="13"/>
  <c r="DF110" i="19"/>
  <c r="DF78" i="19"/>
  <c r="DF87" i="11"/>
  <c r="DF55" i="11"/>
  <c r="DG91" i="12"/>
  <c r="DG59" i="12"/>
  <c r="DF101" i="7"/>
  <c r="DF69" i="7"/>
  <c r="DF97" i="5"/>
  <c r="DF65" i="5"/>
  <c r="DG111" i="8"/>
  <c r="DG79" i="8"/>
  <c r="DG111" i="16"/>
  <c r="DG79" i="16"/>
  <c r="DF115" i="21"/>
  <c r="DF83" i="21"/>
  <c r="DG110" i="20"/>
  <c r="DG78" i="20"/>
  <c r="DG115" i="19"/>
  <c r="DG83" i="19"/>
  <c r="DF93" i="13"/>
  <c r="DF61" i="13"/>
  <c r="DG99" i="4"/>
  <c r="DG67" i="4"/>
  <c r="DF109" i="16"/>
  <c r="DF77" i="16"/>
  <c r="DG99" i="18"/>
  <c r="DG67" i="18"/>
  <c r="DG86" i="20"/>
  <c r="DG54" i="20"/>
  <c r="DF111" i="13"/>
  <c r="DF79" i="13"/>
  <c r="DF108" i="20"/>
  <c r="DF76" i="20"/>
  <c r="DG100" i="7"/>
  <c r="DG68" i="7"/>
  <c r="DF114" i="8"/>
  <c r="DF82" i="8"/>
  <c r="DG103" i="17"/>
  <c r="DG71" i="17"/>
  <c r="DG109" i="12"/>
  <c r="DG77" i="12"/>
  <c r="DF91" i="3"/>
  <c r="DF59" i="3"/>
  <c r="DG96" i="10"/>
  <c r="DG64" i="10"/>
  <c r="DG117" i="6"/>
  <c r="DG85" i="6"/>
  <c r="DF94" i="3"/>
  <c r="DF62" i="3"/>
  <c r="DG96" i="21"/>
  <c r="DG64" i="21"/>
  <c r="DF95" i="12"/>
  <c r="DF63" i="12"/>
  <c r="DG101" i="18"/>
  <c r="DG69" i="18"/>
  <c r="DF117" i="14"/>
  <c r="DF85" i="14"/>
  <c r="DG111" i="6"/>
  <c r="DG79" i="6"/>
  <c r="DF117" i="8"/>
  <c r="DF85" i="8"/>
  <c r="DG109" i="7"/>
  <c r="DG77" i="7"/>
  <c r="DG92" i="7"/>
  <c r="DG60" i="7"/>
  <c r="DF113" i="4"/>
  <c r="DF81" i="4"/>
  <c r="DG107" i="20"/>
  <c r="DG75" i="20"/>
  <c r="DF107" i="2"/>
  <c r="DF75" i="2"/>
  <c r="DG91" i="1"/>
  <c r="DG59" i="1"/>
  <c r="DG112" i="15"/>
  <c r="DG80" i="15"/>
  <c r="DF103" i="21"/>
  <c r="DF71" i="21"/>
  <c r="DF106" i="21"/>
  <c r="DF74" i="21"/>
  <c r="DG114" i="17"/>
  <c r="DG82" i="17"/>
  <c r="DG106" i="2"/>
  <c r="DG74" i="2"/>
  <c r="DG102" i="1"/>
  <c r="DG70" i="1"/>
  <c r="DF98" i="17"/>
  <c r="DF66" i="17"/>
  <c r="DG94" i="5"/>
  <c r="DG62" i="5"/>
  <c r="DG104" i="14"/>
  <c r="DG72" i="14"/>
  <c r="DF111" i="11"/>
  <c r="DF79" i="11"/>
  <c r="DG90" i="16"/>
  <c r="DG58" i="16"/>
  <c r="DG87" i="3"/>
  <c r="DG55" i="3"/>
  <c r="DF91" i="16"/>
  <c r="DF59" i="16"/>
  <c r="DF86" i="15"/>
  <c r="DF54" i="15"/>
  <c r="DG106" i="6"/>
  <c r="DG74" i="6"/>
  <c r="DG89" i="1"/>
  <c r="DG57" i="1"/>
  <c r="DF115" i="11"/>
  <c r="DF83" i="11"/>
  <c r="DG89" i="17"/>
  <c r="DG57" i="17"/>
  <c r="DG107" i="14"/>
  <c r="DG75" i="14"/>
  <c r="DF98" i="7"/>
  <c r="DF66" i="7"/>
  <c r="DG97" i="13"/>
  <c r="DG65" i="13"/>
  <c r="DG94" i="20"/>
  <c r="DG62" i="20"/>
  <c r="DF103" i="9"/>
  <c r="DF71" i="9"/>
  <c r="DG120" i="13"/>
  <c r="DG123" i="13" s="1"/>
  <c r="DG116" i="13" s="1"/>
  <c r="DG84" i="13"/>
  <c r="DF89" i="15"/>
  <c r="DF57" i="15"/>
  <c r="DF112" i="2"/>
  <c r="DF80" i="2"/>
  <c r="DG88" i="13"/>
  <c r="DG56" i="13"/>
  <c r="DG112" i="1"/>
  <c r="DG80" i="1"/>
  <c r="DG109" i="21"/>
  <c r="DG77" i="21"/>
  <c r="DG120" i="18"/>
  <c r="DG123" i="18" s="1"/>
  <c r="DG116" i="18" s="1"/>
  <c r="DG84" i="18"/>
  <c r="DF99" i="17"/>
  <c r="DF67" i="17"/>
  <c r="DG93" i="5"/>
  <c r="DG61" i="5"/>
  <c r="DG97" i="21"/>
  <c r="DG65" i="21"/>
  <c r="DG93" i="7"/>
  <c r="DG61" i="7"/>
  <c r="DF100" i="10"/>
  <c r="DF68" i="10"/>
  <c r="DG108" i="13"/>
  <c r="DG76" i="13"/>
  <c r="DF92" i="19"/>
  <c r="DF60" i="19"/>
  <c r="DG112" i="21"/>
  <c r="DG80" i="21"/>
  <c r="DG109" i="15"/>
  <c r="DG77" i="15"/>
  <c r="DG87" i="6"/>
  <c r="DG55" i="6"/>
  <c r="DG107" i="8"/>
  <c r="DG75" i="8"/>
  <c r="DG92" i="12"/>
  <c r="DG60" i="12"/>
  <c r="DG110" i="17"/>
  <c r="DG78" i="17"/>
  <c r="DG91" i="6"/>
  <c r="DG59" i="6"/>
  <c r="DF90" i="2"/>
  <c r="DF58" i="2"/>
  <c r="DG107" i="4"/>
  <c r="DG75" i="4"/>
  <c r="DG94" i="15"/>
  <c r="DG62" i="15"/>
  <c r="DG104" i="5"/>
  <c r="DG72" i="5"/>
  <c r="DF105" i="13"/>
  <c r="DF73" i="13"/>
  <c r="DG90" i="8"/>
  <c r="DG58" i="8"/>
  <c r="DF107" i="3"/>
  <c r="DF75" i="3"/>
  <c r="DF98" i="6"/>
  <c r="DF66" i="6"/>
  <c r="DG98" i="11"/>
  <c r="DG66" i="11"/>
  <c r="DF93" i="15"/>
  <c r="DF61" i="15"/>
  <c r="DF100" i="20"/>
  <c r="DF68" i="20"/>
  <c r="DG109" i="1"/>
  <c r="DG77" i="1"/>
  <c r="DG93" i="14"/>
  <c r="DG61" i="14"/>
  <c r="DG108" i="15"/>
  <c r="DG76" i="15"/>
  <c r="DG110" i="6"/>
  <c r="DG78" i="6"/>
  <c r="DF88" i="6"/>
  <c r="DF56" i="6"/>
  <c r="DE86" i="16"/>
  <c r="DE54" i="16"/>
  <c r="DG110" i="7"/>
  <c r="DG78" i="7"/>
  <c r="DF114" i="21"/>
  <c r="DF82" i="21"/>
  <c r="DG104" i="1"/>
  <c r="DG72" i="1"/>
  <c r="DG114" i="16"/>
  <c r="DG82" i="16"/>
  <c r="DF101" i="13"/>
  <c r="DF69" i="13"/>
  <c r="DG92" i="8"/>
  <c r="DG60" i="8"/>
  <c r="DF103" i="5"/>
  <c r="DF71" i="5"/>
  <c r="DG93" i="17"/>
  <c r="DG61" i="17"/>
  <c r="DG109" i="4"/>
  <c r="DG77" i="4"/>
  <c r="DF101" i="8"/>
  <c r="DF69" i="8"/>
  <c r="DG97" i="20"/>
  <c r="DG65" i="20"/>
  <c r="DG115" i="1"/>
  <c r="DG83" i="1"/>
  <c r="DG108" i="5"/>
  <c r="DG76" i="5"/>
  <c r="DF115" i="4"/>
  <c r="DF83" i="4"/>
  <c r="DG100" i="1"/>
  <c r="DG68" i="1"/>
  <c r="DG104" i="11"/>
  <c r="DG72" i="11"/>
  <c r="DG99" i="6"/>
  <c r="DG67" i="6"/>
  <c r="DG112" i="7"/>
  <c r="DG80" i="7"/>
  <c r="DG89" i="11"/>
  <c r="DG57" i="11"/>
  <c r="DG95" i="10"/>
  <c r="DG63" i="10"/>
  <c r="DG112" i="17"/>
  <c r="DG80" i="17"/>
  <c r="DG110" i="11"/>
  <c r="DG78" i="11"/>
  <c r="DG95" i="9"/>
  <c r="DG63" i="9"/>
  <c r="DF107" i="18"/>
  <c r="DF75" i="18"/>
  <c r="DG102" i="3"/>
  <c r="DG70" i="3"/>
  <c r="DG115" i="15"/>
  <c r="DG83" i="15"/>
  <c r="DG93" i="8"/>
  <c r="DG61" i="8"/>
  <c r="DG113" i="8"/>
  <c r="DG81" i="8"/>
  <c r="DG112" i="18"/>
  <c r="DG80" i="18"/>
  <c r="DG96" i="9"/>
  <c r="DG64" i="9"/>
  <c r="DG114" i="2"/>
  <c r="DG82" i="2"/>
  <c r="DG99" i="15"/>
  <c r="DG67" i="15"/>
  <c r="DG87" i="9"/>
  <c r="DG55" i="9"/>
  <c r="DG105" i="8"/>
  <c r="DG73" i="8"/>
  <c r="DG102" i="13"/>
  <c r="DG70" i="13"/>
  <c r="DF104" i="13"/>
  <c r="DF72" i="13"/>
  <c r="DF114" i="15"/>
  <c r="DF82" i="15"/>
  <c r="DF100" i="4"/>
  <c r="DF68" i="4"/>
  <c r="DE86" i="12"/>
  <c r="DE54" i="12"/>
  <c r="DG87" i="4"/>
  <c r="DG55" i="4"/>
  <c r="DF102" i="17"/>
  <c r="DF70" i="17"/>
  <c r="DG104" i="12"/>
  <c r="DG72" i="12"/>
  <c r="DF90" i="12"/>
  <c r="DF58" i="12"/>
  <c r="DG120" i="17"/>
  <c r="DG123" i="17" s="1"/>
  <c r="DG116" i="17" s="1"/>
  <c r="DG84" i="17"/>
  <c r="DG95" i="19"/>
  <c r="DG63" i="19"/>
  <c r="DG106" i="15"/>
  <c r="DG74" i="15"/>
  <c r="DF104" i="17"/>
  <c r="DF72" i="17"/>
  <c r="DG107" i="19"/>
  <c r="DG75" i="19"/>
  <c r="DG103" i="7"/>
  <c r="DG71" i="7"/>
  <c r="DG88" i="18"/>
  <c r="DG56" i="18"/>
  <c r="DF105" i="10"/>
  <c r="DF73" i="10"/>
  <c r="DG98" i="19"/>
  <c r="DG66" i="19"/>
  <c r="DF104" i="8"/>
  <c r="DF72" i="8"/>
  <c r="DF96" i="19"/>
  <c r="DF64" i="19"/>
  <c r="DG89" i="6"/>
  <c r="DG57" i="6"/>
  <c r="DF95" i="7"/>
  <c r="DF63" i="7"/>
  <c r="DG114" i="7"/>
  <c r="DG82" i="7"/>
  <c r="DG96" i="15"/>
  <c r="DG64" i="15"/>
  <c r="DF99" i="10"/>
  <c r="DF67" i="10"/>
  <c r="DG117" i="12"/>
  <c r="DG85" i="12"/>
  <c r="DG112" i="5"/>
  <c r="DG80" i="5"/>
  <c r="DF92" i="3"/>
  <c r="DF60" i="3"/>
  <c r="DG98" i="5"/>
  <c r="DG66" i="5"/>
  <c r="DG88" i="11"/>
  <c r="DG56" i="11"/>
  <c r="DF100" i="19"/>
  <c r="DF68" i="19"/>
  <c r="DG99" i="3"/>
  <c r="DG67" i="3"/>
  <c r="DF97" i="8"/>
  <c r="DF65" i="8"/>
  <c r="DG91" i="13"/>
  <c r="DG59" i="13"/>
  <c r="DG120" i="1"/>
  <c r="DG123" i="1" s="1"/>
  <c r="DG116" i="1" s="1"/>
  <c r="DG84" i="1"/>
  <c r="DF112" i="14"/>
  <c r="DF80" i="14"/>
  <c r="DG104" i="16"/>
  <c r="DG72" i="16"/>
  <c r="DG91" i="15"/>
  <c r="DG59" i="15"/>
  <c r="DG100" i="2"/>
  <c r="DG68" i="2"/>
  <c r="DF98" i="12"/>
  <c r="DF66" i="12"/>
  <c r="DF102" i="14"/>
  <c r="DF70" i="14"/>
  <c r="DG104" i="18"/>
  <c r="DG72" i="18"/>
  <c r="DF101" i="14"/>
  <c r="DF69" i="14"/>
  <c r="DG90" i="6"/>
  <c r="DG58" i="6"/>
  <c r="DF93" i="2"/>
  <c r="DF61" i="2"/>
  <c r="DF111" i="5"/>
  <c r="DF79" i="5"/>
  <c r="DG108" i="9"/>
  <c r="DG76" i="9"/>
  <c r="DF110" i="5"/>
  <c r="DF78" i="5"/>
  <c r="DF87" i="5"/>
  <c r="DF55" i="5"/>
  <c r="DG97" i="1"/>
  <c r="DG65" i="1"/>
  <c r="DG115" i="20"/>
  <c r="DG83" i="20"/>
  <c r="DG98" i="3"/>
  <c r="DG66" i="3"/>
  <c r="DG112" i="12"/>
  <c r="DG80" i="12"/>
  <c r="DG103" i="13"/>
  <c r="DG71" i="13"/>
  <c r="DG94" i="10"/>
  <c r="DG62" i="10"/>
  <c r="DF120" i="10"/>
  <c r="DF123" i="10" s="1"/>
  <c r="DF116" i="10" s="1"/>
  <c r="DF84" i="10"/>
  <c r="DG93" i="21"/>
  <c r="DG61" i="21"/>
  <c r="DG95" i="8"/>
  <c r="DG63" i="8"/>
  <c r="DF86" i="17"/>
  <c r="DF54" i="17"/>
  <c r="DG110" i="8"/>
  <c r="DG78" i="8"/>
  <c r="DG107" i="15"/>
  <c r="DG75" i="15"/>
  <c r="DF113" i="5"/>
  <c r="DF81" i="5"/>
  <c r="DF95" i="6"/>
  <c r="DF63" i="6"/>
  <c r="DG88" i="10"/>
  <c r="DG56" i="10"/>
  <c r="DG111" i="9"/>
  <c r="DG79" i="9"/>
  <c r="DG92" i="4"/>
  <c r="DG60" i="4"/>
  <c r="DG107" i="7"/>
  <c r="DG75" i="7"/>
  <c r="DF103" i="11"/>
  <c r="DF71" i="11"/>
  <c r="DF102" i="11"/>
  <c r="DF70" i="11"/>
  <c r="DF115" i="3"/>
  <c r="DF83" i="3"/>
  <c r="DG97" i="16"/>
  <c r="DG65" i="16"/>
  <c r="DG105" i="20"/>
  <c r="DG73" i="20"/>
  <c r="DG91" i="8"/>
  <c r="DG59" i="8"/>
  <c r="DG92" i="17"/>
  <c r="DG60" i="17"/>
  <c r="DF89" i="13"/>
  <c r="DF57" i="13"/>
  <c r="DG91" i="9"/>
  <c r="DG59" i="9"/>
  <c r="DG102" i="20"/>
  <c r="DG70" i="20"/>
  <c r="DF109" i="6"/>
  <c r="DF77" i="6"/>
  <c r="DF95" i="20"/>
  <c r="DF63" i="20"/>
  <c r="DG103" i="2"/>
  <c r="DG71" i="2"/>
  <c r="DG88" i="19"/>
  <c r="DG56" i="19"/>
  <c r="DG101" i="5"/>
  <c r="DG69" i="5"/>
  <c r="DG108" i="3"/>
  <c r="DG76" i="3"/>
  <c r="DF109" i="9"/>
  <c r="DF77" i="9"/>
  <c r="DG88" i="20"/>
  <c r="DG56" i="20"/>
  <c r="DG94" i="6"/>
  <c r="DG62" i="6"/>
  <c r="DG113" i="6"/>
  <c r="DG81" i="6"/>
  <c r="DG98" i="9"/>
  <c r="DG66" i="9"/>
  <c r="DF114" i="6"/>
  <c r="DF82" i="6"/>
  <c r="DG96" i="13"/>
  <c r="DG64" i="13"/>
  <c r="DG97" i="7"/>
  <c r="DG65" i="7"/>
  <c r="DF117" i="15"/>
  <c r="DF85" i="15"/>
  <c r="DG117" i="10"/>
  <c r="DG85" i="10"/>
  <c r="DG96" i="2"/>
  <c r="DG64" i="2"/>
  <c r="DF94" i="14"/>
  <c r="DF62" i="14"/>
  <c r="DF88" i="2"/>
  <c r="DF56" i="2"/>
  <c r="DF91" i="20"/>
  <c r="DF59" i="20"/>
  <c r="DF120" i="14"/>
  <c r="DF123" i="14" s="1"/>
  <c r="DF116" i="14" s="1"/>
  <c r="DF84" i="14"/>
  <c r="DF102" i="8"/>
  <c r="DF70" i="8"/>
  <c r="DG107" i="13"/>
  <c r="DG75" i="13"/>
  <c r="DG101" i="11"/>
  <c r="DG69" i="11"/>
  <c r="DG94" i="9"/>
  <c r="DG62" i="9"/>
  <c r="DG87" i="20"/>
  <c r="DG55" i="20"/>
  <c r="DG97" i="14"/>
  <c r="DG65" i="14"/>
  <c r="DF103" i="6"/>
  <c r="DF71" i="6"/>
  <c r="DG101" i="17"/>
  <c r="DG69" i="17"/>
  <c r="DF117" i="3"/>
  <c r="DF85" i="3"/>
  <c r="DF100" i="13"/>
  <c r="DF68" i="13"/>
  <c r="DG88" i="15"/>
  <c r="DG56" i="15"/>
  <c r="DG107" i="5"/>
  <c r="DG75" i="5"/>
  <c r="DG100" i="21"/>
  <c r="DG68" i="21"/>
  <c r="DF105" i="2"/>
  <c r="DF73" i="2"/>
  <c r="DG101" i="3"/>
  <c r="DG69" i="3"/>
  <c r="DF108" i="21"/>
  <c r="DF76" i="21"/>
  <c r="DF104" i="4"/>
  <c r="DF72" i="4"/>
  <c r="DG113" i="21"/>
  <c r="DG81" i="21"/>
  <c r="DG101" i="1"/>
  <c r="DG69" i="1"/>
  <c r="DF112" i="10"/>
  <c r="DF80" i="10"/>
  <c r="DG100" i="16"/>
  <c r="DG68" i="16"/>
  <c r="DG93" i="11"/>
  <c r="DG61" i="11"/>
  <c r="DG90" i="13"/>
  <c r="DG58" i="13"/>
  <c r="DF108" i="4"/>
  <c r="DF76" i="4"/>
  <c r="DG101" i="9"/>
  <c r="DG69" i="9"/>
  <c r="DG117" i="11"/>
  <c r="DG85" i="11"/>
  <c r="DF87" i="7"/>
  <c r="DF55" i="7"/>
  <c r="DG115" i="17"/>
  <c r="DG83" i="17"/>
  <c r="DG91" i="19"/>
  <c r="DG59" i="19"/>
  <c r="DG102" i="2"/>
  <c r="DG70" i="2"/>
  <c r="DG95" i="17"/>
  <c r="DG63" i="17"/>
  <c r="DG117" i="20"/>
  <c r="DG85" i="20"/>
  <c r="DF105" i="3"/>
  <c r="DF73" i="3"/>
  <c r="DG111" i="20"/>
  <c r="DG79" i="20"/>
  <c r="DF86" i="6"/>
  <c r="DF54" i="6"/>
  <c r="DG110" i="16"/>
  <c r="DG78" i="16"/>
  <c r="DG96" i="18"/>
  <c r="DG64" i="18"/>
  <c r="DG87" i="2"/>
  <c r="DG55" i="2"/>
  <c r="DG112" i="6"/>
  <c r="DG80" i="6"/>
  <c r="DG110" i="2"/>
  <c r="DG78" i="2"/>
  <c r="DF99" i="21"/>
  <c r="DF67" i="21"/>
  <c r="DF96" i="17"/>
  <c r="DF64" i="17"/>
  <c r="DG91" i="7"/>
  <c r="DG59" i="7"/>
  <c r="DF90" i="18"/>
  <c r="DF58" i="18"/>
  <c r="DF104" i="3"/>
  <c r="DF72" i="3"/>
  <c r="DG91" i="5"/>
  <c r="DG59" i="5"/>
  <c r="DG114" i="14"/>
  <c r="DG82" i="14"/>
  <c r="DF100" i="14"/>
  <c r="DF68" i="14"/>
  <c r="DF109" i="2"/>
  <c r="DF77" i="2"/>
  <c r="DG95" i="3"/>
  <c r="DG63" i="3"/>
  <c r="DF103" i="16"/>
  <c r="DF71" i="16"/>
  <c r="DG93" i="16"/>
  <c r="DG61" i="16"/>
  <c r="DF108" i="11"/>
  <c r="DF76" i="11"/>
  <c r="DF109" i="19"/>
  <c r="DF77" i="19"/>
  <c r="DG93" i="19"/>
  <c r="DG61" i="19"/>
  <c r="DG112" i="8"/>
  <c r="DG80" i="8"/>
  <c r="DG109" i="10"/>
  <c r="DG77" i="10"/>
  <c r="DG86" i="11"/>
  <c r="DG54" i="11"/>
  <c r="DF120" i="11"/>
  <c r="DF123" i="11" s="1"/>
  <c r="DF116" i="11" s="1"/>
  <c r="DF84" i="11"/>
  <c r="DF98" i="10"/>
  <c r="DF66" i="10"/>
  <c r="DG109" i="11"/>
  <c r="DG77" i="11"/>
  <c r="DG88" i="8"/>
  <c r="DG56" i="8"/>
  <c r="DF113" i="2"/>
  <c r="DF81" i="2"/>
  <c r="DF97" i="15"/>
  <c r="DF65" i="15"/>
  <c r="DF115" i="16"/>
  <c r="DF83" i="16"/>
  <c r="DG113" i="11"/>
  <c r="DG81" i="11"/>
  <c r="DG106" i="10"/>
  <c r="DG74" i="10"/>
  <c r="DG108" i="1"/>
  <c r="DG76" i="1"/>
  <c r="DF92" i="20"/>
  <c r="DF60" i="20"/>
  <c r="DG103" i="10"/>
  <c r="DG71" i="10"/>
  <c r="DF92" i="5"/>
  <c r="DF60" i="5"/>
  <c r="DG103" i="1"/>
  <c r="DG71" i="1"/>
  <c r="DG97" i="6"/>
  <c r="DG65" i="6"/>
  <c r="DG91" i="17"/>
  <c r="DG59" i="17"/>
  <c r="DF110" i="10"/>
  <c r="DF78" i="10"/>
  <c r="DG105" i="12"/>
  <c r="DG73" i="12"/>
  <c r="DG98" i="16"/>
  <c r="DG66" i="16"/>
  <c r="DF86" i="14"/>
  <c r="DF54" i="14"/>
  <c r="DF114" i="13"/>
  <c r="DF82" i="13"/>
  <c r="DG113" i="12"/>
  <c r="DG81" i="12"/>
  <c r="DF103" i="15"/>
  <c r="DF71" i="15"/>
  <c r="DG113" i="13"/>
  <c r="DG81" i="13"/>
  <c r="DG106" i="19"/>
  <c r="DG74" i="19"/>
  <c r="DG112" i="16"/>
  <c r="DG80" i="16"/>
  <c r="DG92" i="13"/>
  <c r="DG60" i="13"/>
  <c r="DG115" i="6"/>
  <c r="DG83" i="6"/>
  <c r="DG106" i="20"/>
  <c r="DG74" i="20"/>
  <c r="DF117" i="18"/>
  <c r="DF85" i="18"/>
  <c r="DG115" i="13"/>
  <c r="DG83" i="13"/>
  <c r="DG117" i="1"/>
  <c r="DG85" i="1"/>
  <c r="DF108" i="10"/>
  <c r="DF76" i="10"/>
  <c r="DG96" i="8"/>
  <c r="DG64" i="8"/>
  <c r="DF111" i="14"/>
  <c r="DF79" i="14"/>
  <c r="DG102" i="9"/>
  <c r="DG70" i="9"/>
  <c r="DF92" i="14"/>
  <c r="DF60" i="14"/>
  <c r="DF93" i="18"/>
  <c r="DF61" i="18"/>
  <c r="DG105" i="18"/>
  <c r="DG73" i="18"/>
  <c r="DG110" i="12"/>
  <c r="DG78" i="12"/>
  <c r="DG105" i="16"/>
  <c r="DG73" i="16"/>
  <c r="DG103" i="14"/>
  <c r="DG71" i="14"/>
  <c r="DG91" i="11"/>
  <c r="DG59" i="11"/>
  <c r="DF96" i="16"/>
  <c r="DF64" i="16"/>
  <c r="DG93" i="3"/>
  <c r="DG61" i="3"/>
  <c r="DG103" i="19"/>
  <c r="DG71" i="19"/>
  <c r="DG107" i="1"/>
  <c r="DG75" i="1"/>
  <c r="DG113" i="15"/>
  <c r="DG81" i="15"/>
  <c r="DG103" i="12"/>
  <c r="DG71" i="12"/>
  <c r="DG91" i="14"/>
  <c r="DG59" i="14"/>
  <c r="DG103" i="8"/>
  <c r="DG71" i="8"/>
  <c r="DF111" i="12"/>
  <c r="DF79" i="12"/>
  <c r="DG114" i="9"/>
  <c r="DG82" i="9"/>
  <c r="DG95" i="1"/>
  <c r="DG63" i="1"/>
  <c r="DG94" i="12"/>
  <c r="DG62" i="12"/>
  <c r="DF111" i="7"/>
  <c r="DF79" i="7"/>
  <c r="DG93" i="20"/>
  <c r="DG61" i="20"/>
  <c r="DF120" i="6"/>
  <c r="DF123" i="6" s="1"/>
  <c r="DF116" i="6" s="1"/>
  <c r="DF84" i="6"/>
  <c r="DG109" i="18"/>
  <c r="DG77" i="18"/>
  <c r="DF86" i="10"/>
  <c r="DF54" i="10"/>
  <c r="DF101" i="2"/>
  <c r="DF69" i="2"/>
  <c r="DF89" i="21"/>
  <c r="DF57" i="21"/>
  <c r="DG110" i="1"/>
  <c r="DG78" i="1"/>
  <c r="DG104" i="19"/>
  <c r="DG72" i="19"/>
  <c r="DG115" i="10"/>
  <c r="DG83" i="10"/>
  <c r="DG106" i="12"/>
  <c r="DG74" i="12"/>
  <c r="DG120" i="15"/>
  <c r="DG123" i="15" s="1"/>
  <c r="DG116" i="15" s="1"/>
  <c r="DG84" i="15"/>
  <c r="DF92" i="2"/>
  <c r="DF60" i="2"/>
  <c r="DG99" i="19"/>
  <c r="DG67" i="19"/>
  <c r="DG105" i="7"/>
  <c r="DG73" i="7"/>
  <c r="DF93" i="12"/>
  <c r="DF61" i="12"/>
  <c r="DG111" i="4"/>
  <c r="DG79" i="4"/>
  <c r="DF100" i="5"/>
  <c r="DF68" i="5"/>
  <c r="DF120" i="3"/>
  <c r="DF123" i="3" s="1"/>
  <c r="DF116" i="3" s="1"/>
  <c r="DF84" i="3"/>
  <c r="DF95" i="15"/>
  <c r="DF63" i="15"/>
  <c r="DG105" i="1"/>
  <c r="DG73" i="1"/>
  <c r="DF89" i="3"/>
  <c r="DF57" i="3"/>
  <c r="DG114" i="1"/>
  <c r="DG82" i="1"/>
  <c r="DG114" i="19"/>
  <c r="DG82" i="19"/>
  <c r="DG113" i="3"/>
  <c r="DG81" i="3"/>
  <c r="DF115" i="9"/>
  <c r="DF83" i="9"/>
  <c r="DF105" i="9"/>
  <c r="DF73" i="9"/>
  <c r="DG102" i="5"/>
  <c r="DG70" i="5"/>
  <c r="DG92" i="15"/>
  <c r="DG60" i="15"/>
  <c r="DG114" i="3"/>
  <c r="DG82" i="3"/>
  <c r="DF107" i="11"/>
  <c r="DF75" i="11"/>
  <c r="DG95" i="5"/>
  <c r="DG63" i="5"/>
  <c r="DG120" i="19"/>
  <c r="DG123" i="19" s="1"/>
  <c r="DG116" i="19" s="1"/>
  <c r="DG84" i="19"/>
  <c r="DG104" i="9"/>
  <c r="DG72" i="9"/>
  <c r="DF107" i="21"/>
  <c r="DF75" i="21"/>
  <c r="DF99" i="20"/>
  <c r="DF67" i="20"/>
  <c r="DF106" i="18"/>
  <c r="DF74" i="18"/>
  <c r="DG120" i="12"/>
  <c r="DG123" i="12" s="1"/>
  <c r="DG116" i="12" s="1"/>
  <c r="DG84" i="12"/>
  <c r="DG112" i="11"/>
  <c r="DG80" i="11"/>
  <c r="DF100" i="3"/>
  <c r="DF68" i="3"/>
  <c r="DF89" i="9"/>
  <c r="DF57" i="9"/>
  <c r="DF94" i="17"/>
  <c r="DF62" i="17"/>
  <c r="DF96" i="14"/>
  <c r="DF64" i="14"/>
  <c r="DF87" i="12"/>
  <c r="DF55" i="12"/>
  <c r="DG114" i="20"/>
  <c r="DG82" i="20"/>
  <c r="DG107" i="9"/>
  <c r="DG75" i="9"/>
  <c r="DF89" i="7"/>
  <c r="DF57" i="7"/>
  <c r="DG102" i="12"/>
  <c r="DG70" i="12"/>
  <c r="DF97" i="10"/>
  <c r="DF65" i="10"/>
  <c r="DG93" i="4"/>
  <c r="DG61" i="4"/>
  <c r="DG100" i="15"/>
  <c r="DG68" i="15"/>
  <c r="DF96" i="3"/>
  <c r="DF64" i="3"/>
  <c r="DG94" i="7"/>
  <c r="DG62" i="7"/>
  <c r="DG110" i="3"/>
  <c r="DG78" i="3"/>
  <c r="DG89" i="16"/>
  <c r="DG57" i="16"/>
  <c r="DF110" i="4"/>
  <c r="DF78" i="4"/>
  <c r="DF89" i="4"/>
  <c r="DF57" i="4"/>
  <c r="DF108" i="6"/>
  <c r="DF76" i="6"/>
  <c r="DG114" i="18"/>
  <c r="DG82" i="18"/>
  <c r="DF92" i="11"/>
  <c r="DF60" i="11"/>
  <c r="DG102" i="7"/>
  <c r="DG70" i="7"/>
  <c r="DF113" i="16"/>
  <c r="DF81" i="16"/>
  <c r="DG113" i="7"/>
  <c r="DG81" i="7"/>
  <c r="DG87" i="15"/>
  <c r="DG55" i="15"/>
  <c r="DF100" i="11"/>
  <c r="DF68" i="11"/>
  <c r="DF105" i="14"/>
  <c r="DF73" i="14"/>
  <c r="DF90" i="21"/>
  <c r="DF58" i="21"/>
  <c r="DG115" i="5"/>
  <c r="DG83" i="5"/>
  <c r="DG90" i="9"/>
  <c r="DG58" i="9"/>
  <c r="DG105" i="17"/>
  <c r="DG73" i="17"/>
  <c r="DG106" i="3"/>
  <c r="DG74" i="3"/>
  <c r="DG110" i="13"/>
  <c r="DG78" i="13"/>
  <c r="DG98" i="14"/>
  <c r="DG66" i="14"/>
  <c r="DG99" i="7"/>
  <c r="DG67" i="7"/>
  <c r="DG92" i="16"/>
  <c r="DG60" i="16"/>
  <c r="DG120" i="2"/>
  <c r="DG123" i="2" s="1"/>
  <c r="DG116" i="2" s="1"/>
  <c r="DG84" i="2"/>
  <c r="DG115" i="2"/>
  <c r="DG83" i="2"/>
  <c r="DF88" i="3"/>
  <c r="DF56" i="3"/>
  <c r="DG117" i="19"/>
  <c r="DG85" i="19"/>
  <c r="DG87" i="1"/>
  <c r="DG55" i="1"/>
  <c r="DF86" i="13"/>
  <c r="DF54" i="13"/>
  <c r="DF106" i="11"/>
  <c r="DF74" i="11"/>
  <c r="DG105" i="21"/>
  <c r="DG73" i="21"/>
  <c r="DG104" i="6"/>
  <c r="DG72" i="6"/>
  <c r="DF104" i="10"/>
  <c r="DF72" i="10"/>
  <c r="DG112" i="9"/>
  <c r="DG80" i="9"/>
  <c r="DG90" i="19"/>
  <c r="DG58" i="19"/>
  <c r="DF94" i="8"/>
  <c r="DF62" i="8"/>
  <c r="DF109" i="14"/>
  <c r="DF77" i="14"/>
  <c r="DG117" i="9"/>
  <c r="DG85" i="9"/>
  <c r="DF90" i="5"/>
  <c r="DF58" i="5"/>
  <c r="DF102" i="18"/>
  <c r="DF70" i="18"/>
  <c r="DG92" i="9"/>
  <c r="DG60" i="9"/>
  <c r="DG93" i="1"/>
  <c r="DG61" i="1"/>
  <c r="DE86" i="21"/>
  <c r="DE54" i="21"/>
  <c r="DF86" i="5"/>
  <c r="DF54" i="5"/>
  <c r="DG108" i="8"/>
  <c r="DG76" i="8"/>
  <c r="DG106" i="5"/>
  <c r="DG74" i="5"/>
  <c r="DG107" i="10"/>
  <c r="DG75" i="10"/>
  <c r="DF111" i="15"/>
  <c r="DF79" i="15"/>
  <c r="DG113" i="17"/>
  <c r="DG81" i="17"/>
  <c r="DG104" i="7"/>
  <c r="DG72" i="7"/>
  <c r="DF111" i="10"/>
  <c r="DF79" i="10"/>
  <c r="DG95" i="13"/>
  <c r="DG63" i="13"/>
  <c r="DG100" i="12"/>
  <c r="DG68" i="12"/>
  <c r="DG89" i="14"/>
  <c r="DG57" i="14"/>
  <c r="DG91" i="2"/>
  <c r="DG59" i="2"/>
  <c r="DF90" i="4"/>
  <c r="DF58" i="4"/>
  <c r="DF97" i="9"/>
  <c r="DF65" i="9"/>
  <c r="DG99" i="1"/>
  <c r="DG67" i="1"/>
  <c r="DG108" i="14"/>
  <c r="DG76" i="14"/>
  <c r="DF120" i="4"/>
  <c r="DF123" i="4" s="1"/>
  <c r="DF116" i="4" s="1"/>
  <c r="DF84" i="4"/>
  <c r="DG98" i="20"/>
  <c r="DG66" i="20"/>
  <c r="DG101" i="20"/>
  <c r="DG69" i="20"/>
  <c r="DG94" i="13"/>
  <c r="DG62" i="13"/>
  <c r="DG108" i="2"/>
  <c r="DG76" i="2"/>
  <c r="DG87" i="18"/>
  <c r="DG55" i="18"/>
  <c r="DF99" i="2"/>
  <c r="DF67" i="2"/>
  <c r="DF110" i="9"/>
  <c r="DF78" i="9"/>
  <c r="DE86" i="18"/>
  <c r="DE54" i="18"/>
  <c r="DE86" i="9"/>
  <c r="DE54" i="9"/>
  <c r="DG98" i="8"/>
  <c r="DG66" i="8"/>
  <c r="DG97" i="12"/>
  <c r="DG65" i="12"/>
  <c r="DG102" i="4"/>
  <c r="DG70" i="4"/>
  <c r="DG117" i="5"/>
  <c r="DG85" i="5"/>
  <c r="DF111" i="18"/>
  <c r="DF79" i="18"/>
  <c r="DG99" i="16"/>
  <c r="DG67" i="16"/>
  <c r="DG102" i="10"/>
  <c r="DG70" i="10"/>
  <c r="DG92" i="1"/>
  <c r="DG60" i="1"/>
  <c r="DG88" i="17"/>
  <c r="DG56" i="17"/>
  <c r="DG101" i="4"/>
  <c r="DG69" i="4"/>
  <c r="DG105" i="6"/>
  <c r="DG73" i="6"/>
  <c r="DF98" i="21"/>
  <c r="DF66" i="21"/>
  <c r="DF113" i="19"/>
  <c r="DF81" i="19"/>
  <c r="DF108" i="17"/>
  <c r="DF76" i="17"/>
  <c r="DG96" i="12"/>
  <c r="DG64" i="12"/>
  <c r="DG88" i="21"/>
  <c r="DG56" i="21"/>
  <c r="DG106" i="17"/>
  <c r="DG74" i="17"/>
  <c r="DG114" i="10"/>
  <c r="DG82" i="10"/>
  <c r="DF86" i="1"/>
  <c r="DF54" i="1"/>
  <c r="DG90" i="3"/>
  <c r="DG58" i="3"/>
  <c r="DF101" i="19"/>
  <c r="DF69" i="19"/>
  <c r="DG111" i="19"/>
  <c r="DG79" i="19"/>
  <c r="DG90" i="11"/>
  <c r="DG58" i="11"/>
  <c r="DF89" i="18"/>
  <c r="DF57" i="18"/>
  <c r="DF120" i="5"/>
  <c r="DF123" i="5" s="1"/>
  <c r="DF116" i="5" s="1"/>
  <c r="DF84" i="5"/>
  <c r="DG98" i="1"/>
  <c r="DG66" i="1"/>
  <c r="DG97" i="11"/>
  <c r="DG65" i="11"/>
  <c r="DF105" i="5"/>
  <c r="DF73" i="5"/>
  <c r="DF97" i="18"/>
  <c r="DF65" i="18"/>
  <c r="DF97" i="19"/>
  <c r="DF65" i="19"/>
  <c r="DF109" i="3"/>
  <c r="DF77" i="3"/>
  <c r="DF95" i="4"/>
  <c r="DF63" i="4"/>
  <c r="DG94" i="19"/>
  <c r="DG62" i="19"/>
  <c r="DF113" i="10"/>
  <c r="DF81" i="10"/>
  <c r="DF112" i="4"/>
  <c r="DF80" i="4"/>
  <c r="DG113" i="1"/>
  <c r="DG81" i="1"/>
  <c r="DG88" i="16"/>
  <c r="DG56" i="16"/>
  <c r="DF115" i="8"/>
  <c r="DF83" i="8"/>
  <c r="DG106" i="7"/>
  <c r="DG74" i="7"/>
  <c r="DG99" i="9"/>
  <c r="DG67" i="9"/>
  <c r="DF89" i="12"/>
  <c r="DF57" i="12"/>
  <c r="DF89" i="19"/>
  <c r="DF57" i="19"/>
  <c r="DF108" i="16"/>
  <c r="DF76" i="16"/>
  <c r="DG109" i="13"/>
  <c r="DG77" i="13"/>
  <c r="DG102" i="16"/>
  <c r="DG70" i="16"/>
  <c r="DG88" i="4"/>
  <c r="DG56" i="4"/>
  <c r="DG108" i="18"/>
  <c r="DG76" i="18"/>
  <c r="DF96" i="6"/>
  <c r="DF64" i="6"/>
  <c r="DF87" i="10"/>
  <c r="DF55" i="10"/>
  <c r="DF101" i="21"/>
  <c r="DF69" i="21"/>
  <c r="DG99" i="12"/>
  <c r="DG67" i="12"/>
  <c r="DF88" i="12"/>
  <c r="DF56" i="12"/>
  <c r="DF102" i="21"/>
  <c r="DF70" i="21"/>
  <c r="DG91" i="10"/>
  <c r="DG59" i="10"/>
  <c r="DG102" i="19"/>
  <c r="DG70" i="19"/>
  <c r="DF112" i="13"/>
  <c r="DF80" i="13"/>
  <c r="DF117" i="17"/>
  <c r="DF85" i="17"/>
  <c r="DG94" i="1"/>
  <c r="DG62" i="1"/>
  <c r="DF114" i="12"/>
  <c r="DF82" i="12"/>
  <c r="DG102" i="6"/>
  <c r="DG70" i="6"/>
  <c r="DF86" i="7"/>
  <c r="DF54" i="7"/>
  <c r="DF113" i="14"/>
  <c r="DF81" i="14"/>
  <c r="DG92" i="18"/>
  <c r="DG60" i="18"/>
  <c r="DG113" i="18"/>
  <c r="DG81" i="18"/>
  <c r="DF94" i="2"/>
  <c r="DF62" i="2"/>
  <c r="DG87" i="16"/>
  <c r="DG55" i="16"/>
  <c r="DF101" i="15"/>
  <c r="DF69" i="15"/>
  <c r="DF110" i="15"/>
  <c r="DF78" i="15"/>
  <c r="DG111" i="3"/>
  <c r="DG79" i="3"/>
  <c r="DF99" i="13"/>
  <c r="DF67" i="13"/>
  <c r="DG101" i="10"/>
  <c r="DG69" i="10"/>
  <c r="DG103" i="3"/>
  <c r="DG71" i="3"/>
  <c r="DF97" i="2"/>
  <c r="DF65" i="2"/>
  <c r="DG96" i="4"/>
  <c r="DG64" i="4"/>
  <c r="DG102" i="15"/>
  <c r="DG70" i="15"/>
  <c r="DG114" i="5"/>
  <c r="DG82" i="5"/>
  <c r="DG104" i="21"/>
  <c r="DG72" i="21"/>
  <c r="DG88" i="1"/>
  <c r="DG56" i="1"/>
  <c r="DF87" i="14"/>
  <c r="DF55" i="14"/>
  <c r="DG98" i="18"/>
  <c r="DG66" i="18"/>
  <c r="DG90" i="15"/>
  <c r="DG58" i="15"/>
  <c r="DG115" i="18"/>
  <c r="DG83" i="18"/>
  <c r="DG91" i="18"/>
  <c r="DG59" i="18"/>
  <c r="DG108" i="12"/>
  <c r="DG76" i="12"/>
  <c r="DG113" i="9"/>
  <c r="DG81" i="9"/>
  <c r="DG94" i="21"/>
  <c r="DG62" i="21"/>
  <c r="DG95" i="16"/>
  <c r="DG63" i="16"/>
  <c r="DG117" i="4"/>
  <c r="DG85" i="4"/>
  <c r="DF105" i="19"/>
  <c r="DF73" i="19"/>
  <c r="DG117" i="21"/>
  <c r="DG85" i="21"/>
  <c r="DG108" i="19"/>
  <c r="DG76" i="19"/>
  <c r="DF95" i="21"/>
  <c r="DF63" i="21"/>
  <c r="DG107" i="16"/>
  <c r="DG75" i="16"/>
  <c r="BA47" i="11"/>
  <c r="BA47" i="3"/>
  <c r="BB26" i="4"/>
  <c r="DG26" i="4" a="1"/>
  <c r="DG26" i="4" s="1"/>
  <c r="BB45" i="5"/>
  <c r="DG45" i="5" a="1"/>
  <c r="DG45" i="5" s="1"/>
  <c r="BC27" i="1"/>
  <c r="DH27" i="1" a="1"/>
  <c r="DH27" i="1" s="1"/>
  <c r="BC26" i="11"/>
  <c r="DH26" i="11" a="1"/>
  <c r="DH26" i="11" s="1"/>
  <c r="BC19" i="6"/>
  <c r="DH19" i="6" a="1"/>
  <c r="DH19" i="6" s="1"/>
  <c r="BB29" i="20"/>
  <c r="DG29" i="20" a="1"/>
  <c r="DG29" i="20" s="1"/>
  <c r="BC38" i="1"/>
  <c r="DH38" i="1" a="1"/>
  <c r="DH38" i="1" s="1"/>
  <c r="BC33" i="5"/>
  <c r="DH33" i="5" a="1"/>
  <c r="DH33" i="5" s="1"/>
  <c r="BB40" i="13"/>
  <c r="DG40" i="13" a="1"/>
  <c r="DG40" i="13" s="1"/>
  <c r="BB34" i="13"/>
  <c r="DG34" i="13" a="1"/>
  <c r="DG34" i="13" s="1"/>
  <c r="BB37" i="20"/>
  <c r="DG37" i="20" a="1"/>
  <c r="DG37" i="20" s="1"/>
  <c r="BC19" i="8"/>
  <c r="DH19" i="8" a="1"/>
  <c r="DH19" i="8" s="1"/>
  <c r="BC29" i="7"/>
  <c r="DH29" i="7" a="1"/>
  <c r="DH29" i="7" s="1"/>
  <c r="BB36" i="3"/>
  <c r="DG36" i="3" a="1"/>
  <c r="DG36" i="3" s="1"/>
  <c r="BB43" i="8"/>
  <c r="DG43" i="8" a="1"/>
  <c r="DG43" i="8" s="1"/>
  <c r="BB27" i="6"/>
  <c r="DG27" i="6" a="1"/>
  <c r="DG27" i="6" s="1"/>
  <c r="BC32" i="17"/>
  <c r="DH32" i="17" a="1"/>
  <c r="DH32" i="17" s="1"/>
  <c r="BC38" i="12"/>
  <c r="DH38" i="12" a="1"/>
  <c r="DH38" i="12" s="1"/>
  <c r="BB20" i="3"/>
  <c r="DG20" i="3" a="1"/>
  <c r="DG20" i="3" s="1"/>
  <c r="BC25" i="10"/>
  <c r="DH25" i="10" a="1"/>
  <c r="DH25" i="10" s="1"/>
  <c r="BC46" i="6"/>
  <c r="DH46" i="6" a="1"/>
  <c r="DH46" i="6" s="1"/>
  <c r="BB23" i="3"/>
  <c r="DG23" i="3" a="1"/>
  <c r="DG23" i="3" s="1"/>
  <c r="BC25" i="21"/>
  <c r="DH25" i="21" a="1"/>
  <c r="DH25" i="21" s="1"/>
  <c r="BB24" i="12"/>
  <c r="DG24" i="12" a="1"/>
  <c r="DG24" i="12" s="1"/>
  <c r="BC30" i="18"/>
  <c r="DH30" i="18" a="1"/>
  <c r="DH30" i="18" s="1"/>
  <c r="BB46" i="14"/>
  <c r="DG46" i="14" a="1"/>
  <c r="DG46" i="14" s="1"/>
  <c r="BC40" i="6"/>
  <c r="DH40" i="6" a="1"/>
  <c r="DH40" i="6" s="1"/>
  <c r="BB46" i="8"/>
  <c r="DG46" i="8" a="1"/>
  <c r="DG46" i="8" s="1"/>
  <c r="BC38" i="7"/>
  <c r="DH38" i="7" a="1"/>
  <c r="DH38" i="7" s="1"/>
  <c r="BC21" i="7"/>
  <c r="DH21" i="7" a="1"/>
  <c r="DH21" i="7" s="1"/>
  <c r="BB42" i="4"/>
  <c r="DG42" i="4" a="1"/>
  <c r="DG42" i="4" s="1"/>
  <c r="BC36" i="20"/>
  <c r="DH36" i="20" a="1"/>
  <c r="DH36" i="20" s="1"/>
  <c r="BB36" i="2"/>
  <c r="DG36" i="2" a="1"/>
  <c r="DG36" i="2" s="1"/>
  <c r="DH25" i="13" a="1"/>
  <c r="DH25" i="13" s="1"/>
  <c r="BC25" i="13"/>
  <c r="BC26" i="7"/>
  <c r="DH26" i="7" a="1"/>
  <c r="DH26" i="7" s="1"/>
  <c r="BC41" i="15"/>
  <c r="DH41" i="15" a="1"/>
  <c r="DH41" i="15" s="1"/>
  <c r="BB32" i="21"/>
  <c r="DG32" i="21" a="1"/>
  <c r="DG32" i="21" s="1"/>
  <c r="BB35" i="21"/>
  <c r="DG35" i="21" a="1"/>
  <c r="DG35" i="21" s="1"/>
  <c r="BC43" i="17"/>
  <c r="DH43" i="17" a="1"/>
  <c r="DH43" i="17" s="1"/>
  <c r="BB23" i="14"/>
  <c r="DG23" i="14" a="1"/>
  <c r="DG23" i="14" s="1"/>
  <c r="BC16" i="8"/>
  <c r="DH16" i="8" a="1"/>
  <c r="DH16" i="8" s="1"/>
  <c r="BC33" i="2"/>
  <c r="DH33" i="2" a="1"/>
  <c r="DH33" i="2" s="1"/>
  <c r="BB40" i="17"/>
  <c r="DG40" i="17" a="1"/>
  <c r="DG40" i="17" s="1"/>
  <c r="BB23" i="11"/>
  <c r="DG23" i="11" a="1"/>
  <c r="DG23" i="11" s="1"/>
  <c r="BB18" i="5"/>
  <c r="DG18" i="5" a="1"/>
  <c r="DG18" i="5" s="1"/>
  <c r="BC40" i="2"/>
  <c r="DH40" i="2" a="1"/>
  <c r="DH40" i="2" s="1"/>
  <c r="BC16" i="16"/>
  <c r="DH16" i="16" a="1"/>
  <c r="DH16" i="16" s="1"/>
  <c r="BB30" i="15"/>
  <c r="DG30" i="15" a="1"/>
  <c r="DG30" i="15" s="1"/>
  <c r="DG20" i="16" a="1"/>
  <c r="DG20" i="16" s="1"/>
  <c r="BB20" i="16"/>
  <c r="BB28" i="13"/>
  <c r="DG28" i="13" a="1"/>
  <c r="DG28" i="13" s="1"/>
  <c r="BC30" i="10"/>
  <c r="DH30" i="10" a="1"/>
  <c r="DH30" i="10" s="1"/>
  <c r="BC32" i="3"/>
  <c r="DH32" i="3" a="1"/>
  <c r="DH32" i="3" s="1"/>
  <c r="BB26" i="2"/>
  <c r="DG26" i="2" a="1"/>
  <c r="DG26" i="2" s="1"/>
  <c r="BC25" i="4"/>
  <c r="DH25" i="4" a="1"/>
  <c r="DH25" i="4" s="1"/>
  <c r="BC31" i="15"/>
  <c r="DH31" i="15" a="1"/>
  <c r="DH31" i="15" s="1"/>
  <c r="DH43" i="5" a="1"/>
  <c r="DH43" i="5" s="1"/>
  <c r="BC43" i="5"/>
  <c r="BC33" i="21"/>
  <c r="DH33" i="21" a="1"/>
  <c r="DH33" i="21" s="1"/>
  <c r="BC17" i="1"/>
  <c r="DH17" i="1" a="1"/>
  <c r="DH17" i="1" s="1"/>
  <c r="BB16" i="14"/>
  <c r="DG16" i="14" a="1"/>
  <c r="DG16" i="14" s="1"/>
  <c r="BC27" i="18"/>
  <c r="DH27" i="18" a="1"/>
  <c r="DH27" i="18" s="1"/>
  <c r="BC19" i="15"/>
  <c r="DH19" i="15" a="1"/>
  <c r="DH19" i="15" s="1"/>
  <c r="BC44" i="18"/>
  <c r="DH44" i="18" a="1"/>
  <c r="DH44" i="18" s="1"/>
  <c r="BC20" i="18"/>
  <c r="DH20" i="18" a="1"/>
  <c r="DH20" i="18" s="1"/>
  <c r="BC37" i="12"/>
  <c r="DH37" i="12" a="1"/>
  <c r="DH37" i="12" s="1"/>
  <c r="BC42" i="9"/>
  <c r="DH42" i="9" a="1"/>
  <c r="DH42" i="9" s="1"/>
  <c r="BC23" i="21"/>
  <c r="DH23" i="21" a="1"/>
  <c r="DH23" i="21" s="1"/>
  <c r="BC24" i="16"/>
  <c r="DH24" i="16" a="1"/>
  <c r="DH24" i="16" s="1"/>
  <c r="BC46" i="4"/>
  <c r="DH46" i="4" a="1"/>
  <c r="DH46" i="4" s="1"/>
  <c r="BB34" i="19"/>
  <c r="DG34" i="19" a="1"/>
  <c r="DG34" i="19" s="1"/>
  <c r="BC46" i="21"/>
  <c r="DH46" i="21" a="1"/>
  <c r="DH46" i="21" s="1"/>
  <c r="BC37" i="19"/>
  <c r="DH37" i="19" a="1"/>
  <c r="DH37" i="19" s="1"/>
  <c r="BB24" i="21"/>
  <c r="DG24" i="21" a="1"/>
  <c r="DG24" i="21" s="1"/>
  <c r="BC16" i="6"/>
  <c r="DH16" i="6" a="1"/>
  <c r="DH16" i="6" s="1"/>
  <c r="BB18" i="18"/>
  <c r="DG18" i="18" a="1"/>
  <c r="DG18" i="18" s="1"/>
  <c r="BB16" i="5"/>
  <c r="DG16" i="5" a="1"/>
  <c r="DG16" i="5" s="1"/>
  <c r="BC26" i="1"/>
  <c r="DH26" i="1" a="1"/>
  <c r="DH26" i="1" s="1"/>
  <c r="BC44" i="20"/>
  <c r="DH44" i="20" a="1"/>
  <c r="DH44" i="20" s="1"/>
  <c r="BC27" i="3"/>
  <c r="DH27" i="3" a="1"/>
  <c r="DH27" i="3" s="1"/>
  <c r="BC41" i="12"/>
  <c r="DH41" i="12" a="1"/>
  <c r="DH41" i="12" s="1"/>
  <c r="BC32" i="13"/>
  <c r="DH32" i="13" a="1"/>
  <c r="DH32" i="13" s="1"/>
  <c r="BC23" i="10"/>
  <c r="DH23" i="10" a="1"/>
  <c r="DH23" i="10" s="1"/>
  <c r="BB45" i="10"/>
  <c r="DG45" i="10" a="1"/>
  <c r="DG45" i="10" s="1"/>
  <c r="BC22" i="21"/>
  <c r="DH22" i="21" a="1"/>
  <c r="DH22" i="21" s="1"/>
  <c r="BC24" i="8"/>
  <c r="DH24" i="8" a="1"/>
  <c r="DH24" i="8" s="1"/>
  <c r="BC43" i="10"/>
  <c r="DH43" i="10" a="1"/>
  <c r="DH43" i="10" s="1"/>
  <c r="BC22" i="14"/>
  <c r="DH22" i="14" a="1"/>
  <c r="DH22" i="14" s="1"/>
  <c r="BC37" i="15"/>
  <c r="DH37" i="15" a="1"/>
  <c r="DH37" i="15" s="1"/>
  <c r="BC39" i="6"/>
  <c r="DH39" i="6" a="1"/>
  <c r="DH39" i="6" s="1"/>
  <c r="BC39" i="7"/>
  <c r="DH39" i="7" a="1"/>
  <c r="DH39" i="7" s="1"/>
  <c r="BB43" i="21"/>
  <c r="DG43" i="21" a="1"/>
  <c r="DG43" i="21" s="1"/>
  <c r="BC33" i="1"/>
  <c r="DH33" i="1" a="1"/>
  <c r="DH33" i="1" s="1"/>
  <c r="BC43" i="16"/>
  <c r="DH43" i="16" a="1"/>
  <c r="DH43" i="16" s="1"/>
  <c r="BB30" i="13"/>
  <c r="DG30" i="13" a="1"/>
  <c r="DG30" i="13" s="1"/>
  <c r="BC21" i="8"/>
  <c r="DH21" i="8" a="1"/>
  <c r="DH21" i="8" s="1"/>
  <c r="BB32" i="5"/>
  <c r="DG32" i="5" a="1"/>
  <c r="DG32" i="5" s="1"/>
  <c r="BC38" i="4"/>
  <c r="DH38" i="4" a="1"/>
  <c r="DH38" i="4" s="1"/>
  <c r="BC26" i="20"/>
  <c r="DH26" i="20" a="1"/>
  <c r="DH26" i="20" s="1"/>
  <c r="BC44" i="1"/>
  <c r="DH44" i="1" a="1"/>
  <c r="DH44" i="1" s="1"/>
  <c r="BC37" i="5"/>
  <c r="DH37" i="5" a="1"/>
  <c r="DH37" i="5" s="1"/>
  <c r="BB44" i="4"/>
  <c r="DG44" i="4" a="1"/>
  <c r="DG44" i="4" s="1"/>
  <c r="BC29" i="1"/>
  <c r="DH29" i="1" a="1"/>
  <c r="DH29" i="1" s="1"/>
  <c r="DH33" i="11" a="1"/>
  <c r="DH33" i="11" s="1"/>
  <c r="BC33" i="11"/>
  <c r="BC28" i="6"/>
  <c r="DH28" i="6" a="1"/>
  <c r="DH28" i="6" s="1"/>
  <c r="BC41" i="7"/>
  <c r="DH41" i="7" a="1"/>
  <c r="DH41" i="7" s="1"/>
  <c r="BC18" i="11"/>
  <c r="DH18" i="11" a="1"/>
  <c r="DH18" i="11" s="1"/>
  <c r="BC24" i="10"/>
  <c r="DH24" i="10" a="1"/>
  <c r="DH24" i="10" s="1"/>
  <c r="BC41" i="17"/>
  <c r="DH41" i="17" a="1"/>
  <c r="DH41" i="17" s="1"/>
  <c r="BC39" i="11"/>
  <c r="DH39" i="11" a="1"/>
  <c r="DH39" i="11" s="1"/>
  <c r="BC24" i="9"/>
  <c r="DH24" i="9" a="1"/>
  <c r="DH24" i="9" s="1"/>
  <c r="BB36" i="18"/>
  <c r="DG36" i="18" a="1"/>
  <c r="DG36" i="18" s="1"/>
  <c r="BC31" i="3"/>
  <c r="DH31" i="3" a="1"/>
  <c r="DH31" i="3" s="1"/>
  <c r="BC44" i="15"/>
  <c r="DH44" i="15" a="1"/>
  <c r="DH44" i="15" s="1"/>
  <c r="BC22" i="8"/>
  <c r="DH22" i="8" a="1"/>
  <c r="DH22" i="8" s="1"/>
  <c r="BC42" i="8"/>
  <c r="DH42" i="8" a="1"/>
  <c r="DH42" i="8" s="1"/>
  <c r="BC41" i="18"/>
  <c r="DH41" i="18" a="1"/>
  <c r="DH41" i="18" s="1"/>
  <c r="BC25" i="9"/>
  <c r="DH25" i="9" a="1"/>
  <c r="DH25" i="9" s="1"/>
  <c r="BC43" i="2"/>
  <c r="DH43" i="2" a="1"/>
  <c r="DH43" i="2" s="1"/>
  <c r="DH31" i="1" a="1"/>
  <c r="DH31" i="1" s="1"/>
  <c r="BC31" i="1"/>
  <c r="BC30" i="16"/>
  <c r="BB27" i="17"/>
  <c r="DG27" i="17" a="1"/>
  <c r="DG27" i="17" s="1"/>
  <c r="BC23" i="5"/>
  <c r="DH23" i="5" a="1"/>
  <c r="DH23" i="5" s="1"/>
  <c r="BC33" i="14"/>
  <c r="DH33" i="14" a="1"/>
  <c r="DH33" i="14" s="1"/>
  <c r="DH45" i="8" a="1"/>
  <c r="DH45" i="8" s="1"/>
  <c r="BC45" i="8"/>
  <c r="BB45" i="21"/>
  <c r="DG45" i="21" a="1"/>
  <c r="DG45" i="21" s="1"/>
  <c r="BC40" i="21"/>
  <c r="DH40" i="21" a="1"/>
  <c r="DH40" i="21" s="1"/>
  <c r="BC43" i="4"/>
  <c r="DH43" i="4" a="1"/>
  <c r="DH43" i="4" s="1"/>
  <c r="BC22" i="6"/>
  <c r="DH22" i="6" a="1"/>
  <c r="DH22" i="6" s="1"/>
  <c r="BB18" i="8"/>
  <c r="DG18" i="8" a="1"/>
  <c r="DG18" i="8" s="1"/>
  <c r="BC21" i="6"/>
  <c r="DH21" i="6" a="1"/>
  <c r="DH21" i="6" s="1"/>
  <c r="BB38" i="20"/>
  <c r="DG38" i="20" a="1"/>
  <c r="DG38" i="20" s="1"/>
  <c r="BC19" i="1"/>
  <c r="DH19" i="1" a="1"/>
  <c r="DH19" i="1" s="1"/>
  <c r="BC36" i="6"/>
  <c r="DH36" i="6" a="1"/>
  <c r="DH36" i="6" s="1"/>
  <c r="BC33" i="15"/>
  <c r="DH33" i="15" a="1"/>
  <c r="DH33" i="15" s="1"/>
  <c r="BC17" i="9"/>
  <c r="DH17" i="9" a="1"/>
  <c r="DH17" i="9" s="1"/>
  <c r="BC19" i="20"/>
  <c r="DH19" i="20" a="1"/>
  <c r="DH19" i="20" s="1"/>
  <c r="BC24" i="14"/>
  <c r="DH24" i="14" a="1"/>
  <c r="DH24" i="14" s="1"/>
  <c r="BC16" i="17"/>
  <c r="DH16" i="17" a="1"/>
  <c r="DH16" i="17" s="1"/>
  <c r="BB32" i="4"/>
  <c r="DG32" i="4" a="1"/>
  <c r="DG32" i="4" s="1"/>
  <c r="BC25" i="11"/>
  <c r="DH25" i="11" a="1"/>
  <c r="DH25" i="11" s="1"/>
  <c r="BC27" i="4"/>
  <c r="DH27" i="4" a="1"/>
  <c r="DH27" i="4" s="1"/>
  <c r="BB46" i="2"/>
  <c r="DG46" i="2" a="1"/>
  <c r="DG46" i="2" s="1"/>
  <c r="BC25" i="7"/>
  <c r="DH25" i="7" a="1"/>
  <c r="DH25" i="7" s="1"/>
  <c r="BB34" i="15"/>
  <c r="DG34" i="15" a="1"/>
  <c r="DG34" i="15" s="1"/>
  <c r="BC29" i="9"/>
  <c r="DH29" i="9" a="1"/>
  <c r="DH29" i="9" s="1"/>
  <c r="BC41" i="5"/>
  <c r="DH41" i="5" a="1"/>
  <c r="DH41" i="5" s="1"/>
  <c r="BB34" i="11"/>
  <c r="DG34" i="11" a="1"/>
  <c r="DG34" i="11" s="1"/>
  <c r="BB19" i="14"/>
  <c r="DG19" i="14" a="1"/>
  <c r="DG19" i="14" s="1"/>
  <c r="BC35" i="16"/>
  <c r="DH35" i="16" a="1"/>
  <c r="DH35" i="16" s="1"/>
  <c r="BC40" i="1"/>
  <c r="DH40" i="1" a="1"/>
  <c r="DH40" i="1" s="1"/>
  <c r="BC29" i="18"/>
  <c r="DH29" i="18" a="1"/>
  <c r="DH29" i="18" s="1"/>
  <c r="BB17" i="7"/>
  <c r="DG17" i="7" a="1"/>
  <c r="DG17" i="7" s="1"/>
  <c r="BC16" i="13"/>
  <c r="DH16" i="13" a="1"/>
  <c r="DH16" i="13" s="1"/>
  <c r="BB39" i="19"/>
  <c r="DG39" i="19" a="1"/>
  <c r="DG39" i="19" s="1"/>
  <c r="BB16" i="11"/>
  <c r="DG16" i="11" a="1"/>
  <c r="DG16" i="11" s="1"/>
  <c r="BC20" i="12"/>
  <c r="DH20" i="12" a="1"/>
  <c r="DH20" i="12" s="1"/>
  <c r="BB30" i="7"/>
  <c r="DG30" i="7" a="1"/>
  <c r="DG30" i="7" s="1"/>
  <c r="BB26" i="5"/>
  <c r="DG26" i="5" a="1"/>
  <c r="DG26" i="5" s="1"/>
  <c r="BC40" i="8"/>
  <c r="DH40" i="8" a="1"/>
  <c r="DH40" i="8" s="1"/>
  <c r="BC40" i="16"/>
  <c r="DH40" i="16" a="1"/>
  <c r="DH40" i="16" s="1"/>
  <c r="BC39" i="17"/>
  <c r="DH39" i="17" a="1"/>
  <c r="DH39" i="17" s="1"/>
  <c r="BC32" i="8"/>
  <c r="DH32" i="8" a="1"/>
  <c r="DH32" i="8" s="1"/>
  <c r="BB18" i="4"/>
  <c r="DG18" i="4" a="1"/>
  <c r="DG18" i="4" s="1"/>
  <c r="BC39" i="8"/>
  <c r="DH39" i="8" a="1"/>
  <c r="DH39" i="8" s="1"/>
  <c r="BC36" i="15"/>
  <c r="DH36" i="15" a="1"/>
  <c r="DH36" i="15" s="1"/>
  <c r="BB42" i="5"/>
  <c r="DG42" i="5" a="1"/>
  <c r="DG42" i="5" s="1"/>
  <c r="BB24" i="6"/>
  <c r="DG24" i="6" a="1"/>
  <c r="DG24" i="6" s="1"/>
  <c r="BC17" i="10"/>
  <c r="DH17" i="10" a="1"/>
  <c r="DH17" i="10" s="1"/>
  <c r="BC40" i="9"/>
  <c r="DH40" i="9" a="1"/>
  <c r="DH40" i="9" s="1"/>
  <c r="BC21" i="4"/>
  <c r="DH21" i="4" a="1"/>
  <c r="DH21" i="4" s="1"/>
  <c r="BC36" i="7"/>
  <c r="DH36" i="7" a="1"/>
  <c r="DH36" i="7" s="1"/>
  <c r="BB32" i="11"/>
  <c r="DG32" i="11" a="1"/>
  <c r="DG32" i="11" s="1"/>
  <c r="BB31" i="11"/>
  <c r="DG31" i="11" a="1"/>
  <c r="DG31" i="11" s="1"/>
  <c r="BB44" i="3"/>
  <c r="DG44" i="3" a="1"/>
  <c r="DG44" i="3" s="1"/>
  <c r="BC26" i="16"/>
  <c r="DH26" i="16" a="1"/>
  <c r="DH26" i="16" s="1"/>
  <c r="BC34" i="20"/>
  <c r="DH34" i="20" a="1"/>
  <c r="DH34" i="20" s="1"/>
  <c r="BC20" i="8"/>
  <c r="DH20" i="8" a="1"/>
  <c r="DH20" i="8" s="1"/>
  <c r="BC21" i="17"/>
  <c r="DH21" i="17" a="1"/>
  <c r="DH21" i="17" s="1"/>
  <c r="BB18" i="13"/>
  <c r="DG18" i="13" a="1"/>
  <c r="DG18" i="13" s="1"/>
  <c r="BC20" i="9"/>
  <c r="DH20" i="9" a="1"/>
  <c r="DH20" i="9" s="1"/>
  <c r="BC31" i="20"/>
  <c r="DH31" i="20" a="1"/>
  <c r="DH31" i="20" s="1"/>
  <c r="BB38" i="6"/>
  <c r="DG38" i="6" a="1"/>
  <c r="DG38" i="6" s="1"/>
  <c r="BB24" i="20"/>
  <c r="DG24" i="20" a="1"/>
  <c r="DG24" i="20" s="1"/>
  <c r="BC32" i="2"/>
  <c r="DH32" i="2" a="1"/>
  <c r="DH32" i="2" s="1"/>
  <c r="BC17" i="19"/>
  <c r="DH17" i="19" a="1"/>
  <c r="DH17" i="19" s="1"/>
  <c r="BC30" i="5"/>
  <c r="DH30" i="5" a="1"/>
  <c r="DH30" i="5" s="1"/>
  <c r="BC37" i="3"/>
  <c r="DH37" i="3" a="1"/>
  <c r="DH37" i="3" s="1"/>
  <c r="BB38" i="9"/>
  <c r="DG38" i="9" a="1"/>
  <c r="DG38" i="9" s="1"/>
  <c r="BC17" i="20"/>
  <c r="DH17" i="20" a="1"/>
  <c r="DH17" i="20" s="1"/>
  <c r="BC23" i="6"/>
  <c r="DH23" i="6" a="1"/>
  <c r="DH23" i="6" s="1"/>
  <c r="BC42" i="6"/>
  <c r="DH42" i="6" a="1"/>
  <c r="DH42" i="6" s="1"/>
  <c r="BC27" i="9"/>
  <c r="DH27" i="9" a="1"/>
  <c r="DH27" i="9" s="1"/>
  <c r="BB43" i="6"/>
  <c r="DG43" i="6" a="1"/>
  <c r="DG43" i="6" s="1"/>
  <c r="BC34" i="1"/>
  <c r="DH34" i="1" a="1"/>
  <c r="DH34" i="1" s="1"/>
  <c r="BB46" i="15"/>
  <c r="DG46" i="15" a="1"/>
  <c r="DG46" i="15" s="1"/>
  <c r="BC46" i="10"/>
  <c r="DH46" i="10" a="1"/>
  <c r="DH46" i="10" s="1"/>
  <c r="BC25" i="2"/>
  <c r="DH25" i="2" a="1"/>
  <c r="DH25" i="2" s="1"/>
  <c r="BC28" i="15"/>
  <c r="DH28" i="15" a="1"/>
  <c r="DH28" i="15" s="1"/>
  <c r="BC16" i="9"/>
  <c r="DH16" i="9" a="1"/>
  <c r="DH16" i="9" s="1"/>
  <c r="BC34" i="8"/>
  <c r="DH34" i="8" a="1"/>
  <c r="DH34" i="8" s="1"/>
  <c r="BC31" i="13"/>
  <c r="DH31" i="13" a="1"/>
  <c r="DH31" i="13" s="1"/>
  <c r="DG33" i="13" a="1"/>
  <c r="DG33" i="13" s="1"/>
  <c r="BB33" i="13"/>
  <c r="BB43" i="15"/>
  <c r="DG43" i="15" a="1"/>
  <c r="DG43" i="15" s="1"/>
  <c r="BB29" i="4"/>
  <c r="DG29" i="4" a="1"/>
  <c r="DG29" i="4" s="1"/>
  <c r="BC42" i="11"/>
  <c r="DH42" i="11" a="1"/>
  <c r="DH42" i="11" s="1"/>
  <c r="BB40" i="11"/>
  <c r="DG40" i="11" a="1"/>
  <c r="DG40" i="11" s="1"/>
  <c r="BC19" i="16"/>
  <c r="DH19" i="16" a="1"/>
  <c r="DH19" i="16" s="1"/>
  <c r="BC30" i="11"/>
  <c r="DH30" i="11" a="1"/>
  <c r="DH30" i="11" s="1"/>
  <c r="BC16" i="3"/>
  <c r="DH16" i="3" a="1"/>
  <c r="DH16" i="3" s="1"/>
  <c r="BC23" i="9"/>
  <c r="DH23" i="9" a="1"/>
  <c r="DH23" i="9" s="1"/>
  <c r="BB15" i="15"/>
  <c r="DG15" i="15" a="1"/>
  <c r="DG15" i="15" s="1"/>
  <c r="BA47" i="15"/>
  <c r="BC35" i="6"/>
  <c r="DH35" i="6" a="1"/>
  <c r="DH35" i="6" s="1"/>
  <c r="BC18" i="1"/>
  <c r="DH18" i="1" a="1"/>
  <c r="DH18" i="1" s="1"/>
  <c r="BB44" i="11"/>
  <c r="DG44" i="11" a="1"/>
  <c r="DG44" i="11" s="1"/>
  <c r="BC18" i="17"/>
  <c r="DH18" i="17" a="1"/>
  <c r="DH18" i="17" s="1"/>
  <c r="BC36" i="14"/>
  <c r="DH36" i="14" a="1"/>
  <c r="DH36" i="14" s="1"/>
  <c r="BB27" i="7"/>
  <c r="DG27" i="7" a="1"/>
  <c r="DG27" i="7" s="1"/>
  <c r="BC26" i="13"/>
  <c r="DH26" i="13" a="1"/>
  <c r="DH26" i="13" s="1"/>
  <c r="BC23" i="20"/>
  <c r="DH23" i="20" a="1"/>
  <c r="DH23" i="20" s="1"/>
  <c r="BB32" i="9"/>
  <c r="DG32" i="9" a="1"/>
  <c r="DG32" i="9" s="1"/>
  <c r="BC45" i="13"/>
  <c r="DH45" i="13" a="1"/>
  <c r="DH45" i="13" s="1"/>
  <c r="BB18" i="15"/>
  <c r="DG18" i="15" a="1"/>
  <c r="DG18" i="15" s="1"/>
  <c r="BB41" i="2"/>
  <c r="DG41" i="2" a="1"/>
  <c r="DG41" i="2" s="1"/>
  <c r="BC17" i="13"/>
  <c r="DH17" i="13" a="1"/>
  <c r="DH17" i="13" s="1"/>
  <c r="BC41" i="1"/>
  <c r="DH41" i="1" a="1"/>
  <c r="DH41" i="1" s="1"/>
  <c r="BC38" i="21"/>
  <c r="DH38" i="21" a="1"/>
  <c r="DH38" i="21" s="1"/>
  <c r="BC45" i="18"/>
  <c r="DH45" i="18" a="1"/>
  <c r="DH45" i="18" s="1"/>
  <c r="BB28" i="17"/>
  <c r="DG28" i="17" a="1"/>
  <c r="DG28" i="17" s="1"/>
  <c r="BC22" i="5"/>
  <c r="DH22" i="5" a="1"/>
  <c r="DH22" i="5" s="1"/>
  <c r="BC26" i="21"/>
  <c r="DH26" i="21" a="1"/>
  <c r="DH26" i="21" s="1"/>
  <c r="BC22" i="7"/>
  <c r="DH22" i="7" a="1"/>
  <c r="DH22" i="7" s="1"/>
  <c r="BB29" i="10"/>
  <c r="DG29" i="10" a="1"/>
  <c r="DG29" i="10" s="1"/>
  <c r="BC37" i="13"/>
  <c r="DH37" i="13" a="1"/>
  <c r="DH37" i="13" s="1"/>
  <c r="BB21" i="19"/>
  <c r="DG21" i="19" a="1"/>
  <c r="DG21" i="19" s="1"/>
  <c r="BC41" i="21"/>
  <c r="DH41" i="21" a="1"/>
  <c r="DH41" i="21" s="1"/>
  <c r="BC38" i="15"/>
  <c r="DH38" i="15" a="1"/>
  <c r="DH38" i="15" s="1"/>
  <c r="BB21" i="11"/>
  <c r="DG21" i="11" a="1"/>
  <c r="DG21" i="11" s="1"/>
  <c r="BC32" i="12"/>
  <c r="DH32" i="12" a="1"/>
  <c r="DH32" i="12" s="1"/>
  <c r="BC40" i="19"/>
  <c r="DH40" i="19" a="1"/>
  <c r="DH40" i="19" s="1"/>
  <c r="DG40" i="5" a="1"/>
  <c r="DG40" i="5" s="1"/>
  <c r="BB40" i="5"/>
  <c r="BB37" i="6"/>
  <c r="DG37" i="6" a="1"/>
  <c r="DG37" i="6" s="1"/>
  <c r="BC36" i="8"/>
  <c r="DH36" i="8" a="1"/>
  <c r="DH36" i="8" s="1"/>
  <c r="BC35" i="17"/>
  <c r="DH35" i="17" a="1"/>
  <c r="DH35" i="17" s="1"/>
  <c r="BB44" i="21"/>
  <c r="DG44" i="21" a="1"/>
  <c r="DG44" i="21" s="1"/>
  <c r="BB28" i="8"/>
  <c r="DG28" i="8" a="1"/>
  <c r="DG28" i="8" s="1"/>
  <c r="BC42" i="15"/>
  <c r="DH42" i="15" a="1"/>
  <c r="DH42" i="15" s="1"/>
  <c r="BC37" i="9"/>
  <c r="DH37" i="9" a="1"/>
  <c r="DH37" i="9" s="1"/>
  <c r="BC43" i="18"/>
  <c r="DH43" i="18" a="1"/>
  <c r="DH43" i="18" s="1"/>
  <c r="BC21" i="12"/>
  <c r="DH21" i="12" a="1"/>
  <c r="DH21" i="12" s="1"/>
  <c r="BC39" i="20"/>
  <c r="DH39" i="20" a="1"/>
  <c r="DH39" i="20" s="1"/>
  <c r="BB19" i="7"/>
  <c r="DG19" i="7" a="1"/>
  <c r="DG19" i="7" s="1"/>
  <c r="BC17" i="21"/>
  <c r="DH17" i="21" a="1"/>
  <c r="DH17" i="21" s="1"/>
  <c r="BB16" i="21"/>
  <c r="DG16" i="21" a="1"/>
  <c r="DG16" i="21" s="1"/>
  <c r="BB22" i="2"/>
  <c r="DG22" i="2" a="1"/>
  <c r="DG22" i="2" s="1"/>
  <c r="BC36" i="1"/>
  <c r="DH36" i="1" a="1"/>
  <c r="DH36" i="1" s="1"/>
  <c r="BC31" i="2"/>
  <c r="DH31" i="2" a="1"/>
  <c r="DH31" i="2" s="1"/>
  <c r="BC24" i="17"/>
  <c r="DH24" i="17" a="1"/>
  <c r="DH24" i="17" s="1"/>
  <c r="BC46" i="20"/>
  <c r="DH46" i="20" a="1"/>
  <c r="DH46" i="20" s="1"/>
  <c r="BB34" i="3"/>
  <c r="DG34" i="3" a="1"/>
  <c r="DG34" i="3" s="1"/>
  <c r="BC40" i="20"/>
  <c r="DH40" i="20" a="1"/>
  <c r="DH40" i="20" s="1"/>
  <c r="BB15" i="6"/>
  <c r="DG15" i="6" a="1"/>
  <c r="DG15" i="6" s="1"/>
  <c r="BA47" i="6"/>
  <c r="BC42" i="7"/>
  <c r="DH42" i="7" a="1"/>
  <c r="DH42" i="7" s="1"/>
  <c r="DH16" i="15" a="1"/>
  <c r="DH16" i="15" s="1"/>
  <c r="BC16" i="15"/>
  <c r="BC39" i="16"/>
  <c r="DH39" i="16" a="1"/>
  <c r="DH39" i="16" s="1"/>
  <c r="BC25" i="18"/>
  <c r="DH25" i="18" a="1"/>
  <c r="DH25" i="18" s="1"/>
  <c r="BC16" i="2"/>
  <c r="DH16" i="2" a="1"/>
  <c r="DH16" i="2" s="1"/>
  <c r="BC41" i="6"/>
  <c r="DH41" i="6" a="1"/>
  <c r="DH41" i="6" s="1"/>
  <c r="BC39" i="2"/>
  <c r="DH39" i="2" a="1"/>
  <c r="DH39" i="2" s="1"/>
  <c r="BB28" i="21"/>
  <c r="DG28" i="21" a="1"/>
  <c r="DG28" i="21" s="1"/>
  <c r="BB25" i="17"/>
  <c r="DG25" i="17" a="1"/>
  <c r="DG25" i="17" s="1"/>
  <c r="BC20" i="7"/>
  <c r="DH20" i="7" a="1"/>
  <c r="DH20" i="7" s="1"/>
  <c r="BB19" i="18"/>
  <c r="DG19" i="18" a="1"/>
  <c r="DG19" i="18" s="1"/>
  <c r="DG33" i="3" a="1"/>
  <c r="DG33" i="3" s="1"/>
  <c r="BB33" i="3"/>
  <c r="BC20" i="5"/>
  <c r="DH20" i="5" a="1"/>
  <c r="DH20" i="5" s="1"/>
  <c r="BC43" i="14"/>
  <c r="DH43" i="14" a="1"/>
  <c r="DH43" i="14" s="1"/>
  <c r="BB29" i="14"/>
  <c r="DG29" i="14" a="1"/>
  <c r="DG29" i="14" s="1"/>
  <c r="BB38" i="2"/>
  <c r="DG38" i="2" a="1"/>
  <c r="DG38" i="2" s="1"/>
  <c r="BC24" i="3"/>
  <c r="DH24" i="3" a="1"/>
  <c r="DH24" i="3" s="1"/>
  <c r="BB32" i="16"/>
  <c r="DG32" i="16" a="1"/>
  <c r="DG32" i="16" s="1"/>
  <c r="BC22" i="16"/>
  <c r="DH22" i="16" a="1"/>
  <c r="DH22" i="16" s="1"/>
  <c r="BB37" i="11"/>
  <c r="DG37" i="11" a="1"/>
  <c r="DG37" i="11" s="1"/>
  <c r="BB38" i="19"/>
  <c r="DG38" i="19" a="1"/>
  <c r="DG38" i="19" s="1"/>
  <c r="BC22" i="19"/>
  <c r="DH22" i="19" a="1"/>
  <c r="DH22" i="19" s="1"/>
  <c r="BC41" i="8"/>
  <c r="DH41" i="8" a="1"/>
  <c r="DH41" i="8" s="1"/>
  <c r="BC38" i="10"/>
  <c r="DH38" i="10" a="1"/>
  <c r="DH38" i="10" s="1"/>
  <c r="BB17" i="2"/>
  <c r="DG17" i="2" a="1"/>
  <c r="DG17" i="2" s="1"/>
  <c r="BB20" i="20"/>
  <c r="DG20" i="20" a="1"/>
  <c r="DG20" i="20" s="1"/>
  <c r="BB45" i="14"/>
  <c r="DG45" i="14" a="1"/>
  <c r="DG45" i="14" s="1"/>
  <c r="BA15" i="12"/>
  <c r="DF15" i="12" a="1"/>
  <c r="DF15" i="12" s="1"/>
  <c r="AZ47" i="12"/>
  <c r="BC16" i="4"/>
  <c r="DH16" i="4" a="1"/>
  <c r="DH16" i="4" s="1"/>
  <c r="BB31" i="17"/>
  <c r="DG31" i="17" a="1"/>
  <c r="DG31" i="17" s="1"/>
  <c r="BC33" i="12"/>
  <c r="DH33" i="12" a="1"/>
  <c r="DH33" i="12" s="1"/>
  <c r="BB19" i="12"/>
  <c r="DG19" i="12" a="1"/>
  <c r="DG19" i="12" s="1"/>
  <c r="BC45" i="17"/>
  <c r="DH45" i="17" a="1"/>
  <c r="DH45" i="17" s="1"/>
  <c r="BC24" i="19"/>
  <c r="DH24" i="19" a="1"/>
  <c r="DH24" i="19" s="1"/>
  <c r="BC35" i="15"/>
  <c r="DH35" i="15" a="1"/>
  <c r="DH35" i="15" s="1"/>
  <c r="BB33" i="17"/>
  <c r="DG33" i="17" a="1"/>
  <c r="DG33" i="17" s="1"/>
  <c r="BC36" i="19"/>
  <c r="DH36" i="19" a="1"/>
  <c r="DH36" i="19" s="1"/>
  <c r="BC32" i="7"/>
  <c r="DH32" i="7" a="1"/>
  <c r="DH32" i="7" s="1"/>
  <c r="BC17" i="18"/>
  <c r="DH17" i="18" a="1"/>
  <c r="DH17" i="18" s="1"/>
  <c r="BB34" i="10"/>
  <c r="DG34" i="10" a="1"/>
  <c r="DG34" i="10" s="1"/>
  <c r="BC27" i="19"/>
  <c r="DH27" i="19" a="1"/>
  <c r="DH27" i="19" s="1"/>
  <c r="BB33" i="8"/>
  <c r="DG33" i="8" a="1"/>
  <c r="DG33" i="8" s="1"/>
  <c r="BB25" i="19"/>
  <c r="DG25" i="19" a="1"/>
  <c r="DG25" i="19" s="1"/>
  <c r="BC18" i="6"/>
  <c r="DH18" i="6" a="1"/>
  <c r="DH18" i="6" s="1"/>
  <c r="BB24" i="7"/>
  <c r="DG24" i="7" a="1"/>
  <c r="DG24" i="7" s="1"/>
  <c r="BC43" i="7"/>
  <c r="DH43" i="7" a="1"/>
  <c r="DH43" i="7" s="1"/>
  <c r="BC25" i="15"/>
  <c r="DH25" i="15" a="1"/>
  <c r="DH25" i="15" s="1"/>
  <c r="BB28" i="10"/>
  <c r="DG28" i="10" a="1"/>
  <c r="DG28" i="10" s="1"/>
  <c r="BC46" i="12"/>
  <c r="DH46" i="12" a="1"/>
  <c r="DH46" i="12" s="1"/>
  <c r="BC44" i="13"/>
  <c r="DH44" i="13" a="1"/>
  <c r="DH44" i="13" s="1"/>
  <c r="BB21" i="3"/>
  <c r="DG21" i="3" a="1"/>
  <c r="DG21" i="3" s="1"/>
  <c r="BC27" i="5"/>
  <c r="DH27" i="5" a="1"/>
  <c r="DH27" i="5" s="1"/>
  <c r="BC17" i="11"/>
  <c r="DH17" i="11" a="1"/>
  <c r="DH17" i="11" s="1"/>
  <c r="BB29" i="19"/>
  <c r="DG29" i="19" a="1"/>
  <c r="DG29" i="19" s="1"/>
  <c r="BC28" i="3"/>
  <c r="DH28" i="3" a="1"/>
  <c r="DH28" i="3" s="1"/>
  <c r="BB26" i="8"/>
  <c r="DG26" i="8" a="1"/>
  <c r="DG26" i="8" s="1"/>
  <c r="BC20" i="13"/>
  <c r="DH20" i="13" a="1"/>
  <c r="DH20" i="13" s="1"/>
  <c r="BC45" i="1"/>
  <c r="DH45" i="1" a="1"/>
  <c r="DH45" i="1" s="1"/>
  <c r="BB41" i="14"/>
  <c r="DG41" i="14" a="1"/>
  <c r="DG41" i="14" s="1"/>
  <c r="BC33" i="16"/>
  <c r="DH33" i="16" a="1"/>
  <c r="DH33" i="16" s="1"/>
  <c r="BC20" i="15"/>
  <c r="DH20" i="15" a="1"/>
  <c r="DH20" i="15" s="1"/>
  <c r="BC29" i="2"/>
  <c r="DH29" i="2" a="1"/>
  <c r="DH29" i="2" s="1"/>
  <c r="BB27" i="12"/>
  <c r="DG27" i="12" a="1"/>
  <c r="DG27" i="12" s="1"/>
  <c r="BB31" i="14"/>
  <c r="DG31" i="14" a="1"/>
  <c r="DG31" i="14" s="1"/>
  <c r="BC33" i="18"/>
  <c r="DH33" i="18" a="1"/>
  <c r="DH33" i="18" s="1"/>
  <c r="BB30" i="14"/>
  <c r="DG30" i="14" a="1"/>
  <c r="DG30" i="14" s="1"/>
  <c r="BB40" i="12"/>
  <c r="DG40" i="12" a="1"/>
  <c r="DG40" i="12" s="1"/>
  <c r="BC43" i="9"/>
  <c r="DH43" i="9" a="1"/>
  <c r="DH43" i="9" s="1"/>
  <c r="BC24" i="1"/>
  <c r="DH24" i="1" a="1"/>
  <c r="DH24" i="1" s="1"/>
  <c r="BC23" i="12"/>
  <c r="DH23" i="12" a="1"/>
  <c r="DH23" i="12" s="1"/>
  <c r="BB40" i="7"/>
  <c r="DG40" i="7" a="1"/>
  <c r="DG40" i="7" s="1"/>
  <c r="BC22" i="20"/>
  <c r="DH22" i="20" a="1"/>
  <c r="DH22" i="20" s="1"/>
  <c r="BB45" i="6"/>
  <c r="DG45" i="6" a="1"/>
  <c r="DG45" i="6" s="1"/>
  <c r="BC38" i="18"/>
  <c r="DH38" i="18" a="1"/>
  <c r="DH38" i="18" s="1"/>
  <c r="BB15" i="10"/>
  <c r="DG15" i="10" a="1"/>
  <c r="DG15" i="10" s="1"/>
  <c r="BA47" i="10"/>
  <c r="BB30" i="2"/>
  <c r="DG30" i="2" a="1"/>
  <c r="DG30" i="2" s="1"/>
  <c r="BB18" i="21"/>
  <c r="DG18" i="21" a="1"/>
  <c r="DG18" i="21" s="1"/>
  <c r="DH39" i="1" a="1"/>
  <c r="DH39" i="1" s="1"/>
  <c r="BC39" i="1"/>
  <c r="BC33" i="19"/>
  <c r="DH33" i="19" a="1"/>
  <c r="DH33" i="19" s="1"/>
  <c r="BC44" i="10"/>
  <c r="DH44" i="10" a="1"/>
  <c r="DH44" i="10" s="1"/>
  <c r="BC35" i="12"/>
  <c r="DH35" i="12" a="1"/>
  <c r="DH35" i="12" s="1"/>
  <c r="BC45" i="15"/>
  <c r="DH45" i="15" a="1"/>
  <c r="DH45" i="15" s="1"/>
  <c r="DG21" i="2" a="1"/>
  <c r="DG21" i="2" s="1"/>
  <c r="BB21" i="2"/>
  <c r="BC28" i="19"/>
  <c r="DH28" i="19" a="1"/>
  <c r="DH28" i="19" s="1"/>
  <c r="DH34" i="7" a="1"/>
  <c r="DH34" i="7" s="1"/>
  <c r="BC34" i="7"/>
  <c r="BB22" i="12"/>
  <c r="DG22" i="12" a="1"/>
  <c r="DG22" i="12" s="1"/>
  <c r="BC40" i="4"/>
  <c r="DH40" i="4" a="1"/>
  <c r="DH40" i="4" s="1"/>
  <c r="BB29" i="5"/>
  <c r="DG29" i="5" a="1"/>
  <c r="DG29" i="5" s="1"/>
  <c r="BB45" i="3"/>
  <c r="DG45" i="3" a="1"/>
  <c r="DG45" i="3" s="1"/>
  <c r="BB24" i="15"/>
  <c r="DG24" i="15" a="1"/>
  <c r="DG24" i="15" s="1"/>
  <c r="BC31" i="19"/>
  <c r="DH31" i="19" a="1"/>
  <c r="DH31" i="19" s="1"/>
  <c r="DG41" i="13" a="1"/>
  <c r="DG41" i="13" s="1"/>
  <c r="BB41" i="13"/>
  <c r="BB18" i="3"/>
  <c r="DG18" i="3" a="1"/>
  <c r="DG18" i="3" s="1"/>
  <c r="BC43" i="1"/>
  <c r="DH43" i="1" a="1"/>
  <c r="DH43" i="1" s="1"/>
  <c r="BC43" i="19"/>
  <c r="DH43" i="19" a="1"/>
  <c r="DH43" i="19" s="1"/>
  <c r="BC42" i="3"/>
  <c r="DH42" i="3" a="1"/>
  <c r="DH42" i="3" s="1"/>
  <c r="BC15" i="11"/>
  <c r="DH15" i="11" a="1"/>
  <c r="DH15" i="11" s="1"/>
  <c r="BB45" i="11"/>
  <c r="DG45" i="11" a="1"/>
  <c r="DG45" i="11" s="1"/>
  <c r="BB27" i="10"/>
  <c r="DG27" i="10" a="1"/>
  <c r="DG27" i="10" s="1"/>
  <c r="BC38" i="11"/>
  <c r="DH38" i="11" a="1"/>
  <c r="DH38" i="11" s="1"/>
  <c r="BC17" i="8"/>
  <c r="DH17" i="8" a="1"/>
  <c r="DH17" i="8" s="1"/>
  <c r="DG42" i="2" a="1"/>
  <c r="DG42" i="2" s="1"/>
  <c r="BB42" i="2"/>
  <c r="BB26" i="15"/>
  <c r="DG26" i="15" a="1"/>
  <c r="DG26" i="15" s="1"/>
  <c r="BB44" i="16"/>
  <c r="DG44" i="16" a="1"/>
  <c r="DG44" i="16" s="1"/>
  <c r="BB31" i="8"/>
  <c r="DG31" i="8" a="1"/>
  <c r="DG31" i="8" s="1"/>
  <c r="BC36" i="13"/>
  <c r="DH36" i="13" a="1"/>
  <c r="DH36" i="13" s="1"/>
  <c r="BB36" i="11"/>
  <c r="DG36" i="11" a="1"/>
  <c r="DG36" i="11" s="1"/>
  <c r="BC16" i="20"/>
  <c r="DH16" i="20" a="1"/>
  <c r="DH16" i="20" s="1"/>
  <c r="BC26" i="14"/>
  <c r="DH26" i="14" a="1"/>
  <c r="DH26" i="14" s="1"/>
  <c r="BB32" i="6"/>
  <c r="DG32" i="6" a="1"/>
  <c r="DG32" i="6" s="1"/>
  <c r="BC30" i="17"/>
  <c r="DH30" i="17" a="1"/>
  <c r="DH30" i="17" s="1"/>
  <c r="DF15" i="18" a="1"/>
  <c r="DF15" i="18" s="1"/>
  <c r="BA15" i="18"/>
  <c r="AZ47" i="18"/>
  <c r="BB46" i="3"/>
  <c r="DG46" i="3" a="1"/>
  <c r="DG46" i="3" s="1"/>
  <c r="DG29" i="13" a="1"/>
  <c r="DG29" i="13" s="1"/>
  <c r="BB29" i="13"/>
  <c r="BC17" i="15"/>
  <c r="DH17" i="15" a="1"/>
  <c r="DH17" i="15" s="1"/>
  <c r="BC36" i="5"/>
  <c r="DH36" i="5" a="1"/>
  <c r="DH36" i="5" s="1"/>
  <c r="BC29" i="21"/>
  <c r="DH29" i="21" a="1"/>
  <c r="DH29" i="21" s="1"/>
  <c r="BB34" i="2"/>
  <c r="DG34" i="2" a="1"/>
  <c r="DG34" i="2" s="1"/>
  <c r="BC30" i="3"/>
  <c r="DH30" i="3" a="1"/>
  <c r="DH30" i="3" s="1"/>
  <c r="BB37" i="21"/>
  <c r="DG37" i="21" a="1"/>
  <c r="DG37" i="21" s="1"/>
  <c r="BB33" i="4"/>
  <c r="DG33" i="4" a="1"/>
  <c r="DG33" i="4" s="1"/>
  <c r="BC42" i="21"/>
  <c r="DH42" i="21" a="1"/>
  <c r="DH42" i="21" s="1"/>
  <c r="BC30" i="1"/>
  <c r="DH30" i="1" a="1"/>
  <c r="DH30" i="1" s="1"/>
  <c r="BB41" i="10"/>
  <c r="DG41" i="10" a="1"/>
  <c r="DG41" i="10" s="1"/>
  <c r="BC29" i="16"/>
  <c r="DH29" i="16" a="1"/>
  <c r="DH29" i="16" s="1"/>
  <c r="BC22" i="11"/>
  <c r="DH22" i="11" a="1"/>
  <c r="DH22" i="11" s="1"/>
  <c r="BC19" i="13"/>
  <c r="DH19" i="13" a="1"/>
  <c r="DH19" i="13" s="1"/>
  <c r="BB37" i="4"/>
  <c r="DG37" i="4" a="1"/>
  <c r="DG37" i="4" s="1"/>
  <c r="BC30" i="9"/>
  <c r="DH30" i="9" a="1"/>
  <c r="DH30" i="9" s="1"/>
  <c r="BC46" i="11"/>
  <c r="DH46" i="11" a="1"/>
  <c r="DH46" i="11" s="1"/>
  <c r="BB16" i="7"/>
  <c r="DG16" i="7" a="1"/>
  <c r="DG16" i="7" s="1"/>
  <c r="BC44" i="17"/>
  <c r="DH44" i="17" a="1"/>
  <c r="DH44" i="17" s="1"/>
  <c r="BC20" i="19"/>
  <c r="DH20" i="19" a="1"/>
  <c r="DH20" i="19" s="1"/>
  <c r="BC18" i="16"/>
  <c r="DH18" i="16" a="1"/>
  <c r="DH18" i="16" s="1"/>
  <c r="BB39" i="4"/>
  <c r="DG39" i="4" a="1"/>
  <c r="DG39" i="4" s="1"/>
  <c r="BC22" i="9"/>
  <c r="DH22" i="9" a="1"/>
  <c r="DH22" i="9" s="1"/>
  <c r="DH15" i="20" a="1"/>
  <c r="DH15" i="20" s="1"/>
  <c r="BC15" i="20"/>
  <c r="BB39" i="5"/>
  <c r="DG39" i="5" a="1"/>
  <c r="DG39" i="5" s="1"/>
  <c r="BB15" i="2"/>
  <c r="DG15" i="2" a="1"/>
  <c r="DG15" i="2" s="1"/>
  <c r="BA47" i="2"/>
  <c r="BB15" i="1"/>
  <c r="DG15" i="1" a="1"/>
  <c r="DG15" i="1" s="1"/>
  <c r="BA47" i="1"/>
  <c r="BC31" i="7"/>
  <c r="DH31" i="7" a="1"/>
  <c r="DH31" i="7" s="1"/>
  <c r="BB19" i="17"/>
  <c r="DG19" i="17" a="1"/>
  <c r="DG19" i="17" s="1"/>
  <c r="BC19" i="3"/>
  <c r="DH19" i="3" a="1"/>
  <c r="DH19" i="3" s="1"/>
  <c r="BB42" i="16"/>
  <c r="DG42" i="16" a="1"/>
  <c r="DG42" i="16" s="1"/>
  <c r="BB30" i="19"/>
  <c r="DG30" i="19" a="1"/>
  <c r="DG30" i="19" s="1"/>
  <c r="BC22" i="10"/>
  <c r="DH22" i="10" a="1"/>
  <c r="DH22" i="10" s="1"/>
  <c r="BB20" i="4"/>
  <c r="DG20" i="4" a="1"/>
  <c r="DG20" i="4" s="1"/>
  <c r="BC43" i="11"/>
  <c r="DH43" i="11" a="1"/>
  <c r="DH43" i="11" s="1"/>
  <c r="BC28" i="14"/>
  <c r="DH28" i="14" a="1"/>
  <c r="DH28" i="14" s="1"/>
  <c r="DG15" i="4" a="1"/>
  <c r="DG15" i="4" s="1"/>
  <c r="BB15" i="4"/>
  <c r="BB29" i="11"/>
  <c r="DG29" i="11" a="1"/>
  <c r="DG29" i="11" s="1"/>
  <c r="BB34" i="14"/>
  <c r="DG34" i="14" a="1"/>
  <c r="DG34" i="14" s="1"/>
  <c r="BB19" i="21"/>
  <c r="DG19" i="21" a="1"/>
  <c r="DG19" i="21" s="1"/>
  <c r="BC44" i="5"/>
  <c r="DH44" i="5" a="1"/>
  <c r="DH44" i="5" s="1"/>
  <c r="BC19" i="9"/>
  <c r="DH19" i="9" a="1"/>
  <c r="DH19" i="9" s="1"/>
  <c r="BC34" i="17"/>
  <c r="DH34" i="17" a="1"/>
  <c r="DH34" i="17" s="1"/>
  <c r="BC35" i="3"/>
  <c r="DH35" i="3" a="1"/>
  <c r="DH35" i="3" s="1"/>
  <c r="BC39" i="13"/>
  <c r="DH39" i="13" a="1"/>
  <c r="DH39" i="13" s="1"/>
  <c r="BC27" i="14"/>
  <c r="DH27" i="14" a="1"/>
  <c r="DH27" i="14" s="1"/>
  <c r="BC28" i="7"/>
  <c r="DH28" i="7" a="1"/>
  <c r="DH28" i="7" s="1"/>
  <c r="DH21" i="16" a="1"/>
  <c r="DH21" i="16" s="1"/>
  <c r="BC21" i="16"/>
  <c r="BC45" i="2"/>
  <c r="DH45" i="2" a="1"/>
  <c r="DH45" i="2" s="1"/>
  <c r="BC44" i="2"/>
  <c r="DH44" i="2" a="1"/>
  <c r="DH44" i="2" s="1"/>
  <c r="BB17" i="3"/>
  <c r="DG17" i="3" a="1"/>
  <c r="DG17" i="3" s="1"/>
  <c r="BC46" i="19"/>
  <c r="DH46" i="19" a="1"/>
  <c r="DH46" i="19" s="1"/>
  <c r="BC16" i="1"/>
  <c r="DH16" i="1" a="1"/>
  <c r="DH16" i="1" s="1"/>
  <c r="BB15" i="13"/>
  <c r="DG15" i="13" a="1"/>
  <c r="DG15" i="13" s="1"/>
  <c r="BA47" i="13"/>
  <c r="BB35" i="11"/>
  <c r="DG35" i="11" a="1"/>
  <c r="DG35" i="11" s="1"/>
  <c r="BC34" i="21"/>
  <c r="DH34" i="21" a="1"/>
  <c r="DH34" i="21" s="1"/>
  <c r="BC33" i="6"/>
  <c r="DH33" i="6" a="1"/>
  <c r="DH33" i="6" s="1"/>
  <c r="BB33" i="10"/>
  <c r="DG33" i="10" a="1"/>
  <c r="DG33" i="10" s="1"/>
  <c r="BC41" i="9"/>
  <c r="DH41" i="9" a="1"/>
  <c r="DH41" i="9" s="1"/>
  <c r="BC19" i="19"/>
  <c r="DH19" i="19" a="1"/>
  <c r="DH19" i="19" s="1"/>
  <c r="BB44" i="9"/>
  <c r="DG44" i="9" a="1"/>
  <c r="DG44" i="9" s="1"/>
  <c r="BB34" i="9"/>
  <c r="DG34" i="9" a="1"/>
  <c r="DG34" i="9" s="1"/>
  <c r="BC31" i="5"/>
  <c r="DH31" i="5" a="1"/>
  <c r="DH31" i="5" s="1"/>
  <c r="BC21" i="15"/>
  <c r="DH21" i="15" a="1"/>
  <c r="DH21" i="15" s="1"/>
  <c r="DF15" i="21" a="1"/>
  <c r="DF15" i="21" s="1"/>
  <c r="BA15" i="21"/>
  <c r="AZ47" i="21"/>
  <c r="BC35" i="10"/>
  <c r="DH35" i="10" a="1"/>
  <c r="DH35" i="10" s="1"/>
  <c r="BC37" i="1"/>
  <c r="DH37" i="1" a="1"/>
  <c r="DH37" i="1" s="1"/>
  <c r="BB21" i="20"/>
  <c r="DG21" i="20" a="1"/>
  <c r="DG21" i="20" s="1"/>
  <c r="BC32" i="10"/>
  <c r="DH32" i="10" a="1"/>
  <c r="DH32" i="10" s="1"/>
  <c r="BB21" i="5"/>
  <c r="DG21" i="5" a="1"/>
  <c r="DG21" i="5" s="1"/>
  <c r="BC32" i="1"/>
  <c r="DH32" i="1" a="1"/>
  <c r="DH32" i="1" s="1"/>
  <c r="BC26" i="6"/>
  <c r="DH26" i="6" a="1"/>
  <c r="DH26" i="6" s="1"/>
  <c r="BC20" i="17"/>
  <c r="DH20" i="17" a="1"/>
  <c r="DH20" i="17" s="1"/>
  <c r="BB39" i="10"/>
  <c r="DG39" i="10" a="1"/>
  <c r="DG39" i="10" s="1"/>
  <c r="BC34" i="12"/>
  <c r="DH34" i="12" a="1"/>
  <c r="DH34" i="12" s="1"/>
  <c r="BC27" i="16"/>
  <c r="DH27" i="16" a="1"/>
  <c r="DH27" i="16" s="1"/>
  <c r="BB15" i="14"/>
  <c r="DG15" i="14" a="1"/>
  <c r="DG15" i="14" s="1"/>
  <c r="BB43" i="13"/>
  <c r="DG43" i="13" a="1"/>
  <c r="DG43" i="13" s="1"/>
  <c r="BC42" i="12"/>
  <c r="DH42" i="12" a="1"/>
  <c r="DH42" i="12" s="1"/>
  <c r="BB32" i="15"/>
  <c r="DG32" i="15" a="1"/>
  <c r="DG32" i="15" s="1"/>
  <c r="BC42" i="13"/>
  <c r="DH42" i="13" a="1"/>
  <c r="DH42" i="13" s="1"/>
  <c r="DH35" i="19" a="1"/>
  <c r="DH35" i="19" s="1"/>
  <c r="BC35" i="19"/>
  <c r="BC41" i="16"/>
  <c r="DH41" i="16" a="1"/>
  <c r="DH41" i="16" s="1"/>
  <c r="BC21" i="13"/>
  <c r="DH21" i="13" a="1"/>
  <c r="DH21" i="13" s="1"/>
  <c r="BC44" i="6"/>
  <c r="DH44" i="6" a="1"/>
  <c r="DH44" i="6" s="1"/>
  <c r="BC35" i="20"/>
  <c r="DH35" i="20" a="1"/>
  <c r="DH35" i="20" s="1"/>
  <c r="BB28" i="2"/>
  <c r="DG28" i="2" a="1"/>
  <c r="DG28" i="2" s="1"/>
  <c r="BB46" i="18"/>
  <c r="DG46" i="18" a="1"/>
  <c r="DG46" i="18" s="1"/>
  <c r="BC46" i="1"/>
  <c r="DH46" i="1" a="1"/>
  <c r="DH46" i="1" s="1"/>
  <c r="BB37" i="10"/>
  <c r="DG37" i="10" a="1"/>
  <c r="DG37" i="10" s="1"/>
  <c r="BC25" i="8"/>
  <c r="DH25" i="8" a="1"/>
  <c r="DH25" i="8" s="1"/>
  <c r="BB40" i="14"/>
  <c r="DG40" i="14" a="1"/>
  <c r="DG40" i="14" s="1"/>
  <c r="BC31" i="9"/>
  <c r="DH31" i="9" a="1"/>
  <c r="DH31" i="9" s="1"/>
  <c r="BB21" i="14"/>
  <c r="DG21" i="14" a="1"/>
  <c r="DG21" i="14" s="1"/>
  <c r="BB22" i="18"/>
  <c r="DG22" i="18" a="1"/>
  <c r="DG22" i="18" s="1"/>
  <c r="BC34" i="18"/>
  <c r="DH34" i="18" a="1"/>
  <c r="DH34" i="18" s="1"/>
  <c r="BC39" i="12"/>
  <c r="DH39" i="12" a="1"/>
  <c r="DH39" i="12" s="1"/>
  <c r="BC34" i="16"/>
  <c r="DH34" i="16" a="1"/>
  <c r="DH34" i="16" s="1"/>
  <c r="BC32" i="14"/>
  <c r="DH32" i="14" a="1"/>
  <c r="DH32" i="14" s="1"/>
  <c r="BC20" i="11"/>
  <c r="DH20" i="11" a="1"/>
  <c r="DH20" i="11" s="1"/>
  <c r="BB25" i="16"/>
  <c r="DG25" i="16" a="1"/>
  <c r="DG25" i="16" s="1"/>
  <c r="BC22" i="3"/>
  <c r="DH22" i="3" a="1"/>
  <c r="DH22" i="3" s="1"/>
  <c r="BC32" i="19"/>
  <c r="DH32" i="19" a="1"/>
  <c r="DH32" i="19" s="1"/>
  <c r="DG46" i="13" a="1"/>
  <c r="DG46" i="13" s="1"/>
  <c r="BB46" i="13"/>
  <c r="BC19" i="11"/>
  <c r="DH19" i="11" a="1"/>
  <c r="DH19" i="11" s="1"/>
  <c r="BC44" i="19"/>
  <c r="DH44" i="19" a="1"/>
  <c r="DH44" i="19" s="1"/>
  <c r="BC27" i="11"/>
  <c r="DH27" i="11" a="1"/>
  <c r="DH27" i="11" s="1"/>
  <c r="DG22" i="15" a="1"/>
  <c r="DG22" i="15" s="1"/>
  <c r="BB22" i="15"/>
  <c r="BC36" i="12"/>
  <c r="DH36" i="12" a="1"/>
  <c r="DH36" i="12" s="1"/>
  <c r="BA47" i="20"/>
  <c r="BA15" i="8"/>
  <c r="DF15" i="8" a="1"/>
  <c r="DF15" i="8" s="1"/>
  <c r="AZ47" i="8"/>
  <c r="BB34" i="5"/>
  <c r="DG34" i="5" a="1"/>
  <c r="DG34" i="5" s="1"/>
  <c r="BB26" i="18"/>
  <c r="DG26" i="18" a="1"/>
  <c r="DG26" i="18" s="1"/>
  <c r="BB26" i="19"/>
  <c r="DG26" i="19" a="1"/>
  <c r="DG26" i="19" s="1"/>
  <c r="BB38" i="3"/>
  <c r="DG38" i="3" a="1"/>
  <c r="DG38" i="3" s="1"/>
  <c r="BB24" i="4"/>
  <c r="DG24" i="4" a="1"/>
  <c r="DG24" i="4" s="1"/>
  <c r="BC23" i="19"/>
  <c r="DH23" i="19" a="1"/>
  <c r="DH23" i="19" s="1"/>
  <c r="BB42" i="10"/>
  <c r="DG42" i="10" a="1"/>
  <c r="DG42" i="10" s="1"/>
  <c r="BB41" i="4"/>
  <c r="DG41" i="4" a="1"/>
  <c r="DG41" i="4" s="1"/>
  <c r="BC42" i="1"/>
  <c r="DH42" i="1" a="1"/>
  <c r="DH42" i="1" s="1"/>
  <c r="BC17" i="16"/>
  <c r="DH17" i="16" a="1"/>
  <c r="DH17" i="16" s="1"/>
  <c r="BB44" i="8"/>
  <c r="DG44" i="8" a="1"/>
  <c r="DG44" i="8" s="1"/>
  <c r="BC35" i="7"/>
  <c r="DH35" i="7" a="1"/>
  <c r="DH35" i="7" s="1"/>
  <c r="BC28" i="9"/>
  <c r="DH28" i="9" a="1"/>
  <c r="DH28" i="9" s="1"/>
  <c r="BB18" i="12"/>
  <c r="DG18" i="12" a="1"/>
  <c r="DG18" i="12" s="1"/>
  <c r="BB18" i="19"/>
  <c r="DG18" i="19" a="1"/>
  <c r="DG18" i="19" s="1"/>
  <c r="BB37" i="16"/>
  <c r="DG37" i="16" a="1"/>
  <c r="DG37" i="16" s="1"/>
  <c r="BC38" i="13"/>
  <c r="DH38" i="13" a="1"/>
  <c r="DH38" i="13" s="1"/>
  <c r="BC31" i="16"/>
  <c r="DH31" i="16" a="1"/>
  <c r="DH31" i="16" s="1"/>
  <c r="BC17" i="4"/>
  <c r="DH17" i="4" a="1"/>
  <c r="DH17" i="4" s="1"/>
  <c r="BC37" i="18"/>
  <c r="DH37" i="18" a="1"/>
  <c r="DH37" i="18" s="1"/>
  <c r="BB25" i="6"/>
  <c r="DG25" i="6" a="1"/>
  <c r="DG25" i="6" s="1"/>
  <c r="BB16" i="10"/>
  <c r="DG16" i="10" a="1"/>
  <c r="DG16" i="10" s="1"/>
  <c r="BB30" i="21"/>
  <c r="DG30" i="21" a="1"/>
  <c r="DG30" i="21" s="1"/>
  <c r="BC28" i="12"/>
  <c r="DH28" i="12" a="1"/>
  <c r="DH28" i="12" s="1"/>
  <c r="BB17" i="12"/>
  <c r="DG17" i="12" a="1"/>
  <c r="DG17" i="12" s="1"/>
  <c r="BB31" i="21"/>
  <c r="DG31" i="21" a="1"/>
  <c r="DG31" i="21" s="1"/>
  <c r="BC20" i="10"/>
  <c r="DH20" i="10" a="1"/>
  <c r="DH20" i="10" s="1"/>
  <c r="BC20" i="1"/>
  <c r="DH20" i="1" a="1"/>
  <c r="DH20" i="1" s="1"/>
  <c r="BB46" i="17"/>
  <c r="DG46" i="17" a="1"/>
  <c r="DG46" i="17" s="1"/>
  <c r="DH23" i="1" a="1"/>
  <c r="DH23" i="1" s="1"/>
  <c r="BC23" i="1"/>
  <c r="BB43" i="12"/>
  <c r="DG43" i="12" a="1"/>
  <c r="DG43" i="12" s="1"/>
  <c r="BC31" i="6"/>
  <c r="DH31" i="6" a="1"/>
  <c r="DH31" i="6" s="1"/>
  <c r="BB23" i="8"/>
  <c r="DG23" i="8" a="1"/>
  <c r="DG23" i="8" s="1"/>
  <c r="BB38" i="14"/>
  <c r="DG38" i="14" a="1"/>
  <c r="DG38" i="14" s="1"/>
  <c r="BC46" i="9"/>
  <c r="DH46" i="9" a="1"/>
  <c r="DH46" i="9" s="1"/>
  <c r="DG19" i="5" a="1"/>
  <c r="DG19" i="5" s="1"/>
  <c r="BB19" i="5"/>
  <c r="BB31" i="18"/>
  <c r="DG31" i="18" a="1"/>
  <c r="DG31" i="18" s="1"/>
  <c r="BC21" i="9"/>
  <c r="DH21" i="9" a="1"/>
  <c r="DH21" i="9" s="1"/>
  <c r="BC22" i="1"/>
  <c r="DH22" i="1" a="1"/>
  <c r="DH22" i="1" s="1"/>
  <c r="BC43" i="3"/>
  <c r="DH43" i="3" a="1"/>
  <c r="DH43" i="3" s="1"/>
  <c r="BB39" i="15"/>
  <c r="DG39" i="15" a="1"/>
  <c r="DG39" i="15" s="1"/>
  <c r="BC40" i="3"/>
  <c r="DH40" i="3" a="1"/>
  <c r="DH40" i="3" s="1"/>
  <c r="BC24" i="5"/>
  <c r="DH24" i="5" a="1"/>
  <c r="DH24" i="5" s="1"/>
  <c r="BC45" i="19"/>
  <c r="DH45" i="19" a="1"/>
  <c r="DH45" i="19" s="1"/>
  <c r="BC33" i="9"/>
  <c r="DH33" i="9" a="1"/>
  <c r="DH33" i="9" s="1"/>
  <c r="BB36" i="21"/>
  <c r="DG36" i="21" a="1"/>
  <c r="DG36" i="21" s="1"/>
  <c r="BB28" i="20"/>
  <c r="DG28" i="20" a="1"/>
  <c r="DG28" i="20" s="1"/>
  <c r="BB35" i="18"/>
  <c r="DG35" i="18" a="1"/>
  <c r="DG35" i="18" s="1"/>
  <c r="BC45" i="12"/>
  <c r="DH45" i="12" a="1"/>
  <c r="DH45" i="12" s="1"/>
  <c r="BC41" i="11"/>
  <c r="DH41" i="11" a="1"/>
  <c r="DH41" i="11" s="1"/>
  <c r="BB29" i="3"/>
  <c r="DG29" i="3" a="1"/>
  <c r="DG29" i="3" s="1"/>
  <c r="DG18" i="9" a="1"/>
  <c r="DG18" i="9" s="1"/>
  <c r="BB18" i="9"/>
  <c r="BB23" i="17"/>
  <c r="DG23" i="17" a="1"/>
  <c r="DG23" i="17" s="1"/>
  <c r="BB25" i="14"/>
  <c r="DG25" i="14" a="1"/>
  <c r="DG25" i="14" s="1"/>
  <c r="BB16" i="12"/>
  <c r="DG16" i="12" a="1"/>
  <c r="DG16" i="12" s="1"/>
  <c r="BC43" i="20"/>
  <c r="DH43" i="20" a="1"/>
  <c r="DH43" i="20" s="1"/>
  <c r="BC36" i="9"/>
  <c r="DH36" i="9" a="1"/>
  <c r="DH36" i="9" s="1"/>
  <c r="BB18" i="7"/>
  <c r="DG18" i="7" a="1"/>
  <c r="DG18" i="7" s="1"/>
  <c r="BC31" i="12"/>
  <c r="DH31" i="12" a="1"/>
  <c r="DH31" i="12" s="1"/>
  <c r="BB26" i="10"/>
  <c r="DG26" i="10" a="1"/>
  <c r="DG26" i="10" s="1"/>
  <c r="BC22" i="4"/>
  <c r="DH22" i="4" a="1"/>
  <c r="DH22" i="4" s="1"/>
  <c r="DH29" i="15" a="1"/>
  <c r="DH29" i="15" s="1"/>
  <c r="BC29" i="15"/>
  <c r="BB25" i="3"/>
  <c r="DG25" i="3" a="1"/>
  <c r="DG25" i="3" s="1"/>
  <c r="BC23" i="7"/>
  <c r="DH23" i="7" a="1"/>
  <c r="DH23" i="7" s="1"/>
  <c r="BC39" i="3"/>
  <c r="DH39" i="3" a="1"/>
  <c r="DH39" i="3" s="1"/>
  <c r="BC36" i="16"/>
  <c r="DH36" i="16" a="1"/>
  <c r="DH36" i="16" s="1"/>
  <c r="BC20" i="14"/>
  <c r="DH20" i="14" a="1"/>
  <c r="DH20" i="14" s="1"/>
  <c r="BB20" i="21"/>
  <c r="DG20" i="21" a="1"/>
  <c r="DG20" i="21" s="1"/>
  <c r="BC36" i="17"/>
  <c r="DH36" i="17" a="1"/>
  <c r="DH36" i="17" s="1"/>
  <c r="DH18" i="10" a="1"/>
  <c r="DH18" i="10" s="1"/>
  <c r="BC18" i="10"/>
  <c r="BC16" i="19"/>
  <c r="DH16" i="19" a="1"/>
  <c r="DH16" i="19" s="1"/>
  <c r="BC20" i="6"/>
  <c r="DH20" i="6" a="1"/>
  <c r="DH20" i="6" s="1"/>
  <c r="BB22" i="13"/>
  <c r="DG22" i="13" a="1"/>
  <c r="DG22" i="13" s="1"/>
  <c r="BB19" i="2"/>
  <c r="DG19" i="2" a="1"/>
  <c r="DG19" i="2" s="1"/>
  <c r="BC28" i="4"/>
  <c r="DH28" i="4" a="1"/>
  <c r="DH28" i="4" s="1"/>
  <c r="BC36" i="4"/>
  <c r="DH36" i="4" a="1"/>
  <c r="DH36" i="4" s="1"/>
  <c r="BB38" i="16"/>
  <c r="DG38" i="16" a="1"/>
  <c r="DG38" i="16" s="1"/>
  <c r="BC23" i="15"/>
  <c r="DH23" i="15" a="1"/>
  <c r="DH23" i="15" s="1"/>
  <c r="BC28" i="18"/>
  <c r="DH28" i="18" a="1"/>
  <c r="DH28" i="18" s="1"/>
  <c r="DG15" i="17" a="1"/>
  <c r="DG15" i="17" s="1"/>
  <c r="BB15" i="17"/>
  <c r="BC46" i="7"/>
  <c r="DH46" i="7" a="1"/>
  <c r="DH46" i="7" s="1"/>
  <c r="BC27" i="2"/>
  <c r="DH27" i="2" a="1"/>
  <c r="DH27" i="2" s="1"/>
  <c r="BB17" i="6"/>
  <c r="DG17" i="6" a="1"/>
  <c r="DG17" i="6" s="1"/>
  <c r="DF15" i="16" a="1"/>
  <c r="DF15" i="16" s="1"/>
  <c r="DF10" i="16" s="1"/>
  <c r="DF30" i="16" s="1"/>
  <c r="BA15" i="16"/>
  <c r="AZ47" i="16"/>
  <c r="BB27" i="13"/>
  <c r="DG27" i="13" a="1"/>
  <c r="DG27" i="13" s="1"/>
  <c r="BC45" i="9"/>
  <c r="DH45" i="9" a="1"/>
  <c r="DH45" i="9" s="1"/>
  <c r="BC19" i="10"/>
  <c r="DH19" i="10" a="1"/>
  <c r="DH19" i="10" s="1"/>
  <c r="BC44" i="14"/>
  <c r="DH44" i="14" a="1"/>
  <c r="DH44" i="14" s="1"/>
  <c r="BB34" i="4"/>
  <c r="DG34" i="4" a="1"/>
  <c r="DG34" i="4" s="1"/>
  <c r="BB23" i="18"/>
  <c r="DG23" i="18" a="1"/>
  <c r="DG23" i="18" s="1"/>
  <c r="BB18" i="2"/>
  <c r="DG18" i="2" a="1"/>
  <c r="DG18" i="2" s="1"/>
  <c r="DH22" i="17" a="1"/>
  <c r="DH22" i="17" s="1"/>
  <c r="BC22" i="17"/>
  <c r="BC32" i="18"/>
  <c r="DH32" i="18" a="1"/>
  <c r="DH32" i="18" s="1"/>
  <c r="BB30" i="8"/>
  <c r="DG30" i="8" a="1"/>
  <c r="DG30" i="8" s="1"/>
  <c r="BC38" i="5"/>
  <c r="DH38" i="5" a="1"/>
  <c r="DH38" i="5" s="1"/>
  <c r="BC23" i="16"/>
  <c r="DH23" i="16" a="1"/>
  <c r="DH23" i="16" s="1"/>
  <c r="BB26" i="3"/>
  <c r="DG26" i="3" a="1"/>
  <c r="DG26" i="3" s="1"/>
  <c r="BB35" i="8"/>
  <c r="DG35" i="8" a="1"/>
  <c r="DG35" i="8" s="1"/>
  <c r="BB46" i="16"/>
  <c r="DG46" i="16" a="1"/>
  <c r="DG46" i="16" s="1"/>
  <c r="BC45" i="16"/>
  <c r="DH45" i="16" a="1"/>
  <c r="DH45" i="16" s="1"/>
  <c r="DH29" i="6" a="1"/>
  <c r="DH29" i="6" s="1"/>
  <c r="BC29" i="6"/>
  <c r="BB41" i="20"/>
  <c r="DG41" i="20" a="1"/>
  <c r="DG41" i="20" s="1"/>
  <c r="BB42" i="20"/>
  <c r="DG42" i="20" a="1"/>
  <c r="DG42" i="20" s="1"/>
  <c r="BB35" i="13"/>
  <c r="DG35" i="13" a="1"/>
  <c r="DG35" i="13" s="1"/>
  <c r="BB24" i="11"/>
  <c r="DG24" i="11" a="1"/>
  <c r="DG24" i="11" s="1"/>
  <c r="BC25" i="5"/>
  <c r="DH25" i="5" a="1"/>
  <c r="DH25" i="5" s="1"/>
  <c r="DH41" i="19" a="1"/>
  <c r="DH41" i="19" s="1"/>
  <c r="BC41" i="19"/>
  <c r="BB45" i="20"/>
  <c r="DG45" i="20" a="1"/>
  <c r="DG45" i="20" s="1"/>
  <c r="BB41" i="3"/>
  <c r="DG41" i="3" a="1"/>
  <c r="DG41" i="3" s="1"/>
  <c r="BB25" i="20"/>
  <c r="DG25" i="20" a="1"/>
  <c r="DG25" i="20" s="1"/>
  <c r="BB30" i="12"/>
  <c r="DG30" i="12" a="1"/>
  <c r="DG30" i="12" s="1"/>
  <c r="BC17" i="14"/>
  <c r="DH17" i="14" a="1"/>
  <c r="DH17" i="14" s="1"/>
  <c r="BC18" i="20"/>
  <c r="DH18" i="20" a="1"/>
  <c r="DH18" i="20" s="1"/>
  <c r="BC39" i="21"/>
  <c r="DH39" i="21" a="1"/>
  <c r="DH39" i="21" s="1"/>
  <c r="BC28" i="5"/>
  <c r="DH28" i="5" a="1"/>
  <c r="DH28" i="5" s="1"/>
  <c r="BC17" i="5"/>
  <c r="DH17" i="5" a="1"/>
  <c r="DH17" i="5" s="1"/>
  <c r="BC35" i="2"/>
  <c r="DH35" i="2" a="1"/>
  <c r="DH35" i="2" s="1"/>
  <c r="BB15" i="7"/>
  <c r="DG15" i="7" a="1"/>
  <c r="DG15" i="7" s="1"/>
  <c r="BA47" i="7"/>
  <c r="DG42" i="14" a="1"/>
  <c r="DG42" i="14" s="1"/>
  <c r="BB42" i="14"/>
  <c r="BC21" i="18"/>
  <c r="DH21" i="18" a="1"/>
  <c r="DH21" i="18" s="1"/>
  <c r="BC42" i="18"/>
  <c r="DH42" i="18" a="1"/>
  <c r="DH42" i="18" s="1"/>
  <c r="DG23" i="2" a="1"/>
  <c r="DG23" i="2" s="1"/>
  <c r="BB23" i="2"/>
  <c r="BB35" i="14"/>
  <c r="DG35" i="14" a="1"/>
  <c r="DG35" i="14" s="1"/>
  <c r="BB15" i="5"/>
  <c r="DG15" i="5" a="1"/>
  <c r="DG15" i="5" s="1"/>
  <c r="BA47" i="5"/>
  <c r="BC37" i="8"/>
  <c r="DH37" i="8" a="1"/>
  <c r="DH37" i="8" s="1"/>
  <c r="BC35" i="5"/>
  <c r="DH35" i="5" a="1"/>
  <c r="DH35" i="5" s="1"/>
  <c r="BC36" i="10"/>
  <c r="DH36" i="10" a="1"/>
  <c r="DH36" i="10" s="1"/>
  <c r="BB40" i="15"/>
  <c r="DG40" i="15" a="1"/>
  <c r="DG40" i="15" s="1"/>
  <c r="BC42" i="17"/>
  <c r="DH42" i="17" a="1"/>
  <c r="DH42" i="17" s="1"/>
  <c r="BC33" i="7"/>
  <c r="DH33" i="7" a="1"/>
  <c r="DH33" i="7" s="1"/>
  <c r="BB40" i="10"/>
  <c r="DG40" i="10" a="1"/>
  <c r="DG40" i="10" s="1"/>
  <c r="BC24" i="13"/>
  <c r="DH24" i="13" a="1"/>
  <c r="DH24" i="13" s="1"/>
  <c r="BC29" i="12"/>
  <c r="DH29" i="12" a="1"/>
  <c r="DH29" i="12" s="1"/>
  <c r="DG15" i="19" a="1"/>
  <c r="DG15" i="19" s="1"/>
  <c r="BB15" i="19"/>
  <c r="BA47" i="19"/>
  <c r="BC18" i="14"/>
  <c r="DH18" i="14" a="1"/>
  <c r="DH18" i="14" s="1"/>
  <c r="BC20" i="2"/>
  <c r="DH20" i="2" a="1"/>
  <c r="DH20" i="2" s="1"/>
  <c r="BB19" i="4"/>
  <c r="DG19" i="4" a="1"/>
  <c r="DG19" i="4" s="1"/>
  <c r="BB26" i="9"/>
  <c r="DG26" i="9" a="1"/>
  <c r="DG26" i="9" s="1"/>
  <c r="BC28" i="1"/>
  <c r="DH28" i="1" a="1"/>
  <c r="DH28" i="1" s="1"/>
  <c r="BC37" i="14"/>
  <c r="DH37" i="14" a="1"/>
  <c r="DH37" i="14" s="1"/>
  <c r="BB45" i="4"/>
  <c r="DG45" i="4" a="1"/>
  <c r="DG45" i="4" s="1"/>
  <c r="BC27" i="20"/>
  <c r="DH27" i="20" a="1"/>
  <c r="DH27" i="20" s="1"/>
  <c r="BC30" i="20"/>
  <c r="DH30" i="20" a="1"/>
  <c r="DH30" i="20" s="1"/>
  <c r="DH23" i="13" a="1"/>
  <c r="DH23" i="13" s="1"/>
  <c r="BC23" i="13"/>
  <c r="BC37" i="2"/>
  <c r="DH37" i="2" a="1"/>
  <c r="DH37" i="2" s="1"/>
  <c r="BC16" i="18"/>
  <c r="DH16" i="18" a="1"/>
  <c r="DH16" i="18" s="1"/>
  <c r="BB39" i="9"/>
  <c r="DG39" i="9" a="1"/>
  <c r="DG39" i="9" s="1"/>
  <c r="BB32" i="20"/>
  <c r="DG32" i="20" a="1"/>
  <c r="DG32" i="20" s="1"/>
  <c r="BC38" i="8"/>
  <c r="DH38" i="8" a="1"/>
  <c r="DH38" i="8" s="1"/>
  <c r="BA15" i="9"/>
  <c r="DF15" i="9" a="1"/>
  <c r="DF15" i="9" s="1"/>
  <c r="AZ47" i="9"/>
  <c r="BC27" i="8"/>
  <c r="DH27" i="8" a="1"/>
  <c r="DH27" i="8" s="1"/>
  <c r="BC26" i="12"/>
  <c r="DH26" i="12" a="1"/>
  <c r="DH26" i="12" s="1"/>
  <c r="BC31" i="4"/>
  <c r="DH31" i="4" a="1"/>
  <c r="DH31" i="4" s="1"/>
  <c r="BC46" i="5"/>
  <c r="DH46" i="5" a="1"/>
  <c r="DH46" i="5" s="1"/>
  <c r="BB40" i="18"/>
  <c r="DG40" i="18" a="1"/>
  <c r="DG40" i="18" s="1"/>
  <c r="BC28" i="16"/>
  <c r="DH28" i="16" a="1"/>
  <c r="DH28" i="16" s="1"/>
  <c r="BC31" i="10"/>
  <c r="DH31" i="10" a="1"/>
  <c r="DH31" i="10" s="1"/>
  <c r="BC21" i="1"/>
  <c r="DH21" i="1" a="1"/>
  <c r="DH21" i="1" s="1"/>
  <c r="BC17" i="17"/>
  <c r="DH17" i="17" a="1"/>
  <c r="DH17" i="17" s="1"/>
  <c r="BC30" i="4"/>
  <c r="DH30" i="4" a="1"/>
  <c r="DH30" i="4" s="1"/>
  <c r="BC34" i="6"/>
  <c r="DH34" i="6" a="1"/>
  <c r="DH34" i="6" s="1"/>
  <c r="BB27" i="21"/>
  <c r="DG27" i="21" a="1"/>
  <c r="DG27" i="21" s="1"/>
  <c r="BB42" i="19"/>
  <c r="DG42" i="19" a="1"/>
  <c r="DG42" i="19" s="1"/>
  <c r="BB37" i="17"/>
  <c r="DG37" i="17" a="1"/>
  <c r="DG37" i="17" s="1"/>
  <c r="BC25" i="12"/>
  <c r="DH25" i="12" a="1"/>
  <c r="DH25" i="12" s="1"/>
  <c r="DF101" i="16" l="1"/>
  <c r="DF69" i="16"/>
  <c r="DF98" i="15"/>
  <c r="DF66" i="15"/>
  <c r="DG27" i="15" a="1"/>
  <c r="DG27" i="15" s="1"/>
  <c r="BB27" i="15"/>
  <c r="DF108" i="7"/>
  <c r="DF76" i="7"/>
  <c r="DF63" i="2"/>
  <c r="DF95" i="2"/>
  <c r="BB37" i="7"/>
  <c r="DG37" i="7" a="1"/>
  <c r="DG37" i="7" s="1"/>
  <c r="BB24" i="2"/>
  <c r="DG24" i="2" a="1"/>
  <c r="DG24" i="2" s="1"/>
  <c r="DG45" i="7" a="1"/>
  <c r="DG45" i="7" s="1"/>
  <c r="BB45" i="7"/>
  <c r="DF120" i="7"/>
  <c r="DF123" i="7" s="1"/>
  <c r="DF116" i="7" s="1"/>
  <c r="DF84" i="7"/>
  <c r="BA47" i="17"/>
  <c r="DF104" i="20"/>
  <c r="DF72" i="20"/>
  <c r="BB33" i="20"/>
  <c r="DG33" i="20" a="1"/>
  <c r="DG33" i="20" s="1"/>
  <c r="DF96" i="1"/>
  <c r="DF64" i="1"/>
  <c r="DG25" i="1" a="1"/>
  <c r="DG25" i="1" s="1"/>
  <c r="BB25" i="1"/>
  <c r="DF92" i="21"/>
  <c r="DF60" i="21"/>
  <c r="BB15" i="3"/>
  <c r="DG15" i="3" a="1"/>
  <c r="DG15" i="3" s="1"/>
  <c r="BB21" i="21"/>
  <c r="DG21" i="21" a="1"/>
  <c r="DG21" i="21" s="1"/>
  <c r="DF86" i="3"/>
  <c r="DF54" i="3"/>
  <c r="DG39" i="18" a="1"/>
  <c r="DG39" i="18" s="1"/>
  <c r="BB39" i="18"/>
  <c r="BB21" i="10"/>
  <c r="DG21" i="10" a="1"/>
  <c r="DG21" i="10" s="1"/>
  <c r="DF60" i="10"/>
  <c r="DF92" i="10"/>
  <c r="DF68" i="8"/>
  <c r="DF100" i="8"/>
  <c r="DF94" i="4"/>
  <c r="DF62" i="4"/>
  <c r="BB44" i="7"/>
  <c r="DG44" i="7" a="1"/>
  <c r="DG44" i="7" s="1"/>
  <c r="BB29" i="17"/>
  <c r="DG29" i="17" a="1"/>
  <c r="DG29" i="17" s="1"/>
  <c r="BB29" i="8"/>
  <c r="DG29" i="8" a="1"/>
  <c r="DG29" i="8" s="1"/>
  <c r="BB23" i="4"/>
  <c r="DG23" i="4" a="1"/>
  <c r="DG23" i="4" s="1"/>
  <c r="DF115" i="7"/>
  <c r="DF83" i="7"/>
  <c r="DF106" i="1"/>
  <c r="DF74" i="1"/>
  <c r="DF97" i="17"/>
  <c r="DF65" i="17"/>
  <c r="DF99" i="11"/>
  <c r="DF67" i="11"/>
  <c r="BB35" i="1"/>
  <c r="DG35" i="1" a="1"/>
  <c r="DG35" i="1" s="1"/>
  <c r="BB26" i="17"/>
  <c r="DG26" i="17" a="1"/>
  <c r="DG26" i="17" s="1"/>
  <c r="BB28" i="11"/>
  <c r="DG28" i="11" a="1"/>
  <c r="DG28" i="11" s="1"/>
  <c r="DF110" i="18"/>
  <c r="DF78" i="18"/>
  <c r="DF100" i="17"/>
  <c r="DF68" i="17"/>
  <c r="DF77" i="17"/>
  <c r="DF109" i="17"/>
  <c r="BB38" i="17"/>
  <c r="DG38" i="17" a="1"/>
  <c r="DG38" i="17" s="1"/>
  <c r="BB35" i="9"/>
  <c r="DG35" i="9" a="1"/>
  <c r="DG35" i="9" s="1"/>
  <c r="BB35" i="4"/>
  <c r="DG35" i="4" a="1"/>
  <c r="DG35" i="4" s="1"/>
  <c r="BB44" i="12"/>
  <c r="DG44" i="12" a="1"/>
  <c r="DG44" i="12" s="1"/>
  <c r="DF115" i="12"/>
  <c r="DF83" i="12"/>
  <c r="DF78" i="14"/>
  <c r="DF110" i="14"/>
  <c r="DF95" i="18"/>
  <c r="DF63" i="18"/>
  <c r="DF101" i="6"/>
  <c r="DF69" i="6"/>
  <c r="BB24" i="18"/>
  <c r="DG24" i="18" a="1"/>
  <c r="DG24" i="18" s="1"/>
  <c r="DG30" i="6" a="1"/>
  <c r="DG30" i="6" s="1"/>
  <c r="BB30" i="6"/>
  <c r="DG39" i="14" a="1"/>
  <c r="DG39" i="14" s="1"/>
  <c r="BB39" i="14"/>
  <c r="BA47" i="14"/>
  <c r="DF106" i="9"/>
  <c r="DF74" i="9"/>
  <c r="DF106" i="4"/>
  <c r="DF74" i="4"/>
  <c r="DH101" i="4"/>
  <c r="DH69" i="4"/>
  <c r="DG105" i="4"/>
  <c r="DG73" i="4"/>
  <c r="DH87" i="19"/>
  <c r="DH55" i="19"/>
  <c r="DH109" i="8"/>
  <c r="DH77" i="8"/>
  <c r="DH99" i="16"/>
  <c r="DH67" i="16"/>
  <c r="DH100" i="12"/>
  <c r="DH68" i="12"/>
  <c r="DH108" i="8"/>
  <c r="DH76" i="8"/>
  <c r="DG94" i="2"/>
  <c r="DG62" i="2"/>
  <c r="DH99" i="5"/>
  <c r="DH67" i="5"/>
  <c r="DH120" i="16"/>
  <c r="DH123" i="16" s="1"/>
  <c r="DH116" i="16" s="1"/>
  <c r="DH84" i="16"/>
  <c r="DG103" i="20"/>
  <c r="DG71" i="20"/>
  <c r="DH108" i="14"/>
  <c r="DH76" i="14"/>
  <c r="DH91" i="2"/>
  <c r="DH59" i="2"/>
  <c r="DH113" i="18"/>
  <c r="DH81" i="18"/>
  <c r="DH112" i="19"/>
  <c r="DH80" i="19"/>
  <c r="DH93" i="17"/>
  <c r="DH61" i="17"/>
  <c r="DH89" i="10"/>
  <c r="DH57" i="10"/>
  <c r="DG90" i="5"/>
  <c r="DG58" i="5"/>
  <c r="DH106" i="19"/>
  <c r="DH74" i="19"/>
  <c r="DG110" i="10"/>
  <c r="DG78" i="10"/>
  <c r="DG92" i="5"/>
  <c r="DG60" i="5"/>
  <c r="DH106" i="10"/>
  <c r="DH74" i="10"/>
  <c r="DG88" i="3"/>
  <c r="DG56" i="3"/>
  <c r="DH99" i="7"/>
  <c r="DH67" i="7"/>
  <c r="DH105" i="17"/>
  <c r="DH73" i="17"/>
  <c r="DG105" i="14"/>
  <c r="DG73" i="14"/>
  <c r="DG100" i="13"/>
  <c r="DG68" i="13"/>
  <c r="DG103" i="6"/>
  <c r="DG71" i="6"/>
  <c r="DG97" i="15"/>
  <c r="DG65" i="15"/>
  <c r="DG98" i="10"/>
  <c r="DG66" i="10"/>
  <c r="DH114" i="19"/>
  <c r="DH82" i="19"/>
  <c r="DH102" i="19"/>
  <c r="DH70" i="19"/>
  <c r="DH111" i="4"/>
  <c r="DH79" i="4"/>
  <c r="DH104" i="19"/>
  <c r="DH72" i="19"/>
  <c r="DG91" i="20"/>
  <c r="DG59" i="20"/>
  <c r="DH112" i="8"/>
  <c r="DH80" i="8"/>
  <c r="DG109" i="2"/>
  <c r="DG77" i="2"/>
  <c r="DG99" i="21"/>
  <c r="DG67" i="21"/>
  <c r="DH96" i="18"/>
  <c r="DH64" i="18"/>
  <c r="DH94" i="9"/>
  <c r="DH62" i="9"/>
  <c r="DG111" i="11"/>
  <c r="DG79" i="11"/>
  <c r="DH99" i="15"/>
  <c r="DH67" i="15"/>
  <c r="DH117" i="10"/>
  <c r="DH85" i="10"/>
  <c r="DH98" i="9"/>
  <c r="DH66" i="9"/>
  <c r="DG109" i="9"/>
  <c r="DG77" i="9"/>
  <c r="DH103" i="2"/>
  <c r="DH71" i="2"/>
  <c r="DH91" i="9"/>
  <c r="DH59" i="9"/>
  <c r="DH105" i="20"/>
  <c r="DH73" i="20"/>
  <c r="DG103" i="11"/>
  <c r="DG71" i="11"/>
  <c r="DH88" i="10"/>
  <c r="DH56" i="10"/>
  <c r="DH110" i="8"/>
  <c r="DH78" i="8"/>
  <c r="DH110" i="17"/>
  <c r="DH78" i="17"/>
  <c r="DG101" i="7"/>
  <c r="DG69" i="7"/>
  <c r="DH87" i="13"/>
  <c r="DH55" i="13"/>
  <c r="DH106" i="16"/>
  <c r="DH74" i="16"/>
  <c r="DH96" i="7"/>
  <c r="DH64" i="7"/>
  <c r="DG103" i="4"/>
  <c r="DG71" i="4"/>
  <c r="DH88" i="9"/>
  <c r="DH56" i="9"/>
  <c r="DG109" i="20"/>
  <c r="DG77" i="20"/>
  <c r="DH93" i="6"/>
  <c r="DH61" i="6"/>
  <c r="DH112" i="18"/>
  <c r="DH80" i="18"/>
  <c r="DH102" i="3"/>
  <c r="DH70" i="3"/>
  <c r="DH112" i="7"/>
  <c r="DH80" i="7"/>
  <c r="DG115" i="4"/>
  <c r="DG83" i="4"/>
  <c r="DH109" i="4"/>
  <c r="DH77" i="4"/>
  <c r="DH114" i="16"/>
  <c r="DH82" i="16"/>
  <c r="DH110" i="6"/>
  <c r="DH78" i="6"/>
  <c r="DH95" i="8"/>
  <c r="DH63" i="8"/>
  <c r="DH103" i="13"/>
  <c r="DH71" i="13"/>
  <c r="DH115" i="20"/>
  <c r="DH83" i="20"/>
  <c r="DH87" i="6"/>
  <c r="DH55" i="6"/>
  <c r="DH117" i="21"/>
  <c r="DH85" i="21"/>
  <c r="DH94" i="21"/>
  <c r="DH62" i="21"/>
  <c r="DH115" i="18"/>
  <c r="DH83" i="18"/>
  <c r="DH88" i="1"/>
  <c r="DH56" i="1"/>
  <c r="DH96" i="4"/>
  <c r="DH64" i="4"/>
  <c r="DG99" i="13"/>
  <c r="DG67" i="13"/>
  <c r="DH111" i="2"/>
  <c r="DH79" i="2"/>
  <c r="DH104" i="2"/>
  <c r="DH72" i="2"/>
  <c r="DG106" i="21"/>
  <c r="DG74" i="21"/>
  <c r="DH92" i="7"/>
  <c r="DH60" i="7"/>
  <c r="DG117" i="14"/>
  <c r="DG85" i="14"/>
  <c r="DG94" i="3"/>
  <c r="DG62" i="3"/>
  <c r="DG91" i="3"/>
  <c r="DG59" i="3"/>
  <c r="DG114" i="8"/>
  <c r="DG82" i="8"/>
  <c r="DG108" i="20"/>
  <c r="DG76" i="20"/>
  <c r="DH109" i="1"/>
  <c r="DH77" i="1"/>
  <c r="DH98" i="1"/>
  <c r="DH66" i="1"/>
  <c r="DG106" i="14"/>
  <c r="DG74" i="14"/>
  <c r="DH102" i="10"/>
  <c r="DH70" i="10"/>
  <c r="DH106" i="5"/>
  <c r="DH74" i="5"/>
  <c r="DG106" i="13"/>
  <c r="DG74" i="13"/>
  <c r="DH88" i="17"/>
  <c r="DH56" i="17"/>
  <c r="DH98" i="8"/>
  <c r="DH66" i="8"/>
  <c r="DH95" i="13"/>
  <c r="DH63" i="13"/>
  <c r="DH106" i="2"/>
  <c r="DH74" i="2"/>
  <c r="DG96" i="20"/>
  <c r="DG64" i="20"/>
  <c r="DG113" i="20"/>
  <c r="DG81" i="20"/>
  <c r="DH109" i="5"/>
  <c r="DH77" i="5"/>
  <c r="DG89" i="2"/>
  <c r="DG57" i="2"/>
  <c r="DH90" i="10"/>
  <c r="DH58" i="10"/>
  <c r="DF86" i="16"/>
  <c r="DF54" i="16"/>
  <c r="DH107" i="4"/>
  <c r="DH75" i="4"/>
  <c r="DG93" i="13"/>
  <c r="DG61" i="13"/>
  <c r="DH107" i="17"/>
  <c r="DH75" i="17"/>
  <c r="DH110" i="3"/>
  <c r="DH78" i="3"/>
  <c r="DG89" i="7"/>
  <c r="DG57" i="7"/>
  <c r="DG96" i="14"/>
  <c r="DG64" i="14"/>
  <c r="DH112" i="11"/>
  <c r="DH80" i="11"/>
  <c r="DG107" i="21"/>
  <c r="DG75" i="21"/>
  <c r="DH111" i="3"/>
  <c r="DH79" i="3"/>
  <c r="DH93" i="1"/>
  <c r="DH61" i="1"/>
  <c r="DH117" i="9"/>
  <c r="DH85" i="9"/>
  <c r="DG114" i="12"/>
  <c r="DG82" i="12"/>
  <c r="DH99" i="12"/>
  <c r="DH67" i="12"/>
  <c r="DH108" i="18"/>
  <c r="DH76" i="18"/>
  <c r="DG108" i="16"/>
  <c r="DG76" i="16"/>
  <c r="DH106" i="7"/>
  <c r="DH74" i="7"/>
  <c r="DG112" i="4"/>
  <c r="DG80" i="4"/>
  <c r="DG109" i="3"/>
  <c r="DG77" i="3"/>
  <c r="DH91" i="11"/>
  <c r="DH59" i="11"/>
  <c r="DH105" i="18"/>
  <c r="DH73" i="18"/>
  <c r="DG111" i="14"/>
  <c r="DG79" i="14"/>
  <c r="DG117" i="18"/>
  <c r="DG85" i="18"/>
  <c r="DH113" i="13"/>
  <c r="DH81" i="13"/>
  <c r="DG105" i="9"/>
  <c r="DG73" i="9"/>
  <c r="DG104" i="10"/>
  <c r="DG72" i="10"/>
  <c r="DH114" i="11"/>
  <c r="DH82" i="11"/>
  <c r="DG113" i="16"/>
  <c r="DG81" i="16"/>
  <c r="DH91" i="19"/>
  <c r="DH59" i="19"/>
  <c r="DH101" i="9"/>
  <c r="DH69" i="9"/>
  <c r="DH100" i="16"/>
  <c r="DH68" i="16"/>
  <c r="DG104" i="4"/>
  <c r="DG72" i="4"/>
  <c r="DH100" i="21"/>
  <c r="DH68" i="21"/>
  <c r="DG117" i="3"/>
  <c r="DG85" i="3"/>
  <c r="DG92" i="2"/>
  <c r="DG60" i="2"/>
  <c r="DG86" i="10"/>
  <c r="DG54" i="10"/>
  <c r="DG111" i="7"/>
  <c r="DG79" i="7"/>
  <c r="DG111" i="12"/>
  <c r="DG79" i="12"/>
  <c r="DG98" i="12"/>
  <c r="DG66" i="12"/>
  <c r="DH104" i="16"/>
  <c r="DH72" i="16"/>
  <c r="DG97" i="8"/>
  <c r="DG65" i="8"/>
  <c r="DH98" i="5"/>
  <c r="DH66" i="5"/>
  <c r="DG99" i="10"/>
  <c r="DG67" i="10"/>
  <c r="DH89" i="6"/>
  <c r="DH57" i="6"/>
  <c r="DG105" i="10"/>
  <c r="DG73" i="10"/>
  <c r="DG104" i="17"/>
  <c r="DG72" i="17"/>
  <c r="DG90" i="12"/>
  <c r="DG58" i="12"/>
  <c r="DH87" i="4"/>
  <c r="DH55" i="4"/>
  <c r="DG104" i="3"/>
  <c r="DG72" i="3"/>
  <c r="DG86" i="6"/>
  <c r="DG54" i="6"/>
  <c r="DH95" i="17"/>
  <c r="DH63" i="17"/>
  <c r="DG87" i="21"/>
  <c r="DG55" i="21"/>
  <c r="DH92" i="12"/>
  <c r="DH60" i="12"/>
  <c r="DG99" i="8"/>
  <c r="DG67" i="8"/>
  <c r="DG108" i="6"/>
  <c r="DG76" i="6"/>
  <c r="DG92" i="11"/>
  <c r="DG60" i="11"/>
  <c r="DH108" i="13"/>
  <c r="DH76" i="13"/>
  <c r="DH93" i="5"/>
  <c r="DH61" i="5"/>
  <c r="DH112" i="1"/>
  <c r="DH80" i="1"/>
  <c r="DH120" i="13"/>
  <c r="DH123" i="13" s="1"/>
  <c r="DH116" i="13" s="1"/>
  <c r="DH84" i="13"/>
  <c r="DG98" i="7"/>
  <c r="DG66" i="7"/>
  <c r="DH89" i="1"/>
  <c r="DH57" i="1"/>
  <c r="DG104" i="13"/>
  <c r="DG72" i="13"/>
  <c r="DH120" i="8"/>
  <c r="DH123" i="8" s="1"/>
  <c r="DH116" i="8" s="1"/>
  <c r="DH84" i="8"/>
  <c r="DH96" i="13"/>
  <c r="DH64" i="13"/>
  <c r="DH87" i="18"/>
  <c r="DH55" i="18"/>
  <c r="DH102" i="4"/>
  <c r="DH70" i="4"/>
  <c r="DH104" i="7"/>
  <c r="DH72" i="7"/>
  <c r="DH103" i="18"/>
  <c r="DH71" i="18"/>
  <c r="DG97" i="10"/>
  <c r="DG65" i="10"/>
  <c r="DG98" i="21"/>
  <c r="DG66" i="21"/>
  <c r="DG111" i="18"/>
  <c r="DG79" i="18"/>
  <c r="DH94" i="13"/>
  <c r="DH62" i="13"/>
  <c r="DG111" i="15"/>
  <c r="DG79" i="15"/>
  <c r="DH110" i="21"/>
  <c r="DH78" i="21"/>
  <c r="DH96" i="5"/>
  <c r="DH64" i="5"/>
  <c r="DG117" i="16"/>
  <c r="DG85" i="16"/>
  <c r="DG110" i="9"/>
  <c r="DG78" i="9"/>
  <c r="DH101" i="20"/>
  <c r="DH69" i="20"/>
  <c r="DH99" i="1"/>
  <c r="DH67" i="1"/>
  <c r="DH89" i="14"/>
  <c r="DH57" i="14"/>
  <c r="DG86" i="5"/>
  <c r="DG54" i="5"/>
  <c r="DH92" i="18"/>
  <c r="DH60" i="18"/>
  <c r="DG88" i="6"/>
  <c r="DG56" i="6"/>
  <c r="DG86" i="17"/>
  <c r="DG54" i="17"/>
  <c r="DH100" i="15"/>
  <c r="DH68" i="15"/>
  <c r="DF86" i="8"/>
  <c r="DF54" i="8"/>
  <c r="DG93" i="15"/>
  <c r="DG61" i="15"/>
  <c r="DG117" i="13"/>
  <c r="DG85" i="13"/>
  <c r="DG86" i="14"/>
  <c r="DG54" i="14"/>
  <c r="DH91" i="17"/>
  <c r="DH59" i="17"/>
  <c r="DH103" i="10"/>
  <c r="DH71" i="10"/>
  <c r="DG86" i="13"/>
  <c r="DG54" i="13"/>
  <c r="DH115" i="2"/>
  <c r="DH83" i="2"/>
  <c r="DH98" i="14"/>
  <c r="DH66" i="14"/>
  <c r="DH90" i="9"/>
  <c r="DH58" i="9"/>
  <c r="DG100" i="11"/>
  <c r="DG68" i="11"/>
  <c r="DG86" i="1"/>
  <c r="DG54" i="1"/>
  <c r="DH86" i="20"/>
  <c r="DH54" i="20"/>
  <c r="DH97" i="14"/>
  <c r="DH65" i="14"/>
  <c r="DH107" i="13"/>
  <c r="DH75" i="13"/>
  <c r="DG120" i="11"/>
  <c r="DG123" i="11" s="1"/>
  <c r="DG116" i="11" s="1"/>
  <c r="DG84" i="11"/>
  <c r="DH114" i="1"/>
  <c r="DH82" i="1"/>
  <c r="DG95" i="15"/>
  <c r="DG63" i="15"/>
  <c r="DG93" i="12"/>
  <c r="DG61" i="12"/>
  <c r="DH120" i="15"/>
  <c r="DH123" i="15" s="1"/>
  <c r="DH116" i="15" s="1"/>
  <c r="DH84" i="15"/>
  <c r="DH93" i="19"/>
  <c r="DH61" i="19"/>
  <c r="DH93" i="16"/>
  <c r="DH61" i="16"/>
  <c r="DG100" i="14"/>
  <c r="DG68" i="14"/>
  <c r="DG90" i="18"/>
  <c r="DG58" i="18"/>
  <c r="DH110" i="2"/>
  <c r="DH78" i="2"/>
  <c r="DH110" i="16"/>
  <c r="DH78" i="16"/>
  <c r="DH87" i="3"/>
  <c r="DH55" i="3"/>
  <c r="DH113" i="11"/>
  <c r="DH81" i="11"/>
  <c r="DH102" i="13"/>
  <c r="DH70" i="13"/>
  <c r="DG117" i="15"/>
  <c r="DG85" i="15"/>
  <c r="DH113" i="6"/>
  <c r="DH81" i="6"/>
  <c r="DH108" i="3"/>
  <c r="DH76" i="3"/>
  <c r="DG95" i="20"/>
  <c r="DG63" i="20"/>
  <c r="DG89" i="13"/>
  <c r="DG57" i="13"/>
  <c r="DH97" i="16"/>
  <c r="DH65" i="16"/>
  <c r="DH107" i="7"/>
  <c r="DH75" i="7"/>
  <c r="DG95" i="6"/>
  <c r="DG63" i="6"/>
  <c r="DH111" i="16"/>
  <c r="DH79" i="16"/>
  <c r="DH91" i="12"/>
  <c r="DH59" i="12"/>
  <c r="DG88" i="7"/>
  <c r="DG56" i="7"/>
  <c r="DG90" i="14"/>
  <c r="DG58" i="14"/>
  <c r="DH112" i="5"/>
  <c r="DH80" i="5"/>
  <c r="DG117" i="2"/>
  <c r="DG85" i="2"/>
  <c r="DH87" i="17"/>
  <c r="DH55" i="17"/>
  <c r="DH104" i="15"/>
  <c r="DH72" i="15"/>
  <c r="DH92" i="6"/>
  <c r="DH60" i="6"/>
  <c r="DH114" i="4"/>
  <c r="DH82" i="4"/>
  <c r="DH104" i="14"/>
  <c r="DH72" i="14"/>
  <c r="DH113" i="8"/>
  <c r="DH81" i="8"/>
  <c r="DG107" i="18"/>
  <c r="DG75" i="18"/>
  <c r="DH112" i="17"/>
  <c r="DH80" i="17"/>
  <c r="DH99" i="6"/>
  <c r="DH67" i="6"/>
  <c r="DH108" i="5"/>
  <c r="DH76" i="5"/>
  <c r="DG103" i="5"/>
  <c r="DG71" i="5"/>
  <c r="DH104" i="1"/>
  <c r="DH72" i="1"/>
  <c r="DH108" i="15"/>
  <c r="DH76" i="15"/>
  <c r="DH93" i="21"/>
  <c r="DH61" i="21"/>
  <c r="DH112" i="12"/>
  <c r="DH80" i="12"/>
  <c r="DH97" i="1"/>
  <c r="DH65" i="1"/>
  <c r="DG95" i="21"/>
  <c r="DG63" i="21"/>
  <c r="DG105" i="19"/>
  <c r="DG73" i="19"/>
  <c r="DH113" i="9"/>
  <c r="DH81" i="9"/>
  <c r="DH90" i="15"/>
  <c r="DH58" i="15"/>
  <c r="DH104" i="21"/>
  <c r="DH72" i="21"/>
  <c r="DG97" i="2"/>
  <c r="DG65" i="2"/>
  <c r="DG89" i="5"/>
  <c r="DG57" i="5"/>
  <c r="DH87" i="8"/>
  <c r="DH55" i="8"/>
  <c r="DG103" i="21"/>
  <c r="DG71" i="21"/>
  <c r="DG107" i="2"/>
  <c r="DG75" i="2"/>
  <c r="DH109" i="7"/>
  <c r="DH77" i="7"/>
  <c r="DH101" i="18"/>
  <c r="DH69" i="18"/>
  <c r="DH117" i="6"/>
  <c r="DH85" i="6"/>
  <c r="DH109" i="12"/>
  <c r="DH77" i="12"/>
  <c r="DG107" i="3"/>
  <c r="DG75" i="3"/>
  <c r="DG105" i="13"/>
  <c r="DG73" i="13"/>
  <c r="DG100" i="20"/>
  <c r="DG68" i="20"/>
  <c r="DG120" i="5"/>
  <c r="DG123" i="5" s="1"/>
  <c r="DG116" i="5" s="1"/>
  <c r="DG84" i="5"/>
  <c r="DG97" i="9"/>
  <c r="DG65" i="9"/>
  <c r="DH96" i="12"/>
  <c r="DH64" i="12"/>
  <c r="DH105" i="6"/>
  <c r="DH73" i="6"/>
  <c r="DH92" i="1"/>
  <c r="DH60" i="1"/>
  <c r="DH117" i="5"/>
  <c r="DH85" i="5"/>
  <c r="DG111" i="10"/>
  <c r="DG79" i="10"/>
  <c r="DH107" i="10"/>
  <c r="DH75" i="10"/>
  <c r="DH88" i="5"/>
  <c r="DH56" i="5"/>
  <c r="DH89" i="20"/>
  <c r="DH57" i="20"/>
  <c r="DG112" i="3"/>
  <c r="DG80" i="3"/>
  <c r="DG95" i="11"/>
  <c r="DG63" i="11"/>
  <c r="DG112" i="20"/>
  <c r="DG80" i="20"/>
  <c r="DG106" i="8"/>
  <c r="DG74" i="8"/>
  <c r="DG101" i="8"/>
  <c r="DG69" i="8"/>
  <c r="DG94" i="18"/>
  <c r="DG62" i="18"/>
  <c r="DH120" i="9"/>
  <c r="DH123" i="9" s="1"/>
  <c r="DH116" i="9" s="1"/>
  <c r="DH84" i="9"/>
  <c r="DH99" i="18"/>
  <c r="DH67" i="18"/>
  <c r="DH99" i="4"/>
  <c r="DH67" i="4"/>
  <c r="DH91" i="6"/>
  <c r="DH59" i="6"/>
  <c r="DG91" i="21"/>
  <c r="DG59" i="21"/>
  <c r="DH93" i="4"/>
  <c r="DH61" i="4"/>
  <c r="DH107" i="9"/>
  <c r="DH75" i="9"/>
  <c r="DG94" i="17"/>
  <c r="DG62" i="17"/>
  <c r="DH120" i="12"/>
  <c r="DH123" i="12" s="1"/>
  <c r="DH116" i="12" s="1"/>
  <c r="DH84" i="12"/>
  <c r="DH104" i="9"/>
  <c r="DH72" i="9"/>
  <c r="DG110" i="15"/>
  <c r="DG78" i="15"/>
  <c r="DH92" i="9"/>
  <c r="DH60" i="9"/>
  <c r="DG109" i="14"/>
  <c r="DG77" i="14"/>
  <c r="DH91" i="10"/>
  <c r="DH59" i="10"/>
  <c r="DG101" i="21"/>
  <c r="DG69" i="21"/>
  <c r="DH88" i="4"/>
  <c r="DH56" i="4"/>
  <c r="DG89" i="19"/>
  <c r="DG57" i="19"/>
  <c r="DG115" i="8"/>
  <c r="DG83" i="8"/>
  <c r="DG113" i="10"/>
  <c r="DG81" i="10"/>
  <c r="DG97" i="19"/>
  <c r="DG65" i="19"/>
  <c r="DH98" i="11"/>
  <c r="DH66" i="11"/>
  <c r="DH103" i="19"/>
  <c r="DH71" i="19"/>
  <c r="DH103" i="14"/>
  <c r="DH71" i="14"/>
  <c r="DG93" i="18"/>
  <c r="DG61" i="18"/>
  <c r="DH96" i="8"/>
  <c r="DH64" i="8"/>
  <c r="DG99" i="2"/>
  <c r="DG67" i="2"/>
  <c r="DH92" i="13"/>
  <c r="DH60" i="13"/>
  <c r="DG103" i="15"/>
  <c r="DG71" i="15"/>
  <c r="DG115" i="9"/>
  <c r="DG83" i="9"/>
  <c r="DH104" i="6"/>
  <c r="DH72" i="6"/>
  <c r="DG91" i="4"/>
  <c r="DG59" i="4"/>
  <c r="DH90" i="3"/>
  <c r="DH58" i="3"/>
  <c r="DH93" i="9"/>
  <c r="DH61" i="9"/>
  <c r="DH115" i="17"/>
  <c r="DH83" i="17"/>
  <c r="DG108" i="4"/>
  <c r="DG76" i="4"/>
  <c r="DG112" i="10"/>
  <c r="DG80" i="10"/>
  <c r="DG108" i="21"/>
  <c r="DG76" i="21"/>
  <c r="DH107" i="5"/>
  <c r="DH75" i="5"/>
  <c r="DG113" i="2"/>
  <c r="DG81" i="2"/>
  <c r="DH110" i="1"/>
  <c r="DH78" i="1"/>
  <c r="DH109" i="18"/>
  <c r="DH77" i="18"/>
  <c r="DH94" i="12"/>
  <c r="DH62" i="12"/>
  <c r="DG101" i="14"/>
  <c r="DG69" i="14"/>
  <c r="DH100" i="2"/>
  <c r="DH68" i="2"/>
  <c r="DG112" i="14"/>
  <c r="DG80" i="14"/>
  <c r="DH99" i="3"/>
  <c r="DH67" i="3"/>
  <c r="DG92" i="3"/>
  <c r="DG60" i="3"/>
  <c r="DH96" i="15"/>
  <c r="DH64" i="15"/>
  <c r="DG96" i="19"/>
  <c r="DG64" i="19"/>
  <c r="DH88" i="18"/>
  <c r="DH56" i="18"/>
  <c r="DH106" i="15"/>
  <c r="DH74" i="15"/>
  <c r="DH104" i="12"/>
  <c r="DH72" i="12"/>
  <c r="DH111" i="20"/>
  <c r="DH79" i="20"/>
  <c r="DH102" i="2"/>
  <c r="DH70" i="2"/>
  <c r="DH88" i="21"/>
  <c r="DH56" i="21"/>
  <c r="DH114" i="18"/>
  <c r="DH82" i="18"/>
  <c r="DG115" i="21"/>
  <c r="DG83" i="21"/>
  <c r="DH109" i="15"/>
  <c r="DH77" i="15"/>
  <c r="DG100" i="10"/>
  <c r="DG68" i="10"/>
  <c r="DG99" i="17"/>
  <c r="DG67" i="17"/>
  <c r="DH88" i="13"/>
  <c r="DH56" i="13"/>
  <c r="DG103" i="9"/>
  <c r="DG71" i="9"/>
  <c r="DH107" i="14"/>
  <c r="DH75" i="14"/>
  <c r="DH106" i="6"/>
  <c r="DH74" i="6"/>
  <c r="DH102" i="1"/>
  <c r="DH70" i="1"/>
  <c r="DG91" i="16"/>
  <c r="DG59" i="16"/>
  <c r="DF86" i="9"/>
  <c r="DF54" i="9"/>
  <c r="DH98" i="16"/>
  <c r="DH66" i="16"/>
  <c r="DH97" i="6"/>
  <c r="DH65" i="6"/>
  <c r="DG92" i="20"/>
  <c r="DG60" i="20"/>
  <c r="DF86" i="21"/>
  <c r="DF54" i="21"/>
  <c r="DH87" i="1"/>
  <c r="DH55" i="1"/>
  <c r="DH120" i="2"/>
  <c r="DH123" i="2" s="1"/>
  <c r="DH116" i="2" s="1"/>
  <c r="DH84" i="2"/>
  <c r="DH110" i="13"/>
  <c r="DH78" i="13"/>
  <c r="DH115" i="5"/>
  <c r="DH83" i="5"/>
  <c r="DH87" i="20"/>
  <c r="DH55" i="20"/>
  <c r="DG102" i="8"/>
  <c r="DG70" i="8"/>
  <c r="DH88" i="8"/>
  <c r="DH56" i="8"/>
  <c r="DH86" i="11"/>
  <c r="DH54" i="11"/>
  <c r="DG89" i="3"/>
  <c r="DG57" i="3"/>
  <c r="DG120" i="3"/>
  <c r="DG123" i="3" s="1"/>
  <c r="DG116" i="3" s="1"/>
  <c r="DG84" i="3"/>
  <c r="DH106" i="12"/>
  <c r="DH74" i="12"/>
  <c r="DG89" i="21"/>
  <c r="DG57" i="21"/>
  <c r="DF86" i="12"/>
  <c r="DF54" i="12"/>
  <c r="DG88" i="2"/>
  <c r="DG56" i="2"/>
  <c r="DG109" i="19"/>
  <c r="DG77" i="19"/>
  <c r="DG103" i="16"/>
  <c r="DG71" i="16"/>
  <c r="DH114" i="14"/>
  <c r="DH82" i="14"/>
  <c r="DH91" i="7"/>
  <c r="DH59" i="7"/>
  <c r="DH112" i="6"/>
  <c r="DH80" i="6"/>
  <c r="DG111" i="5"/>
  <c r="DG79" i="5"/>
  <c r="DH101" i="11"/>
  <c r="DH69" i="11"/>
  <c r="DG100" i="4"/>
  <c r="DG68" i="4"/>
  <c r="DH105" i="8"/>
  <c r="DH73" i="8"/>
  <c r="DH96" i="2"/>
  <c r="DH64" i="2"/>
  <c r="DH105" i="1"/>
  <c r="DH73" i="1"/>
  <c r="DH94" i="6"/>
  <c r="DH62" i="6"/>
  <c r="DH101" i="5"/>
  <c r="DH69" i="5"/>
  <c r="DG109" i="6"/>
  <c r="DG77" i="6"/>
  <c r="DH92" i="17"/>
  <c r="DH60" i="17"/>
  <c r="DG115" i="3"/>
  <c r="DG83" i="3"/>
  <c r="DH92" i="4"/>
  <c r="DH60" i="4"/>
  <c r="DG113" i="5"/>
  <c r="DG81" i="5"/>
  <c r="DG89" i="4"/>
  <c r="DG57" i="4"/>
  <c r="DH111" i="8"/>
  <c r="DH79" i="8"/>
  <c r="DG87" i="11"/>
  <c r="DG55" i="11"/>
  <c r="DH100" i="18"/>
  <c r="DH68" i="18"/>
  <c r="DH100" i="9"/>
  <c r="DH68" i="9"/>
  <c r="DH98" i="4"/>
  <c r="DH66" i="4"/>
  <c r="DH95" i="14"/>
  <c r="DH63" i="14"/>
  <c r="DH107" i="6"/>
  <c r="DH75" i="6"/>
  <c r="DG89" i="8"/>
  <c r="DG57" i="8"/>
  <c r="DH111" i="21"/>
  <c r="DH79" i="21"/>
  <c r="DH94" i="5"/>
  <c r="DH62" i="5"/>
  <c r="DH114" i="2"/>
  <c r="DH82" i="2"/>
  <c r="DH93" i="8"/>
  <c r="DH61" i="8"/>
  <c r="DH95" i="9"/>
  <c r="DH63" i="9"/>
  <c r="DH95" i="10"/>
  <c r="DH63" i="10"/>
  <c r="DH115" i="1"/>
  <c r="DH83" i="1"/>
  <c r="DH92" i="8"/>
  <c r="DH60" i="8"/>
  <c r="DG114" i="21"/>
  <c r="DG82" i="21"/>
  <c r="DH93" i="14"/>
  <c r="DH61" i="14"/>
  <c r="DG120" i="10"/>
  <c r="DG123" i="10" s="1"/>
  <c r="DG116" i="10" s="1"/>
  <c r="DG84" i="10"/>
  <c r="DG87" i="5"/>
  <c r="DG55" i="5"/>
  <c r="DH108" i="19"/>
  <c r="DH76" i="19"/>
  <c r="DH117" i="4"/>
  <c r="DH85" i="4"/>
  <c r="DH108" i="12"/>
  <c r="DH76" i="12"/>
  <c r="DH98" i="18"/>
  <c r="DH66" i="18"/>
  <c r="DH103" i="3"/>
  <c r="DH71" i="3"/>
  <c r="DG101" i="15"/>
  <c r="DG69" i="15"/>
  <c r="DG94" i="11"/>
  <c r="DG62" i="11"/>
  <c r="DG94" i="14"/>
  <c r="DG62" i="14"/>
  <c r="DH112" i="15"/>
  <c r="DH80" i="15"/>
  <c r="DH107" i="20"/>
  <c r="DH75" i="20"/>
  <c r="DG117" i="8"/>
  <c r="DG85" i="8"/>
  <c r="DG95" i="12"/>
  <c r="DG63" i="12"/>
  <c r="DH96" i="10"/>
  <c r="DH64" i="10"/>
  <c r="DH103" i="17"/>
  <c r="DH71" i="17"/>
  <c r="DH100" i="7"/>
  <c r="DH68" i="7"/>
  <c r="DG111" i="13"/>
  <c r="DG79" i="13"/>
  <c r="DH90" i="6"/>
  <c r="DH58" i="6"/>
  <c r="DG97" i="4"/>
  <c r="DG65" i="4"/>
  <c r="DH94" i="1"/>
  <c r="DH62" i="1"/>
  <c r="DG120" i="20"/>
  <c r="DG123" i="20" s="1"/>
  <c r="DG116" i="20" s="1"/>
  <c r="DG84" i="20"/>
  <c r="DH94" i="15"/>
  <c r="DH62" i="15"/>
  <c r="DH94" i="7"/>
  <c r="DH62" i="7"/>
  <c r="DG106" i="18"/>
  <c r="DG74" i="18"/>
  <c r="DH120" i="19"/>
  <c r="DH123" i="19" s="1"/>
  <c r="DH116" i="19" s="1"/>
  <c r="DH84" i="19"/>
  <c r="DH114" i="3"/>
  <c r="DH82" i="3"/>
  <c r="DG102" i="18"/>
  <c r="DG70" i="18"/>
  <c r="DG94" i="8"/>
  <c r="DG62" i="8"/>
  <c r="DG117" i="17"/>
  <c r="DG85" i="17"/>
  <c r="DG102" i="21"/>
  <c r="DG70" i="21"/>
  <c r="DG87" i="10"/>
  <c r="DG55" i="10"/>
  <c r="DH102" i="16"/>
  <c r="DH70" i="16"/>
  <c r="DG89" i="12"/>
  <c r="DG57" i="12"/>
  <c r="DH88" i="16"/>
  <c r="DH56" i="16"/>
  <c r="DH94" i="19"/>
  <c r="DH62" i="19"/>
  <c r="DG97" i="18"/>
  <c r="DG65" i="18"/>
  <c r="DH107" i="12"/>
  <c r="DH75" i="12"/>
  <c r="DH115" i="19"/>
  <c r="DH83" i="19"/>
  <c r="DH93" i="3"/>
  <c r="DH61" i="3"/>
  <c r="DH105" i="16"/>
  <c r="DH73" i="16"/>
  <c r="DG92" i="14"/>
  <c r="DG60" i="14"/>
  <c r="DG108" i="10"/>
  <c r="DG76" i="10"/>
  <c r="DH106" i="20"/>
  <c r="DH74" i="20"/>
  <c r="DH112" i="16"/>
  <c r="DH80" i="16"/>
  <c r="DH113" i="12"/>
  <c r="DH81" i="12"/>
  <c r="DH92" i="15"/>
  <c r="DH60" i="15"/>
  <c r="DH90" i="19"/>
  <c r="DH58" i="19"/>
  <c r="DH105" i="21"/>
  <c r="DH73" i="21"/>
  <c r="DH93" i="10"/>
  <c r="DH61" i="10"/>
  <c r="DG90" i="17"/>
  <c r="DG58" i="17"/>
  <c r="DG86" i="2"/>
  <c r="DG54" i="2"/>
  <c r="DG110" i="4"/>
  <c r="DG78" i="4"/>
  <c r="DG87" i="7"/>
  <c r="DG55" i="7"/>
  <c r="DH90" i="13"/>
  <c r="DH58" i="13"/>
  <c r="DH101" i="1"/>
  <c r="DH69" i="1"/>
  <c r="DH101" i="3"/>
  <c r="DH69" i="3"/>
  <c r="DH88" i="15"/>
  <c r="DH56" i="15"/>
  <c r="DF86" i="18"/>
  <c r="DF54" i="18"/>
  <c r="DH105" i="7"/>
  <c r="DH73" i="7"/>
  <c r="DG120" i="6"/>
  <c r="DG123" i="6" s="1"/>
  <c r="DG116" i="6" s="1"/>
  <c r="DG84" i="6"/>
  <c r="DH95" i="1"/>
  <c r="DH63" i="1"/>
  <c r="DH104" i="18"/>
  <c r="DH72" i="18"/>
  <c r="DH120" i="1"/>
  <c r="DH123" i="1" s="1"/>
  <c r="DH116" i="1" s="1"/>
  <c r="DH84" i="1"/>
  <c r="DG100" i="19"/>
  <c r="DG68" i="19"/>
  <c r="DH115" i="13"/>
  <c r="DH83" i="13"/>
  <c r="DH114" i="7"/>
  <c r="DH82" i="7"/>
  <c r="DG104" i="8"/>
  <c r="DG72" i="8"/>
  <c r="DH103" i="7"/>
  <c r="DH71" i="7"/>
  <c r="DH95" i="19"/>
  <c r="DH63" i="19"/>
  <c r="DG102" i="17"/>
  <c r="DG70" i="17"/>
  <c r="DH87" i="15"/>
  <c r="DH55" i="15"/>
  <c r="DG105" i="3"/>
  <c r="DG73" i="3"/>
  <c r="DH107" i="1"/>
  <c r="DH75" i="1"/>
  <c r="DG90" i="7"/>
  <c r="DG58" i="7"/>
  <c r="DH108" i="9"/>
  <c r="DH76" i="9"/>
  <c r="DH106" i="17"/>
  <c r="DH74" i="17"/>
  <c r="DH111" i="19"/>
  <c r="DH79" i="19"/>
  <c r="DH112" i="21"/>
  <c r="DH80" i="21"/>
  <c r="DH93" i="7"/>
  <c r="DH61" i="7"/>
  <c r="DH120" i="18"/>
  <c r="DH123" i="18" s="1"/>
  <c r="DH116" i="18" s="1"/>
  <c r="DH84" i="18"/>
  <c r="DG112" i="2"/>
  <c r="DG80" i="2"/>
  <c r="DH94" i="20"/>
  <c r="DH62" i="20"/>
  <c r="DH89" i="17"/>
  <c r="DH57" i="17"/>
  <c r="DH104" i="11"/>
  <c r="DH72" i="11"/>
  <c r="DH114" i="5"/>
  <c r="DH82" i="5"/>
  <c r="DH98" i="2"/>
  <c r="DH66" i="2"/>
  <c r="DG113" i="14"/>
  <c r="DG81" i="14"/>
  <c r="DG97" i="3"/>
  <c r="DG65" i="3"/>
  <c r="DH91" i="14"/>
  <c r="DH59" i="14"/>
  <c r="DH108" i="2"/>
  <c r="DH76" i="2"/>
  <c r="DG120" i="4"/>
  <c r="DG123" i="4" s="1"/>
  <c r="DG116" i="4" s="1"/>
  <c r="DG84" i="4"/>
  <c r="DG90" i="4"/>
  <c r="DG58" i="4"/>
  <c r="DG86" i="19"/>
  <c r="DG54" i="19"/>
  <c r="DH100" i="6"/>
  <c r="DH68" i="6"/>
  <c r="DH117" i="7"/>
  <c r="DH85" i="7"/>
  <c r="DG89" i="9"/>
  <c r="DG57" i="9"/>
  <c r="DH105" i="12"/>
  <c r="DH73" i="12"/>
  <c r="DH103" i="1"/>
  <c r="DH71" i="1"/>
  <c r="DH108" i="1"/>
  <c r="DH76" i="1"/>
  <c r="DH117" i="19"/>
  <c r="DH85" i="19"/>
  <c r="DH106" i="3"/>
  <c r="DH74" i="3"/>
  <c r="DG90" i="21"/>
  <c r="DG58" i="21"/>
  <c r="DG86" i="4"/>
  <c r="DG54" i="4"/>
  <c r="DH101" i="17"/>
  <c r="DH69" i="17"/>
  <c r="DG107" i="11"/>
  <c r="DG75" i="11"/>
  <c r="DG115" i="16"/>
  <c r="DG83" i="16"/>
  <c r="DH109" i="11"/>
  <c r="DH77" i="11"/>
  <c r="DH113" i="3"/>
  <c r="DH81" i="3"/>
  <c r="DG100" i="5"/>
  <c r="DG68" i="5"/>
  <c r="DH99" i="19"/>
  <c r="DH67" i="19"/>
  <c r="DH115" i="10"/>
  <c r="DH83" i="10"/>
  <c r="DG101" i="2"/>
  <c r="DG69" i="2"/>
  <c r="DG120" i="14"/>
  <c r="DG123" i="14" s="1"/>
  <c r="DG116" i="14" s="1"/>
  <c r="DG84" i="14"/>
  <c r="DH109" i="10"/>
  <c r="DH77" i="10"/>
  <c r="DG108" i="11"/>
  <c r="DG76" i="11"/>
  <c r="DH95" i="3"/>
  <c r="DH63" i="3"/>
  <c r="DH91" i="5"/>
  <c r="DH59" i="5"/>
  <c r="DG96" i="17"/>
  <c r="DG64" i="17"/>
  <c r="DH87" i="2"/>
  <c r="DH55" i="2"/>
  <c r="DH113" i="7"/>
  <c r="DH81" i="7"/>
  <c r="DG86" i="15"/>
  <c r="DG54" i="15"/>
  <c r="DH90" i="16"/>
  <c r="DH58" i="16"/>
  <c r="DG114" i="15"/>
  <c r="DG82" i="15"/>
  <c r="DH87" i="9"/>
  <c r="DH55" i="9"/>
  <c r="DG114" i="6"/>
  <c r="DG82" i="6"/>
  <c r="DH88" i="20"/>
  <c r="DH56" i="20"/>
  <c r="DH88" i="19"/>
  <c r="DH56" i="19"/>
  <c r="DH102" i="20"/>
  <c r="DH70" i="20"/>
  <c r="DH91" i="8"/>
  <c r="DH59" i="8"/>
  <c r="DG102" i="11"/>
  <c r="DG70" i="11"/>
  <c r="DH111" i="9"/>
  <c r="DH79" i="9"/>
  <c r="DH107" i="15"/>
  <c r="DH75" i="15"/>
  <c r="DH103" i="8"/>
  <c r="DH71" i="8"/>
  <c r="DG97" i="5"/>
  <c r="DG65" i="5"/>
  <c r="DG110" i="19"/>
  <c r="DG78" i="19"/>
  <c r="DH111" i="1"/>
  <c r="DH79" i="1"/>
  <c r="DG105" i="11"/>
  <c r="DG73" i="11"/>
  <c r="DG105" i="15"/>
  <c r="DG73" i="15"/>
  <c r="DH96" i="11"/>
  <c r="DH64" i="11"/>
  <c r="DH90" i="20"/>
  <c r="DH58" i="20"/>
  <c r="DH90" i="1"/>
  <c r="DH58" i="1"/>
  <c r="DG120" i="21"/>
  <c r="DG123" i="21" s="1"/>
  <c r="DG116" i="21" s="1"/>
  <c r="DG84" i="21"/>
  <c r="DG98" i="17"/>
  <c r="DG66" i="17"/>
  <c r="DH96" i="9"/>
  <c r="DH64" i="9"/>
  <c r="DH115" i="15"/>
  <c r="DH83" i="15"/>
  <c r="DH110" i="11"/>
  <c r="DH78" i="11"/>
  <c r="DH89" i="11"/>
  <c r="DH57" i="11"/>
  <c r="DH100" i="1"/>
  <c r="DH68" i="1"/>
  <c r="DH97" i="20"/>
  <c r="DH65" i="20"/>
  <c r="DG101" i="13"/>
  <c r="DG69" i="13"/>
  <c r="DH110" i="7"/>
  <c r="DH78" i="7"/>
  <c r="DH114" i="10"/>
  <c r="DH82" i="10"/>
  <c r="DH94" i="10"/>
  <c r="DH62" i="10"/>
  <c r="DH98" i="3"/>
  <c r="DH66" i="3"/>
  <c r="DG89" i="18"/>
  <c r="DG57" i="18"/>
  <c r="DH95" i="16"/>
  <c r="DH63" i="16"/>
  <c r="DH91" i="18"/>
  <c r="DH59" i="18"/>
  <c r="DG87" i="14"/>
  <c r="DG55" i="14"/>
  <c r="DH102" i="15"/>
  <c r="DH70" i="15"/>
  <c r="DH101" i="10"/>
  <c r="DH69" i="10"/>
  <c r="DH87" i="16"/>
  <c r="DH55" i="16"/>
  <c r="DG111" i="17"/>
  <c r="DG79" i="17"/>
  <c r="DH114" i="17"/>
  <c r="DH82" i="17"/>
  <c r="DH97" i="7"/>
  <c r="DH65" i="7"/>
  <c r="DG113" i="4"/>
  <c r="DG81" i="4"/>
  <c r="DH111" i="6"/>
  <c r="DH79" i="6"/>
  <c r="DH96" i="21"/>
  <c r="DH64" i="21"/>
  <c r="DG98" i="6"/>
  <c r="DG66" i="6"/>
  <c r="DH90" i="8"/>
  <c r="DH58" i="8"/>
  <c r="DH104" i="5"/>
  <c r="DH72" i="5"/>
  <c r="DH97" i="11"/>
  <c r="DH65" i="11"/>
  <c r="DH98" i="20"/>
  <c r="DH66" i="20"/>
  <c r="DG108" i="17"/>
  <c r="DG76" i="17"/>
  <c r="DH88" i="14"/>
  <c r="DH56" i="14"/>
  <c r="DG98" i="13"/>
  <c r="DG66" i="13"/>
  <c r="DH114" i="20"/>
  <c r="DH82" i="20"/>
  <c r="DG113" i="19"/>
  <c r="DG81" i="19"/>
  <c r="DH97" i="12"/>
  <c r="DH65" i="12"/>
  <c r="DH113" i="17"/>
  <c r="DH81" i="17"/>
  <c r="DG86" i="7"/>
  <c r="DG54" i="7"/>
  <c r="DG101" i="12"/>
  <c r="DG69" i="12"/>
  <c r="DH94" i="16"/>
  <c r="DH62" i="16"/>
  <c r="DH115" i="14"/>
  <c r="DH83" i="14"/>
  <c r="DG109" i="16"/>
  <c r="DG77" i="16"/>
  <c r="DG90" i="2"/>
  <c r="DG58" i="2"/>
  <c r="DH107" i="16"/>
  <c r="DH75" i="16"/>
  <c r="DG96" i="3"/>
  <c r="DG64" i="3"/>
  <c r="DH102" i="12"/>
  <c r="DH70" i="12"/>
  <c r="DG87" i="12"/>
  <c r="DG55" i="12"/>
  <c r="DG100" i="3"/>
  <c r="DG68" i="3"/>
  <c r="DG99" i="20"/>
  <c r="DG67" i="20"/>
  <c r="DH95" i="5"/>
  <c r="DH63" i="5"/>
  <c r="DH102" i="6"/>
  <c r="DH70" i="6"/>
  <c r="DH91" i="1"/>
  <c r="DH59" i="1"/>
  <c r="DG88" i="12"/>
  <c r="DG56" i="12"/>
  <c r="DG96" i="6"/>
  <c r="DG64" i="6"/>
  <c r="DH109" i="13"/>
  <c r="DH77" i="13"/>
  <c r="DH99" i="9"/>
  <c r="DH67" i="9"/>
  <c r="DH113" i="1"/>
  <c r="DH81" i="1"/>
  <c r="DG95" i="4"/>
  <c r="DG63" i="4"/>
  <c r="DG105" i="5"/>
  <c r="DG73" i="5"/>
  <c r="DH90" i="11"/>
  <c r="DH58" i="11"/>
  <c r="DG96" i="16"/>
  <c r="DG64" i="16"/>
  <c r="DH110" i="12"/>
  <c r="DH78" i="12"/>
  <c r="DH102" i="9"/>
  <c r="DH70" i="9"/>
  <c r="DH117" i="1"/>
  <c r="DH85" i="1"/>
  <c r="DH115" i="6"/>
  <c r="DH83" i="6"/>
  <c r="DG114" i="13"/>
  <c r="DG82" i="13"/>
  <c r="DH102" i="5"/>
  <c r="DH70" i="5"/>
  <c r="DH112" i="9"/>
  <c r="DH80" i="9"/>
  <c r="DG106" i="11"/>
  <c r="DG74" i="11"/>
  <c r="DH92" i="16"/>
  <c r="DH60" i="16"/>
  <c r="DH99" i="14"/>
  <c r="DH67" i="14"/>
  <c r="DG101" i="19"/>
  <c r="DG69" i="19"/>
  <c r="DH102" i="7"/>
  <c r="DH70" i="7"/>
  <c r="DG110" i="5"/>
  <c r="DG78" i="5"/>
  <c r="DH89" i="16"/>
  <c r="DH57" i="16"/>
  <c r="DH117" i="11"/>
  <c r="DH85" i="11"/>
  <c r="DH93" i="11"/>
  <c r="DH61" i="11"/>
  <c r="DH113" i="21"/>
  <c r="DH81" i="21"/>
  <c r="DG105" i="2"/>
  <c r="DG73" i="2"/>
  <c r="DG112" i="13"/>
  <c r="DG80" i="13"/>
  <c r="DH93" i="20"/>
  <c r="DH61" i="20"/>
  <c r="DH114" i="9"/>
  <c r="DH82" i="9"/>
  <c r="DG102" i="14"/>
  <c r="DG70" i="14"/>
  <c r="DH91" i="15"/>
  <c r="DH59" i="15"/>
  <c r="DH91" i="13"/>
  <c r="DH59" i="13"/>
  <c r="DH88" i="11"/>
  <c r="DH56" i="11"/>
  <c r="DH117" i="12"/>
  <c r="DH85" i="12"/>
  <c r="DG95" i="7"/>
  <c r="DG63" i="7"/>
  <c r="DH98" i="19"/>
  <c r="DH66" i="19"/>
  <c r="DH107" i="19"/>
  <c r="DH75" i="19"/>
  <c r="DH120" i="17"/>
  <c r="DH123" i="17" s="1"/>
  <c r="DH116" i="17" s="1"/>
  <c r="DH84" i="17"/>
  <c r="DH117" i="20"/>
  <c r="DH85" i="20"/>
  <c r="DG93" i="2"/>
  <c r="DG61" i="2"/>
  <c r="DH110" i="20"/>
  <c r="DH78" i="20"/>
  <c r="DH113" i="15"/>
  <c r="DH81" i="15"/>
  <c r="DH107" i="8"/>
  <c r="DH75" i="8"/>
  <c r="DH103" i="12"/>
  <c r="DH71" i="12"/>
  <c r="DG92" i="19"/>
  <c r="DG60" i="19"/>
  <c r="DH97" i="21"/>
  <c r="DH65" i="21"/>
  <c r="DH109" i="21"/>
  <c r="DH77" i="21"/>
  <c r="DG89" i="15"/>
  <c r="DG57" i="15"/>
  <c r="DH97" i="13"/>
  <c r="DH65" i="13"/>
  <c r="DG115" i="11"/>
  <c r="DG83" i="11"/>
  <c r="BB47" i="20"/>
  <c r="BD38" i="8"/>
  <c r="DI38" i="8" a="1"/>
  <c r="DI38" i="8" s="1"/>
  <c r="BC45" i="4"/>
  <c r="DH45" i="4" a="1"/>
  <c r="DH45" i="4" s="1"/>
  <c r="BD20" i="2"/>
  <c r="DI20" i="2" a="1"/>
  <c r="DI20" i="2" s="1"/>
  <c r="BC17" i="12"/>
  <c r="DH17" i="12" a="1"/>
  <c r="DH17" i="12" s="1"/>
  <c r="BD28" i="9"/>
  <c r="DI28" i="9" a="1"/>
  <c r="DI28" i="9" s="1"/>
  <c r="BC24" i="4"/>
  <c r="DH24" i="4" a="1"/>
  <c r="DH24" i="4" s="1"/>
  <c r="BC34" i="5"/>
  <c r="DH34" i="5" a="1"/>
  <c r="DH34" i="5" s="1"/>
  <c r="BD19" i="11"/>
  <c r="DI19" i="11" a="1"/>
  <c r="DI19" i="11" s="1"/>
  <c r="BC25" i="16"/>
  <c r="DH25" i="16" a="1"/>
  <c r="DH25" i="16" s="1"/>
  <c r="BD39" i="12"/>
  <c r="DI39" i="12" a="1"/>
  <c r="DI39" i="12" s="1"/>
  <c r="BD31" i="9"/>
  <c r="DI31" i="9" a="1"/>
  <c r="DI31" i="9" s="1"/>
  <c r="BD46" i="1"/>
  <c r="DI46" i="1" a="1"/>
  <c r="DI46" i="1" s="1"/>
  <c r="BC43" i="13"/>
  <c r="DH43" i="13" a="1"/>
  <c r="DH43" i="13" s="1"/>
  <c r="BD31" i="5"/>
  <c r="DI31" i="5" a="1"/>
  <c r="DI31" i="5" s="1"/>
  <c r="BD41" i="9"/>
  <c r="DI41" i="9" a="1"/>
  <c r="DI41" i="9" s="1"/>
  <c r="BC35" i="11"/>
  <c r="DH35" i="11" a="1"/>
  <c r="DH35" i="11" s="1"/>
  <c r="BD28" i="14"/>
  <c r="DI28" i="14" a="1"/>
  <c r="DI28" i="14" s="1"/>
  <c r="BC30" i="19"/>
  <c r="DH30" i="19" a="1"/>
  <c r="DH30" i="19" s="1"/>
  <c r="BD31" i="7"/>
  <c r="DI31" i="7" a="1"/>
  <c r="DI31" i="7" s="1"/>
  <c r="BC39" i="5"/>
  <c r="DH39" i="5" a="1"/>
  <c r="DH39" i="5" s="1"/>
  <c r="BC29" i="13"/>
  <c r="DH29" i="13" a="1"/>
  <c r="DH29" i="13" s="1"/>
  <c r="BD30" i="17"/>
  <c r="DI30" i="17" a="1"/>
  <c r="DI30" i="17" s="1"/>
  <c r="DH36" i="11" a="1"/>
  <c r="DH36" i="11" s="1"/>
  <c r="BC36" i="11"/>
  <c r="BC44" i="16"/>
  <c r="DH44" i="16" a="1"/>
  <c r="DH44" i="16" s="1"/>
  <c r="BD38" i="11"/>
  <c r="DI38" i="11" a="1"/>
  <c r="DI38" i="11" s="1"/>
  <c r="BC41" i="13"/>
  <c r="DH41" i="13" a="1"/>
  <c r="DH41" i="13" s="1"/>
  <c r="BC45" i="6"/>
  <c r="DH45" i="6" a="1"/>
  <c r="DH45" i="6" s="1"/>
  <c r="BD24" i="1"/>
  <c r="DI24" i="1" a="1"/>
  <c r="DI24" i="1" s="1"/>
  <c r="BD33" i="18"/>
  <c r="DI33" i="18" a="1"/>
  <c r="DI33" i="18" s="1"/>
  <c r="BD45" i="1"/>
  <c r="DI45" i="1" a="1"/>
  <c r="DI45" i="1" s="1"/>
  <c r="BC29" i="19"/>
  <c r="DH29" i="19" a="1"/>
  <c r="DH29" i="19" s="1"/>
  <c r="BD44" i="13"/>
  <c r="DI44" i="13" a="1"/>
  <c r="DI44" i="13" s="1"/>
  <c r="BD43" i="7"/>
  <c r="DI43" i="7" a="1"/>
  <c r="DI43" i="7" s="1"/>
  <c r="BC33" i="8"/>
  <c r="DH33" i="8" a="1"/>
  <c r="DH33" i="8" s="1"/>
  <c r="BD32" i="7"/>
  <c r="DI32" i="7" a="1"/>
  <c r="DI32" i="7" s="1"/>
  <c r="BD24" i="19"/>
  <c r="DI24" i="19" a="1"/>
  <c r="DI24" i="19" s="1"/>
  <c r="BC31" i="17"/>
  <c r="DH31" i="17" a="1"/>
  <c r="DH31" i="17" s="1"/>
  <c r="BC34" i="3"/>
  <c r="DH34" i="3" a="1"/>
  <c r="DH34" i="3" s="1"/>
  <c r="BD36" i="1"/>
  <c r="DI36" i="1" a="1"/>
  <c r="DI36" i="1" s="1"/>
  <c r="BC19" i="7"/>
  <c r="DH19" i="7" a="1"/>
  <c r="DH19" i="7" s="1"/>
  <c r="BD37" i="9"/>
  <c r="DI37" i="9" a="1"/>
  <c r="DI37" i="9" s="1"/>
  <c r="BD35" i="17"/>
  <c r="DI35" i="17" a="1"/>
  <c r="DI35" i="17" s="1"/>
  <c r="BD40" i="19"/>
  <c r="DI40" i="19" a="1"/>
  <c r="DI40" i="19" s="1"/>
  <c r="BD41" i="21"/>
  <c r="DI41" i="21" a="1"/>
  <c r="DI41" i="21" s="1"/>
  <c r="BD22" i="7"/>
  <c r="DI22" i="7" a="1"/>
  <c r="DI22" i="7" s="1"/>
  <c r="BD45" i="18"/>
  <c r="DI45" i="18" a="1"/>
  <c r="DI45" i="18" s="1"/>
  <c r="BC41" i="2"/>
  <c r="DH41" i="2" a="1"/>
  <c r="DH41" i="2" s="1"/>
  <c r="BD23" i="20"/>
  <c r="DI23" i="20" a="1"/>
  <c r="DI23" i="20" s="1"/>
  <c r="BD18" i="17"/>
  <c r="DI18" i="17" a="1"/>
  <c r="DI18" i="17" s="1"/>
  <c r="BC18" i="9"/>
  <c r="DH18" i="9" a="1"/>
  <c r="DH18" i="9" s="1"/>
  <c r="BC32" i="20"/>
  <c r="DH32" i="20" a="1"/>
  <c r="DH32" i="20" s="1"/>
  <c r="BD37" i="14"/>
  <c r="DI37" i="14" a="1"/>
  <c r="DI37" i="14" s="1"/>
  <c r="BD42" i="18"/>
  <c r="DI42" i="18" a="1"/>
  <c r="DI42" i="18" s="1"/>
  <c r="DH15" i="17" a="1"/>
  <c r="DH15" i="17" s="1"/>
  <c r="BC15" i="17"/>
  <c r="BB47" i="17"/>
  <c r="DI29" i="15" a="1"/>
  <c r="DI29" i="15" s="1"/>
  <c r="BD29" i="15"/>
  <c r="DI31" i="6" a="1"/>
  <c r="DI31" i="6" s="1"/>
  <c r="BD31" i="6"/>
  <c r="BD20" i="1"/>
  <c r="DI20" i="1" a="1"/>
  <c r="DI20" i="1" s="1"/>
  <c r="BC25" i="6"/>
  <c r="DH25" i="6" a="1"/>
  <c r="DH25" i="6" s="1"/>
  <c r="BD38" i="13"/>
  <c r="DI38" i="13" a="1"/>
  <c r="DI38" i="13" s="1"/>
  <c r="BD42" i="1"/>
  <c r="DI42" i="1" a="1"/>
  <c r="DI42" i="1" s="1"/>
  <c r="BD44" i="6"/>
  <c r="DI44" i="6" a="1"/>
  <c r="DI44" i="6" s="1"/>
  <c r="BC27" i="21"/>
  <c r="DH27" i="21" a="1"/>
  <c r="DH27" i="21" s="1"/>
  <c r="BD17" i="17"/>
  <c r="DI17" i="17" a="1"/>
  <c r="DI17" i="17" s="1"/>
  <c r="BC40" i="18"/>
  <c r="DH40" i="18" a="1"/>
  <c r="DH40" i="18" s="1"/>
  <c r="BD27" i="8"/>
  <c r="DI27" i="8" a="1"/>
  <c r="DI27" i="8" s="1"/>
  <c r="BD24" i="13"/>
  <c r="DI24" i="13" a="1"/>
  <c r="DI24" i="13" s="1"/>
  <c r="BC40" i="15"/>
  <c r="DH40" i="15" a="1"/>
  <c r="DH40" i="15" s="1"/>
  <c r="BD35" i="2"/>
  <c r="DI35" i="2" a="1"/>
  <c r="DI35" i="2" s="1"/>
  <c r="BD39" i="21"/>
  <c r="DI39" i="21" a="1"/>
  <c r="DI39" i="21" s="1"/>
  <c r="BC25" i="20"/>
  <c r="DH25" i="20" a="1"/>
  <c r="DH25" i="20" s="1"/>
  <c r="BD25" i="5"/>
  <c r="DI25" i="5" a="1"/>
  <c r="DI25" i="5" s="1"/>
  <c r="BC42" i="20"/>
  <c r="DH42" i="20" a="1"/>
  <c r="DH42" i="20" s="1"/>
  <c r="BC46" i="16"/>
  <c r="DH46" i="16" a="1"/>
  <c r="DH46" i="16" s="1"/>
  <c r="BD38" i="5"/>
  <c r="DI38" i="5" a="1"/>
  <c r="DI38" i="5" s="1"/>
  <c r="BC18" i="2"/>
  <c r="DH18" i="2" a="1"/>
  <c r="DH18" i="2" s="1"/>
  <c r="BD19" i="10"/>
  <c r="DI19" i="10" a="1"/>
  <c r="DI19" i="10" s="1"/>
  <c r="BD36" i="4"/>
  <c r="DI36" i="4" a="1"/>
  <c r="DI36" i="4" s="1"/>
  <c r="BC22" i="13"/>
  <c r="DH22" i="13" a="1"/>
  <c r="DH22" i="13" s="1"/>
  <c r="BD36" i="17"/>
  <c r="DI36" i="17" a="1"/>
  <c r="DI36" i="17" s="1"/>
  <c r="BD39" i="3"/>
  <c r="DI39" i="3" a="1"/>
  <c r="DI39" i="3" s="1"/>
  <c r="BC18" i="7"/>
  <c r="DH18" i="7" a="1"/>
  <c r="DH18" i="7" s="1"/>
  <c r="BC25" i="14"/>
  <c r="DH25" i="14" a="1"/>
  <c r="DH25" i="14" s="1"/>
  <c r="BD41" i="11"/>
  <c r="DI41" i="11" a="1"/>
  <c r="DI41" i="11" s="1"/>
  <c r="BC36" i="21"/>
  <c r="DH36" i="21" a="1"/>
  <c r="DH36" i="21" s="1"/>
  <c r="BD40" i="3"/>
  <c r="DI40" i="3" a="1"/>
  <c r="DI40" i="3" s="1"/>
  <c r="DH22" i="15" a="1"/>
  <c r="DH22" i="15" s="1"/>
  <c r="BC22" i="15"/>
  <c r="BC46" i="13"/>
  <c r="DH46" i="13" a="1"/>
  <c r="DH46" i="13" s="1"/>
  <c r="BC39" i="10"/>
  <c r="DH39" i="10" a="1"/>
  <c r="DH39" i="10" s="1"/>
  <c r="BC21" i="5"/>
  <c r="DH21" i="5" a="1"/>
  <c r="DH21" i="5" s="1"/>
  <c r="BD35" i="10"/>
  <c r="DI35" i="10" a="1"/>
  <c r="DI35" i="10" s="1"/>
  <c r="BC17" i="3"/>
  <c r="DH17" i="3" a="1"/>
  <c r="DH17" i="3" s="1"/>
  <c r="BD28" i="7"/>
  <c r="DI28" i="7" a="1"/>
  <c r="DI28" i="7" s="1"/>
  <c r="BD34" i="17"/>
  <c r="DI34" i="17" a="1"/>
  <c r="DI34" i="17" s="1"/>
  <c r="BC34" i="14"/>
  <c r="DH34" i="14" a="1"/>
  <c r="DH34" i="14" s="1"/>
  <c r="BD18" i="16"/>
  <c r="DI18" i="16" a="1"/>
  <c r="DI18" i="16" s="1"/>
  <c r="BD46" i="11"/>
  <c r="DI46" i="11" a="1"/>
  <c r="DI46" i="11" s="1"/>
  <c r="BD22" i="11"/>
  <c r="DI22" i="11" a="1"/>
  <c r="DI22" i="11" s="1"/>
  <c r="BD42" i="21"/>
  <c r="DI42" i="21" a="1"/>
  <c r="DI42" i="21" s="1"/>
  <c r="BC34" i="2"/>
  <c r="DH34" i="2" a="1"/>
  <c r="DH34" i="2" s="1"/>
  <c r="BD42" i="3"/>
  <c r="DI42" i="3" a="1"/>
  <c r="DI42" i="3" s="1"/>
  <c r="BC29" i="5"/>
  <c r="DH29" i="5" a="1"/>
  <c r="DH29" i="5" s="1"/>
  <c r="BD28" i="19"/>
  <c r="DI28" i="19" a="1"/>
  <c r="DI28" i="19" s="1"/>
  <c r="BD44" i="10"/>
  <c r="DI44" i="10" a="1"/>
  <c r="DI44" i="10" s="1"/>
  <c r="BC30" i="2"/>
  <c r="DH30" i="2" a="1"/>
  <c r="DH30" i="2" s="1"/>
  <c r="BC45" i="14"/>
  <c r="DH45" i="14" a="1"/>
  <c r="DH45" i="14" s="1"/>
  <c r="BD38" i="10"/>
  <c r="DI38" i="10" a="1"/>
  <c r="DI38" i="10" s="1"/>
  <c r="BC37" i="11"/>
  <c r="DH37" i="11" a="1"/>
  <c r="DH37" i="11" s="1"/>
  <c r="BD24" i="3"/>
  <c r="DI24" i="3" a="1"/>
  <c r="DI24" i="3" s="1"/>
  <c r="BD20" i="5"/>
  <c r="DI20" i="5" a="1"/>
  <c r="DI20" i="5" s="1"/>
  <c r="BC25" i="17"/>
  <c r="DH25" i="17" a="1"/>
  <c r="DH25" i="17" s="1"/>
  <c r="BD16" i="2"/>
  <c r="DI16" i="2" a="1"/>
  <c r="DI16" i="2" s="1"/>
  <c r="BD42" i="7"/>
  <c r="DI42" i="7" a="1"/>
  <c r="DI42" i="7" s="1"/>
  <c r="DH15" i="15" a="1"/>
  <c r="DH15" i="15" s="1"/>
  <c r="BC15" i="15"/>
  <c r="BB47" i="15"/>
  <c r="BD19" i="16"/>
  <c r="DI19" i="16" a="1"/>
  <c r="DI19" i="16" s="1"/>
  <c r="BC43" i="15"/>
  <c r="DH43" i="15" a="1"/>
  <c r="DH43" i="15" s="1"/>
  <c r="BD16" i="9"/>
  <c r="DI16" i="9" a="1"/>
  <c r="DI16" i="9" s="1"/>
  <c r="BC43" i="6"/>
  <c r="DH43" i="6" a="1"/>
  <c r="DH43" i="6" s="1"/>
  <c r="BD17" i="20"/>
  <c r="DI17" i="20" a="1"/>
  <c r="DI17" i="20" s="1"/>
  <c r="BD17" i="19"/>
  <c r="DI17" i="19" a="1"/>
  <c r="DI17" i="19" s="1"/>
  <c r="BD31" i="20"/>
  <c r="DI31" i="20" a="1"/>
  <c r="DI31" i="20" s="1"/>
  <c r="BD20" i="8"/>
  <c r="DI20" i="8" a="1"/>
  <c r="DI20" i="8" s="1"/>
  <c r="BC31" i="11"/>
  <c r="DH31" i="11" a="1"/>
  <c r="DH31" i="11" s="1"/>
  <c r="BD40" i="9"/>
  <c r="DI40" i="9" a="1"/>
  <c r="DI40" i="9" s="1"/>
  <c r="BD36" i="15"/>
  <c r="DI36" i="15" a="1"/>
  <c r="DI36" i="15" s="1"/>
  <c r="BD32" i="8"/>
  <c r="DI32" i="8" a="1"/>
  <c r="DI32" i="8" s="1"/>
  <c r="BC26" i="5"/>
  <c r="DH26" i="5" a="1"/>
  <c r="DH26" i="5" s="1"/>
  <c r="BC39" i="19"/>
  <c r="DH39" i="19" a="1"/>
  <c r="DH39" i="19" s="1"/>
  <c r="BD40" i="1"/>
  <c r="DI40" i="1" a="1"/>
  <c r="DI40" i="1" s="1"/>
  <c r="BC34" i="11"/>
  <c r="DH34" i="11" a="1"/>
  <c r="DH34" i="11" s="1"/>
  <c r="BC34" i="15"/>
  <c r="DH34" i="15" a="1"/>
  <c r="DH34" i="15" s="1"/>
  <c r="BD25" i="11"/>
  <c r="DI25" i="11" a="1"/>
  <c r="DI25" i="11" s="1"/>
  <c r="BD19" i="20"/>
  <c r="DI19" i="20" a="1"/>
  <c r="DI19" i="20" s="1"/>
  <c r="BD19" i="1"/>
  <c r="DI19" i="1" a="1"/>
  <c r="DI19" i="1" s="1"/>
  <c r="BC45" i="21"/>
  <c r="DH45" i="21" a="1"/>
  <c r="DH45" i="21" s="1"/>
  <c r="BC27" i="17"/>
  <c r="DH27" i="17" a="1"/>
  <c r="DH27" i="17" s="1"/>
  <c r="DI25" i="9" a="1"/>
  <c r="DI25" i="9" s="1"/>
  <c r="BD25" i="9"/>
  <c r="BD44" i="15"/>
  <c r="DI44" i="15" a="1"/>
  <c r="DI44" i="15" s="1"/>
  <c r="BD39" i="11"/>
  <c r="DI39" i="11" a="1"/>
  <c r="DI39" i="11" s="1"/>
  <c r="DI18" i="11" a="1"/>
  <c r="DI18" i="11" s="1"/>
  <c r="BD18" i="11"/>
  <c r="BD29" i="1"/>
  <c r="DI29" i="1" a="1"/>
  <c r="DI29" i="1" s="1"/>
  <c r="BD26" i="20"/>
  <c r="DI26" i="20" a="1"/>
  <c r="DI26" i="20" s="1"/>
  <c r="BC30" i="13"/>
  <c r="DH30" i="13" a="1"/>
  <c r="DH30" i="13" s="1"/>
  <c r="BD39" i="7"/>
  <c r="DI39" i="7" a="1"/>
  <c r="DI39" i="7" s="1"/>
  <c r="BD43" i="10"/>
  <c r="DI43" i="10" a="1"/>
  <c r="DI43" i="10" s="1"/>
  <c r="BD23" i="10"/>
  <c r="DI23" i="10" a="1"/>
  <c r="DI23" i="10" s="1"/>
  <c r="BD27" i="3"/>
  <c r="DI27" i="3" a="1"/>
  <c r="DI27" i="3" s="1"/>
  <c r="BC18" i="18"/>
  <c r="DH18" i="18" a="1"/>
  <c r="DH18" i="18" s="1"/>
  <c r="BD24" i="16"/>
  <c r="DI24" i="16" a="1"/>
  <c r="DI24" i="16" s="1"/>
  <c r="BD20" i="18"/>
  <c r="DI20" i="18" a="1"/>
  <c r="DI20" i="18" s="1"/>
  <c r="DH16" i="14" a="1"/>
  <c r="DH16" i="14" s="1"/>
  <c r="BC16" i="14"/>
  <c r="BD31" i="15"/>
  <c r="DI31" i="15" a="1"/>
  <c r="DI31" i="15" s="1"/>
  <c r="BD30" i="10"/>
  <c r="DI30" i="10" a="1"/>
  <c r="DI30" i="10" s="1"/>
  <c r="BD16" i="16"/>
  <c r="DI16" i="16" a="1"/>
  <c r="DI16" i="16" s="1"/>
  <c r="BC40" i="17"/>
  <c r="DH40" i="17" a="1"/>
  <c r="DH40" i="17" s="1"/>
  <c r="BD43" i="17"/>
  <c r="DI43" i="17" a="1"/>
  <c r="DI43" i="17" s="1"/>
  <c r="BD26" i="7"/>
  <c r="DI26" i="7" a="1"/>
  <c r="DI26" i="7" s="1"/>
  <c r="BC42" i="4"/>
  <c r="DH42" i="4" a="1"/>
  <c r="DH42" i="4" s="1"/>
  <c r="BD40" i="6"/>
  <c r="DI40" i="6" a="1"/>
  <c r="DI40" i="6" s="1"/>
  <c r="BD25" i="21"/>
  <c r="DI25" i="21" a="1"/>
  <c r="DI25" i="21" s="1"/>
  <c r="BC27" i="6"/>
  <c r="DH27" i="6" a="1"/>
  <c r="DH27" i="6" s="1"/>
  <c r="DI19" i="8" a="1"/>
  <c r="DI19" i="8" s="1"/>
  <c r="BD19" i="8"/>
  <c r="BD33" i="5"/>
  <c r="DI33" i="5" a="1"/>
  <c r="DI33" i="5" s="1"/>
  <c r="DI26" i="11" a="1"/>
  <c r="DI26" i="11" s="1"/>
  <c r="BD26" i="11"/>
  <c r="BC35" i="14"/>
  <c r="DH35" i="14" a="1"/>
  <c r="DH35" i="14" s="1"/>
  <c r="BC17" i="6"/>
  <c r="DH17" i="6" a="1"/>
  <c r="DH17" i="6" s="1"/>
  <c r="BD22" i="1"/>
  <c r="DI22" i="1" a="1"/>
  <c r="DI22" i="1" s="1"/>
  <c r="BD46" i="9"/>
  <c r="DI46" i="9" a="1"/>
  <c r="DI46" i="9" s="1"/>
  <c r="BC43" i="12"/>
  <c r="DH43" i="12" a="1"/>
  <c r="DH43" i="12" s="1"/>
  <c r="BD28" i="12"/>
  <c r="DI28" i="12" a="1"/>
  <c r="DI28" i="12" s="1"/>
  <c r="BD37" i="18"/>
  <c r="DI37" i="18" a="1"/>
  <c r="DI37" i="18" s="1"/>
  <c r="BC37" i="16"/>
  <c r="DH37" i="16" a="1"/>
  <c r="DH37" i="16" s="1"/>
  <c r="BD35" i="7"/>
  <c r="DI35" i="7" a="1"/>
  <c r="DI35" i="7" s="1"/>
  <c r="BC41" i="4"/>
  <c r="DH41" i="4" a="1"/>
  <c r="DH41" i="4" s="1"/>
  <c r="BC38" i="3"/>
  <c r="DH38" i="3" a="1"/>
  <c r="DH38" i="3" s="1"/>
  <c r="BD20" i="11"/>
  <c r="DI20" i="11" a="1"/>
  <c r="DI20" i="11" s="1"/>
  <c r="BD34" i="18"/>
  <c r="DI34" i="18" a="1"/>
  <c r="DI34" i="18" s="1"/>
  <c r="BC40" i="14"/>
  <c r="DH40" i="14" a="1"/>
  <c r="DH40" i="14" s="1"/>
  <c r="BC46" i="18"/>
  <c r="DH46" i="18" a="1"/>
  <c r="DH46" i="18" s="1"/>
  <c r="BD42" i="13"/>
  <c r="DI42" i="13" a="1"/>
  <c r="DI42" i="13" s="1"/>
  <c r="BC34" i="9"/>
  <c r="DH34" i="9" a="1"/>
  <c r="DH34" i="9" s="1"/>
  <c r="BC33" i="10"/>
  <c r="DH33" i="10" a="1"/>
  <c r="DH33" i="10" s="1"/>
  <c r="BD43" i="11"/>
  <c r="DI43" i="11" a="1"/>
  <c r="DI43" i="11" s="1"/>
  <c r="BC42" i="16"/>
  <c r="DH42" i="16" a="1"/>
  <c r="DH42" i="16" s="1"/>
  <c r="DI15" i="20" a="1"/>
  <c r="DI15" i="20" s="1"/>
  <c r="BD15" i="20"/>
  <c r="BC32" i="6"/>
  <c r="DH32" i="6" a="1"/>
  <c r="DH32" i="6" s="1"/>
  <c r="BC26" i="15"/>
  <c r="DH26" i="15" a="1"/>
  <c r="DH26" i="15" s="1"/>
  <c r="BC27" i="10"/>
  <c r="DH27" i="10" a="1"/>
  <c r="DH27" i="10" s="1"/>
  <c r="BC21" i="2"/>
  <c r="DH21" i="2" a="1"/>
  <c r="DH21" i="2" s="1"/>
  <c r="BD22" i="20"/>
  <c r="DI22" i="20" a="1"/>
  <c r="DI22" i="20" s="1"/>
  <c r="BD43" i="9"/>
  <c r="DI43" i="9" a="1"/>
  <c r="DI43" i="9" s="1"/>
  <c r="DH31" i="14" a="1"/>
  <c r="DH31" i="14" s="1"/>
  <c r="BC31" i="14"/>
  <c r="BD20" i="15"/>
  <c r="DI20" i="15" a="1"/>
  <c r="DI20" i="15" s="1"/>
  <c r="BD20" i="13"/>
  <c r="DI20" i="13" a="1"/>
  <c r="DI20" i="13" s="1"/>
  <c r="BD17" i="11"/>
  <c r="DI17" i="11" a="1"/>
  <c r="DI17" i="11" s="1"/>
  <c r="BD46" i="12"/>
  <c r="DI46" i="12" a="1"/>
  <c r="DI46" i="12" s="1"/>
  <c r="BC24" i="7"/>
  <c r="DH24" i="7" a="1"/>
  <c r="DH24" i="7" s="1"/>
  <c r="BD27" i="19"/>
  <c r="DI27" i="19" a="1"/>
  <c r="DI27" i="19" s="1"/>
  <c r="BD36" i="19"/>
  <c r="DI36" i="19" a="1"/>
  <c r="DI36" i="19" s="1"/>
  <c r="BD45" i="17"/>
  <c r="DI45" i="17" a="1"/>
  <c r="DI45" i="17" s="1"/>
  <c r="BC33" i="3"/>
  <c r="DH33" i="3" a="1"/>
  <c r="DH33" i="3" s="1"/>
  <c r="BD46" i="20"/>
  <c r="DI46" i="20" a="1"/>
  <c r="DI46" i="20" s="1"/>
  <c r="BC22" i="2"/>
  <c r="DH22" i="2" a="1"/>
  <c r="DH22" i="2" s="1"/>
  <c r="BD39" i="20"/>
  <c r="DI39" i="20" a="1"/>
  <c r="DI39" i="20" s="1"/>
  <c r="BD42" i="15"/>
  <c r="DI42" i="15" a="1"/>
  <c r="DI42" i="15" s="1"/>
  <c r="BD36" i="8"/>
  <c r="DI36" i="8" a="1"/>
  <c r="DI36" i="8" s="1"/>
  <c r="BD32" i="12"/>
  <c r="DI32" i="12" a="1"/>
  <c r="DI32" i="12" s="1"/>
  <c r="BC21" i="19"/>
  <c r="DH21" i="19" a="1"/>
  <c r="DH21" i="19" s="1"/>
  <c r="BD26" i="21"/>
  <c r="DI26" i="21" a="1"/>
  <c r="DI26" i="21" s="1"/>
  <c r="BD38" i="21"/>
  <c r="DI38" i="21" a="1"/>
  <c r="DI38" i="21" s="1"/>
  <c r="BC18" i="15"/>
  <c r="DH18" i="15" a="1"/>
  <c r="DH18" i="15" s="1"/>
  <c r="BD26" i="13"/>
  <c r="DI26" i="13" a="1"/>
  <c r="DI26" i="13" s="1"/>
  <c r="BC44" i="11"/>
  <c r="DH44" i="11" a="1"/>
  <c r="DH44" i="11" s="1"/>
  <c r="DH33" i="13" a="1"/>
  <c r="DH33" i="13" s="1"/>
  <c r="BC33" i="13"/>
  <c r="BD45" i="8"/>
  <c r="DI45" i="8" a="1"/>
  <c r="DI45" i="8" s="1"/>
  <c r="BD25" i="13"/>
  <c r="DI25" i="13" a="1"/>
  <c r="DI25" i="13" s="1"/>
  <c r="BB15" i="9"/>
  <c r="DG15" i="9" a="1"/>
  <c r="DG15" i="9" s="1"/>
  <c r="BA47" i="9"/>
  <c r="DH15" i="19" a="1"/>
  <c r="DH15" i="19" s="1"/>
  <c r="BC15" i="19"/>
  <c r="BB47" i="19"/>
  <c r="BC39" i="9"/>
  <c r="DH39" i="9" a="1"/>
  <c r="DH39" i="9" s="1"/>
  <c r="BD30" i="20"/>
  <c r="DI30" i="20" a="1"/>
  <c r="DI30" i="20" s="1"/>
  <c r="BD28" i="1"/>
  <c r="DI28" i="1" a="1"/>
  <c r="DI28" i="1" s="1"/>
  <c r="BD18" i="14"/>
  <c r="DI18" i="14" a="1"/>
  <c r="DI18" i="14" s="1"/>
  <c r="BC15" i="5"/>
  <c r="DH15" i="5" a="1"/>
  <c r="DH15" i="5" s="1"/>
  <c r="BB47" i="5"/>
  <c r="BD21" i="18"/>
  <c r="DI21" i="18" a="1"/>
  <c r="DI21" i="18" s="1"/>
  <c r="BD25" i="12"/>
  <c r="DI25" i="12" a="1"/>
  <c r="DI25" i="12" s="1"/>
  <c r="BD34" i="6"/>
  <c r="DI34" i="6" a="1"/>
  <c r="DI34" i="6" s="1"/>
  <c r="BD21" i="1"/>
  <c r="DI21" i="1" a="1"/>
  <c r="DI21" i="1" s="1"/>
  <c r="BD46" i="5"/>
  <c r="DI46" i="5" a="1"/>
  <c r="DI46" i="5" s="1"/>
  <c r="BC40" i="10"/>
  <c r="DH40" i="10" a="1"/>
  <c r="DH40" i="10" s="1"/>
  <c r="BD36" i="10"/>
  <c r="DI36" i="10" a="1"/>
  <c r="DI36" i="10" s="1"/>
  <c r="BC42" i="14"/>
  <c r="DH42" i="14" a="1"/>
  <c r="DH42" i="14" s="1"/>
  <c r="BD17" i="5"/>
  <c r="DI17" i="5" a="1"/>
  <c r="DI17" i="5" s="1"/>
  <c r="BD18" i="20"/>
  <c r="DI18" i="20" a="1"/>
  <c r="DI18" i="20" s="1"/>
  <c r="BC41" i="3"/>
  <c r="DH41" i="3" a="1"/>
  <c r="DH41" i="3" s="1"/>
  <c r="BC24" i="11"/>
  <c r="DH24" i="11" a="1"/>
  <c r="DH24" i="11" s="1"/>
  <c r="BC41" i="20"/>
  <c r="DH41" i="20" a="1"/>
  <c r="DH41" i="20" s="1"/>
  <c r="BC35" i="8"/>
  <c r="DH35" i="8" a="1"/>
  <c r="DH35" i="8" s="1"/>
  <c r="BC30" i="8"/>
  <c r="DH30" i="8" a="1"/>
  <c r="DH30" i="8" s="1"/>
  <c r="BC23" i="18"/>
  <c r="DH23" i="18" a="1"/>
  <c r="DH23" i="18" s="1"/>
  <c r="DI45" i="9" a="1"/>
  <c r="DI45" i="9" s="1"/>
  <c r="BD45" i="9"/>
  <c r="BD28" i="18"/>
  <c r="DI28" i="18" a="1"/>
  <c r="DI28" i="18" s="1"/>
  <c r="BD28" i="4"/>
  <c r="DI28" i="4" a="1"/>
  <c r="DI28" i="4" s="1"/>
  <c r="BD20" i="6"/>
  <c r="DI20" i="6" a="1"/>
  <c r="DI20" i="6" s="1"/>
  <c r="BC20" i="21"/>
  <c r="DH20" i="21" a="1"/>
  <c r="DH20" i="21" s="1"/>
  <c r="BD22" i="4"/>
  <c r="DI22" i="4" a="1"/>
  <c r="DI22" i="4" s="1"/>
  <c r="BD36" i="9"/>
  <c r="DI36" i="9" a="1"/>
  <c r="DI36" i="9" s="1"/>
  <c r="BC23" i="17"/>
  <c r="DH23" i="17" a="1"/>
  <c r="DH23" i="17" s="1"/>
  <c r="BD45" i="12"/>
  <c r="DI45" i="12" a="1"/>
  <c r="DI45" i="12" s="1"/>
  <c r="BD33" i="9"/>
  <c r="DI33" i="9" a="1"/>
  <c r="DI33" i="9" s="1"/>
  <c r="BC39" i="15"/>
  <c r="DH39" i="15" a="1"/>
  <c r="DH39" i="15" s="1"/>
  <c r="BD23" i="1"/>
  <c r="DI23" i="1" a="1"/>
  <c r="DI23" i="1" s="1"/>
  <c r="DG15" i="8" a="1"/>
  <c r="DG15" i="8" s="1"/>
  <c r="BB15" i="8"/>
  <c r="BA47" i="8"/>
  <c r="BC15" i="14"/>
  <c r="DH15" i="14" a="1"/>
  <c r="DH15" i="14" s="1"/>
  <c r="BB47" i="14"/>
  <c r="BD20" i="17"/>
  <c r="DI20" i="17" a="1"/>
  <c r="DI20" i="17" s="1"/>
  <c r="BD32" i="10"/>
  <c r="DI32" i="10" a="1"/>
  <c r="DI32" i="10" s="1"/>
  <c r="DG15" i="21" a="1"/>
  <c r="DG15" i="21" s="1"/>
  <c r="BB15" i="21"/>
  <c r="BA47" i="21"/>
  <c r="DH15" i="13" a="1"/>
  <c r="DH15" i="13" s="1"/>
  <c r="BC15" i="13"/>
  <c r="BB47" i="13"/>
  <c r="BD44" i="2"/>
  <c r="DI44" i="2" a="1"/>
  <c r="DI44" i="2" s="1"/>
  <c r="BD27" i="14"/>
  <c r="DI27" i="14" a="1"/>
  <c r="DI27" i="14" s="1"/>
  <c r="BD19" i="9"/>
  <c r="DI19" i="9" a="1"/>
  <c r="DI19" i="9" s="1"/>
  <c r="DH29" i="11" a="1"/>
  <c r="DH29" i="11" s="1"/>
  <c r="BC29" i="11"/>
  <c r="BC15" i="1"/>
  <c r="DH15" i="1" a="1"/>
  <c r="DH15" i="1" s="1"/>
  <c r="BB47" i="1"/>
  <c r="BD20" i="19"/>
  <c r="DI20" i="19" a="1"/>
  <c r="DI20" i="19" s="1"/>
  <c r="BD30" i="9"/>
  <c r="DI30" i="9" a="1"/>
  <c r="DI30" i="9" s="1"/>
  <c r="BD29" i="16"/>
  <c r="DI29" i="16" a="1"/>
  <c r="DI29" i="16" s="1"/>
  <c r="BC33" i="4"/>
  <c r="DH33" i="4" a="1"/>
  <c r="DH33" i="4" s="1"/>
  <c r="BD29" i="21"/>
  <c r="DI29" i="21" a="1"/>
  <c r="DI29" i="21" s="1"/>
  <c r="BC46" i="3"/>
  <c r="DH46" i="3" a="1"/>
  <c r="DH46" i="3" s="1"/>
  <c r="BC42" i="2"/>
  <c r="DH42" i="2" a="1"/>
  <c r="DH42" i="2" s="1"/>
  <c r="BD43" i="19"/>
  <c r="DI43" i="19" a="1"/>
  <c r="DI43" i="19" s="1"/>
  <c r="BD31" i="19"/>
  <c r="DI31" i="19" a="1"/>
  <c r="DI31" i="19" s="1"/>
  <c r="BD40" i="4"/>
  <c r="DI40" i="4" a="1"/>
  <c r="DI40" i="4" s="1"/>
  <c r="BD33" i="19"/>
  <c r="DI33" i="19" a="1"/>
  <c r="DI33" i="19" s="1"/>
  <c r="BC20" i="20"/>
  <c r="DH20" i="20" a="1"/>
  <c r="DH20" i="20" s="1"/>
  <c r="BD41" i="8"/>
  <c r="DI41" i="8" a="1"/>
  <c r="DI41" i="8" s="1"/>
  <c r="BC38" i="2"/>
  <c r="DH38" i="2" a="1"/>
  <c r="DH38" i="2" s="1"/>
  <c r="BC28" i="21"/>
  <c r="DH28" i="21" a="1"/>
  <c r="DH28" i="21" s="1"/>
  <c r="BD25" i="18"/>
  <c r="DI25" i="18" a="1"/>
  <c r="DI25" i="18" s="1"/>
  <c r="BD23" i="9"/>
  <c r="DI23" i="9" a="1"/>
  <c r="DI23" i="9" s="1"/>
  <c r="BC40" i="11"/>
  <c r="DH40" i="11" a="1"/>
  <c r="DH40" i="11" s="1"/>
  <c r="BD28" i="15"/>
  <c r="DI28" i="15" a="1"/>
  <c r="DI28" i="15" s="1"/>
  <c r="BD46" i="10"/>
  <c r="DI46" i="10" a="1"/>
  <c r="DI46" i="10" s="1"/>
  <c r="BD27" i="9"/>
  <c r="DI27" i="9" a="1"/>
  <c r="DI27" i="9" s="1"/>
  <c r="BC38" i="9"/>
  <c r="DH38" i="9" a="1"/>
  <c r="DH38" i="9" s="1"/>
  <c r="BD32" i="2"/>
  <c r="DI32" i="2" a="1"/>
  <c r="DI32" i="2" s="1"/>
  <c r="BD20" i="9"/>
  <c r="DI20" i="9" a="1"/>
  <c r="DI20" i="9" s="1"/>
  <c r="BD34" i="20"/>
  <c r="DI34" i="20" a="1"/>
  <c r="DI34" i="20" s="1"/>
  <c r="BC32" i="11"/>
  <c r="DH32" i="11" a="1"/>
  <c r="DH32" i="11" s="1"/>
  <c r="BD17" i="10"/>
  <c r="DI17" i="10" a="1"/>
  <c r="DI17" i="10" s="1"/>
  <c r="BD39" i="8"/>
  <c r="DI39" i="8" a="1"/>
  <c r="DI39" i="8" s="1"/>
  <c r="BD39" i="17"/>
  <c r="DI39" i="17" a="1"/>
  <c r="DI39" i="17" s="1"/>
  <c r="BC30" i="7"/>
  <c r="DH30" i="7" a="1"/>
  <c r="DH30" i="7" s="1"/>
  <c r="BD16" i="13"/>
  <c r="DI16" i="13" a="1"/>
  <c r="DI16" i="13" s="1"/>
  <c r="BD35" i="16"/>
  <c r="DI35" i="16" a="1"/>
  <c r="DI35" i="16" s="1"/>
  <c r="BD25" i="7"/>
  <c r="DI25" i="7" a="1"/>
  <c r="DI25" i="7" s="1"/>
  <c r="BC32" i="4"/>
  <c r="DH32" i="4" a="1"/>
  <c r="DH32" i="4" s="1"/>
  <c r="DI17" i="9" a="1"/>
  <c r="DI17" i="9" s="1"/>
  <c r="BD17" i="9"/>
  <c r="BC38" i="20"/>
  <c r="DH38" i="20" a="1"/>
  <c r="DH38" i="20" s="1"/>
  <c r="BD22" i="6"/>
  <c r="DI22" i="6" a="1"/>
  <c r="DI22" i="6" s="1"/>
  <c r="BD30" i="16"/>
  <c r="BD41" i="18"/>
  <c r="DI41" i="18" a="1"/>
  <c r="DI41" i="18" s="1"/>
  <c r="BD31" i="3"/>
  <c r="DI31" i="3" a="1"/>
  <c r="DI31" i="3" s="1"/>
  <c r="DI41" i="7" a="1"/>
  <c r="DI41" i="7" s="1"/>
  <c r="BD41" i="7"/>
  <c r="BC44" i="4"/>
  <c r="DH44" i="4" a="1"/>
  <c r="DH44" i="4" s="1"/>
  <c r="BD38" i="4"/>
  <c r="DI38" i="4" a="1"/>
  <c r="DI38" i="4" s="1"/>
  <c r="BD43" i="16"/>
  <c r="DI43" i="16" a="1"/>
  <c r="DI43" i="16" s="1"/>
  <c r="BD39" i="6"/>
  <c r="DI39" i="6" a="1"/>
  <c r="DI39" i="6" s="1"/>
  <c r="BD24" i="8"/>
  <c r="DI24" i="8" a="1"/>
  <c r="DI24" i="8" s="1"/>
  <c r="BD32" i="13"/>
  <c r="DI32" i="13" a="1"/>
  <c r="DI32" i="13" s="1"/>
  <c r="BD44" i="20"/>
  <c r="DI44" i="20" a="1"/>
  <c r="DI44" i="20" s="1"/>
  <c r="BD16" i="6"/>
  <c r="DI16" i="6" a="1"/>
  <c r="DI16" i="6" s="1"/>
  <c r="BD46" i="21"/>
  <c r="DI46" i="21" a="1"/>
  <c r="DI46" i="21" s="1"/>
  <c r="BD23" i="21"/>
  <c r="DI23" i="21" a="1"/>
  <c r="DI23" i="21" s="1"/>
  <c r="BD44" i="18"/>
  <c r="DI44" i="18" a="1"/>
  <c r="DI44" i="18" s="1"/>
  <c r="BD17" i="1"/>
  <c r="DI17" i="1" a="1"/>
  <c r="DI17" i="1" s="1"/>
  <c r="BD25" i="4"/>
  <c r="DI25" i="4" a="1"/>
  <c r="DI25" i="4" s="1"/>
  <c r="BC28" i="13"/>
  <c r="DH28" i="13" a="1"/>
  <c r="DH28" i="13" s="1"/>
  <c r="BD40" i="2"/>
  <c r="DI40" i="2" a="1"/>
  <c r="DI40" i="2" s="1"/>
  <c r="DI33" i="2" a="1"/>
  <c r="DI33" i="2" s="1"/>
  <c r="BD33" i="2"/>
  <c r="BC35" i="21"/>
  <c r="DH35" i="21" a="1"/>
  <c r="DH35" i="21" s="1"/>
  <c r="BD21" i="7"/>
  <c r="DI21" i="7" a="1"/>
  <c r="DI21" i="7" s="1"/>
  <c r="BC46" i="14"/>
  <c r="DH46" i="14" a="1"/>
  <c r="DH46" i="14" s="1"/>
  <c r="BC23" i="3"/>
  <c r="DH23" i="3" a="1"/>
  <c r="DH23" i="3" s="1"/>
  <c r="BC20" i="3"/>
  <c r="DH20" i="3" a="1"/>
  <c r="DH20" i="3" s="1"/>
  <c r="BC43" i="8"/>
  <c r="DH43" i="8" a="1"/>
  <c r="DH43" i="8" s="1"/>
  <c r="BC37" i="20"/>
  <c r="DH37" i="20" a="1"/>
  <c r="DH37" i="20" s="1"/>
  <c r="BD38" i="1"/>
  <c r="DI38" i="1" a="1"/>
  <c r="DI38" i="1" s="1"/>
  <c r="BD27" i="1"/>
  <c r="DI27" i="1" a="1"/>
  <c r="DI27" i="1" s="1"/>
  <c r="BD16" i="18"/>
  <c r="DI16" i="18" a="1"/>
  <c r="DI16" i="18" s="1"/>
  <c r="BD21" i="9"/>
  <c r="DI21" i="9" a="1"/>
  <c r="DI21" i="9" s="1"/>
  <c r="BC38" i="14"/>
  <c r="DH38" i="14" a="1"/>
  <c r="DH38" i="14" s="1"/>
  <c r="BD20" i="10"/>
  <c r="DI20" i="10" a="1"/>
  <c r="DI20" i="10" s="1"/>
  <c r="BC30" i="21"/>
  <c r="DH30" i="21" a="1"/>
  <c r="DH30" i="21" s="1"/>
  <c r="BD17" i="4"/>
  <c r="DI17" i="4" a="1"/>
  <c r="DI17" i="4" s="1"/>
  <c r="BC18" i="19"/>
  <c r="DH18" i="19" a="1"/>
  <c r="DH18" i="19" s="1"/>
  <c r="BC44" i="8"/>
  <c r="DH44" i="8" a="1"/>
  <c r="DH44" i="8" s="1"/>
  <c r="BC42" i="10"/>
  <c r="DH42" i="10" a="1"/>
  <c r="DH42" i="10" s="1"/>
  <c r="BC26" i="19"/>
  <c r="DH26" i="19" a="1"/>
  <c r="DH26" i="19" s="1"/>
  <c r="BD32" i="19"/>
  <c r="DI32" i="19" a="1"/>
  <c r="DI32" i="19" s="1"/>
  <c r="BD32" i="14"/>
  <c r="DI32" i="14" a="1"/>
  <c r="DI32" i="14" s="1"/>
  <c r="BC22" i="18"/>
  <c r="DH22" i="18" a="1"/>
  <c r="DH22" i="18" s="1"/>
  <c r="BD25" i="8"/>
  <c r="DI25" i="8" a="1"/>
  <c r="DI25" i="8" s="1"/>
  <c r="BC28" i="2"/>
  <c r="DH28" i="2" a="1"/>
  <c r="DH28" i="2" s="1"/>
  <c r="BD21" i="13"/>
  <c r="DI21" i="13" a="1"/>
  <c r="DI21" i="13" s="1"/>
  <c r="BC32" i="15"/>
  <c r="DH32" i="15" a="1"/>
  <c r="DH32" i="15" s="1"/>
  <c r="BC44" i="9"/>
  <c r="DH44" i="9" a="1"/>
  <c r="DH44" i="9" s="1"/>
  <c r="BD33" i="6"/>
  <c r="DI33" i="6" a="1"/>
  <c r="DI33" i="6" s="1"/>
  <c r="BC15" i="4"/>
  <c r="DH15" i="4" a="1"/>
  <c r="DH15" i="4" s="1"/>
  <c r="BB47" i="4"/>
  <c r="BC20" i="4"/>
  <c r="DH20" i="4" a="1"/>
  <c r="DH20" i="4" s="1"/>
  <c r="BD19" i="3"/>
  <c r="DI19" i="3" a="1"/>
  <c r="DI19" i="3" s="1"/>
  <c r="BD26" i="14"/>
  <c r="DI26" i="14" a="1"/>
  <c r="DI26" i="14" s="1"/>
  <c r="BD36" i="13"/>
  <c r="DI36" i="13" a="1"/>
  <c r="DI36" i="13" s="1"/>
  <c r="BC45" i="11"/>
  <c r="DH45" i="11" a="1"/>
  <c r="DH45" i="11" s="1"/>
  <c r="BD39" i="1"/>
  <c r="DI39" i="1" a="1"/>
  <c r="DI39" i="1" s="1"/>
  <c r="BC15" i="10"/>
  <c r="DH15" i="10" a="1"/>
  <c r="DH15" i="10" s="1"/>
  <c r="BB47" i="10"/>
  <c r="BC40" i="7"/>
  <c r="DH40" i="7" a="1"/>
  <c r="DH40" i="7" s="1"/>
  <c r="BC40" i="12"/>
  <c r="DH40" i="12" a="1"/>
  <c r="DH40" i="12" s="1"/>
  <c r="BC27" i="12"/>
  <c r="DH27" i="12" a="1"/>
  <c r="DH27" i="12" s="1"/>
  <c r="BD33" i="16"/>
  <c r="DI33" i="16" a="1"/>
  <c r="DI33" i="16" s="1"/>
  <c r="BC26" i="8"/>
  <c r="DH26" i="8" a="1"/>
  <c r="DH26" i="8" s="1"/>
  <c r="BD27" i="5"/>
  <c r="DI27" i="5" a="1"/>
  <c r="DI27" i="5" s="1"/>
  <c r="BC28" i="10"/>
  <c r="DH28" i="10" a="1"/>
  <c r="DH28" i="10" s="1"/>
  <c r="DI18" i="6" a="1"/>
  <c r="DI18" i="6" s="1"/>
  <c r="BD18" i="6"/>
  <c r="BC34" i="10"/>
  <c r="DH34" i="10" a="1"/>
  <c r="DH34" i="10" s="1"/>
  <c r="BC33" i="17"/>
  <c r="DH33" i="17" a="1"/>
  <c r="DH33" i="17" s="1"/>
  <c r="BC19" i="12"/>
  <c r="DH19" i="12" a="1"/>
  <c r="DH19" i="12" s="1"/>
  <c r="BD16" i="4"/>
  <c r="DI16" i="4" a="1"/>
  <c r="DI16" i="4" s="1"/>
  <c r="BC15" i="6"/>
  <c r="DH15" i="6" a="1"/>
  <c r="DH15" i="6" s="1"/>
  <c r="BB47" i="6"/>
  <c r="BD24" i="17"/>
  <c r="DI24" i="17" a="1"/>
  <c r="DI24" i="17" s="1"/>
  <c r="BC16" i="21"/>
  <c r="DH16" i="21" a="1"/>
  <c r="DH16" i="21" s="1"/>
  <c r="BD21" i="12"/>
  <c r="DI21" i="12" a="1"/>
  <c r="DI21" i="12" s="1"/>
  <c r="BC28" i="8"/>
  <c r="DH28" i="8" a="1"/>
  <c r="DH28" i="8" s="1"/>
  <c r="DH37" i="6" a="1"/>
  <c r="DH37" i="6" s="1"/>
  <c r="BC37" i="6"/>
  <c r="DH21" i="11" a="1"/>
  <c r="DH21" i="11" s="1"/>
  <c r="BC21" i="11"/>
  <c r="BD37" i="13"/>
  <c r="DI37" i="13" a="1"/>
  <c r="DI37" i="13" s="1"/>
  <c r="BD22" i="5"/>
  <c r="DI22" i="5" a="1"/>
  <c r="DI22" i="5" s="1"/>
  <c r="BD41" i="1"/>
  <c r="DI41" i="1" a="1"/>
  <c r="DI41" i="1" s="1"/>
  <c r="BD45" i="13"/>
  <c r="DI45" i="13" a="1"/>
  <c r="DI45" i="13" s="1"/>
  <c r="BC27" i="7"/>
  <c r="DH27" i="7" a="1"/>
  <c r="DH27" i="7" s="1"/>
  <c r="BD18" i="1"/>
  <c r="DI18" i="1" a="1"/>
  <c r="DI18" i="1" s="1"/>
  <c r="BD31" i="1"/>
  <c r="DI31" i="1" a="1"/>
  <c r="DI31" i="1" s="1"/>
  <c r="DH20" i="16" a="1"/>
  <c r="DH20" i="16" s="1"/>
  <c r="BC20" i="16"/>
  <c r="BD27" i="20"/>
  <c r="DI27" i="20" a="1"/>
  <c r="DI27" i="20" s="1"/>
  <c r="BD29" i="6"/>
  <c r="DI29" i="6" a="1"/>
  <c r="DI29" i="6" s="1"/>
  <c r="BD27" i="11"/>
  <c r="DI27" i="11" a="1"/>
  <c r="DI27" i="11" s="1"/>
  <c r="BC37" i="17"/>
  <c r="DH37" i="17" a="1"/>
  <c r="DH37" i="17" s="1"/>
  <c r="BD30" i="4"/>
  <c r="DI30" i="4" a="1"/>
  <c r="DI30" i="4" s="1"/>
  <c r="BD31" i="10"/>
  <c r="DI31" i="10" a="1"/>
  <c r="DI31" i="10" s="1"/>
  <c r="BD31" i="4"/>
  <c r="DI31" i="4" a="1"/>
  <c r="DI31" i="4" s="1"/>
  <c r="BD33" i="7"/>
  <c r="DI33" i="7" a="1"/>
  <c r="DI33" i="7" s="1"/>
  <c r="BD35" i="5"/>
  <c r="DI35" i="5" a="1"/>
  <c r="DI35" i="5" s="1"/>
  <c r="BC23" i="2"/>
  <c r="DH23" i="2" a="1"/>
  <c r="DH23" i="2" s="1"/>
  <c r="BD17" i="14"/>
  <c r="DI17" i="14" a="1"/>
  <c r="DI17" i="14" s="1"/>
  <c r="BC45" i="20"/>
  <c r="DH45" i="20" a="1"/>
  <c r="DH45" i="20" s="1"/>
  <c r="BC35" i="13"/>
  <c r="DH35" i="13" a="1"/>
  <c r="DH35" i="13" s="1"/>
  <c r="BC26" i="3"/>
  <c r="DH26" i="3" a="1"/>
  <c r="DH26" i="3" s="1"/>
  <c r="BD32" i="18"/>
  <c r="DI32" i="18" a="1"/>
  <c r="DI32" i="18" s="1"/>
  <c r="BC34" i="4"/>
  <c r="DH34" i="4" a="1"/>
  <c r="DH34" i="4" s="1"/>
  <c r="BC27" i="13"/>
  <c r="DH27" i="13" a="1"/>
  <c r="DH27" i="13" s="1"/>
  <c r="BD23" i="15"/>
  <c r="DI23" i="15" a="1"/>
  <c r="DI23" i="15" s="1"/>
  <c r="BD16" i="19"/>
  <c r="DI16" i="19" a="1"/>
  <c r="DI16" i="19" s="1"/>
  <c r="DI20" i="14" a="1"/>
  <c r="DI20" i="14" s="1"/>
  <c r="BD20" i="14"/>
  <c r="BD23" i="7"/>
  <c r="DI23" i="7" a="1"/>
  <c r="DI23" i="7" s="1"/>
  <c r="BC26" i="10"/>
  <c r="DH26" i="10" a="1"/>
  <c r="DH26" i="10" s="1"/>
  <c r="BD43" i="20"/>
  <c r="DI43" i="20" a="1"/>
  <c r="DI43" i="20" s="1"/>
  <c r="BC35" i="18"/>
  <c r="DH35" i="18" a="1"/>
  <c r="DH35" i="18" s="1"/>
  <c r="BD45" i="19"/>
  <c r="DI45" i="19" a="1"/>
  <c r="DI45" i="19" s="1"/>
  <c r="BD43" i="3"/>
  <c r="DI43" i="3" a="1"/>
  <c r="DI43" i="3" s="1"/>
  <c r="BD27" i="16"/>
  <c r="DI27" i="16" a="1"/>
  <c r="DI27" i="16" s="1"/>
  <c r="BD26" i="6"/>
  <c r="DI26" i="6" a="1"/>
  <c r="DI26" i="6" s="1"/>
  <c r="BC21" i="20"/>
  <c r="DH21" i="20" a="1"/>
  <c r="DH21" i="20" s="1"/>
  <c r="BD16" i="1"/>
  <c r="DI16" i="1" a="1"/>
  <c r="DI16" i="1" s="1"/>
  <c r="BD45" i="2"/>
  <c r="DI45" i="2" a="1"/>
  <c r="DI45" i="2" s="1"/>
  <c r="BD39" i="13"/>
  <c r="DI39" i="13" a="1"/>
  <c r="DI39" i="13" s="1"/>
  <c r="BD44" i="5"/>
  <c r="DI44" i="5" a="1"/>
  <c r="DI44" i="5" s="1"/>
  <c r="BD22" i="9"/>
  <c r="DI22" i="9" a="1"/>
  <c r="DI22" i="9" s="1"/>
  <c r="BD44" i="17"/>
  <c r="DI44" i="17" a="1"/>
  <c r="DI44" i="17" s="1"/>
  <c r="BC37" i="4"/>
  <c r="DH37" i="4" a="1"/>
  <c r="DH37" i="4" s="1"/>
  <c r="BC41" i="10"/>
  <c r="DH41" i="10" a="1"/>
  <c r="DH41" i="10" s="1"/>
  <c r="BC37" i="21"/>
  <c r="DH37" i="21" a="1"/>
  <c r="DH37" i="21" s="1"/>
  <c r="BD36" i="5"/>
  <c r="DI36" i="5" a="1"/>
  <c r="DI36" i="5" s="1"/>
  <c r="DG15" i="18" a="1"/>
  <c r="DG15" i="18" s="1"/>
  <c r="BB15" i="18"/>
  <c r="BA47" i="18"/>
  <c r="BB47" i="11"/>
  <c r="BD43" i="1"/>
  <c r="DI43" i="1" a="1"/>
  <c r="DI43" i="1" s="1"/>
  <c r="BC24" i="15"/>
  <c r="DH24" i="15" a="1"/>
  <c r="DH24" i="15" s="1"/>
  <c r="BC22" i="12"/>
  <c r="DH22" i="12" a="1"/>
  <c r="DH22" i="12" s="1"/>
  <c r="BD45" i="15"/>
  <c r="DI45" i="15" a="1"/>
  <c r="DI45" i="15" s="1"/>
  <c r="BD22" i="19"/>
  <c r="DI22" i="19" a="1"/>
  <c r="DI22" i="19" s="1"/>
  <c r="BD22" i="16"/>
  <c r="DI22" i="16" a="1"/>
  <c r="DI22" i="16" s="1"/>
  <c r="BC29" i="14"/>
  <c r="DH29" i="14" a="1"/>
  <c r="DH29" i="14" s="1"/>
  <c r="BC19" i="18"/>
  <c r="DH19" i="18" a="1"/>
  <c r="DH19" i="18" s="1"/>
  <c r="BD39" i="2"/>
  <c r="DI39" i="2" a="1"/>
  <c r="DI39" i="2" s="1"/>
  <c r="BD39" i="16"/>
  <c r="DI39" i="16" a="1"/>
  <c r="DI39" i="16" s="1"/>
  <c r="BC40" i="5"/>
  <c r="DH40" i="5" a="1"/>
  <c r="DH40" i="5" s="1"/>
  <c r="BD16" i="3"/>
  <c r="DI16" i="3" a="1"/>
  <c r="DI16" i="3" s="1"/>
  <c r="BD42" i="11"/>
  <c r="DI42" i="11" a="1"/>
  <c r="DI42" i="11" s="1"/>
  <c r="BD31" i="13"/>
  <c r="DI31" i="13" a="1"/>
  <c r="DI31" i="13" s="1"/>
  <c r="BC46" i="15"/>
  <c r="DH46" i="15" a="1"/>
  <c r="DH46" i="15" s="1"/>
  <c r="BD42" i="6"/>
  <c r="DI42" i="6" a="1"/>
  <c r="DI42" i="6" s="1"/>
  <c r="BD37" i="3"/>
  <c r="DI37" i="3" a="1"/>
  <c r="DI37" i="3" s="1"/>
  <c r="BC24" i="20"/>
  <c r="DH24" i="20" a="1"/>
  <c r="DH24" i="20" s="1"/>
  <c r="BC18" i="13"/>
  <c r="DH18" i="13" a="1"/>
  <c r="DH18" i="13" s="1"/>
  <c r="BD26" i="16"/>
  <c r="DI26" i="16" a="1"/>
  <c r="DI26" i="16" s="1"/>
  <c r="BD36" i="7"/>
  <c r="DI36" i="7" a="1"/>
  <c r="DI36" i="7" s="1"/>
  <c r="BC24" i="6"/>
  <c r="DH24" i="6" a="1"/>
  <c r="DH24" i="6" s="1"/>
  <c r="BD40" i="16"/>
  <c r="DI40" i="16" a="1"/>
  <c r="DI40" i="16" s="1"/>
  <c r="BD20" i="12"/>
  <c r="DI20" i="12" a="1"/>
  <c r="DI20" i="12" s="1"/>
  <c r="BC17" i="7"/>
  <c r="DH17" i="7" a="1"/>
  <c r="DH17" i="7" s="1"/>
  <c r="BC19" i="14"/>
  <c r="DH19" i="14" a="1"/>
  <c r="DH19" i="14" s="1"/>
  <c r="BD41" i="5"/>
  <c r="DI41" i="5" a="1"/>
  <c r="DI41" i="5" s="1"/>
  <c r="BC46" i="2"/>
  <c r="DH46" i="2" a="1"/>
  <c r="DH46" i="2" s="1"/>
  <c r="BD16" i="17"/>
  <c r="DI16" i="17" a="1"/>
  <c r="DI16" i="17" s="1"/>
  <c r="BD33" i="15"/>
  <c r="DI33" i="15" a="1"/>
  <c r="DI33" i="15" s="1"/>
  <c r="BD21" i="6"/>
  <c r="DI21" i="6" a="1"/>
  <c r="DI21" i="6" s="1"/>
  <c r="BD43" i="4"/>
  <c r="DI43" i="4" a="1"/>
  <c r="DI43" i="4" s="1"/>
  <c r="BD33" i="14"/>
  <c r="DI33" i="14" a="1"/>
  <c r="DI33" i="14" s="1"/>
  <c r="BD42" i="8"/>
  <c r="DI42" i="8" a="1"/>
  <c r="DI42" i="8" s="1"/>
  <c r="BC36" i="18"/>
  <c r="DH36" i="18" a="1"/>
  <c r="DH36" i="18" s="1"/>
  <c r="BD41" i="17"/>
  <c r="DI41" i="17" a="1"/>
  <c r="DI41" i="17" s="1"/>
  <c r="BD28" i="6"/>
  <c r="DI28" i="6" a="1"/>
  <c r="DI28" i="6" s="1"/>
  <c r="BD37" i="5"/>
  <c r="DI37" i="5" a="1"/>
  <c r="DI37" i="5" s="1"/>
  <c r="BC32" i="5"/>
  <c r="DH32" i="5" a="1"/>
  <c r="DH32" i="5" s="1"/>
  <c r="BD33" i="1"/>
  <c r="DI33" i="1" a="1"/>
  <c r="DI33" i="1" s="1"/>
  <c r="BD37" i="15"/>
  <c r="DI37" i="15" a="1"/>
  <c r="DI37" i="15" s="1"/>
  <c r="BD22" i="21"/>
  <c r="DI22" i="21" a="1"/>
  <c r="DI22" i="21" s="1"/>
  <c r="BD41" i="12"/>
  <c r="DI41" i="12" a="1"/>
  <c r="DI41" i="12" s="1"/>
  <c r="BD26" i="1"/>
  <c r="DI26" i="1" a="1"/>
  <c r="DI26" i="1" s="1"/>
  <c r="BC24" i="21"/>
  <c r="DH24" i="21" a="1"/>
  <c r="DH24" i="21" s="1"/>
  <c r="BC34" i="19"/>
  <c r="DH34" i="19" a="1"/>
  <c r="DH34" i="19" s="1"/>
  <c r="BD42" i="9"/>
  <c r="DI42" i="9" a="1"/>
  <c r="DI42" i="9" s="1"/>
  <c r="BD19" i="15"/>
  <c r="DI19" i="15" a="1"/>
  <c r="DI19" i="15" s="1"/>
  <c r="BD33" i="21"/>
  <c r="DI33" i="21" a="1"/>
  <c r="DI33" i="21" s="1"/>
  <c r="BC26" i="2"/>
  <c r="DH26" i="2" a="1"/>
  <c r="DH26" i="2" s="1"/>
  <c r="BC18" i="5"/>
  <c r="DH18" i="5" a="1"/>
  <c r="DH18" i="5" s="1"/>
  <c r="BD16" i="8"/>
  <c r="DI16" i="8" a="1"/>
  <c r="DI16" i="8" s="1"/>
  <c r="BC32" i="21"/>
  <c r="DH32" i="21" a="1"/>
  <c r="DH32" i="21" s="1"/>
  <c r="BC36" i="2"/>
  <c r="DH36" i="2" a="1"/>
  <c r="DH36" i="2" s="1"/>
  <c r="BD38" i="7"/>
  <c r="DI38" i="7" a="1"/>
  <c r="DI38" i="7" s="1"/>
  <c r="BD30" i="18"/>
  <c r="DI30" i="18" a="1"/>
  <c r="DI30" i="18" s="1"/>
  <c r="BD46" i="6"/>
  <c r="DI46" i="6" a="1"/>
  <c r="DI46" i="6" s="1"/>
  <c r="BD38" i="12"/>
  <c r="DI38" i="12" a="1"/>
  <c r="DI38" i="12" s="1"/>
  <c r="BC36" i="3"/>
  <c r="DH36" i="3" a="1"/>
  <c r="DH36" i="3" s="1"/>
  <c r="BC34" i="13"/>
  <c r="DH34" i="13" a="1"/>
  <c r="DH34" i="13" s="1"/>
  <c r="BC29" i="20"/>
  <c r="DH29" i="20" a="1"/>
  <c r="DH29" i="20" s="1"/>
  <c r="DH45" i="5" a="1"/>
  <c r="DH45" i="5" s="1"/>
  <c r="BC45" i="5"/>
  <c r="BC26" i="9"/>
  <c r="DH26" i="9" a="1"/>
  <c r="DH26" i="9" s="1"/>
  <c r="DI22" i="17" a="1"/>
  <c r="DI22" i="17" s="1"/>
  <c r="BD22" i="17"/>
  <c r="BD46" i="7"/>
  <c r="DI46" i="7" a="1"/>
  <c r="DI46" i="7" s="1"/>
  <c r="BD18" i="10"/>
  <c r="DI18" i="10" a="1"/>
  <c r="DI18" i="10" s="1"/>
  <c r="BB47" i="3"/>
  <c r="BC31" i="18"/>
  <c r="DH31" i="18" a="1"/>
  <c r="DH31" i="18" s="1"/>
  <c r="BC23" i="8"/>
  <c r="DH23" i="8" a="1"/>
  <c r="DH23" i="8" s="1"/>
  <c r="BC46" i="17"/>
  <c r="DH46" i="17" a="1"/>
  <c r="DH46" i="17" s="1"/>
  <c r="BC31" i="21"/>
  <c r="DH31" i="21" a="1"/>
  <c r="DH31" i="21" s="1"/>
  <c r="BC16" i="10"/>
  <c r="DH16" i="10" a="1"/>
  <c r="DH16" i="10" s="1"/>
  <c r="BD31" i="16"/>
  <c r="DI31" i="16" a="1"/>
  <c r="DI31" i="16" s="1"/>
  <c r="BC18" i="12"/>
  <c r="DH18" i="12" a="1"/>
  <c r="DH18" i="12" s="1"/>
  <c r="BD17" i="16"/>
  <c r="DI17" i="16" a="1"/>
  <c r="DI17" i="16" s="1"/>
  <c r="BD23" i="19"/>
  <c r="DI23" i="19" a="1"/>
  <c r="DI23" i="19" s="1"/>
  <c r="BC26" i="18"/>
  <c r="DH26" i="18" a="1"/>
  <c r="DH26" i="18" s="1"/>
  <c r="BD36" i="12"/>
  <c r="DI36" i="12" a="1"/>
  <c r="DI36" i="12" s="1"/>
  <c r="BD44" i="19"/>
  <c r="DI44" i="19" a="1"/>
  <c r="DI44" i="19" s="1"/>
  <c r="BD22" i="3"/>
  <c r="DI22" i="3" a="1"/>
  <c r="DI22" i="3" s="1"/>
  <c r="BD34" i="16"/>
  <c r="DI34" i="16" a="1"/>
  <c r="DI34" i="16" s="1"/>
  <c r="BC21" i="14"/>
  <c r="DH21" i="14" a="1"/>
  <c r="DH21" i="14" s="1"/>
  <c r="BC37" i="10"/>
  <c r="DH37" i="10" a="1"/>
  <c r="DH37" i="10" s="1"/>
  <c r="BD35" i="20"/>
  <c r="DI35" i="20" a="1"/>
  <c r="DI35" i="20" s="1"/>
  <c r="BD41" i="16"/>
  <c r="DI41" i="16" a="1"/>
  <c r="DI41" i="16" s="1"/>
  <c r="BD42" i="12"/>
  <c r="DI42" i="12" a="1"/>
  <c r="DI42" i="12" s="1"/>
  <c r="BD21" i="15"/>
  <c r="DI21" i="15" a="1"/>
  <c r="DI21" i="15" s="1"/>
  <c r="BD19" i="19"/>
  <c r="DI19" i="19" a="1"/>
  <c r="DI19" i="19" s="1"/>
  <c r="BD34" i="21"/>
  <c r="DI34" i="21" a="1"/>
  <c r="DI34" i="21" s="1"/>
  <c r="BD21" i="16"/>
  <c r="DI21" i="16" a="1"/>
  <c r="DI21" i="16" s="1"/>
  <c r="BD22" i="10"/>
  <c r="DI22" i="10" a="1"/>
  <c r="DI22" i="10" s="1"/>
  <c r="BC19" i="17"/>
  <c r="DH19" i="17" a="1"/>
  <c r="DH19" i="17" s="1"/>
  <c r="DH15" i="2" a="1"/>
  <c r="DH15" i="2" s="1"/>
  <c r="BC15" i="2"/>
  <c r="BB47" i="2"/>
  <c r="BD16" i="20"/>
  <c r="DI16" i="20" a="1"/>
  <c r="DI16" i="20" s="1"/>
  <c r="BC31" i="8"/>
  <c r="DH31" i="8" a="1"/>
  <c r="DH31" i="8" s="1"/>
  <c r="BD17" i="8"/>
  <c r="DI17" i="8" a="1"/>
  <c r="DI17" i="8" s="1"/>
  <c r="BD34" i="7"/>
  <c r="DI34" i="7" a="1"/>
  <c r="DI34" i="7" s="1"/>
  <c r="BD38" i="18"/>
  <c r="DI38" i="18" a="1"/>
  <c r="DI38" i="18" s="1"/>
  <c r="BD23" i="12"/>
  <c r="DI23" i="12" a="1"/>
  <c r="DI23" i="12" s="1"/>
  <c r="BC30" i="14"/>
  <c r="DH30" i="14" a="1"/>
  <c r="DH30" i="14" s="1"/>
  <c r="BD29" i="2"/>
  <c r="DI29" i="2" a="1"/>
  <c r="DI29" i="2" s="1"/>
  <c r="BC41" i="14"/>
  <c r="DH41" i="14" a="1"/>
  <c r="DH41" i="14" s="1"/>
  <c r="BD28" i="3"/>
  <c r="DI28" i="3" a="1"/>
  <c r="DI28" i="3" s="1"/>
  <c r="BC21" i="3"/>
  <c r="DH21" i="3" a="1"/>
  <c r="DH21" i="3" s="1"/>
  <c r="BD25" i="15"/>
  <c r="DI25" i="15" a="1"/>
  <c r="DI25" i="15" s="1"/>
  <c r="BC25" i="19"/>
  <c r="DH25" i="19" a="1"/>
  <c r="DH25" i="19" s="1"/>
  <c r="BD17" i="18"/>
  <c r="DI17" i="18" a="1"/>
  <c r="DI17" i="18" s="1"/>
  <c r="BD35" i="15"/>
  <c r="DI35" i="15" a="1"/>
  <c r="DI35" i="15" s="1"/>
  <c r="BD33" i="12"/>
  <c r="DI33" i="12" a="1"/>
  <c r="DI33" i="12" s="1"/>
  <c r="DI16" i="15" a="1"/>
  <c r="DI16" i="15" s="1"/>
  <c r="BD16" i="15"/>
  <c r="BD40" i="20"/>
  <c r="DI40" i="20" a="1"/>
  <c r="DI40" i="20" s="1"/>
  <c r="BD31" i="2"/>
  <c r="DI31" i="2" a="1"/>
  <c r="DI31" i="2" s="1"/>
  <c r="BD17" i="21"/>
  <c r="DI17" i="21" a="1"/>
  <c r="DI17" i="21" s="1"/>
  <c r="BD43" i="18"/>
  <c r="DI43" i="18" a="1"/>
  <c r="DI43" i="18" s="1"/>
  <c r="BC44" i="21"/>
  <c r="DH44" i="21" a="1"/>
  <c r="DH44" i="21" s="1"/>
  <c r="BD38" i="15"/>
  <c r="DI38" i="15" a="1"/>
  <c r="DI38" i="15" s="1"/>
  <c r="BC29" i="10"/>
  <c r="DH29" i="10" a="1"/>
  <c r="DH29" i="10" s="1"/>
  <c r="BC28" i="17"/>
  <c r="DH28" i="17" a="1"/>
  <c r="DH28" i="17" s="1"/>
  <c r="BD17" i="13"/>
  <c r="DI17" i="13" a="1"/>
  <c r="DI17" i="13" s="1"/>
  <c r="BC32" i="9"/>
  <c r="DH32" i="9" a="1"/>
  <c r="DH32" i="9" s="1"/>
  <c r="BD36" i="14"/>
  <c r="DI36" i="14" a="1"/>
  <c r="DI36" i="14" s="1"/>
  <c r="BD35" i="6"/>
  <c r="DI35" i="6" a="1"/>
  <c r="DI35" i="6" s="1"/>
  <c r="BD33" i="11"/>
  <c r="DI33" i="11" a="1"/>
  <c r="DI33" i="11" s="1"/>
  <c r="BD43" i="5"/>
  <c r="DI43" i="5" a="1"/>
  <c r="DI43" i="5" s="1"/>
  <c r="BD27" i="2"/>
  <c r="DI27" i="2" a="1"/>
  <c r="DI27" i="2" s="1"/>
  <c r="BD37" i="2"/>
  <c r="DI37" i="2" a="1"/>
  <c r="DI37" i="2" s="1"/>
  <c r="BC19" i="4"/>
  <c r="DH19" i="4" a="1"/>
  <c r="DH19" i="4" s="1"/>
  <c r="BD41" i="19"/>
  <c r="DI41" i="19" a="1"/>
  <c r="DI41" i="19" s="1"/>
  <c r="BC42" i="19"/>
  <c r="DH42" i="19" a="1"/>
  <c r="DH42" i="19" s="1"/>
  <c r="BD28" i="16"/>
  <c r="DI28" i="16" a="1"/>
  <c r="DI28" i="16" s="1"/>
  <c r="BD26" i="12"/>
  <c r="DI26" i="12" a="1"/>
  <c r="DI26" i="12" s="1"/>
  <c r="DI23" i="13" a="1"/>
  <c r="DI23" i="13" s="1"/>
  <c r="BD23" i="13"/>
  <c r="BD29" i="12"/>
  <c r="DI29" i="12" a="1"/>
  <c r="DI29" i="12" s="1"/>
  <c r="BD42" i="17"/>
  <c r="DI42" i="17" a="1"/>
  <c r="DI42" i="17" s="1"/>
  <c r="BD37" i="8"/>
  <c r="DI37" i="8" a="1"/>
  <c r="DI37" i="8" s="1"/>
  <c r="BC15" i="7"/>
  <c r="DH15" i="7" a="1"/>
  <c r="DH15" i="7" s="1"/>
  <c r="BB47" i="7"/>
  <c r="BD28" i="5"/>
  <c r="DI28" i="5" a="1"/>
  <c r="DI28" i="5" s="1"/>
  <c r="BC30" i="12"/>
  <c r="DH30" i="12" a="1"/>
  <c r="DH30" i="12" s="1"/>
  <c r="BD45" i="16"/>
  <c r="DI45" i="16" a="1"/>
  <c r="DI45" i="16" s="1"/>
  <c r="BD23" i="16"/>
  <c r="DI23" i="16" a="1"/>
  <c r="DI23" i="16" s="1"/>
  <c r="BD44" i="14"/>
  <c r="DI44" i="14" a="1"/>
  <c r="DI44" i="14" s="1"/>
  <c r="DG15" i="16" a="1"/>
  <c r="DG15" i="16" s="1"/>
  <c r="DG10" i="16" s="1"/>
  <c r="DG30" i="16" s="1"/>
  <c r="BB15" i="16"/>
  <c r="BA47" i="16"/>
  <c r="BC38" i="16"/>
  <c r="DH38" i="16" a="1"/>
  <c r="DH38" i="16" s="1"/>
  <c r="BC19" i="2"/>
  <c r="DH19" i="2" a="1"/>
  <c r="DH19" i="2" s="1"/>
  <c r="BD36" i="16"/>
  <c r="DI36" i="16" a="1"/>
  <c r="DI36" i="16" s="1"/>
  <c r="BC25" i="3"/>
  <c r="DH25" i="3" a="1"/>
  <c r="DH25" i="3" s="1"/>
  <c r="BD31" i="12"/>
  <c r="DI31" i="12" a="1"/>
  <c r="DI31" i="12" s="1"/>
  <c r="BC16" i="12"/>
  <c r="DH16" i="12" a="1"/>
  <c r="DH16" i="12" s="1"/>
  <c r="BC29" i="3"/>
  <c r="DH29" i="3" a="1"/>
  <c r="DH29" i="3" s="1"/>
  <c r="BC28" i="20"/>
  <c r="DH28" i="20" a="1"/>
  <c r="DH28" i="20" s="1"/>
  <c r="BD24" i="5"/>
  <c r="DI24" i="5" a="1"/>
  <c r="DI24" i="5" s="1"/>
  <c r="BC19" i="5"/>
  <c r="DH19" i="5" a="1"/>
  <c r="DH19" i="5" s="1"/>
  <c r="BD35" i="19"/>
  <c r="DI35" i="19" a="1"/>
  <c r="DI35" i="19" s="1"/>
  <c r="BD34" i="12"/>
  <c r="DI34" i="12" a="1"/>
  <c r="DI34" i="12" s="1"/>
  <c r="DI32" i="1" a="1"/>
  <c r="DI32" i="1" s="1"/>
  <c r="BD32" i="1"/>
  <c r="BD37" i="1"/>
  <c r="DI37" i="1" a="1"/>
  <c r="DI37" i="1" s="1"/>
  <c r="BD46" i="19"/>
  <c r="DI46" i="19" a="1"/>
  <c r="DI46" i="19" s="1"/>
  <c r="BD35" i="3"/>
  <c r="DI35" i="3" a="1"/>
  <c r="DI35" i="3" s="1"/>
  <c r="BC19" i="21"/>
  <c r="DH19" i="21" a="1"/>
  <c r="DH19" i="21" s="1"/>
  <c r="BC39" i="4"/>
  <c r="DH39" i="4" a="1"/>
  <c r="DH39" i="4" s="1"/>
  <c r="BC16" i="7"/>
  <c r="DH16" i="7" a="1"/>
  <c r="DH16" i="7" s="1"/>
  <c r="BD19" i="13"/>
  <c r="DI19" i="13" a="1"/>
  <c r="DI19" i="13" s="1"/>
  <c r="BD30" i="1"/>
  <c r="DI30" i="1" a="1"/>
  <c r="DI30" i="1" s="1"/>
  <c r="BD30" i="3"/>
  <c r="DI30" i="3" a="1"/>
  <c r="DI30" i="3" s="1"/>
  <c r="BD17" i="15"/>
  <c r="DI17" i="15" a="1"/>
  <c r="DI17" i="15" s="1"/>
  <c r="BD15" i="11"/>
  <c r="DI15" i="11" a="1"/>
  <c r="DI15" i="11" s="1"/>
  <c r="BC18" i="3"/>
  <c r="DH18" i="3" a="1"/>
  <c r="DH18" i="3" s="1"/>
  <c r="BC45" i="3"/>
  <c r="DH45" i="3" a="1"/>
  <c r="DH45" i="3" s="1"/>
  <c r="BD35" i="12"/>
  <c r="DI35" i="12" a="1"/>
  <c r="DI35" i="12" s="1"/>
  <c r="BC18" i="21"/>
  <c r="DH18" i="21" a="1"/>
  <c r="DH18" i="21" s="1"/>
  <c r="BB15" i="12"/>
  <c r="DG15" i="12" a="1"/>
  <c r="DG15" i="12" s="1"/>
  <c r="BA47" i="12"/>
  <c r="DH17" i="2" a="1"/>
  <c r="DH17" i="2" s="1"/>
  <c r="BC17" i="2"/>
  <c r="BC38" i="19"/>
  <c r="DH38" i="19" a="1"/>
  <c r="DH38" i="19" s="1"/>
  <c r="BC32" i="16"/>
  <c r="DH32" i="16" a="1"/>
  <c r="DH32" i="16" s="1"/>
  <c r="BD43" i="14"/>
  <c r="DI43" i="14" a="1"/>
  <c r="DI43" i="14" s="1"/>
  <c r="BD20" i="7"/>
  <c r="DI20" i="7" a="1"/>
  <c r="DI20" i="7" s="1"/>
  <c r="BD41" i="6"/>
  <c r="DI41" i="6" a="1"/>
  <c r="DI41" i="6" s="1"/>
  <c r="BD30" i="11"/>
  <c r="DI30" i="11" a="1"/>
  <c r="DI30" i="11" s="1"/>
  <c r="DH29" i="4" a="1"/>
  <c r="DH29" i="4" s="1"/>
  <c r="BC29" i="4"/>
  <c r="BD34" i="8"/>
  <c r="DI34" i="8" a="1"/>
  <c r="DI34" i="8" s="1"/>
  <c r="BD25" i="2"/>
  <c r="DI25" i="2" a="1"/>
  <c r="DI25" i="2" s="1"/>
  <c r="BD34" i="1"/>
  <c r="DI34" i="1" a="1"/>
  <c r="DI34" i="1" s="1"/>
  <c r="BD23" i="6"/>
  <c r="DI23" i="6" a="1"/>
  <c r="DI23" i="6" s="1"/>
  <c r="BD30" i="5"/>
  <c r="DI30" i="5" a="1"/>
  <c r="DI30" i="5" s="1"/>
  <c r="BC38" i="6"/>
  <c r="DH38" i="6" a="1"/>
  <c r="DH38" i="6" s="1"/>
  <c r="BD21" i="17"/>
  <c r="DI21" i="17" a="1"/>
  <c r="DI21" i="17" s="1"/>
  <c r="BC44" i="3"/>
  <c r="DH44" i="3" a="1"/>
  <c r="DH44" i="3" s="1"/>
  <c r="BD21" i="4"/>
  <c r="DI21" i="4" a="1"/>
  <c r="DI21" i="4" s="1"/>
  <c r="BC42" i="5"/>
  <c r="DH42" i="5" a="1"/>
  <c r="DH42" i="5" s="1"/>
  <c r="DH18" i="4" a="1"/>
  <c r="DH18" i="4" s="1"/>
  <c r="BC18" i="4"/>
  <c r="BD40" i="8"/>
  <c r="DI40" i="8" a="1"/>
  <c r="DI40" i="8" s="1"/>
  <c r="BC16" i="11"/>
  <c r="DH16" i="11" a="1"/>
  <c r="DH16" i="11" s="1"/>
  <c r="BD29" i="18"/>
  <c r="DI29" i="18" a="1"/>
  <c r="DI29" i="18" s="1"/>
  <c r="BD29" i="9"/>
  <c r="DI29" i="9" a="1"/>
  <c r="DI29" i="9" s="1"/>
  <c r="BD27" i="4"/>
  <c r="DI27" i="4" a="1"/>
  <c r="DI27" i="4" s="1"/>
  <c r="BD24" i="14"/>
  <c r="DI24" i="14" a="1"/>
  <c r="DI24" i="14" s="1"/>
  <c r="BD36" i="6"/>
  <c r="DI36" i="6" a="1"/>
  <c r="DI36" i="6" s="1"/>
  <c r="BC18" i="8"/>
  <c r="DH18" i="8" a="1"/>
  <c r="DH18" i="8" s="1"/>
  <c r="BD40" i="21"/>
  <c r="DI40" i="21" a="1"/>
  <c r="DI40" i="21" s="1"/>
  <c r="BD23" i="5"/>
  <c r="DI23" i="5" a="1"/>
  <c r="DI23" i="5" s="1"/>
  <c r="BD43" i="2"/>
  <c r="DI43" i="2" a="1"/>
  <c r="DI43" i="2" s="1"/>
  <c r="DI22" i="8" a="1"/>
  <c r="DI22" i="8" s="1"/>
  <c r="BD22" i="8"/>
  <c r="BD24" i="9"/>
  <c r="DI24" i="9" a="1"/>
  <c r="DI24" i="9" s="1"/>
  <c r="BD24" i="10"/>
  <c r="DI24" i="10" a="1"/>
  <c r="DI24" i="10" s="1"/>
  <c r="BD44" i="1"/>
  <c r="DI44" i="1" a="1"/>
  <c r="DI44" i="1" s="1"/>
  <c r="BD21" i="8"/>
  <c r="DI21" i="8" a="1"/>
  <c r="DI21" i="8" s="1"/>
  <c r="BC43" i="21"/>
  <c r="DH43" i="21" a="1"/>
  <c r="DH43" i="21" s="1"/>
  <c r="BD22" i="14"/>
  <c r="DI22" i="14" a="1"/>
  <c r="DI22" i="14" s="1"/>
  <c r="DH45" i="10" a="1"/>
  <c r="DH45" i="10" s="1"/>
  <c r="BC45" i="10"/>
  <c r="BC16" i="5"/>
  <c r="DH16" i="5" a="1"/>
  <c r="DH16" i="5" s="1"/>
  <c r="BD37" i="19"/>
  <c r="DI37" i="19" a="1"/>
  <c r="DI37" i="19" s="1"/>
  <c r="BD46" i="4"/>
  <c r="DI46" i="4" a="1"/>
  <c r="DI46" i="4" s="1"/>
  <c r="BD37" i="12"/>
  <c r="DI37" i="12" a="1"/>
  <c r="DI37" i="12" s="1"/>
  <c r="BD27" i="18"/>
  <c r="DI27" i="18" a="1"/>
  <c r="DI27" i="18" s="1"/>
  <c r="BD32" i="3"/>
  <c r="DI32" i="3" a="1"/>
  <c r="DI32" i="3" s="1"/>
  <c r="BC30" i="15"/>
  <c r="DH30" i="15" a="1"/>
  <c r="DH30" i="15" s="1"/>
  <c r="BC23" i="11"/>
  <c r="DH23" i="11" a="1"/>
  <c r="DH23" i="11" s="1"/>
  <c r="BC23" i="14"/>
  <c r="DH23" i="14" a="1"/>
  <c r="DH23" i="14" s="1"/>
  <c r="BD41" i="15"/>
  <c r="DI41" i="15" a="1"/>
  <c r="DI41" i="15" s="1"/>
  <c r="BD36" i="20"/>
  <c r="DI36" i="20" a="1"/>
  <c r="DI36" i="20" s="1"/>
  <c r="DH46" i="8" a="1"/>
  <c r="DH46" i="8" s="1"/>
  <c r="BC46" i="8"/>
  <c r="BC24" i="12"/>
  <c r="DH24" i="12" a="1"/>
  <c r="DH24" i="12" s="1"/>
  <c r="DI25" i="10" a="1"/>
  <c r="DI25" i="10" s="1"/>
  <c r="BD25" i="10"/>
  <c r="BD32" i="17"/>
  <c r="DI32" i="17" a="1"/>
  <c r="DI32" i="17" s="1"/>
  <c r="BD29" i="7"/>
  <c r="DI29" i="7" a="1"/>
  <c r="DI29" i="7" s="1"/>
  <c r="BC40" i="13"/>
  <c r="DH40" i="13" a="1"/>
  <c r="DH40" i="13" s="1"/>
  <c r="BD19" i="6"/>
  <c r="DI19" i="6" a="1"/>
  <c r="DI19" i="6" s="1"/>
  <c r="BC26" i="4"/>
  <c r="DH26" i="4" a="1"/>
  <c r="DH26" i="4" s="1"/>
  <c r="DG101" i="16" l="1"/>
  <c r="DG69" i="16"/>
  <c r="DH45" i="7" a="1"/>
  <c r="DH45" i="7" s="1"/>
  <c r="BC45" i="7"/>
  <c r="DG120" i="7"/>
  <c r="DG123" i="7" s="1"/>
  <c r="DG116" i="7" s="1"/>
  <c r="DG84" i="7"/>
  <c r="DG95" i="2"/>
  <c r="DG63" i="2"/>
  <c r="BC27" i="15"/>
  <c r="DH27" i="15" a="1"/>
  <c r="DH27" i="15" s="1"/>
  <c r="BC24" i="2"/>
  <c r="DH24" i="2" a="1"/>
  <c r="DH24" i="2" s="1"/>
  <c r="DG98" i="15"/>
  <c r="DG66" i="15"/>
  <c r="DG108" i="7"/>
  <c r="DG76" i="7"/>
  <c r="DH37" i="7" a="1"/>
  <c r="DH37" i="7" s="1"/>
  <c r="BC37" i="7"/>
  <c r="DG96" i="1"/>
  <c r="DG64" i="1"/>
  <c r="DG92" i="21"/>
  <c r="DG60" i="21"/>
  <c r="BC21" i="21"/>
  <c r="DH21" i="21" a="1"/>
  <c r="DH21" i="21" s="1"/>
  <c r="DG86" i="3"/>
  <c r="DG54" i="3"/>
  <c r="DG104" i="20"/>
  <c r="DG72" i="20"/>
  <c r="DH15" i="3" a="1"/>
  <c r="DH15" i="3" s="1"/>
  <c r="BC15" i="3"/>
  <c r="BC33" i="20"/>
  <c r="DH33" i="20" a="1"/>
  <c r="DH33" i="20" s="1"/>
  <c r="BC25" i="1"/>
  <c r="DH25" i="1" a="1"/>
  <c r="DH25" i="1" s="1"/>
  <c r="DH28" i="11" a="1"/>
  <c r="DH28" i="11" s="1"/>
  <c r="DH9" i="11" s="1"/>
  <c r="BC28" i="11"/>
  <c r="BC29" i="8"/>
  <c r="DH29" i="8" a="1"/>
  <c r="DH29" i="8" s="1"/>
  <c r="DG97" i="17"/>
  <c r="DG65" i="17"/>
  <c r="DG100" i="17"/>
  <c r="DG68" i="17"/>
  <c r="DG68" i="8"/>
  <c r="DG100" i="8"/>
  <c r="BC26" i="17"/>
  <c r="DH26" i="17" a="1"/>
  <c r="DH26" i="17" s="1"/>
  <c r="BC29" i="17"/>
  <c r="DH29" i="17" a="1"/>
  <c r="DH29" i="17" s="1"/>
  <c r="DG99" i="11"/>
  <c r="DG67" i="11"/>
  <c r="DG74" i="1"/>
  <c r="DG106" i="1"/>
  <c r="DG83" i="7"/>
  <c r="DG115" i="7"/>
  <c r="DG92" i="10"/>
  <c r="DG60" i="10"/>
  <c r="DH35" i="1" a="1"/>
  <c r="DH35" i="1" s="1"/>
  <c r="BC35" i="1"/>
  <c r="DH44" i="7" a="1"/>
  <c r="DH44" i="7" s="1"/>
  <c r="BC44" i="7"/>
  <c r="BC21" i="10"/>
  <c r="DH21" i="10" a="1"/>
  <c r="DH21" i="10" s="1"/>
  <c r="DG9" i="11"/>
  <c r="DG94" i="4"/>
  <c r="DG62" i="4"/>
  <c r="DH39" i="18" a="1"/>
  <c r="DH39" i="18" s="1"/>
  <c r="BC39" i="18"/>
  <c r="BC23" i="4"/>
  <c r="DH23" i="4" a="1"/>
  <c r="DH23" i="4" s="1"/>
  <c r="DG110" i="18"/>
  <c r="DG78" i="18"/>
  <c r="DG109" i="17"/>
  <c r="DG77" i="17"/>
  <c r="BC38" i="17"/>
  <c r="DH38" i="17" a="1"/>
  <c r="DH38" i="17" s="1"/>
  <c r="DG95" i="18"/>
  <c r="DG63" i="18"/>
  <c r="DH24" i="18" a="1"/>
  <c r="DH24" i="18" s="1"/>
  <c r="BC24" i="18"/>
  <c r="DH44" i="12" a="1"/>
  <c r="DH44" i="12" s="1"/>
  <c r="BC44" i="12"/>
  <c r="DH39" i="14" a="1"/>
  <c r="DH39" i="14" s="1"/>
  <c r="BC39" i="14"/>
  <c r="DG106" i="4"/>
  <c r="DG74" i="4"/>
  <c r="DG110" i="14"/>
  <c r="DG78" i="14"/>
  <c r="BC35" i="4"/>
  <c r="BC47" i="4" s="1"/>
  <c r="DH35" i="4" a="1"/>
  <c r="DH35" i="4" s="1"/>
  <c r="BC30" i="6"/>
  <c r="DH30" i="6" a="1"/>
  <c r="DH30" i="6" s="1"/>
  <c r="DG106" i="9"/>
  <c r="DG74" i="9"/>
  <c r="DG83" i="12"/>
  <c r="DG115" i="12"/>
  <c r="DG101" i="6"/>
  <c r="DG69" i="6"/>
  <c r="BC35" i="9"/>
  <c r="DH35" i="9" a="1"/>
  <c r="DH35" i="9" s="1"/>
  <c r="DI86" i="11"/>
  <c r="DI54" i="11"/>
  <c r="DI108" i="19"/>
  <c r="DI76" i="19"/>
  <c r="DI112" i="6"/>
  <c r="DI80" i="6"/>
  <c r="DI105" i="21"/>
  <c r="DI73" i="21"/>
  <c r="DI88" i="15"/>
  <c r="DI56" i="15"/>
  <c r="DI106" i="19"/>
  <c r="DI74" i="19"/>
  <c r="DH100" i="3"/>
  <c r="DH68" i="3"/>
  <c r="DH95" i="12"/>
  <c r="DH63" i="12"/>
  <c r="DI98" i="18"/>
  <c r="DI66" i="18"/>
  <c r="DH114" i="21"/>
  <c r="DH82" i="21"/>
  <c r="DI111" i="21"/>
  <c r="DI79" i="21"/>
  <c r="DH87" i="11"/>
  <c r="DH55" i="11"/>
  <c r="DI101" i="5"/>
  <c r="DI69" i="5"/>
  <c r="DI91" i="7"/>
  <c r="DI59" i="7"/>
  <c r="DH101" i="12"/>
  <c r="DH69" i="12"/>
  <c r="DI90" i="19"/>
  <c r="DI58" i="19"/>
  <c r="DI93" i="3"/>
  <c r="DI61" i="3"/>
  <c r="DH87" i="10"/>
  <c r="DH55" i="10"/>
  <c r="DH88" i="2"/>
  <c r="DH56" i="2"/>
  <c r="DH120" i="3"/>
  <c r="DH123" i="3" s="1"/>
  <c r="DH116" i="3" s="1"/>
  <c r="DH84" i="3"/>
  <c r="DI101" i="3"/>
  <c r="DI69" i="3"/>
  <c r="DH110" i="4"/>
  <c r="DH78" i="4"/>
  <c r="DI108" i="1"/>
  <c r="DI76" i="1"/>
  <c r="DH90" i="5"/>
  <c r="DH58" i="5"/>
  <c r="DH87" i="12"/>
  <c r="DH55" i="12"/>
  <c r="DH90" i="2"/>
  <c r="DH58" i="2"/>
  <c r="DI113" i="17"/>
  <c r="DI81" i="17"/>
  <c r="DI99" i="16"/>
  <c r="DI67" i="16"/>
  <c r="DH90" i="4"/>
  <c r="DH58" i="4"/>
  <c r="DI104" i="11"/>
  <c r="DI72" i="11"/>
  <c r="DI88" i="13"/>
  <c r="DI56" i="13"/>
  <c r="DH115" i="21"/>
  <c r="DH83" i="21"/>
  <c r="DI111" i="20"/>
  <c r="DI79" i="20"/>
  <c r="DI88" i="18"/>
  <c r="DI56" i="18"/>
  <c r="DI99" i="3"/>
  <c r="DI67" i="3"/>
  <c r="DI94" i="12"/>
  <c r="DI62" i="12"/>
  <c r="DH102" i="8"/>
  <c r="DH70" i="8"/>
  <c r="DH97" i="9"/>
  <c r="DH65" i="9"/>
  <c r="DH107" i="3"/>
  <c r="DH75" i="3"/>
  <c r="DI109" i="7"/>
  <c r="DI77" i="7"/>
  <c r="DH89" i="5"/>
  <c r="DH57" i="5"/>
  <c r="DI113" i="9"/>
  <c r="DI81" i="9"/>
  <c r="DI112" i="12"/>
  <c r="DI80" i="12"/>
  <c r="DH103" i="5"/>
  <c r="DH71" i="5"/>
  <c r="DH107" i="18"/>
  <c r="DH75" i="18"/>
  <c r="DI92" i="6"/>
  <c r="DI60" i="6"/>
  <c r="DI112" i="5"/>
  <c r="DI80" i="5"/>
  <c r="DI111" i="16"/>
  <c r="DI79" i="16"/>
  <c r="DI97" i="16"/>
  <c r="DI65" i="16"/>
  <c r="DI113" i="6"/>
  <c r="DI81" i="6"/>
  <c r="DI113" i="11"/>
  <c r="DI81" i="11"/>
  <c r="DI110" i="2"/>
  <c r="DI78" i="2"/>
  <c r="DI93" i="19"/>
  <c r="DI61" i="19"/>
  <c r="DH95" i="15"/>
  <c r="DH63" i="15"/>
  <c r="DI107" i="5"/>
  <c r="DI75" i="5"/>
  <c r="DI115" i="17"/>
  <c r="DI83" i="17"/>
  <c r="DI120" i="2"/>
  <c r="DI123" i="2" s="1"/>
  <c r="DI116" i="2" s="1"/>
  <c r="DI84" i="2"/>
  <c r="DI98" i="16"/>
  <c r="DI66" i="16"/>
  <c r="DI114" i="20"/>
  <c r="DI82" i="20"/>
  <c r="DI87" i="19"/>
  <c r="DI55" i="19"/>
  <c r="DH105" i="4"/>
  <c r="DH73" i="4"/>
  <c r="DH120" i="20"/>
  <c r="DH123" i="20" s="1"/>
  <c r="DH116" i="20" s="1"/>
  <c r="DH84" i="20"/>
  <c r="DI106" i="5"/>
  <c r="DI74" i="5"/>
  <c r="DI101" i="4"/>
  <c r="DI69" i="4"/>
  <c r="DI98" i="20"/>
  <c r="DI66" i="20"/>
  <c r="DH98" i="7"/>
  <c r="DH66" i="7"/>
  <c r="DI108" i="13"/>
  <c r="DI76" i="13"/>
  <c r="DI92" i="12"/>
  <c r="DI60" i="12"/>
  <c r="DI107" i="13"/>
  <c r="DI75" i="13"/>
  <c r="DI88" i="9"/>
  <c r="DI56" i="9"/>
  <c r="DI98" i="14"/>
  <c r="DI66" i="14"/>
  <c r="DI104" i="9"/>
  <c r="DI72" i="9"/>
  <c r="DI93" i="4"/>
  <c r="DI61" i="4"/>
  <c r="DI99" i="4"/>
  <c r="DI67" i="4"/>
  <c r="DH101" i="8"/>
  <c r="DH69" i="8"/>
  <c r="DH112" i="3"/>
  <c r="DH80" i="3"/>
  <c r="DI107" i="10"/>
  <c r="DI75" i="10"/>
  <c r="DI105" i="6"/>
  <c r="DI73" i="6"/>
  <c r="DI96" i="9"/>
  <c r="DI64" i="9"/>
  <c r="DH96" i="17"/>
  <c r="DH64" i="17"/>
  <c r="DI109" i="10"/>
  <c r="DI77" i="10"/>
  <c r="DI99" i="19"/>
  <c r="DI67" i="19"/>
  <c r="DH105" i="2"/>
  <c r="DH73" i="2"/>
  <c r="DI89" i="16"/>
  <c r="DI57" i="16"/>
  <c r="DH88" i="3"/>
  <c r="DH56" i="3"/>
  <c r="DH117" i="13"/>
  <c r="DH85" i="13"/>
  <c r="DH107" i="21"/>
  <c r="DH75" i="21"/>
  <c r="DI110" i="3"/>
  <c r="DI78" i="3"/>
  <c r="DI90" i="10"/>
  <c r="DI58" i="10"/>
  <c r="DH113" i="20"/>
  <c r="DH81" i="20"/>
  <c r="DI106" i="2"/>
  <c r="DI74" i="2"/>
  <c r="DH111" i="18"/>
  <c r="DH79" i="18"/>
  <c r="DI113" i="1"/>
  <c r="DI81" i="1"/>
  <c r="DH86" i="17"/>
  <c r="DH54" i="17"/>
  <c r="DH107" i="11"/>
  <c r="DH75" i="11"/>
  <c r="DI90" i="13"/>
  <c r="DI58" i="13"/>
  <c r="DI93" i="14"/>
  <c r="DI61" i="14"/>
  <c r="DH109" i="6"/>
  <c r="DH77" i="6"/>
  <c r="DI108" i="12"/>
  <c r="DI76" i="12"/>
  <c r="DI100" i="9"/>
  <c r="DI68" i="9"/>
  <c r="DI114" i="14"/>
  <c r="DI82" i="14"/>
  <c r="DI92" i="15"/>
  <c r="DI60" i="15"/>
  <c r="DH108" i="10"/>
  <c r="DH76" i="10"/>
  <c r="DI115" i="19"/>
  <c r="DI83" i="19"/>
  <c r="DI88" i="16"/>
  <c r="DI56" i="16"/>
  <c r="DH102" i="21"/>
  <c r="DH70" i="21"/>
  <c r="DI87" i="4"/>
  <c r="DI55" i="4"/>
  <c r="DI104" i="16"/>
  <c r="DI72" i="16"/>
  <c r="DH86" i="4"/>
  <c r="DH54" i="4"/>
  <c r="DI92" i="13"/>
  <c r="DI60" i="13"/>
  <c r="DI103" i="14"/>
  <c r="DI71" i="14"/>
  <c r="DH115" i="8"/>
  <c r="DH83" i="8"/>
  <c r="DI91" i="10"/>
  <c r="DI59" i="10"/>
  <c r="DI98" i="1"/>
  <c r="DI66" i="1"/>
  <c r="DH91" i="3"/>
  <c r="DH59" i="3"/>
  <c r="DH106" i="21"/>
  <c r="DH74" i="21"/>
  <c r="DI96" i="4"/>
  <c r="DI64" i="4"/>
  <c r="DI117" i="21"/>
  <c r="DI85" i="21"/>
  <c r="DI95" i="8"/>
  <c r="DI63" i="8"/>
  <c r="DH115" i="4"/>
  <c r="DH83" i="4"/>
  <c r="DH103" i="4"/>
  <c r="DH71" i="4"/>
  <c r="DI87" i="13"/>
  <c r="DI55" i="13"/>
  <c r="DI88" i="10"/>
  <c r="DI56" i="10"/>
  <c r="DI103" i="2"/>
  <c r="DI71" i="2"/>
  <c r="DI99" i="15"/>
  <c r="DI67" i="15"/>
  <c r="DH99" i="21"/>
  <c r="DH67" i="21"/>
  <c r="DH91" i="20"/>
  <c r="DH59" i="20"/>
  <c r="DI114" i="19"/>
  <c r="DI82" i="19"/>
  <c r="DH104" i="4"/>
  <c r="DH72" i="4"/>
  <c r="DG86" i="21"/>
  <c r="DG54" i="21"/>
  <c r="DI89" i="14"/>
  <c r="DI57" i="14"/>
  <c r="DI97" i="13"/>
  <c r="DI65" i="13"/>
  <c r="DH92" i="19"/>
  <c r="DH60" i="19"/>
  <c r="DI110" i="20"/>
  <c r="DI78" i="20"/>
  <c r="DH95" i="7"/>
  <c r="DH63" i="7"/>
  <c r="DI91" i="15"/>
  <c r="DI59" i="15"/>
  <c r="DH92" i="2"/>
  <c r="DH60" i="2"/>
  <c r="DH105" i="9"/>
  <c r="DH73" i="9"/>
  <c r="DH111" i="14"/>
  <c r="DH79" i="14"/>
  <c r="DH112" i="4"/>
  <c r="DH80" i="4"/>
  <c r="DI99" i="12"/>
  <c r="DI67" i="12"/>
  <c r="DH88" i="6"/>
  <c r="DH56" i="6"/>
  <c r="DI111" i="6"/>
  <c r="DI79" i="6"/>
  <c r="DH111" i="17"/>
  <c r="DH79" i="17"/>
  <c r="DH89" i="18"/>
  <c r="DH57" i="18"/>
  <c r="DI110" i="7"/>
  <c r="DI78" i="7"/>
  <c r="DH98" i="17"/>
  <c r="DH66" i="17"/>
  <c r="DI90" i="20"/>
  <c r="DI58" i="20"/>
  <c r="DI111" i="1"/>
  <c r="DI79" i="1"/>
  <c r="DI107" i="15"/>
  <c r="DI75" i="15"/>
  <c r="DI102" i="20"/>
  <c r="DI70" i="20"/>
  <c r="DI102" i="6"/>
  <c r="DI70" i="6"/>
  <c r="DI113" i="18"/>
  <c r="DI81" i="18"/>
  <c r="DI89" i="17"/>
  <c r="DI57" i="17"/>
  <c r="DI93" i="7"/>
  <c r="DI61" i="7"/>
  <c r="DI108" i="9"/>
  <c r="DI76" i="9"/>
  <c r="DH102" i="17"/>
  <c r="DH70" i="17"/>
  <c r="DI114" i="7"/>
  <c r="DI82" i="7"/>
  <c r="DH112" i="13"/>
  <c r="DH80" i="13"/>
  <c r="DI101" i="17"/>
  <c r="DI69" i="17"/>
  <c r="DH101" i="19"/>
  <c r="DH69" i="19"/>
  <c r="DI102" i="5"/>
  <c r="DI70" i="5"/>
  <c r="DI110" i="12"/>
  <c r="DI78" i="12"/>
  <c r="DH105" i="5"/>
  <c r="DH73" i="5"/>
  <c r="DI91" i="2"/>
  <c r="DI59" i="2"/>
  <c r="DI103" i="3"/>
  <c r="DI71" i="3"/>
  <c r="DH113" i="5"/>
  <c r="DH81" i="5"/>
  <c r="DI100" i="7"/>
  <c r="DI68" i="7"/>
  <c r="DH89" i="8"/>
  <c r="DH57" i="8"/>
  <c r="DH115" i="3"/>
  <c r="DH83" i="3"/>
  <c r="DI94" i="16"/>
  <c r="DI62" i="16"/>
  <c r="DI93" i="8"/>
  <c r="DI61" i="8"/>
  <c r="DH100" i="4"/>
  <c r="DH68" i="4"/>
  <c r="DH89" i="3"/>
  <c r="DH57" i="3"/>
  <c r="DH90" i="21"/>
  <c r="DH58" i="21"/>
  <c r="DI102" i="12"/>
  <c r="DI70" i="12"/>
  <c r="DI106" i="6"/>
  <c r="DI74" i="6"/>
  <c r="DI114" i="18"/>
  <c r="DI82" i="18"/>
  <c r="DH96" i="19"/>
  <c r="DH64" i="19"/>
  <c r="DH112" i="14"/>
  <c r="DH80" i="14"/>
  <c r="DI109" i="18"/>
  <c r="DI77" i="18"/>
  <c r="DI87" i="20"/>
  <c r="DI55" i="20"/>
  <c r="DI89" i="10"/>
  <c r="DI57" i="10"/>
  <c r="DI109" i="12"/>
  <c r="DI77" i="12"/>
  <c r="DH107" i="2"/>
  <c r="DH75" i="2"/>
  <c r="DH97" i="2"/>
  <c r="DH65" i="2"/>
  <c r="DH105" i="19"/>
  <c r="DH73" i="19"/>
  <c r="DI93" i="21"/>
  <c r="DI61" i="21"/>
  <c r="DI108" i="5"/>
  <c r="DI76" i="5"/>
  <c r="DI113" i="8"/>
  <c r="DI81" i="8"/>
  <c r="DI104" i="15"/>
  <c r="DI72" i="15"/>
  <c r="DH90" i="14"/>
  <c r="DH58" i="14"/>
  <c r="DH89" i="13"/>
  <c r="DH57" i="13"/>
  <c r="DH117" i="15"/>
  <c r="DH85" i="15"/>
  <c r="DI87" i="3"/>
  <c r="DI55" i="3"/>
  <c r="DH90" i="18"/>
  <c r="DH58" i="18"/>
  <c r="DI114" i="1"/>
  <c r="DI82" i="1"/>
  <c r="DH108" i="21"/>
  <c r="DH76" i="21"/>
  <c r="DI93" i="9"/>
  <c r="DI61" i="9"/>
  <c r="DI87" i="1"/>
  <c r="DI55" i="1"/>
  <c r="DI114" i="3"/>
  <c r="DI82" i="3"/>
  <c r="DH97" i="10"/>
  <c r="DH65" i="10"/>
  <c r="DI103" i="18"/>
  <c r="DI71" i="18"/>
  <c r="DI88" i="14"/>
  <c r="DI56" i="14"/>
  <c r="DI104" i="7"/>
  <c r="DI72" i="7"/>
  <c r="DH108" i="17"/>
  <c r="DH76" i="17"/>
  <c r="DI120" i="13"/>
  <c r="DI123" i="13" s="1"/>
  <c r="DI116" i="13" s="1"/>
  <c r="DI84" i="13"/>
  <c r="DH87" i="21"/>
  <c r="DH55" i="21"/>
  <c r="DI89" i="6"/>
  <c r="DI57" i="6"/>
  <c r="DH86" i="10"/>
  <c r="DH54" i="10"/>
  <c r="DI97" i="14"/>
  <c r="DI65" i="14"/>
  <c r="DH86" i="1"/>
  <c r="DH54" i="1"/>
  <c r="DI115" i="2"/>
  <c r="DI83" i="2"/>
  <c r="DI103" i="10"/>
  <c r="DI71" i="10"/>
  <c r="DI120" i="12"/>
  <c r="DI123" i="12" s="1"/>
  <c r="DI116" i="12" s="1"/>
  <c r="DI84" i="12"/>
  <c r="DI99" i="18"/>
  <c r="DI67" i="18"/>
  <c r="DH106" i="8"/>
  <c r="DH74" i="8"/>
  <c r="DI89" i="20"/>
  <c r="DI57" i="20"/>
  <c r="DH111" i="10"/>
  <c r="DH79" i="10"/>
  <c r="DI96" i="12"/>
  <c r="DI64" i="12"/>
  <c r="DI86" i="20"/>
  <c r="DI54" i="20"/>
  <c r="DI90" i="8"/>
  <c r="DI58" i="8"/>
  <c r="DH87" i="14"/>
  <c r="DH55" i="14"/>
  <c r="DI89" i="11"/>
  <c r="DI57" i="11"/>
  <c r="DI91" i="5"/>
  <c r="DI59" i="5"/>
  <c r="DH120" i="14"/>
  <c r="DH123" i="14" s="1"/>
  <c r="DH116" i="14" s="1"/>
  <c r="DH84" i="14"/>
  <c r="DH100" i="5"/>
  <c r="DH68" i="5"/>
  <c r="DI113" i="21"/>
  <c r="DI81" i="21"/>
  <c r="DH105" i="14"/>
  <c r="DH73" i="14"/>
  <c r="DI106" i="10"/>
  <c r="DI74" i="10"/>
  <c r="DI112" i="11"/>
  <c r="DI80" i="11"/>
  <c r="DI107" i="17"/>
  <c r="DI75" i="17"/>
  <c r="DH89" i="2"/>
  <c r="DH57" i="2"/>
  <c r="DI96" i="5"/>
  <c r="DI64" i="5"/>
  <c r="DH111" i="15"/>
  <c r="DH79" i="15"/>
  <c r="DI88" i="17"/>
  <c r="DI56" i="17"/>
  <c r="DI109" i="13"/>
  <c r="DI77" i="13"/>
  <c r="DI90" i="6"/>
  <c r="DI58" i="6"/>
  <c r="DI95" i="10"/>
  <c r="DI63" i="10"/>
  <c r="DI96" i="2"/>
  <c r="DI64" i="2"/>
  <c r="DH94" i="11"/>
  <c r="DH62" i="11"/>
  <c r="DI92" i="8"/>
  <c r="DI60" i="8"/>
  <c r="DI111" i="8"/>
  <c r="DI79" i="8"/>
  <c r="DI94" i="6"/>
  <c r="DI62" i="6"/>
  <c r="DI99" i="5"/>
  <c r="DI67" i="5"/>
  <c r="DI93" i="10"/>
  <c r="DI61" i="10"/>
  <c r="DH117" i="8"/>
  <c r="DH85" i="8"/>
  <c r="DG86" i="12"/>
  <c r="DG54" i="12"/>
  <c r="DI101" i="1"/>
  <c r="DI69" i="1"/>
  <c r="DI95" i="5"/>
  <c r="DI63" i="5"/>
  <c r="DH109" i="16"/>
  <c r="DH77" i="16"/>
  <c r="DI100" i="12"/>
  <c r="DI68" i="12"/>
  <c r="DI108" i="2"/>
  <c r="DI76" i="2"/>
  <c r="DH99" i="17"/>
  <c r="DH67" i="17"/>
  <c r="DH97" i="4"/>
  <c r="DH65" i="4"/>
  <c r="DI103" i="17"/>
  <c r="DI71" i="17"/>
  <c r="DI107" i="20"/>
  <c r="DI75" i="20"/>
  <c r="DH101" i="15"/>
  <c r="DH69" i="15"/>
  <c r="DI117" i="4"/>
  <c r="DI85" i="4"/>
  <c r="DI115" i="1"/>
  <c r="DI83" i="1"/>
  <c r="DI114" i="2"/>
  <c r="DI82" i="2"/>
  <c r="DI107" i="6"/>
  <c r="DI75" i="6"/>
  <c r="DI92" i="17"/>
  <c r="DI60" i="17"/>
  <c r="DI105" i="1"/>
  <c r="DI73" i="1"/>
  <c r="DI101" i="11"/>
  <c r="DI69" i="11"/>
  <c r="DH103" i="16"/>
  <c r="DH71" i="16"/>
  <c r="DI103" i="1"/>
  <c r="DI71" i="1"/>
  <c r="DI120" i="16"/>
  <c r="DI123" i="16" s="1"/>
  <c r="DI116" i="16" s="1"/>
  <c r="DI84" i="16"/>
  <c r="DI87" i="15"/>
  <c r="DI55" i="15"/>
  <c r="DI92" i="16"/>
  <c r="DI60" i="16"/>
  <c r="DI113" i="12"/>
  <c r="DI81" i="12"/>
  <c r="DH92" i="14"/>
  <c r="DH60" i="14"/>
  <c r="DI107" i="12"/>
  <c r="DI75" i="12"/>
  <c r="DH89" i="12"/>
  <c r="DH57" i="12"/>
  <c r="DH117" i="17"/>
  <c r="DH85" i="17"/>
  <c r="DH120" i="5"/>
  <c r="DH123" i="5" s="1"/>
  <c r="DH116" i="5" s="1"/>
  <c r="DH84" i="5"/>
  <c r="DH91" i="16"/>
  <c r="DH59" i="16"/>
  <c r="DH92" i="11"/>
  <c r="DH60" i="11"/>
  <c r="DH90" i="12"/>
  <c r="DH58" i="12"/>
  <c r="DH99" i="10"/>
  <c r="DH67" i="10"/>
  <c r="DH98" i="12"/>
  <c r="DH66" i="12"/>
  <c r="DI104" i="6"/>
  <c r="DI72" i="6"/>
  <c r="DH99" i="2"/>
  <c r="DH67" i="2"/>
  <c r="DI103" i="19"/>
  <c r="DI71" i="19"/>
  <c r="DH89" i="19"/>
  <c r="DH57" i="19"/>
  <c r="DH109" i="14"/>
  <c r="DH77" i="14"/>
  <c r="DI109" i="1"/>
  <c r="DI77" i="1"/>
  <c r="DH94" i="3"/>
  <c r="DH62" i="3"/>
  <c r="DI88" i="1"/>
  <c r="DI56" i="1"/>
  <c r="DI87" i="6"/>
  <c r="DI55" i="6"/>
  <c r="DI110" i="6"/>
  <c r="DI78" i="6"/>
  <c r="DI93" i="6"/>
  <c r="DI61" i="6"/>
  <c r="DI96" i="7"/>
  <c r="DI64" i="7"/>
  <c r="DH101" i="7"/>
  <c r="DH69" i="7"/>
  <c r="DH103" i="11"/>
  <c r="DH71" i="11"/>
  <c r="DH109" i="9"/>
  <c r="DH77" i="9"/>
  <c r="DH111" i="11"/>
  <c r="DH79" i="11"/>
  <c r="DH109" i="2"/>
  <c r="DH77" i="2"/>
  <c r="DI104" i="19"/>
  <c r="DI72" i="19"/>
  <c r="DH113" i="2"/>
  <c r="DH81" i="2"/>
  <c r="DI100" i="16"/>
  <c r="DI68" i="16"/>
  <c r="DG86" i="8"/>
  <c r="DG54" i="8"/>
  <c r="DI99" i="1"/>
  <c r="DI67" i="1"/>
  <c r="DH86" i="19"/>
  <c r="DH54" i="19"/>
  <c r="DI120" i="8"/>
  <c r="DI123" i="8" s="1"/>
  <c r="DI116" i="8" s="1"/>
  <c r="DI84" i="8"/>
  <c r="DH89" i="15"/>
  <c r="DH57" i="15"/>
  <c r="DI103" i="12"/>
  <c r="DI71" i="12"/>
  <c r="DH93" i="2"/>
  <c r="DH61" i="2"/>
  <c r="DI120" i="17"/>
  <c r="DI123" i="17" s="1"/>
  <c r="DI116" i="17" s="1"/>
  <c r="DI84" i="17"/>
  <c r="DI117" i="12"/>
  <c r="DI85" i="12"/>
  <c r="DH98" i="10"/>
  <c r="DH66" i="10"/>
  <c r="DH113" i="16"/>
  <c r="DH81" i="16"/>
  <c r="DI113" i="13"/>
  <c r="DI81" i="13"/>
  <c r="DI105" i="18"/>
  <c r="DI73" i="18"/>
  <c r="DI106" i="7"/>
  <c r="DI74" i="7"/>
  <c r="DH114" i="12"/>
  <c r="DH82" i="12"/>
  <c r="DH106" i="14"/>
  <c r="DH74" i="14"/>
  <c r="DH98" i="6"/>
  <c r="DH66" i="6"/>
  <c r="DH113" i="4"/>
  <c r="DH81" i="4"/>
  <c r="DI87" i="16"/>
  <c r="DI55" i="16"/>
  <c r="DI91" i="18"/>
  <c r="DI59" i="18"/>
  <c r="DI98" i="3"/>
  <c r="DI66" i="3"/>
  <c r="DH101" i="13"/>
  <c r="DH69" i="13"/>
  <c r="DI110" i="11"/>
  <c r="DI78" i="11"/>
  <c r="DH120" i="21"/>
  <c r="DH123" i="21" s="1"/>
  <c r="DH116" i="21" s="1"/>
  <c r="DH84" i="21"/>
  <c r="DI96" i="11"/>
  <c r="DI64" i="11"/>
  <c r="DH110" i="19"/>
  <c r="DH78" i="19"/>
  <c r="DI111" i="9"/>
  <c r="DI79" i="9"/>
  <c r="DI88" i="19"/>
  <c r="DI56" i="19"/>
  <c r="DI87" i="9"/>
  <c r="DI55" i="9"/>
  <c r="DH86" i="15"/>
  <c r="DH54" i="15"/>
  <c r="DH93" i="15"/>
  <c r="DH61" i="15"/>
  <c r="DI108" i="14"/>
  <c r="DI76" i="14"/>
  <c r="DI94" i="20"/>
  <c r="DI62" i="20"/>
  <c r="DI112" i="21"/>
  <c r="DI80" i="21"/>
  <c r="DH90" i="7"/>
  <c r="DH58" i="7"/>
  <c r="DI95" i="19"/>
  <c r="DI63" i="19"/>
  <c r="DI115" i="13"/>
  <c r="DI83" i="13"/>
  <c r="DI104" i="18"/>
  <c r="DI72" i="18"/>
  <c r="DI109" i="11"/>
  <c r="DI77" i="11"/>
  <c r="DH100" i="13"/>
  <c r="DH68" i="13"/>
  <c r="DI99" i="14"/>
  <c r="DI67" i="14"/>
  <c r="DH114" i="13"/>
  <c r="DH82" i="13"/>
  <c r="DH96" i="16"/>
  <c r="DH64" i="16"/>
  <c r="DH95" i="4"/>
  <c r="DH63" i="4"/>
  <c r="DH120" i="4"/>
  <c r="DH123" i="4" s="1"/>
  <c r="DH116" i="4" s="1"/>
  <c r="DH84" i="4"/>
  <c r="DH89" i="4"/>
  <c r="DH57" i="4"/>
  <c r="DI106" i="3"/>
  <c r="DI74" i="3"/>
  <c r="DI105" i="12"/>
  <c r="DI73" i="12"/>
  <c r="DH99" i="20"/>
  <c r="DH67" i="20"/>
  <c r="DH96" i="3"/>
  <c r="DH64" i="3"/>
  <c r="DH86" i="7"/>
  <c r="DH54" i="7"/>
  <c r="DH113" i="19"/>
  <c r="DH81" i="19"/>
  <c r="DI98" i="2"/>
  <c r="DI66" i="2"/>
  <c r="DI107" i="14"/>
  <c r="DI75" i="14"/>
  <c r="DH100" i="10"/>
  <c r="DH68" i="10"/>
  <c r="DI88" i="21"/>
  <c r="DI56" i="21"/>
  <c r="DI104" i="12"/>
  <c r="DI72" i="12"/>
  <c r="DI96" i="15"/>
  <c r="DI64" i="15"/>
  <c r="DI100" i="2"/>
  <c r="DI68" i="2"/>
  <c r="DI105" i="7"/>
  <c r="DI73" i="7"/>
  <c r="DI117" i="7"/>
  <c r="DI85" i="7"/>
  <c r="DH100" i="20"/>
  <c r="DH68" i="20"/>
  <c r="DI117" i="6"/>
  <c r="DI85" i="6"/>
  <c r="DH103" i="21"/>
  <c r="DH71" i="21"/>
  <c r="DI104" i="21"/>
  <c r="DI72" i="21"/>
  <c r="DH95" i="21"/>
  <c r="DH63" i="21"/>
  <c r="DI108" i="15"/>
  <c r="DI76" i="15"/>
  <c r="DI99" i="6"/>
  <c r="DI67" i="6"/>
  <c r="DI104" i="14"/>
  <c r="DI72" i="14"/>
  <c r="DI87" i="17"/>
  <c r="DI55" i="17"/>
  <c r="DH88" i="7"/>
  <c r="DH56" i="7"/>
  <c r="DH95" i="6"/>
  <c r="DH63" i="6"/>
  <c r="DH95" i="20"/>
  <c r="DH63" i="20"/>
  <c r="DH111" i="5"/>
  <c r="DH79" i="5"/>
  <c r="DH100" i="14"/>
  <c r="DH68" i="14"/>
  <c r="DI120" i="15"/>
  <c r="DI123" i="15" s="1"/>
  <c r="DI116" i="15" s="1"/>
  <c r="DI84" i="15"/>
  <c r="DH112" i="10"/>
  <c r="DH80" i="10"/>
  <c r="DI115" i="5"/>
  <c r="DI83" i="5"/>
  <c r="DH92" i="20"/>
  <c r="DH60" i="20"/>
  <c r="DI120" i="19"/>
  <c r="DI123" i="19" s="1"/>
  <c r="DI116" i="19" s="1"/>
  <c r="DI84" i="19"/>
  <c r="DI94" i="7"/>
  <c r="DI62" i="7"/>
  <c r="DI94" i="15"/>
  <c r="DI62" i="15"/>
  <c r="DH97" i="3"/>
  <c r="DH65" i="3"/>
  <c r="DI102" i="4"/>
  <c r="DI70" i="4"/>
  <c r="DI98" i="11"/>
  <c r="DI66" i="11"/>
  <c r="DI102" i="1"/>
  <c r="DI70" i="1"/>
  <c r="DI112" i="1"/>
  <c r="DI80" i="1"/>
  <c r="DI95" i="17"/>
  <c r="DI63" i="17"/>
  <c r="DI110" i="1"/>
  <c r="DI78" i="1"/>
  <c r="DI90" i="3"/>
  <c r="DI58" i="3"/>
  <c r="DI104" i="2"/>
  <c r="DI72" i="2"/>
  <c r="DI112" i="7"/>
  <c r="DI80" i="7"/>
  <c r="DI91" i="17"/>
  <c r="DI59" i="17"/>
  <c r="DI94" i="1"/>
  <c r="DI62" i="1"/>
  <c r="DH94" i="17"/>
  <c r="DH62" i="17"/>
  <c r="DH91" i="21"/>
  <c r="DH59" i="21"/>
  <c r="DH112" i="20"/>
  <c r="DH80" i="20"/>
  <c r="DI88" i="5"/>
  <c r="DI56" i="5"/>
  <c r="DI117" i="5"/>
  <c r="DI85" i="5"/>
  <c r="DI92" i="18"/>
  <c r="DI60" i="18"/>
  <c r="DH102" i="14"/>
  <c r="DH70" i="14"/>
  <c r="DI113" i="7"/>
  <c r="DI81" i="7"/>
  <c r="DI95" i="3"/>
  <c r="DI63" i="3"/>
  <c r="DH101" i="2"/>
  <c r="DH69" i="2"/>
  <c r="DI113" i="3"/>
  <c r="DI81" i="3"/>
  <c r="DI93" i="11"/>
  <c r="DI61" i="11"/>
  <c r="DI105" i="17"/>
  <c r="DI73" i="17"/>
  <c r="DH92" i="5"/>
  <c r="DH60" i="5"/>
  <c r="DH96" i="14"/>
  <c r="DH64" i="14"/>
  <c r="DH93" i="13"/>
  <c r="DH61" i="13"/>
  <c r="DI109" i="5"/>
  <c r="DI77" i="5"/>
  <c r="DH96" i="20"/>
  <c r="DH64" i="20"/>
  <c r="DI95" i="13"/>
  <c r="DI63" i="13"/>
  <c r="DH98" i="21"/>
  <c r="DH66" i="21"/>
  <c r="DH96" i="6"/>
  <c r="DH64" i="6"/>
  <c r="DI95" i="14"/>
  <c r="DI63" i="14"/>
  <c r="DI112" i="16"/>
  <c r="DI80" i="16"/>
  <c r="DI105" i="16"/>
  <c r="DI73" i="16"/>
  <c r="DH97" i="18"/>
  <c r="DH65" i="18"/>
  <c r="DI102" i="16"/>
  <c r="DI70" i="16"/>
  <c r="DH94" i="8"/>
  <c r="DH62" i="8"/>
  <c r="DH108" i="6"/>
  <c r="DH76" i="6"/>
  <c r="DH104" i="17"/>
  <c r="DH72" i="17"/>
  <c r="DI98" i="5"/>
  <c r="DI66" i="5"/>
  <c r="DH111" i="12"/>
  <c r="DH79" i="12"/>
  <c r="DH115" i="9"/>
  <c r="DH83" i="9"/>
  <c r="DI96" i="8"/>
  <c r="DI64" i="8"/>
  <c r="DH97" i="19"/>
  <c r="DH65" i="19"/>
  <c r="DI88" i="4"/>
  <c r="DI56" i="4"/>
  <c r="DI92" i="9"/>
  <c r="DI60" i="9"/>
  <c r="DH108" i="20"/>
  <c r="DH76" i="20"/>
  <c r="DH117" i="14"/>
  <c r="DH85" i="14"/>
  <c r="DI111" i="2"/>
  <c r="DI79" i="2"/>
  <c r="DI115" i="18"/>
  <c r="DI83" i="18"/>
  <c r="DI115" i="20"/>
  <c r="DI83" i="20"/>
  <c r="DI114" i="16"/>
  <c r="DI82" i="16"/>
  <c r="DI102" i="3"/>
  <c r="DI70" i="3"/>
  <c r="DH109" i="20"/>
  <c r="DH77" i="20"/>
  <c r="DI110" i="17"/>
  <c r="DI78" i="17"/>
  <c r="DI105" i="20"/>
  <c r="DI73" i="20"/>
  <c r="DI98" i="9"/>
  <c r="DI66" i="9"/>
  <c r="DI94" i="9"/>
  <c r="DI62" i="9"/>
  <c r="DI111" i="4"/>
  <c r="DI79" i="4"/>
  <c r="DH117" i="3"/>
  <c r="DH85" i="3"/>
  <c r="DI101" i="9"/>
  <c r="DI69" i="9"/>
  <c r="DH100" i="11"/>
  <c r="DH68" i="11"/>
  <c r="DI120" i="9"/>
  <c r="DI123" i="9" s="1"/>
  <c r="DI116" i="9" s="1"/>
  <c r="DI84" i="9"/>
  <c r="DI101" i="20"/>
  <c r="DI69" i="20"/>
  <c r="DG86" i="9"/>
  <c r="DG54" i="9"/>
  <c r="DI109" i="21"/>
  <c r="DI77" i="21"/>
  <c r="DI107" i="8"/>
  <c r="DI75" i="8"/>
  <c r="DI117" i="20"/>
  <c r="DI85" i="20"/>
  <c r="DI107" i="19"/>
  <c r="DI75" i="19"/>
  <c r="DI88" i="11"/>
  <c r="DI56" i="11"/>
  <c r="DI114" i="9"/>
  <c r="DI82" i="9"/>
  <c r="DH97" i="15"/>
  <c r="DH65" i="15"/>
  <c r="DI114" i="11"/>
  <c r="DI82" i="11"/>
  <c r="DI91" i="11"/>
  <c r="DI59" i="11"/>
  <c r="DH108" i="16"/>
  <c r="DH76" i="16"/>
  <c r="DI117" i="9"/>
  <c r="DI85" i="9"/>
  <c r="DI97" i="7"/>
  <c r="DI65" i="7"/>
  <c r="DI101" i="10"/>
  <c r="DI69" i="10"/>
  <c r="DI95" i="16"/>
  <c r="DI63" i="16"/>
  <c r="DI94" i="10"/>
  <c r="DI62" i="10"/>
  <c r="DI97" i="20"/>
  <c r="DI65" i="20"/>
  <c r="DI115" i="15"/>
  <c r="DI83" i="15"/>
  <c r="DH105" i="15"/>
  <c r="DH73" i="15"/>
  <c r="DH97" i="5"/>
  <c r="DH65" i="5"/>
  <c r="DH102" i="11"/>
  <c r="DH70" i="11"/>
  <c r="DI88" i="20"/>
  <c r="DI56" i="20"/>
  <c r="DH114" i="15"/>
  <c r="DH82" i="15"/>
  <c r="DI100" i="15"/>
  <c r="DI68" i="15"/>
  <c r="DH103" i="20"/>
  <c r="DH71" i="20"/>
  <c r="DH112" i="2"/>
  <c r="DH80" i="2"/>
  <c r="DI111" i="19"/>
  <c r="DI79" i="19"/>
  <c r="DI107" i="1"/>
  <c r="DI75" i="1"/>
  <c r="DI103" i="7"/>
  <c r="DI71" i="7"/>
  <c r="DH100" i="19"/>
  <c r="DH68" i="19"/>
  <c r="DI95" i="1"/>
  <c r="DI63" i="1"/>
  <c r="DH115" i="16"/>
  <c r="DH83" i="16"/>
  <c r="DH110" i="5"/>
  <c r="DH78" i="5"/>
  <c r="DH106" i="11"/>
  <c r="DH74" i="11"/>
  <c r="DI117" i="1"/>
  <c r="DI85" i="1"/>
  <c r="DI90" i="11"/>
  <c r="DI58" i="11"/>
  <c r="DI99" i="9"/>
  <c r="DI67" i="9"/>
  <c r="DI109" i="8"/>
  <c r="DI77" i="8"/>
  <c r="DH120" i="10"/>
  <c r="DH123" i="10" s="1"/>
  <c r="DH116" i="10" s="1"/>
  <c r="DH84" i="10"/>
  <c r="DI112" i="15"/>
  <c r="DI80" i="15"/>
  <c r="DI100" i="18"/>
  <c r="DI68" i="18"/>
  <c r="DI94" i="13"/>
  <c r="DI62" i="13"/>
  <c r="DI106" i="12"/>
  <c r="DI74" i="12"/>
  <c r="DI117" i="19"/>
  <c r="DI85" i="19"/>
  <c r="DI107" i="16"/>
  <c r="DI75" i="16"/>
  <c r="DI108" i="8"/>
  <c r="DI76" i="8"/>
  <c r="DI97" i="12"/>
  <c r="DI65" i="12"/>
  <c r="DI112" i="19"/>
  <c r="DI80" i="19"/>
  <c r="DI114" i="5"/>
  <c r="DI82" i="5"/>
  <c r="DH103" i="9"/>
  <c r="DH71" i="9"/>
  <c r="DI109" i="15"/>
  <c r="DI77" i="15"/>
  <c r="DI102" i="2"/>
  <c r="DI70" i="2"/>
  <c r="DI106" i="15"/>
  <c r="DI74" i="15"/>
  <c r="DH92" i="3"/>
  <c r="DH60" i="3"/>
  <c r="DH101" i="14"/>
  <c r="DH69" i="14"/>
  <c r="DI88" i="8"/>
  <c r="DI56" i="8"/>
  <c r="DH86" i="2"/>
  <c r="DH54" i="2"/>
  <c r="DH105" i="13"/>
  <c r="DH73" i="13"/>
  <c r="DI101" i="18"/>
  <c r="DI69" i="18"/>
  <c r="DI87" i="8"/>
  <c r="DI55" i="8"/>
  <c r="DI90" i="15"/>
  <c r="DI58" i="15"/>
  <c r="DI97" i="1"/>
  <c r="DI65" i="1"/>
  <c r="DI104" i="1"/>
  <c r="DI72" i="1"/>
  <c r="DI112" i="17"/>
  <c r="DI80" i="17"/>
  <c r="DI114" i="4"/>
  <c r="DI82" i="4"/>
  <c r="DH117" i="2"/>
  <c r="DH85" i="2"/>
  <c r="DI91" i="12"/>
  <c r="DI59" i="12"/>
  <c r="DI107" i="7"/>
  <c r="DI75" i="7"/>
  <c r="DI108" i="3"/>
  <c r="DI76" i="3"/>
  <c r="DI102" i="13"/>
  <c r="DI70" i="13"/>
  <c r="DI110" i="16"/>
  <c r="DI78" i="16"/>
  <c r="DI93" i="16"/>
  <c r="DI61" i="16"/>
  <c r="DH93" i="12"/>
  <c r="DH61" i="12"/>
  <c r="DH108" i="4"/>
  <c r="DH76" i="4"/>
  <c r="DI110" i="13"/>
  <c r="DI78" i="13"/>
  <c r="DI97" i="6"/>
  <c r="DI65" i="6"/>
  <c r="DH106" i="18"/>
  <c r="DH74" i="18"/>
  <c r="DH98" i="13"/>
  <c r="DH66" i="13"/>
  <c r="DH106" i="13"/>
  <c r="DH74" i="13"/>
  <c r="DH94" i="2"/>
  <c r="DH62" i="2"/>
  <c r="DI102" i="10"/>
  <c r="DI70" i="10"/>
  <c r="DI100" i="6"/>
  <c r="DI68" i="6"/>
  <c r="DI89" i="1"/>
  <c r="DI57" i="1"/>
  <c r="DI93" i="5"/>
  <c r="DI61" i="5"/>
  <c r="DH99" i="8"/>
  <c r="DH67" i="8"/>
  <c r="DH120" i="11"/>
  <c r="DH123" i="11" s="1"/>
  <c r="DH116" i="11" s="1"/>
  <c r="DH84" i="11"/>
  <c r="DH91" i="4"/>
  <c r="DH59" i="4"/>
  <c r="DI90" i="9"/>
  <c r="DI58" i="9"/>
  <c r="DH86" i="13"/>
  <c r="DH54" i="13"/>
  <c r="DH110" i="15"/>
  <c r="DH78" i="15"/>
  <c r="DI107" i="9"/>
  <c r="DI75" i="9"/>
  <c r="DI91" i="6"/>
  <c r="DI59" i="6"/>
  <c r="DH94" i="18"/>
  <c r="DH62" i="18"/>
  <c r="DH95" i="11"/>
  <c r="DH63" i="11"/>
  <c r="DH113" i="14"/>
  <c r="DH81" i="14"/>
  <c r="DI92" i="1"/>
  <c r="DI60" i="1"/>
  <c r="DH104" i="13"/>
  <c r="DH72" i="13"/>
  <c r="DI97" i="11"/>
  <c r="DI65" i="11"/>
  <c r="DI87" i="2"/>
  <c r="DI55" i="2"/>
  <c r="DH108" i="11"/>
  <c r="DH76" i="11"/>
  <c r="DI115" i="10"/>
  <c r="DI83" i="10"/>
  <c r="DI117" i="11"/>
  <c r="DI85" i="11"/>
  <c r="DI99" i="7"/>
  <c r="DI67" i="7"/>
  <c r="DH110" i="10"/>
  <c r="DH78" i="10"/>
  <c r="DI111" i="3"/>
  <c r="DI79" i="3"/>
  <c r="DH89" i="7"/>
  <c r="DH57" i="7"/>
  <c r="DI107" i="4"/>
  <c r="DI75" i="4"/>
  <c r="DH117" i="16"/>
  <c r="DH85" i="16"/>
  <c r="DI110" i="21"/>
  <c r="DI78" i="21"/>
  <c r="DI98" i="8"/>
  <c r="DI66" i="8"/>
  <c r="DI115" i="6"/>
  <c r="DI83" i="6"/>
  <c r="DI91" i="1"/>
  <c r="DI59" i="1"/>
  <c r="DH89" i="21"/>
  <c r="DH57" i="21"/>
  <c r="DI94" i="5"/>
  <c r="DI62" i="5"/>
  <c r="DH109" i="19"/>
  <c r="DH77" i="19"/>
  <c r="DI96" i="10"/>
  <c r="DI64" i="10"/>
  <c r="DH87" i="7"/>
  <c r="DH55" i="7"/>
  <c r="DG86" i="16"/>
  <c r="DG54" i="16"/>
  <c r="DH111" i="13"/>
  <c r="DH79" i="13"/>
  <c r="DH94" i="14"/>
  <c r="DH62" i="14"/>
  <c r="DH87" i="5"/>
  <c r="DH55" i="5"/>
  <c r="DI95" i="9"/>
  <c r="DI63" i="9"/>
  <c r="DI98" i="4"/>
  <c r="DI66" i="4"/>
  <c r="DI92" i="4"/>
  <c r="DI60" i="4"/>
  <c r="DI105" i="8"/>
  <c r="DI73" i="8"/>
  <c r="DI115" i="14"/>
  <c r="DI83" i="14"/>
  <c r="DH90" i="17"/>
  <c r="DH58" i="17"/>
  <c r="DI106" i="20"/>
  <c r="DI74" i="20"/>
  <c r="DI94" i="19"/>
  <c r="DI62" i="19"/>
  <c r="DH102" i="18"/>
  <c r="DH70" i="18"/>
  <c r="DI93" i="17"/>
  <c r="DI61" i="17"/>
  <c r="DG86" i="18"/>
  <c r="DG54" i="18"/>
  <c r="DI91" i="14"/>
  <c r="DI59" i="14"/>
  <c r="DH86" i="6"/>
  <c r="DH54" i="6"/>
  <c r="DH105" i="10"/>
  <c r="DH73" i="10"/>
  <c r="DH97" i="8"/>
  <c r="DH65" i="8"/>
  <c r="DH111" i="7"/>
  <c r="DH79" i="7"/>
  <c r="DH103" i="15"/>
  <c r="DH71" i="15"/>
  <c r="DH93" i="18"/>
  <c r="DH61" i="18"/>
  <c r="DH113" i="10"/>
  <c r="DH81" i="10"/>
  <c r="DH101" i="21"/>
  <c r="DH69" i="21"/>
  <c r="DI87" i="18"/>
  <c r="DI55" i="18"/>
  <c r="DH114" i="8"/>
  <c r="DH82" i="8"/>
  <c r="DI92" i="7"/>
  <c r="DI60" i="7"/>
  <c r="DH99" i="13"/>
  <c r="DH67" i="13"/>
  <c r="DI94" i="21"/>
  <c r="DI62" i="21"/>
  <c r="DI103" i="13"/>
  <c r="DI71" i="13"/>
  <c r="DI109" i="4"/>
  <c r="DI77" i="4"/>
  <c r="DI112" i="18"/>
  <c r="DI80" i="18"/>
  <c r="DI106" i="16"/>
  <c r="DI74" i="16"/>
  <c r="DI110" i="8"/>
  <c r="DI78" i="8"/>
  <c r="DI91" i="9"/>
  <c r="DI59" i="9"/>
  <c r="DI117" i="10"/>
  <c r="DI85" i="10"/>
  <c r="DI96" i="18"/>
  <c r="DI64" i="18"/>
  <c r="DI112" i="8"/>
  <c r="DI80" i="8"/>
  <c r="DI102" i="19"/>
  <c r="DI70" i="19"/>
  <c r="DI100" i="21"/>
  <c r="DI68" i="21"/>
  <c r="DI91" i="19"/>
  <c r="DI59" i="19"/>
  <c r="DH86" i="14"/>
  <c r="DH54" i="14"/>
  <c r="DH86" i="5"/>
  <c r="DH54" i="5"/>
  <c r="DH110" i="9"/>
  <c r="DH78" i="9"/>
  <c r="DI96" i="13"/>
  <c r="DI64" i="13"/>
  <c r="DH115" i="11"/>
  <c r="DH83" i="11"/>
  <c r="DI97" i="21"/>
  <c r="DI65" i="21"/>
  <c r="DI113" i="15"/>
  <c r="DI81" i="15"/>
  <c r="DH104" i="3"/>
  <c r="DH72" i="3"/>
  <c r="DI98" i="19"/>
  <c r="DI66" i="19"/>
  <c r="DI91" i="13"/>
  <c r="DI59" i="13"/>
  <c r="DI93" i="20"/>
  <c r="DI61" i="20"/>
  <c r="DH103" i="6"/>
  <c r="DH71" i="6"/>
  <c r="DH104" i="10"/>
  <c r="DH72" i="10"/>
  <c r="DH117" i="18"/>
  <c r="DH85" i="18"/>
  <c r="DH109" i="3"/>
  <c r="DH77" i="3"/>
  <c r="DI108" i="18"/>
  <c r="DI76" i="18"/>
  <c r="DI93" i="1"/>
  <c r="DI61" i="1"/>
  <c r="DI104" i="5"/>
  <c r="DI72" i="5"/>
  <c r="DI96" i="21"/>
  <c r="DI64" i="21"/>
  <c r="DI114" i="17"/>
  <c r="DI82" i="17"/>
  <c r="DI102" i="15"/>
  <c r="DI70" i="15"/>
  <c r="DI114" i="10"/>
  <c r="DI82" i="10"/>
  <c r="DI100" i="1"/>
  <c r="DI68" i="1"/>
  <c r="DI90" i="1"/>
  <c r="DI58" i="1"/>
  <c r="DH105" i="11"/>
  <c r="DH73" i="11"/>
  <c r="DI103" i="8"/>
  <c r="DI71" i="8"/>
  <c r="DI91" i="8"/>
  <c r="DI59" i="8"/>
  <c r="DH114" i="6"/>
  <c r="DH82" i="6"/>
  <c r="DI90" i="16"/>
  <c r="DI58" i="16"/>
  <c r="DH89" i="9"/>
  <c r="DH57" i="9"/>
  <c r="DI120" i="18"/>
  <c r="DI123" i="18" s="1"/>
  <c r="DI116" i="18" s="1"/>
  <c r="DI84" i="18"/>
  <c r="DI106" i="17"/>
  <c r="DI74" i="17"/>
  <c r="DH105" i="3"/>
  <c r="DH73" i="3"/>
  <c r="DH104" i="8"/>
  <c r="DH72" i="8"/>
  <c r="DI120" i="1"/>
  <c r="DI123" i="1" s="1"/>
  <c r="DI116" i="1" s="1"/>
  <c r="DI84" i="1"/>
  <c r="DH120" i="6"/>
  <c r="DH123" i="6" s="1"/>
  <c r="DH116" i="6" s="1"/>
  <c r="DH84" i="6"/>
  <c r="DI102" i="7"/>
  <c r="DI70" i="7"/>
  <c r="DI112" i="9"/>
  <c r="DI80" i="9"/>
  <c r="DI102" i="9"/>
  <c r="DI70" i="9"/>
  <c r="DH88" i="12"/>
  <c r="DH56" i="12"/>
  <c r="BC47" i="11"/>
  <c r="BC47" i="20"/>
  <c r="BE32" i="3"/>
  <c r="DJ32" i="3" a="1"/>
  <c r="DJ32" i="3" s="1"/>
  <c r="DJ24" i="10" a="1"/>
  <c r="DJ24" i="10" s="1"/>
  <c r="BE24" i="10"/>
  <c r="BD46" i="8"/>
  <c r="DI46" i="8" a="1"/>
  <c r="DI46" i="8" s="1"/>
  <c r="BD29" i="4"/>
  <c r="DI29" i="4" a="1"/>
  <c r="DI29" i="4" s="1"/>
  <c r="BE29" i="7"/>
  <c r="DJ29" i="7" a="1"/>
  <c r="DJ29" i="7" s="1"/>
  <c r="BD23" i="11"/>
  <c r="DI23" i="11" a="1"/>
  <c r="DI23" i="11" s="1"/>
  <c r="BE37" i="12"/>
  <c r="DJ37" i="12" a="1"/>
  <c r="DJ37" i="12" s="1"/>
  <c r="BE21" i="8"/>
  <c r="DJ21" i="8" a="1"/>
  <c r="DJ21" i="8" s="1"/>
  <c r="BD18" i="8"/>
  <c r="DI18" i="8" a="1"/>
  <c r="DI18" i="8" s="1"/>
  <c r="BE29" i="9"/>
  <c r="DJ29" i="9" a="1"/>
  <c r="DJ29" i="9" s="1"/>
  <c r="BE40" i="8"/>
  <c r="DJ40" i="8" a="1"/>
  <c r="DJ40" i="8" s="1"/>
  <c r="BD44" i="3"/>
  <c r="DI44" i="3" a="1"/>
  <c r="DI44" i="3" s="1"/>
  <c r="BE23" i="6"/>
  <c r="DJ23" i="6" a="1"/>
  <c r="DJ23" i="6" s="1"/>
  <c r="BE43" i="14"/>
  <c r="DJ43" i="14" a="1"/>
  <c r="DJ43" i="14" s="1"/>
  <c r="BE30" i="3"/>
  <c r="DJ30" i="3" a="1"/>
  <c r="DJ30" i="3" s="1"/>
  <c r="BD39" i="4"/>
  <c r="DI39" i="4" a="1"/>
  <c r="DI39" i="4" s="1"/>
  <c r="BE37" i="1"/>
  <c r="DJ37" i="1" a="1"/>
  <c r="DJ37" i="1" s="1"/>
  <c r="BD19" i="5"/>
  <c r="DI19" i="5" a="1"/>
  <c r="DI19" i="5" s="1"/>
  <c r="DI16" i="12" a="1"/>
  <c r="DI16" i="12" s="1"/>
  <c r="BD16" i="12"/>
  <c r="BD19" i="2"/>
  <c r="DI19" i="2" a="1"/>
  <c r="DI19" i="2" s="1"/>
  <c r="BE42" i="17"/>
  <c r="DJ42" i="17" a="1"/>
  <c r="DJ42" i="17" s="1"/>
  <c r="BE28" i="16"/>
  <c r="DJ28" i="16" a="1"/>
  <c r="DJ28" i="16" s="1"/>
  <c r="BD19" i="4"/>
  <c r="DI19" i="4" a="1"/>
  <c r="DI19" i="4" s="1"/>
  <c r="BE33" i="11"/>
  <c r="DJ33" i="11" a="1"/>
  <c r="DJ33" i="11" s="1"/>
  <c r="BE17" i="13"/>
  <c r="DJ17" i="13" a="1"/>
  <c r="DJ17" i="13" s="1"/>
  <c r="BD44" i="21"/>
  <c r="DI44" i="21" a="1"/>
  <c r="DI44" i="21" s="1"/>
  <c r="BE40" i="20"/>
  <c r="DJ40" i="20" a="1"/>
  <c r="DJ40" i="20" s="1"/>
  <c r="BE17" i="18"/>
  <c r="DJ17" i="18" a="1"/>
  <c r="DJ17" i="18" s="1"/>
  <c r="BE28" i="3"/>
  <c r="DJ28" i="3" a="1"/>
  <c r="DJ28" i="3" s="1"/>
  <c r="BE23" i="12"/>
  <c r="DJ23" i="12" a="1"/>
  <c r="DJ23" i="12" s="1"/>
  <c r="BD31" i="8"/>
  <c r="DI31" i="8" a="1"/>
  <c r="DI31" i="8" s="1"/>
  <c r="BD26" i="9"/>
  <c r="DI26" i="9" a="1"/>
  <c r="DI26" i="9" s="1"/>
  <c r="BD36" i="3"/>
  <c r="DI36" i="3" a="1"/>
  <c r="DI36" i="3" s="1"/>
  <c r="BE38" i="7"/>
  <c r="DJ38" i="7" a="1"/>
  <c r="DJ38" i="7" s="1"/>
  <c r="BD18" i="5"/>
  <c r="DI18" i="5" a="1"/>
  <c r="DI18" i="5" s="1"/>
  <c r="BE42" i="9"/>
  <c r="DJ42" i="9" a="1"/>
  <c r="DJ42" i="9" s="1"/>
  <c r="BE41" i="12"/>
  <c r="DJ41" i="12" a="1"/>
  <c r="DJ41" i="12" s="1"/>
  <c r="BD32" i="5"/>
  <c r="DI32" i="5" a="1"/>
  <c r="DI32" i="5" s="1"/>
  <c r="BD36" i="18"/>
  <c r="DI36" i="18" a="1"/>
  <c r="DI36" i="18" s="1"/>
  <c r="BE21" i="6"/>
  <c r="DJ21" i="6" a="1"/>
  <c r="DJ21" i="6" s="1"/>
  <c r="BE41" i="5"/>
  <c r="DJ41" i="5" a="1"/>
  <c r="DJ41" i="5" s="1"/>
  <c r="BE40" i="16"/>
  <c r="DJ40" i="16" a="1"/>
  <c r="DJ40" i="16" s="1"/>
  <c r="BE26" i="16"/>
  <c r="DJ26" i="16" a="1"/>
  <c r="DJ26" i="16" s="1"/>
  <c r="BE42" i="6"/>
  <c r="DJ42" i="6" a="1"/>
  <c r="DJ42" i="6" s="1"/>
  <c r="BE42" i="11"/>
  <c r="DJ42" i="11" a="1"/>
  <c r="DJ42" i="11" s="1"/>
  <c r="BE39" i="2"/>
  <c r="DJ39" i="2" a="1"/>
  <c r="DJ39" i="2" s="1"/>
  <c r="BE22" i="19"/>
  <c r="DJ22" i="19" a="1"/>
  <c r="DJ22" i="19" s="1"/>
  <c r="DI24" i="15" a="1"/>
  <c r="DI24" i="15" s="1"/>
  <c r="BD24" i="15"/>
  <c r="BE36" i="5"/>
  <c r="DJ36" i="5" a="1"/>
  <c r="DJ36" i="5" s="1"/>
  <c r="BE44" i="17"/>
  <c r="DJ44" i="17" a="1"/>
  <c r="DJ44" i="17" s="1"/>
  <c r="BE45" i="2"/>
  <c r="DJ45" i="2" a="1"/>
  <c r="DJ45" i="2" s="1"/>
  <c r="BE27" i="16"/>
  <c r="DJ27" i="16" a="1"/>
  <c r="DJ27" i="16" s="1"/>
  <c r="BE43" i="20"/>
  <c r="DJ43" i="20" a="1"/>
  <c r="DJ43" i="20" s="1"/>
  <c r="BE16" i="19"/>
  <c r="DJ16" i="19" a="1"/>
  <c r="DJ16" i="19" s="1"/>
  <c r="BD34" i="4"/>
  <c r="DI34" i="4" a="1"/>
  <c r="DI34" i="4" s="1"/>
  <c r="BD45" i="20"/>
  <c r="DI45" i="20" a="1"/>
  <c r="DI45" i="20" s="1"/>
  <c r="BE35" i="5"/>
  <c r="DJ35" i="5" a="1"/>
  <c r="DJ35" i="5" s="1"/>
  <c r="BE30" i="4"/>
  <c r="DJ30" i="4" a="1"/>
  <c r="DJ30" i="4" s="1"/>
  <c r="BE27" i="20"/>
  <c r="DJ27" i="20" a="1"/>
  <c r="DJ27" i="20" s="1"/>
  <c r="BD27" i="7"/>
  <c r="DI27" i="7" a="1"/>
  <c r="DI27" i="7" s="1"/>
  <c r="BE37" i="13"/>
  <c r="DJ37" i="13" a="1"/>
  <c r="DJ37" i="13" s="1"/>
  <c r="BE21" i="12"/>
  <c r="DJ21" i="12" a="1"/>
  <c r="DJ21" i="12" s="1"/>
  <c r="BE18" i="6"/>
  <c r="DJ18" i="6" a="1"/>
  <c r="DJ18" i="6" s="1"/>
  <c r="BE36" i="13"/>
  <c r="DJ36" i="13" a="1"/>
  <c r="DJ36" i="13" s="1"/>
  <c r="BE27" i="14"/>
  <c r="DJ27" i="14" a="1"/>
  <c r="DJ27" i="14" s="1"/>
  <c r="BE33" i="9"/>
  <c r="DJ33" i="9" a="1"/>
  <c r="DJ33" i="9" s="1"/>
  <c r="BE22" i="4"/>
  <c r="DJ22" i="4" a="1"/>
  <c r="DJ22" i="4" s="1"/>
  <c r="BE28" i="4"/>
  <c r="DJ28" i="4" a="1"/>
  <c r="DJ28" i="4" s="1"/>
  <c r="BD30" i="8"/>
  <c r="DI30" i="8" a="1"/>
  <c r="DI30" i="8" s="1"/>
  <c r="BD41" i="3"/>
  <c r="DI41" i="3" a="1"/>
  <c r="DI41" i="3" s="1"/>
  <c r="BE36" i="10"/>
  <c r="DJ36" i="10" a="1"/>
  <c r="DJ36" i="10" s="1"/>
  <c r="BE34" i="6"/>
  <c r="DJ34" i="6" a="1"/>
  <c r="DJ34" i="6" s="1"/>
  <c r="BD33" i="10"/>
  <c r="DI33" i="10" a="1"/>
  <c r="DI33" i="10" s="1"/>
  <c r="BD46" i="18"/>
  <c r="DI46" i="18" a="1"/>
  <c r="DI46" i="18" s="1"/>
  <c r="BD38" i="3"/>
  <c r="DI38" i="3" a="1"/>
  <c r="DI38" i="3" s="1"/>
  <c r="BE37" i="18"/>
  <c r="DJ37" i="18" a="1"/>
  <c r="DJ37" i="18" s="1"/>
  <c r="DJ22" i="1" a="1"/>
  <c r="DJ22" i="1" s="1"/>
  <c r="BE22" i="1"/>
  <c r="BE33" i="5"/>
  <c r="DJ33" i="5" a="1"/>
  <c r="DJ33" i="5" s="1"/>
  <c r="BE25" i="21"/>
  <c r="DJ25" i="21" a="1"/>
  <c r="DJ25" i="21" s="1"/>
  <c r="BE43" i="17"/>
  <c r="DJ43" i="17" a="1"/>
  <c r="DJ43" i="17" s="1"/>
  <c r="BE31" i="15"/>
  <c r="DJ31" i="15" a="1"/>
  <c r="DJ31" i="15" s="1"/>
  <c r="BE43" i="10"/>
  <c r="DJ43" i="10" a="1"/>
  <c r="DJ43" i="10" s="1"/>
  <c r="BE29" i="1"/>
  <c r="DJ29" i="1" a="1"/>
  <c r="DJ29" i="1" s="1"/>
  <c r="BE19" i="1"/>
  <c r="DJ19" i="1" a="1"/>
  <c r="DJ19" i="1" s="1"/>
  <c r="BD34" i="11"/>
  <c r="DI34" i="11" a="1"/>
  <c r="DI34" i="11" s="1"/>
  <c r="BE32" i="8"/>
  <c r="DJ32" i="8" a="1"/>
  <c r="DJ32" i="8" s="1"/>
  <c r="BE20" i="8"/>
  <c r="DJ20" i="8" a="1"/>
  <c r="DJ20" i="8" s="1"/>
  <c r="DI43" i="6" a="1"/>
  <c r="DI43" i="6" s="1"/>
  <c r="BD43" i="6"/>
  <c r="BE19" i="16"/>
  <c r="DJ19" i="16" a="1"/>
  <c r="DJ19" i="16" s="1"/>
  <c r="BE31" i="6"/>
  <c r="DJ31" i="6" a="1"/>
  <c r="DJ31" i="6" s="1"/>
  <c r="DI15" i="17" a="1"/>
  <c r="DI15" i="17" s="1"/>
  <c r="BD15" i="17"/>
  <c r="BD36" i="11"/>
  <c r="DI36" i="11" a="1"/>
  <c r="DI36" i="11" s="1"/>
  <c r="BE37" i="19"/>
  <c r="DJ37" i="19" a="1"/>
  <c r="DJ37" i="19" s="1"/>
  <c r="BE29" i="18"/>
  <c r="DJ29" i="18" a="1"/>
  <c r="DJ29" i="18" s="1"/>
  <c r="BC15" i="12"/>
  <c r="DH15" i="12" a="1"/>
  <c r="DH15" i="12" s="1"/>
  <c r="BB47" i="12"/>
  <c r="BD18" i="3"/>
  <c r="DI18" i="3" a="1"/>
  <c r="DI18" i="3" s="1"/>
  <c r="BE32" i="1"/>
  <c r="DJ32" i="1" a="1"/>
  <c r="DJ32" i="1" s="1"/>
  <c r="BE23" i="16"/>
  <c r="DJ23" i="16" a="1"/>
  <c r="DJ23" i="16" s="1"/>
  <c r="BE28" i="5"/>
  <c r="DJ28" i="5" a="1"/>
  <c r="DJ28" i="5" s="1"/>
  <c r="DJ16" i="15" a="1"/>
  <c r="DJ16" i="15" s="1"/>
  <c r="BE16" i="15"/>
  <c r="BE22" i="10"/>
  <c r="DJ22" i="10" a="1"/>
  <c r="DJ22" i="10" s="1"/>
  <c r="BE21" i="15"/>
  <c r="DJ21" i="15" a="1"/>
  <c r="DJ21" i="15" s="1"/>
  <c r="BD37" i="10"/>
  <c r="DI37" i="10" a="1"/>
  <c r="DI37" i="10" s="1"/>
  <c r="BE44" i="19"/>
  <c r="DJ44" i="19" a="1"/>
  <c r="DJ44" i="19" s="1"/>
  <c r="BE17" i="16"/>
  <c r="DJ17" i="16" a="1"/>
  <c r="DJ17" i="16" s="1"/>
  <c r="BD31" i="21"/>
  <c r="DI31" i="21" a="1"/>
  <c r="DI31" i="21" s="1"/>
  <c r="BD45" i="5"/>
  <c r="DI45" i="5" a="1"/>
  <c r="DI45" i="5" s="1"/>
  <c r="DI20" i="16" a="1"/>
  <c r="DI20" i="16" s="1"/>
  <c r="BD20" i="16"/>
  <c r="BD21" i="11"/>
  <c r="DI21" i="11" a="1"/>
  <c r="DI21" i="11" s="1"/>
  <c r="BE16" i="4"/>
  <c r="DJ16" i="4" a="1"/>
  <c r="DJ16" i="4" s="1"/>
  <c r="BE33" i="16"/>
  <c r="DJ33" i="16" a="1"/>
  <c r="DJ33" i="16" s="1"/>
  <c r="BD15" i="4"/>
  <c r="DI15" i="4" a="1"/>
  <c r="DI15" i="4" s="1"/>
  <c r="BE21" i="13"/>
  <c r="DJ21" i="13" a="1"/>
  <c r="DJ21" i="13" s="1"/>
  <c r="BE32" i="14"/>
  <c r="DJ32" i="14" a="1"/>
  <c r="DJ32" i="14" s="1"/>
  <c r="BD44" i="8"/>
  <c r="DI44" i="8" a="1"/>
  <c r="DI44" i="8" s="1"/>
  <c r="BE20" i="10"/>
  <c r="DJ20" i="10" a="1"/>
  <c r="DJ20" i="10" s="1"/>
  <c r="BE27" i="1"/>
  <c r="DJ27" i="1" a="1"/>
  <c r="DJ27" i="1" s="1"/>
  <c r="BD20" i="3"/>
  <c r="DI20" i="3" a="1"/>
  <c r="DI20" i="3" s="1"/>
  <c r="BD35" i="21"/>
  <c r="DI35" i="21" a="1"/>
  <c r="DI35" i="21" s="1"/>
  <c r="BE25" i="4"/>
  <c r="DJ25" i="4" a="1"/>
  <c r="DJ25" i="4" s="1"/>
  <c r="BE46" i="21"/>
  <c r="DJ46" i="21" a="1"/>
  <c r="DJ46" i="21" s="1"/>
  <c r="BE24" i="8"/>
  <c r="DJ24" i="8" a="1"/>
  <c r="DJ24" i="8" s="1"/>
  <c r="BD44" i="4"/>
  <c r="DI44" i="4" a="1"/>
  <c r="DI44" i="4" s="1"/>
  <c r="BE30" i="16"/>
  <c r="BD32" i="4"/>
  <c r="DI32" i="4" a="1"/>
  <c r="DI32" i="4" s="1"/>
  <c r="BE16" i="13"/>
  <c r="DJ16" i="13" a="1"/>
  <c r="DJ16" i="13" s="1"/>
  <c r="BE17" i="10"/>
  <c r="DJ17" i="10" a="1"/>
  <c r="DJ17" i="10" s="1"/>
  <c r="BE32" i="2"/>
  <c r="DJ32" i="2" a="1"/>
  <c r="DJ32" i="2" s="1"/>
  <c r="BE28" i="15"/>
  <c r="DJ28" i="15" a="1"/>
  <c r="DJ28" i="15" s="1"/>
  <c r="BD28" i="21"/>
  <c r="DI28" i="21" a="1"/>
  <c r="DI28" i="21" s="1"/>
  <c r="BD20" i="20"/>
  <c r="DI20" i="20" a="1"/>
  <c r="DI20" i="20" s="1"/>
  <c r="BE43" i="19"/>
  <c r="DJ43" i="19" a="1"/>
  <c r="DJ43" i="19" s="1"/>
  <c r="BD33" i="4"/>
  <c r="DI33" i="4" a="1"/>
  <c r="DI33" i="4" s="1"/>
  <c r="BC15" i="8"/>
  <c r="DH15" i="8" a="1"/>
  <c r="DH15" i="8" s="1"/>
  <c r="BB47" i="8"/>
  <c r="BE18" i="14"/>
  <c r="DJ18" i="14" a="1"/>
  <c r="DJ18" i="14" s="1"/>
  <c r="DI15" i="19" a="1"/>
  <c r="DI15" i="19" s="1"/>
  <c r="BD15" i="19"/>
  <c r="BC47" i="19"/>
  <c r="BE26" i="13"/>
  <c r="DJ26" i="13" a="1"/>
  <c r="DJ26" i="13" s="1"/>
  <c r="BD21" i="19"/>
  <c r="DI21" i="19" a="1"/>
  <c r="DI21" i="19" s="1"/>
  <c r="BE39" i="20"/>
  <c r="DJ39" i="20" a="1"/>
  <c r="DJ39" i="20" s="1"/>
  <c r="BD24" i="7"/>
  <c r="DI24" i="7" a="1"/>
  <c r="DI24" i="7" s="1"/>
  <c r="BE20" i="15"/>
  <c r="DJ20" i="15" a="1"/>
  <c r="DJ20" i="15" s="1"/>
  <c r="BD21" i="2"/>
  <c r="DI21" i="2" a="1"/>
  <c r="DI21" i="2" s="1"/>
  <c r="DJ15" i="20" a="1"/>
  <c r="DJ15" i="20" s="1"/>
  <c r="BE15" i="20"/>
  <c r="BE19" i="8"/>
  <c r="DJ19" i="8" a="1"/>
  <c r="DJ19" i="8" s="1"/>
  <c r="BD16" i="14"/>
  <c r="DI16" i="14" a="1"/>
  <c r="DI16" i="14" s="1"/>
  <c r="BE18" i="11"/>
  <c r="DJ18" i="11" a="1"/>
  <c r="DJ18" i="11" s="1"/>
  <c r="BD25" i="17"/>
  <c r="DI25" i="17" a="1"/>
  <c r="DI25" i="17" s="1"/>
  <c r="BE38" i="10"/>
  <c r="DJ38" i="10" a="1"/>
  <c r="DJ38" i="10" s="1"/>
  <c r="BE28" i="19"/>
  <c r="DJ28" i="19" a="1"/>
  <c r="DJ28" i="19" s="1"/>
  <c r="BD34" i="2"/>
  <c r="DI34" i="2" a="1"/>
  <c r="DI34" i="2" s="1"/>
  <c r="BE18" i="16"/>
  <c r="DJ18" i="16" a="1"/>
  <c r="DJ18" i="16" s="1"/>
  <c r="BD17" i="3"/>
  <c r="DI17" i="3" a="1"/>
  <c r="DI17" i="3" s="1"/>
  <c r="BD46" i="13"/>
  <c r="DI46" i="13" a="1"/>
  <c r="DI46" i="13" s="1"/>
  <c r="BD36" i="21"/>
  <c r="DI36" i="21" a="1"/>
  <c r="DI36" i="21" s="1"/>
  <c r="BE39" i="3"/>
  <c r="DJ39" i="3" a="1"/>
  <c r="DJ39" i="3" s="1"/>
  <c r="BE19" i="10"/>
  <c r="DJ19" i="10" a="1"/>
  <c r="DJ19" i="10" s="1"/>
  <c r="BD42" i="20"/>
  <c r="DI42" i="20" a="1"/>
  <c r="DI42" i="20" s="1"/>
  <c r="BE35" i="2"/>
  <c r="DJ35" i="2" a="1"/>
  <c r="DJ35" i="2" s="1"/>
  <c r="BD40" i="18"/>
  <c r="DI40" i="18" a="1"/>
  <c r="DI40" i="18" s="1"/>
  <c r="BE42" i="1"/>
  <c r="DJ42" i="1" a="1"/>
  <c r="DJ42" i="1" s="1"/>
  <c r="BD18" i="9"/>
  <c r="DI18" i="9" a="1"/>
  <c r="DI18" i="9" s="1"/>
  <c r="BE45" i="18"/>
  <c r="DJ45" i="18" a="1"/>
  <c r="DJ45" i="18" s="1"/>
  <c r="BE35" i="17"/>
  <c r="DJ35" i="17" a="1"/>
  <c r="DJ35" i="17" s="1"/>
  <c r="BD34" i="3"/>
  <c r="DI34" i="3" a="1"/>
  <c r="DI34" i="3" s="1"/>
  <c r="BD33" i="8"/>
  <c r="DI33" i="8" a="1"/>
  <c r="DI33" i="8" s="1"/>
  <c r="BE45" i="1"/>
  <c r="DJ45" i="1" a="1"/>
  <c r="DJ45" i="1" s="1"/>
  <c r="BD45" i="6"/>
  <c r="DI45" i="6" a="1"/>
  <c r="DI45" i="6" s="1"/>
  <c r="BE31" i="7"/>
  <c r="DJ31" i="7" a="1"/>
  <c r="DJ31" i="7" s="1"/>
  <c r="BE41" i="9"/>
  <c r="DJ41" i="9" a="1"/>
  <c r="DJ41" i="9" s="1"/>
  <c r="BE31" i="9"/>
  <c r="DJ31" i="9" a="1"/>
  <c r="DJ31" i="9" s="1"/>
  <c r="BD17" i="12"/>
  <c r="DI17" i="12" a="1"/>
  <c r="DI17" i="12" s="1"/>
  <c r="BE25" i="10"/>
  <c r="DJ25" i="10" a="1"/>
  <c r="DJ25" i="10" s="1"/>
  <c r="BE41" i="15"/>
  <c r="DJ41" i="15" a="1"/>
  <c r="DJ41" i="15" s="1"/>
  <c r="BE23" i="5"/>
  <c r="DJ23" i="5" a="1"/>
  <c r="DJ23" i="5" s="1"/>
  <c r="BD45" i="10"/>
  <c r="DI45" i="10" a="1"/>
  <c r="DI45" i="10" s="1"/>
  <c r="BD18" i="4"/>
  <c r="DI18" i="4" a="1"/>
  <c r="DI18" i="4" s="1"/>
  <c r="BD26" i="4"/>
  <c r="DI26" i="4" a="1"/>
  <c r="DI26" i="4" s="1"/>
  <c r="BE32" i="17"/>
  <c r="DJ32" i="17" a="1"/>
  <c r="DJ32" i="17" s="1"/>
  <c r="BE36" i="20"/>
  <c r="DJ36" i="20" a="1"/>
  <c r="DJ36" i="20" s="1"/>
  <c r="BD30" i="15"/>
  <c r="DI30" i="15" a="1"/>
  <c r="DI30" i="15" s="1"/>
  <c r="BE46" i="4"/>
  <c r="DJ46" i="4" a="1"/>
  <c r="DJ46" i="4" s="1"/>
  <c r="BE44" i="1"/>
  <c r="DJ44" i="1" a="1"/>
  <c r="DJ44" i="1" s="1"/>
  <c r="BE43" i="2"/>
  <c r="DJ43" i="2" a="1"/>
  <c r="DJ43" i="2" s="1"/>
  <c r="BE36" i="6"/>
  <c r="DJ36" i="6" a="1"/>
  <c r="DJ36" i="6" s="1"/>
  <c r="BE21" i="17"/>
  <c r="DJ21" i="17" a="1"/>
  <c r="DJ21" i="17" s="1"/>
  <c r="BE34" i="1"/>
  <c r="DJ34" i="1" a="1"/>
  <c r="DJ34" i="1" s="1"/>
  <c r="BE30" i="11"/>
  <c r="DJ30" i="11" a="1"/>
  <c r="DJ30" i="11" s="1"/>
  <c r="BD32" i="16"/>
  <c r="DI32" i="16" a="1"/>
  <c r="DI32" i="16" s="1"/>
  <c r="BE30" i="1"/>
  <c r="DJ30" i="1" a="1"/>
  <c r="DJ30" i="1" s="1"/>
  <c r="BD19" i="21"/>
  <c r="DI19" i="21" a="1"/>
  <c r="DI19" i="21" s="1"/>
  <c r="BE24" i="5"/>
  <c r="DJ24" i="5" a="1"/>
  <c r="DJ24" i="5" s="1"/>
  <c r="BE31" i="12"/>
  <c r="DJ31" i="12" a="1"/>
  <c r="DJ31" i="12" s="1"/>
  <c r="BD38" i="16"/>
  <c r="DI38" i="16" a="1"/>
  <c r="DI38" i="16" s="1"/>
  <c r="BE29" i="12"/>
  <c r="DJ29" i="12" a="1"/>
  <c r="DJ29" i="12" s="1"/>
  <c r="BE37" i="2"/>
  <c r="DJ37" i="2" a="1"/>
  <c r="DJ37" i="2" s="1"/>
  <c r="BE35" i="6"/>
  <c r="DJ35" i="6" a="1"/>
  <c r="DJ35" i="6" s="1"/>
  <c r="BD28" i="17"/>
  <c r="DI28" i="17" a="1"/>
  <c r="DI28" i="17" s="1"/>
  <c r="BE43" i="18"/>
  <c r="DJ43" i="18" a="1"/>
  <c r="DJ43" i="18" s="1"/>
  <c r="BD25" i="19"/>
  <c r="DI25" i="19" a="1"/>
  <c r="DI25" i="19" s="1"/>
  <c r="BD41" i="14"/>
  <c r="DI41" i="14" a="1"/>
  <c r="DI41" i="14" s="1"/>
  <c r="BE38" i="18"/>
  <c r="DJ38" i="18" a="1"/>
  <c r="DJ38" i="18" s="1"/>
  <c r="BE16" i="20"/>
  <c r="DJ16" i="20" a="1"/>
  <c r="DJ16" i="20" s="1"/>
  <c r="BE18" i="10"/>
  <c r="DJ18" i="10" a="1"/>
  <c r="DJ18" i="10" s="1"/>
  <c r="BE38" i="12"/>
  <c r="DJ38" i="12" a="1"/>
  <c r="DJ38" i="12" s="1"/>
  <c r="BD36" i="2"/>
  <c r="DI36" i="2" a="1"/>
  <c r="DI36" i="2" s="1"/>
  <c r="BD26" i="2"/>
  <c r="DI26" i="2" a="1"/>
  <c r="DI26" i="2" s="1"/>
  <c r="BD34" i="19"/>
  <c r="DI34" i="19" a="1"/>
  <c r="DI34" i="19" s="1"/>
  <c r="BE22" i="21"/>
  <c r="DJ22" i="21" a="1"/>
  <c r="DJ22" i="21" s="1"/>
  <c r="BE37" i="5"/>
  <c r="DJ37" i="5" a="1"/>
  <c r="DJ37" i="5" s="1"/>
  <c r="BE42" i="8"/>
  <c r="DJ42" i="8" a="1"/>
  <c r="DJ42" i="8" s="1"/>
  <c r="BE33" i="15"/>
  <c r="DJ33" i="15" a="1"/>
  <c r="DJ33" i="15" s="1"/>
  <c r="BD19" i="14"/>
  <c r="DI19" i="14" a="1"/>
  <c r="DI19" i="14" s="1"/>
  <c r="BD18" i="13"/>
  <c r="DI18" i="13" a="1"/>
  <c r="DI18" i="13" s="1"/>
  <c r="BD46" i="15"/>
  <c r="DI46" i="15" a="1"/>
  <c r="DI46" i="15" s="1"/>
  <c r="BE16" i="3"/>
  <c r="DJ16" i="3" a="1"/>
  <c r="DJ16" i="3" s="1"/>
  <c r="BD19" i="18"/>
  <c r="DI19" i="18" a="1"/>
  <c r="DI19" i="18" s="1"/>
  <c r="BE43" i="1"/>
  <c r="DJ43" i="1" a="1"/>
  <c r="DJ43" i="1" s="1"/>
  <c r="BD37" i="21"/>
  <c r="DI37" i="21" a="1"/>
  <c r="DI37" i="21" s="1"/>
  <c r="BE22" i="9"/>
  <c r="DJ22" i="9" a="1"/>
  <c r="DJ22" i="9" s="1"/>
  <c r="BE16" i="1"/>
  <c r="DJ16" i="1" a="1"/>
  <c r="DJ16" i="1" s="1"/>
  <c r="BE43" i="3"/>
  <c r="DJ43" i="3" a="1"/>
  <c r="DJ43" i="3" s="1"/>
  <c r="BD26" i="10"/>
  <c r="DI26" i="10" a="1"/>
  <c r="DI26" i="10" s="1"/>
  <c r="BE32" i="18"/>
  <c r="DJ32" i="18" a="1"/>
  <c r="DJ32" i="18" s="1"/>
  <c r="BE17" i="14"/>
  <c r="DJ17" i="14" a="1"/>
  <c r="DJ17" i="14" s="1"/>
  <c r="BE33" i="7"/>
  <c r="DJ33" i="7" a="1"/>
  <c r="DJ33" i="7" s="1"/>
  <c r="BD37" i="17"/>
  <c r="DI37" i="17" a="1"/>
  <c r="DI37" i="17" s="1"/>
  <c r="BE45" i="13"/>
  <c r="DJ45" i="13" a="1"/>
  <c r="DJ45" i="13" s="1"/>
  <c r="BD16" i="21"/>
  <c r="DI16" i="21" a="1"/>
  <c r="DI16" i="21" s="1"/>
  <c r="BD15" i="10"/>
  <c r="DI15" i="10" a="1"/>
  <c r="DI15" i="10" s="1"/>
  <c r="BC47" i="10"/>
  <c r="BE26" i="14"/>
  <c r="DJ26" i="14" a="1"/>
  <c r="DJ26" i="14" s="1"/>
  <c r="BE33" i="2"/>
  <c r="DJ33" i="2" a="1"/>
  <c r="DJ33" i="2" s="1"/>
  <c r="BE41" i="7"/>
  <c r="DJ41" i="7" a="1"/>
  <c r="DJ41" i="7" s="1"/>
  <c r="BD15" i="1"/>
  <c r="DI15" i="1" a="1"/>
  <c r="DI15" i="1" s="1"/>
  <c r="BC47" i="1"/>
  <c r="BE44" i="2"/>
  <c r="DJ44" i="2" a="1"/>
  <c r="DJ44" i="2" s="1"/>
  <c r="BE32" i="10"/>
  <c r="DJ32" i="10" a="1"/>
  <c r="DJ32" i="10" s="1"/>
  <c r="BE45" i="12"/>
  <c r="DJ45" i="12" a="1"/>
  <c r="DJ45" i="12" s="1"/>
  <c r="BE28" i="18"/>
  <c r="DJ28" i="18" a="1"/>
  <c r="DJ28" i="18" s="1"/>
  <c r="BD35" i="8"/>
  <c r="DI35" i="8" a="1"/>
  <c r="DI35" i="8" s="1"/>
  <c r="BE18" i="20"/>
  <c r="DJ18" i="20" a="1"/>
  <c r="DJ18" i="20" s="1"/>
  <c r="BD40" i="10"/>
  <c r="DI40" i="10" a="1"/>
  <c r="DI40" i="10" s="1"/>
  <c r="BE25" i="12"/>
  <c r="DJ25" i="12" a="1"/>
  <c r="DJ25" i="12" s="1"/>
  <c r="DI31" i="14" a="1"/>
  <c r="DI31" i="14" s="1"/>
  <c r="BD31" i="14"/>
  <c r="BD34" i="9"/>
  <c r="DI34" i="9" a="1"/>
  <c r="DI34" i="9" s="1"/>
  <c r="BD40" i="14"/>
  <c r="DI40" i="14" a="1"/>
  <c r="DI40" i="14" s="1"/>
  <c r="BD41" i="4"/>
  <c r="DI41" i="4" a="1"/>
  <c r="DI41" i="4" s="1"/>
  <c r="BE28" i="12"/>
  <c r="DJ28" i="12" a="1"/>
  <c r="DJ28" i="12" s="1"/>
  <c r="BD17" i="6"/>
  <c r="DI17" i="6" a="1"/>
  <c r="DI17" i="6" s="1"/>
  <c r="BE40" i="6"/>
  <c r="DJ40" i="6" a="1"/>
  <c r="DJ40" i="6" s="1"/>
  <c r="BD40" i="17"/>
  <c r="DI40" i="17" a="1"/>
  <c r="DI40" i="17" s="1"/>
  <c r="BD18" i="18"/>
  <c r="DI18" i="18" a="1"/>
  <c r="DI18" i="18" s="1"/>
  <c r="BE39" i="7"/>
  <c r="DJ39" i="7" a="1"/>
  <c r="DJ39" i="7" s="1"/>
  <c r="BD27" i="17"/>
  <c r="DI27" i="17" a="1"/>
  <c r="DI27" i="17" s="1"/>
  <c r="BE19" i="20"/>
  <c r="DJ19" i="20" a="1"/>
  <c r="DJ19" i="20" s="1"/>
  <c r="BE40" i="1"/>
  <c r="DJ40" i="1" a="1"/>
  <c r="DJ40" i="1" s="1"/>
  <c r="BE36" i="15"/>
  <c r="DJ36" i="15" a="1"/>
  <c r="DJ36" i="15" s="1"/>
  <c r="BE31" i="20"/>
  <c r="DJ31" i="20" a="1"/>
  <c r="DJ31" i="20" s="1"/>
  <c r="DI15" i="15" a="1"/>
  <c r="DI15" i="15" s="1"/>
  <c r="BD15" i="15"/>
  <c r="BC47" i="15"/>
  <c r="DI22" i="15" a="1"/>
  <c r="DI22" i="15" s="1"/>
  <c r="BD22" i="15"/>
  <c r="BC47" i="3"/>
  <c r="BD18" i="21"/>
  <c r="DI18" i="21" a="1"/>
  <c r="DI18" i="21" s="1"/>
  <c r="BE45" i="16"/>
  <c r="DJ45" i="16" a="1"/>
  <c r="DJ45" i="16" s="1"/>
  <c r="BE23" i="13"/>
  <c r="DJ23" i="13" a="1"/>
  <c r="DJ23" i="13" s="1"/>
  <c r="BE21" i="16"/>
  <c r="DJ21" i="16" a="1"/>
  <c r="DJ21" i="16" s="1"/>
  <c r="BE42" i="12"/>
  <c r="DJ42" i="12" a="1"/>
  <c r="DJ42" i="12" s="1"/>
  <c r="BD21" i="14"/>
  <c r="DI21" i="14" a="1"/>
  <c r="DI21" i="14" s="1"/>
  <c r="BE36" i="12"/>
  <c r="DJ36" i="12" a="1"/>
  <c r="DJ36" i="12" s="1"/>
  <c r="BD18" i="12"/>
  <c r="DI18" i="12" a="1"/>
  <c r="DI18" i="12" s="1"/>
  <c r="BD46" i="17"/>
  <c r="DI46" i="17" a="1"/>
  <c r="DI46" i="17" s="1"/>
  <c r="BD37" i="6"/>
  <c r="DI37" i="6" a="1"/>
  <c r="DI37" i="6" s="1"/>
  <c r="BD19" i="12"/>
  <c r="DI19" i="12" a="1"/>
  <c r="DI19" i="12" s="1"/>
  <c r="BD28" i="10"/>
  <c r="DI28" i="10" a="1"/>
  <c r="DI28" i="10" s="1"/>
  <c r="BD27" i="12"/>
  <c r="DI27" i="12" a="1"/>
  <c r="DI27" i="12" s="1"/>
  <c r="BE33" i="6"/>
  <c r="DJ33" i="6" a="1"/>
  <c r="DJ33" i="6" s="1"/>
  <c r="BD28" i="2"/>
  <c r="DI28" i="2" a="1"/>
  <c r="DI28" i="2" s="1"/>
  <c r="BE32" i="19"/>
  <c r="DJ32" i="19" a="1"/>
  <c r="DJ32" i="19" s="1"/>
  <c r="BD18" i="19"/>
  <c r="DI18" i="19" a="1"/>
  <c r="DI18" i="19" s="1"/>
  <c r="BD38" i="14"/>
  <c r="DI38" i="14" a="1"/>
  <c r="DI38" i="14" s="1"/>
  <c r="BE38" i="1"/>
  <c r="DJ38" i="1" a="1"/>
  <c r="DJ38" i="1" s="1"/>
  <c r="BD23" i="3"/>
  <c r="DI23" i="3" a="1"/>
  <c r="DI23" i="3" s="1"/>
  <c r="BE17" i="1"/>
  <c r="DJ17" i="1" a="1"/>
  <c r="DJ17" i="1" s="1"/>
  <c r="BE16" i="6"/>
  <c r="DJ16" i="6" a="1"/>
  <c r="DJ16" i="6" s="1"/>
  <c r="BE39" i="6"/>
  <c r="DJ39" i="6" a="1"/>
  <c r="DJ39" i="6" s="1"/>
  <c r="BE22" i="6"/>
  <c r="DJ22" i="6" a="1"/>
  <c r="DJ22" i="6" s="1"/>
  <c r="BE25" i="7"/>
  <c r="DJ25" i="7" a="1"/>
  <c r="DJ25" i="7" s="1"/>
  <c r="BD30" i="7"/>
  <c r="DI30" i="7" a="1"/>
  <c r="DI30" i="7" s="1"/>
  <c r="BD32" i="11"/>
  <c r="DI32" i="11" a="1"/>
  <c r="DI32" i="11" s="1"/>
  <c r="BD38" i="9"/>
  <c r="DI38" i="9" a="1"/>
  <c r="DI38" i="9" s="1"/>
  <c r="BD40" i="11"/>
  <c r="DI40" i="11" a="1"/>
  <c r="DI40" i="11" s="1"/>
  <c r="DI38" i="2" a="1"/>
  <c r="DI38" i="2" s="1"/>
  <c r="BD38" i="2"/>
  <c r="BE33" i="19"/>
  <c r="DJ33" i="19" a="1"/>
  <c r="DJ33" i="19" s="1"/>
  <c r="BD42" i="2"/>
  <c r="DI42" i="2" a="1"/>
  <c r="DI42" i="2" s="1"/>
  <c r="BE29" i="16"/>
  <c r="DJ29" i="16" a="1"/>
  <c r="DJ29" i="16" s="1"/>
  <c r="BD29" i="11"/>
  <c r="DI29" i="11" a="1"/>
  <c r="DI29" i="11" s="1"/>
  <c r="BE45" i="9"/>
  <c r="DJ45" i="9" a="1"/>
  <c r="DJ45" i="9" s="1"/>
  <c r="BE28" i="1"/>
  <c r="DJ28" i="1" a="1"/>
  <c r="DJ28" i="1" s="1"/>
  <c r="BE45" i="8"/>
  <c r="DJ45" i="8" a="1"/>
  <c r="DJ45" i="8" s="1"/>
  <c r="BD18" i="15"/>
  <c r="DI18" i="15" a="1"/>
  <c r="DI18" i="15" s="1"/>
  <c r="BE32" i="12"/>
  <c r="DJ32" i="12" a="1"/>
  <c r="DJ32" i="12" s="1"/>
  <c r="BD22" i="2"/>
  <c r="DI22" i="2" a="1"/>
  <c r="DI22" i="2" s="1"/>
  <c r="BE45" i="17"/>
  <c r="DJ45" i="17" a="1"/>
  <c r="DJ45" i="17" s="1"/>
  <c r="BE46" i="12"/>
  <c r="DJ46" i="12" a="1"/>
  <c r="DJ46" i="12" s="1"/>
  <c r="BD27" i="10"/>
  <c r="DI27" i="10" a="1"/>
  <c r="DI27" i="10" s="1"/>
  <c r="BE20" i="5"/>
  <c r="DJ20" i="5" a="1"/>
  <c r="DJ20" i="5" s="1"/>
  <c r="BD45" i="14"/>
  <c r="DI45" i="14" a="1"/>
  <c r="DI45" i="14" s="1"/>
  <c r="BD29" i="5"/>
  <c r="DI29" i="5" a="1"/>
  <c r="DI29" i="5" s="1"/>
  <c r="BE42" i="21"/>
  <c r="DJ42" i="21" a="1"/>
  <c r="DJ42" i="21" s="1"/>
  <c r="BD34" i="14"/>
  <c r="DI34" i="14" a="1"/>
  <c r="DI34" i="14" s="1"/>
  <c r="BE35" i="10"/>
  <c r="DJ35" i="10" a="1"/>
  <c r="DJ35" i="10" s="1"/>
  <c r="BE41" i="11"/>
  <c r="DJ41" i="11" a="1"/>
  <c r="DJ41" i="11" s="1"/>
  <c r="BE36" i="17"/>
  <c r="DJ36" i="17" a="1"/>
  <c r="DJ36" i="17" s="1"/>
  <c r="BD18" i="2"/>
  <c r="DI18" i="2" a="1"/>
  <c r="DI18" i="2" s="1"/>
  <c r="BE25" i="5"/>
  <c r="DJ25" i="5" a="1"/>
  <c r="DJ25" i="5" s="1"/>
  <c r="BD40" i="15"/>
  <c r="DI40" i="15" a="1"/>
  <c r="DI40" i="15" s="1"/>
  <c r="BE17" i="17"/>
  <c r="DJ17" i="17" a="1"/>
  <c r="DJ17" i="17" s="1"/>
  <c r="BE38" i="13"/>
  <c r="DJ38" i="13" a="1"/>
  <c r="DJ38" i="13" s="1"/>
  <c r="BE42" i="18"/>
  <c r="DJ42" i="18" a="1"/>
  <c r="DJ42" i="18" s="1"/>
  <c r="BE18" i="17"/>
  <c r="DJ18" i="17" a="1"/>
  <c r="DJ18" i="17" s="1"/>
  <c r="BE22" i="7"/>
  <c r="DJ22" i="7" a="1"/>
  <c r="DJ22" i="7" s="1"/>
  <c r="BE37" i="9"/>
  <c r="DJ37" i="9" a="1"/>
  <c r="DJ37" i="9" s="1"/>
  <c r="BD31" i="17"/>
  <c r="DI31" i="17" a="1"/>
  <c r="DI31" i="17" s="1"/>
  <c r="BE43" i="7"/>
  <c r="DJ43" i="7" a="1"/>
  <c r="DJ43" i="7" s="1"/>
  <c r="BD41" i="13"/>
  <c r="DI41" i="13" a="1"/>
  <c r="DI41" i="13" s="1"/>
  <c r="BE30" i="17"/>
  <c r="DJ30" i="17" a="1"/>
  <c r="DJ30" i="17" s="1"/>
  <c r="BD30" i="19"/>
  <c r="DI30" i="19" a="1"/>
  <c r="DI30" i="19" s="1"/>
  <c r="BE31" i="5"/>
  <c r="DJ31" i="5" a="1"/>
  <c r="DJ31" i="5" s="1"/>
  <c r="BE39" i="12"/>
  <c r="DJ39" i="12" a="1"/>
  <c r="DJ39" i="12" s="1"/>
  <c r="BD34" i="5"/>
  <c r="DI34" i="5" a="1"/>
  <c r="DI34" i="5" s="1"/>
  <c r="BE20" i="2"/>
  <c r="DJ20" i="2" a="1"/>
  <c r="DJ20" i="2" s="1"/>
  <c r="BE19" i="6"/>
  <c r="DJ19" i="6" a="1"/>
  <c r="DJ19" i="6" s="1"/>
  <c r="BE22" i="14"/>
  <c r="DJ22" i="14" a="1"/>
  <c r="DJ22" i="14" s="1"/>
  <c r="BE24" i="14"/>
  <c r="DJ24" i="14" a="1"/>
  <c r="DJ24" i="14" s="1"/>
  <c r="BD42" i="5"/>
  <c r="DI42" i="5" a="1"/>
  <c r="DI42" i="5" s="1"/>
  <c r="BD38" i="6"/>
  <c r="DI38" i="6" a="1"/>
  <c r="DI38" i="6" s="1"/>
  <c r="BE25" i="2"/>
  <c r="DJ25" i="2" a="1"/>
  <c r="DJ25" i="2" s="1"/>
  <c r="DJ41" i="6" a="1"/>
  <c r="DJ41" i="6" s="1"/>
  <c r="BE41" i="6"/>
  <c r="BD38" i="19"/>
  <c r="DI38" i="19" a="1"/>
  <c r="DI38" i="19" s="1"/>
  <c r="BE15" i="11"/>
  <c r="DJ15" i="11" a="1"/>
  <c r="DJ15" i="11" s="1"/>
  <c r="BE19" i="13"/>
  <c r="DJ19" i="13" a="1"/>
  <c r="DJ19" i="13" s="1"/>
  <c r="BE35" i="3"/>
  <c r="DJ35" i="3" a="1"/>
  <c r="DJ35" i="3" s="1"/>
  <c r="BE34" i="12"/>
  <c r="DJ34" i="12" a="1"/>
  <c r="DJ34" i="12" s="1"/>
  <c r="BD28" i="20"/>
  <c r="DI28" i="20" a="1"/>
  <c r="DI28" i="20" s="1"/>
  <c r="BD25" i="3"/>
  <c r="DI25" i="3" a="1"/>
  <c r="DI25" i="3" s="1"/>
  <c r="DH15" i="16" a="1"/>
  <c r="DH15" i="16" s="1"/>
  <c r="DH10" i="16" s="1"/>
  <c r="DH30" i="16" s="1"/>
  <c r="BC15" i="16"/>
  <c r="BB47" i="16"/>
  <c r="BD15" i="7"/>
  <c r="DI15" i="7" a="1"/>
  <c r="DI15" i="7" s="1"/>
  <c r="BC47" i="7"/>
  <c r="BD42" i="19"/>
  <c r="DI42" i="19" a="1"/>
  <c r="DI42" i="19" s="1"/>
  <c r="BE27" i="2"/>
  <c r="DJ27" i="2" a="1"/>
  <c r="DJ27" i="2" s="1"/>
  <c r="BE36" i="14"/>
  <c r="DJ36" i="14" a="1"/>
  <c r="DJ36" i="14" s="1"/>
  <c r="BD29" i="10"/>
  <c r="DI29" i="10" a="1"/>
  <c r="DI29" i="10" s="1"/>
  <c r="BE17" i="21"/>
  <c r="DJ17" i="21" a="1"/>
  <c r="DJ17" i="21" s="1"/>
  <c r="BE33" i="12"/>
  <c r="DJ33" i="12" a="1"/>
  <c r="DJ33" i="12" s="1"/>
  <c r="BE25" i="15"/>
  <c r="DJ25" i="15" a="1"/>
  <c r="DJ25" i="15" s="1"/>
  <c r="BE29" i="2"/>
  <c r="DJ29" i="2" a="1"/>
  <c r="DJ29" i="2" s="1"/>
  <c r="BE34" i="7"/>
  <c r="DJ34" i="7" a="1"/>
  <c r="DJ34" i="7" s="1"/>
  <c r="BD15" i="2"/>
  <c r="DI15" i="2" a="1"/>
  <c r="DI15" i="2" s="1"/>
  <c r="BC47" i="2"/>
  <c r="BE46" i="7"/>
  <c r="DJ46" i="7" a="1"/>
  <c r="DJ46" i="7" s="1"/>
  <c r="BD29" i="20"/>
  <c r="DI29" i="20" a="1"/>
  <c r="DI29" i="20" s="1"/>
  <c r="BE46" i="6"/>
  <c r="DJ46" i="6" a="1"/>
  <c r="DJ46" i="6" s="1"/>
  <c r="BD32" i="21"/>
  <c r="DI32" i="21" a="1"/>
  <c r="DI32" i="21" s="1"/>
  <c r="BE33" i="21"/>
  <c r="DJ33" i="21" a="1"/>
  <c r="DJ33" i="21" s="1"/>
  <c r="BD24" i="21"/>
  <c r="DI24" i="21" a="1"/>
  <c r="DI24" i="21" s="1"/>
  <c r="BE37" i="15"/>
  <c r="DJ37" i="15" a="1"/>
  <c r="DJ37" i="15" s="1"/>
  <c r="DJ28" i="6" a="1"/>
  <c r="DJ28" i="6" s="1"/>
  <c r="BE28" i="6"/>
  <c r="BE33" i="14"/>
  <c r="DJ33" i="14" a="1"/>
  <c r="DJ33" i="14" s="1"/>
  <c r="BE16" i="17"/>
  <c r="DJ16" i="17" a="1"/>
  <c r="DJ16" i="17" s="1"/>
  <c r="BD17" i="7"/>
  <c r="DI17" i="7" a="1"/>
  <c r="DI17" i="7" s="1"/>
  <c r="BD24" i="6"/>
  <c r="DI24" i="6" a="1"/>
  <c r="DI24" i="6" s="1"/>
  <c r="BD24" i="20"/>
  <c r="DI24" i="20" a="1"/>
  <c r="DI24" i="20" s="1"/>
  <c r="BD40" i="5"/>
  <c r="DI40" i="5" a="1"/>
  <c r="DI40" i="5" s="1"/>
  <c r="BD29" i="14"/>
  <c r="DI29" i="14" a="1"/>
  <c r="DI29" i="14" s="1"/>
  <c r="BE45" i="15"/>
  <c r="DJ45" i="15" a="1"/>
  <c r="DJ45" i="15" s="1"/>
  <c r="BD41" i="10"/>
  <c r="DI41" i="10" a="1"/>
  <c r="DI41" i="10" s="1"/>
  <c r="DJ44" i="5" a="1"/>
  <c r="DJ44" i="5" s="1"/>
  <c r="BE44" i="5"/>
  <c r="BD21" i="20"/>
  <c r="DI21" i="20" a="1"/>
  <c r="DI21" i="20" s="1"/>
  <c r="BE45" i="19"/>
  <c r="DJ45" i="19" a="1"/>
  <c r="DJ45" i="19" s="1"/>
  <c r="BE23" i="7"/>
  <c r="DJ23" i="7" a="1"/>
  <c r="DJ23" i="7" s="1"/>
  <c r="BE23" i="15"/>
  <c r="DJ23" i="15" a="1"/>
  <c r="DJ23" i="15" s="1"/>
  <c r="BD26" i="3"/>
  <c r="DI26" i="3" a="1"/>
  <c r="DI26" i="3" s="1"/>
  <c r="BE31" i="4"/>
  <c r="DJ31" i="4" a="1"/>
  <c r="DJ31" i="4" s="1"/>
  <c r="BE27" i="11"/>
  <c r="DJ27" i="11" a="1"/>
  <c r="DJ27" i="11" s="1"/>
  <c r="BE31" i="1"/>
  <c r="DJ31" i="1" a="1"/>
  <c r="DJ31" i="1" s="1"/>
  <c r="BE41" i="1"/>
  <c r="DJ41" i="1" a="1"/>
  <c r="DJ41" i="1" s="1"/>
  <c r="BE24" i="17"/>
  <c r="DJ24" i="17" a="1"/>
  <c r="DJ24" i="17" s="1"/>
  <c r="BE39" i="1"/>
  <c r="DJ39" i="1" a="1"/>
  <c r="DJ39" i="1" s="1"/>
  <c r="BE19" i="3"/>
  <c r="DJ19" i="3" a="1"/>
  <c r="DJ19" i="3" s="1"/>
  <c r="BD15" i="13"/>
  <c r="DI15" i="13" a="1"/>
  <c r="DI15" i="13" s="1"/>
  <c r="BC47" i="13"/>
  <c r="BE20" i="17"/>
  <c r="DJ20" i="17" a="1"/>
  <c r="DJ20" i="17" s="1"/>
  <c r="BE23" i="1"/>
  <c r="DJ23" i="1" a="1"/>
  <c r="DJ23" i="1" s="1"/>
  <c r="BD23" i="17"/>
  <c r="DI23" i="17" a="1"/>
  <c r="DI23" i="17" s="1"/>
  <c r="BD20" i="21"/>
  <c r="DI20" i="21" a="1"/>
  <c r="DI20" i="21" s="1"/>
  <c r="BD41" i="20"/>
  <c r="DI41" i="20" a="1"/>
  <c r="DI41" i="20" s="1"/>
  <c r="BE17" i="5"/>
  <c r="DJ17" i="5" a="1"/>
  <c r="DJ17" i="5" s="1"/>
  <c r="BE46" i="5"/>
  <c r="DJ46" i="5" a="1"/>
  <c r="DJ46" i="5" s="1"/>
  <c r="BE21" i="18"/>
  <c r="DJ21" i="18" a="1"/>
  <c r="DJ21" i="18" s="1"/>
  <c r="BD33" i="13"/>
  <c r="DI33" i="13" a="1"/>
  <c r="DI33" i="13" s="1"/>
  <c r="BD42" i="16"/>
  <c r="DI42" i="16" a="1"/>
  <c r="DI42" i="16" s="1"/>
  <c r="BE42" i="13"/>
  <c r="DJ42" i="13" a="1"/>
  <c r="DJ42" i="13" s="1"/>
  <c r="BE34" i="18"/>
  <c r="DJ34" i="18" a="1"/>
  <c r="DJ34" i="18" s="1"/>
  <c r="BE35" i="7"/>
  <c r="DJ35" i="7" a="1"/>
  <c r="DJ35" i="7" s="1"/>
  <c r="BD43" i="12"/>
  <c r="DI43" i="12" a="1"/>
  <c r="DI43" i="12" s="1"/>
  <c r="BD35" i="14"/>
  <c r="DI35" i="14" a="1"/>
  <c r="DI35" i="14" s="1"/>
  <c r="BD27" i="6"/>
  <c r="DI27" i="6" a="1"/>
  <c r="DI27" i="6" s="1"/>
  <c r="BD42" i="4"/>
  <c r="DI42" i="4" a="1"/>
  <c r="DI42" i="4" s="1"/>
  <c r="BE16" i="16"/>
  <c r="DJ16" i="16" a="1"/>
  <c r="DJ16" i="16" s="1"/>
  <c r="BE20" i="18"/>
  <c r="DJ20" i="18" a="1"/>
  <c r="DJ20" i="18" s="1"/>
  <c r="BE27" i="3"/>
  <c r="DJ27" i="3" a="1"/>
  <c r="DJ27" i="3" s="1"/>
  <c r="BD30" i="13"/>
  <c r="DI30" i="13" a="1"/>
  <c r="DI30" i="13" s="1"/>
  <c r="BE39" i="11"/>
  <c r="DJ39" i="11" a="1"/>
  <c r="DJ39" i="11" s="1"/>
  <c r="BD45" i="21"/>
  <c r="DI45" i="21" a="1"/>
  <c r="DI45" i="21" s="1"/>
  <c r="BE25" i="11"/>
  <c r="DJ25" i="11" a="1"/>
  <c r="DJ25" i="11" s="1"/>
  <c r="BD39" i="19"/>
  <c r="DI39" i="19" a="1"/>
  <c r="DI39" i="19" s="1"/>
  <c r="BE40" i="9"/>
  <c r="DJ40" i="9" a="1"/>
  <c r="DJ40" i="9" s="1"/>
  <c r="BE17" i="19"/>
  <c r="DJ17" i="19" a="1"/>
  <c r="DJ17" i="19" s="1"/>
  <c r="BE16" i="9"/>
  <c r="DJ16" i="9" a="1"/>
  <c r="DJ16" i="9" s="1"/>
  <c r="BE34" i="21"/>
  <c r="DJ34" i="21" a="1"/>
  <c r="DJ34" i="21" s="1"/>
  <c r="BE41" i="16"/>
  <c r="DJ41" i="16" a="1"/>
  <c r="DJ41" i="16" s="1"/>
  <c r="BE34" i="16"/>
  <c r="DJ34" i="16" a="1"/>
  <c r="DJ34" i="16" s="1"/>
  <c r="BD26" i="18"/>
  <c r="DI26" i="18" a="1"/>
  <c r="DI26" i="18" s="1"/>
  <c r="BE31" i="16"/>
  <c r="DJ31" i="16" a="1"/>
  <c r="DJ31" i="16" s="1"/>
  <c r="BD23" i="8"/>
  <c r="DI23" i="8" a="1"/>
  <c r="DI23" i="8" s="1"/>
  <c r="DJ22" i="17" a="1"/>
  <c r="DJ22" i="17" s="1"/>
  <c r="BE22" i="17"/>
  <c r="DH15" i="18" a="1"/>
  <c r="DH15" i="18" s="1"/>
  <c r="BC15" i="18"/>
  <c r="BB47" i="18"/>
  <c r="DJ20" i="14" a="1"/>
  <c r="DJ20" i="14" s="1"/>
  <c r="BE20" i="14"/>
  <c r="BD33" i="17"/>
  <c r="DI33" i="17" a="1"/>
  <c r="DI33" i="17" s="1"/>
  <c r="BE27" i="5"/>
  <c r="DJ27" i="5" a="1"/>
  <c r="DJ27" i="5" s="1"/>
  <c r="BD40" i="12"/>
  <c r="DI40" i="12" a="1"/>
  <c r="DI40" i="12" s="1"/>
  <c r="BD44" i="9"/>
  <c r="DI44" i="9" a="1"/>
  <c r="DI44" i="9" s="1"/>
  <c r="BE25" i="8"/>
  <c r="DJ25" i="8" a="1"/>
  <c r="DJ25" i="8" s="1"/>
  <c r="BD26" i="19"/>
  <c r="DI26" i="19" a="1"/>
  <c r="DI26" i="19" s="1"/>
  <c r="BE17" i="4"/>
  <c r="DJ17" i="4" a="1"/>
  <c r="DJ17" i="4" s="1"/>
  <c r="BE21" i="9"/>
  <c r="DJ21" i="9" a="1"/>
  <c r="DJ21" i="9" s="1"/>
  <c r="BD37" i="20"/>
  <c r="DI37" i="20" a="1"/>
  <c r="DI37" i="20" s="1"/>
  <c r="BD46" i="14"/>
  <c r="DI46" i="14" a="1"/>
  <c r="DI46" i="14" s="1"/>
  <c r="BE40" i="2"/>
  <c r="DJ40" i="2" a="1"/>
  <c r="DJ40" i="2" s="1"/>
  <c r="BE44" i="18"/>
  <c r="DJ44" i="18" a="1"/>
  <c r="DJ44" i="18" s="1"/>
  <c r="BE44" i="20"/>
  <c r="DJ44" i="20" a="1"/>
  <c r="DJ44" i="20" s="1"/>
  <c r="BE43" i="16"/>
  <c r="DJ43" i="16" a="1"/>
  <c r="DJ43" i="16" s="1"/>
  <c r="BE31" i="3"/>
  <c r="DJ31" i="3" a="1"/>
  <c r="DJ31" i="3" s="1"/>
  <c r="BD38" i="20"/>
  <c r="DI38" i="20" a="1"/>
  <c r="DI38" i="20" s="1"/>
  <c r="BE39" i="17"/>
  <c r="DJ39" i="17" a="1"/>
  <c r="DJ39" i="17" s="1"/>
  <c r="BE34" i="20"/>
  <c r="DJ34" i="20" a="1"/>
  <c r="DJ34" i="20" s="1"/>
  <c r="BE27" i="9"/>
  <c r="DJ27" i="9" a="1"/>
  <c r="DJ27" i="9" s="1"/>
  <c r="BE23" i="9"/>
  <c r="DJ23" i="9" a="1"/>
  <c r="DJ23" i="9" s="1"/>
  <c r="BE40" i="4"/>
  <c r="DJ40" i="4" a="1"/>
  <c r="DJ40" i="4" s="1"/>
  <c r="BD46" i="3"/>
  <c r="DI46" i="3" a="1"/>
  <c r="DI46" i="3" s="1"/>
  <c r="BE30" i="9"/>
  <c r="DJ30" i="9" a="1"/>
  <c r="DJ30" i="9" s="1"/>
  <c r="BE30" i="20"/>
  <c r="DJ30" i="20" a="1"/>
  <c r="DJ30" i="20" s="1"/>
  <c r="BC15" i="9"/>
  <c r="DH15" i="9" a="1"/>
  <c r="DH15" i="9" s="1"/>
  <c r="BB47" i="9"/>
  <c r="BE38" i="21"/>
  <c r="DJ38" i="21" a="1"/>
  <c r="DJ38" i="21" s="1"/>
  <c r="BE36" i="8"/>
  <c r="DJ36" i="8" a="1"/>
  <c r="DJ36" i="8" s="1"/>
  <c r="BE46" i="20"/>
  <c r="DJ46" i="20" a="1"/>
  <c r="DJ46" i="20" s="1"/>
  <c r="BE36" i="19"/>
  <c r="DJ36" i="19" a="1"/>
  <c r="DJ36" i="19" s="1"/>
  <c r="BE17" i="11"/>
  <c r="DJ17" i="11" a="1"/>
  <c r="DJ17" i="11" s="1"/>
  <c r="BE43" i="9"/>
  <c r="DJ43" i="9" a="1"/>
  <c r="DJ43" i="9" s="1"/>
  <c r="BD26" i="15"/>
  <c r="DI26" i="15" a="1"/>
  <c r="DI26" i="15" s="1"/>
  <c r="DJ26" i="11" a="1"/>
  <c r="DJ26" i="11" s="1"/>
  <c r="BE26" i="11"/>
  <c r="BE42" i="7"/>
  <c r="DJ42" i="7" a="1"/>
  <c r="DJ42" i="7" s="1"/>
  <c r="BE24" i="3"/>
  <c r="DJ24" i="3" a="1"/>
  <c r="DJ24" i="3" s="1"/>
  <c r="DI30" i="2" a="1"/>
  <c r="DI30" i="2" s="1"/>
  <c r="BD30" i="2"/>
  <c r="BE42" i="3"/>
  <c r="DJ42" i="3" a="1"/>
  <c r="DJ42" i="3" s="1"/>
  <c r="BE22" i="11"/>
  <c r="DJ22" i="11" a="1"/>
  <c r="DJ22" i="11" s="1"/>
  <c r="BE34" i="17"/>
  <c r="DJ34" i="17" a="1"/>
  <c r="DJ34" i="17" s="1"/>
  <c r="BD21" i="5"/>
  <c r="DI21" i="5" a="1"/>
  <c r="DI21" i="5" s="1"/>
  <c r="BD25" i="14"/>
  <c r="DI25" i="14" a="1"/>
  <c r="DI25" i="14" s="1"/>
  <c r="BD22" i="13"/>
  <c r="DI22" i="13" a="1"/>
  <c r="DI22" i="13" s="1"/>
  <c r="BE38" i="5"/>
  <c r="DJ38" i="5" a="1"/>
  <c r="DJ38" i="5" s="1"/>
  <c r="BD25" i="20"/>
  <c r="DI25" i="20" a="1"/>
  <c r="DI25" i="20" s="1"/>
  <c r="BE24" i="13"/>
  <c r="DJ24" i="13" a="1"/>
  <c r="DJ24" i="13" s="1"/>
  <c r="BD27" i="21"/>
  <c r="DI27" i="21" a="1"/>
  <c r="DI27" i="21" s="1"/>
  <c r="BD25" i="6"/>
  <c r="DI25" i="6" a="1"/>
  <c r="DI25" i="6" s="1"/>
  <c r="BE29" i="15"/>
  <c r="DJ29" i="15" a="1"/>
  <c r="DJ29" i="15" s="1"/>
  <c r="BE37" i="14"/>
  <c r="DJ37" i="14" a="1"/>
  <c r="DJ37" i="14" s="1"/>
  <c r="BE23" i="20"/>
  <c r="DJ23" i="20" a="1"/>
  <c r="DJ23" i="20" s="1"/>
  <c r="BE41" i="21"/>
  <c r="DJ41" i="21" a="1"/>
  <c r="DJ41" i="21" s="1"/>
  <c r="BD19" i="7"/>
  <c r="DI19" i="7" a="1"/>
  <c r="DI19" i="7" s="1"/>
  <c r="BE24" i="19"/>
  <c r="DJ24" i="19" a="1"/>
  <c r="DJ24" i="19" s="1"/>
  <c r="BE44" i="13"/>
  <c r="DJ44" i="13" a="1"/>
  <c r="DJ44" i="13" s="1"/>
  <c r="BE33" i="18"/>
  <c r="DJ33" i="18" a="1"/>
  <c r="DJ33" i="18" s="1"/>
  <c r="BE38" i="11"/>
  <c r="DJ38" i="11" a="1"/>
  <c r="DJ38" i="11" s="1"/>
  <c r="BD29" i="13"/>
  <c r="DI29" i="13" a="1"/>
  <c r="DI29" i="13" s="1"/>
  <c r="BE28" i="14"/>
  <c r="DJ28" i="14" a="1"/>
  <c r="DJ28" i="14" s="1"/>
  <c r="BD43" i="13"/>
  <c r="DI43" i="13" a="1"/>
  <c r="DI43" i="13" s="1"/>
  <c r="BD25" i="16"/>
  <c r="DI25" i="16" a="1"/>
  <c r="DI25" i="16" s="1"/>
  <c r="BD24" i="4"/>
  <c r="DI24" i="4" a="1"/>
  <c r="DI24" i="4" s="1"/>
  <c r="BD45" i="4"/>
  <c r="DI45" i="4" a="1"/>
  <c r="DI45" i="4" s="1"/>
  <c r="BD40" i="13"/>
  <c r="DI40" i="13" a="1"/>
  <c r="DI40" i="13" s="1"/>
  <c r="BD24" i="12"/>
  <c r="DI24" i="12" a="1"/>
  <c r="DI24" i="12" s="1"/>
  <c r="BD23" i="14"/>
  <c r="DI23" i="14" a="1"/>
  <c r="DI23" i="14" s="1"/>
  <c r="BE27" i="18"/>
  <c r="DJ27" i="18" a="1"/>
  <c r="DJ27" i="18" s="1"/>
  <c r="DI16" i="5" a="1"/>
  <c r="DI16" i="5" s="1"/>
  <c r="BD16" i="5"/>
  <c r="BD43" i="21"/>
  <c r="DI43" i="21" a="1"/>
  <c r="DI43" i="21" s="1"/>
  <c r="BE24" i="9"/>
  <c r="DJ24" i="9" a="1"/>
  <c r="DJ24" i="9" s="1"/>
  <c r="BE40" i="21"/>
  <c r="DJ40" i="21" a="1"/>
  <c r="DJ40" i="21" s="1"/>
  <c r="BE27" i="4"/>
  <c r="DJ27" i="4" a="1"/>
  <c r="DJ27" i="4" s="1"/>
  <c r="BD16" i="11"/>
  <c r="DI16" i="11" a="1"/>
  <c r="DI16" i="11" s="1"/>
  <c r="BE21" i="4"/>
  <c r="DJ21" i="4" a="1"/>
  <c r="DJ21" i="4" s="1"/>
  <c r="BE30" i="5"/>
  <c r="DJ30" i="5" a="1"/>
  <c r="DJ30" i="5" s="1"/>
  <c r="BE34" i="8"/>
  <c r="DJ34" i="8" a="1"/>
  <c r="DJ34" i="8" s="1"/>
  <c r="BE20" i="7"/>
  <c r="DJ20" i="7" a="1"/>
  <c r="DJ20" i="7" s="1"/>
  <c r="BE17" i="15"/>
  <c r="DJ17" i="15" a="1"/>
  <c r="DJ17" i="15" s="1"/>
  <c r="BD16" i="7"/>
  <c r="DI16" i="7" a="1"/>
  <c r="DI16" i="7" s="1"/>
  <c r="BE46" i="19"/>
  <c r="DJ46" i="19" a="1"/>
  <c r="DJ46" i="19" s="1"/>
  <c r="BE35" i="19"/>
  <c r="DJ35" i="19" a="1"/>
  <c r="DJ35" i="19" s="1"/>
  <c r="BD29" i="3"/>
  <c r="DI29" i="3" a="1"/>
  <c r="DI29" i="3" s="1"/>
  <c r="BE36" i="16"/>
  <c r="DJ36" i="16" a="1"/>
  <c r="DJ36" i="16" s="1"/>
  <c r="BE37" i="8"/>
  <c r="DJ37" i="8" a="1"/>
  <c r="DJ37" i="8" s="1"/>
  <c r="BE26" i="12"/>
  <c r="DJ26" i="12" a="1"/>
  <c r="DJ26" i="12" s="1"/>
  <c r="BE41" i="19"/>
  <c r="DJ41" i="19" a="1"/>
  <c r="DJ41" i="19" s="1"/>
  <c r="BE43" i="5"/>
  <c r="DJ43" i="5" a="1"/>
  <c r="DJ43" i="5" s="1"/>
  <c r="BD32" i="9"/>
  <c r="DI32" i="9" a="1"/>
  <c r="DI32" i="9" s="1"/>
  <c r="BE38" i="15"/>
  <c r="DJ38" i="15" a="1"/>
  <c r="DJ38" i="15" s="1"/>
  <c r="BE31" i="2"/>
  <c r="DJ31" i="2" a="1"/>
  <c r="DJ31" i="2" s="1"/>
  <c r="BE35" i="15"/>
  <c r="DJ35" i="15" a="1"/>
  <c r="DJ35" i="15" s="1"/>
  <c r="BD21" i="3"/>
  <c r="DI21" i="3" a="1"/>
  <c r="DI21" i="3" s="1"/>
  <c r="BD30" i="14"/>
  <c r="DI30" i="14" a="1"/>
  <c r="DI30" i="14" s="1"/>
  <c r="BE17" i="8"/>
  <c r="DJ17" i="8" a="1"/>
  <c r="DJ17" i="8" s="1"/>
  <c r="BD34" i="13"/>
  <c r="DI34" i="13" a="1"/>
  <c r="DI34" i="13" s="1"/>
  <c r="BE30" i="18"/>
  <c r="DJ30" i="18" a="1"/>
  <c r="DJ30" i="18" s="1"/>
  <c r="BE16" i="8"/>
  <c r="DJ16" i="8" a="1"/>
  <c r="DJ16" i="8" s="1"/>
  <c r="BE19" i="15"/>
  <c r="DJ19" i="15" a="1"/>
  <c r="DJ19" i="15" s="1"/>
  <c r="BE26" i="1"/>
  <c r="DJ26" i="1" a="1"/>
  <c r="DJ26" i="1" s="1"/>
  <c r="BE33" i="1"/>
  <c r="DJ33" i="1" a="1"/>
  <c r="DJ33" i="1" s="1"/>
  <c r="BE41" i="17"/>
  <c r="DJ41" i="17" a="1"/>
  <c r="DJ41" i="17" s="1"/>
  <c r="BE43" i="4"/>
  <c r="DJ43" i="4" a="1"/>
  <c r="DJ43" i="4" s="1"/>
  <c r="BD46" i="2"/>
  <c r="DI46" i="2" a="1"/>
  <c r="DI46" i="2" s="1"/>
  <c r="BE20" i="12"/>
  <c r="DJ20" i="12" a="1"/>
  <c r="DJ20" i="12" s="1"/>
  <c r="BE36" i="7"/>
  <c r="DJ36" i="7" a="1"/>
  <c r="DJ36" i="7" s="1"/>
  <c r="BE37" i="3"/>
  <c r="DJ37" i="3" a="1"/>
  <c r="DJ37" i="3" s="1"/>
  <c r="BE31" i="13"/>
  <c r="DJ31" i="13" a="1"/>
  <c r="DJ31" i="13" s="1"/>
  <c r="BE39" i="16"/>
  <c r="DJ39" i="16" a="1"/>
  <c r="DJ39" i="16" s="1"/>
  <c r="BE22" i="16"/>
  <c r="DJ22" i="16" a="1"/>
  <c r="DJ22" i="16" s="1"/>
  <c r="BD22" i="12"/>
  <c r="DI22" i="12" a="1"/>
  <c r="DI22" i="12" s="1"/>
  <c r="BD37" i="4"/>
  <c r="DI37" i="4" a="1"/>
  <c r="DI37" i="4" s="1"/>
  <c r="BE39" i="13"/>
  <c r="DJ39" i="13" a="1"/>
  <c r="DJ39" i="13" s="1"/>
  <c r="BE26" i="6"/>
  <c r="DJ26" i="6" a="1"/>
  <c r="DJ26" i="6" s="1"/>
  <c r="BD35" i="18"/>
  <c r="DI35" i="18" a="1"/>
  <c r="DI35" i="18" s="1"/>
  <c r="BD27" i="13"/>
  <c r="DI27" i="13" a="1"/>
  <c r="DI27" i="13" s="1"/>
  <c r="BD35" i="13"/>
  <c r="DI35" i="13" a="1"/>
  <c r="DI35" i="13" s="1"/>
  <c r="BD23" i="2"/>
  <c r="DI23" i="2" a="1"/>
  <c r="DI23" i="2" s="1"/>
  <c r="BE31" i="10"/>
  <c r="DJ31" i="10" a="1"/>
  <c r="DJ31" i="10" s="1"/>
  <c r="BE29" i="6"/>
  <c r="DJ29" i="6" a="1"/>
  <c r="DJ29" i="6" s="1"/>
  <c r="BE18" i="1"/>
  <c r="DJ18" i="1" a="1"/>
  <c r="DJ18" i="1" s="1"/>
  <c r="BE22" i="5"/>
  <c r="DJ22" i="5" a="1"/>
  <c r="DJ22" i="5" s="1"/>
  <c r="BD28" i="8"/>
  <c r="DI28" i="8" a="1"/>
  <c r="DI28" i="8" s="1"/>
  <c r="BD45" i="11"/>
  <c r="DI45" i="11" a="1"/>
  <c r="DI45" i="11" s="1"/>
  <c r="BD20" i="4"/>
  <c r="DI20" i="4" a="1"/>
  <c r="DI20" i="4" s="1"/>
  <c r="BE17" i="9"/>
  <c r="DJ17" i="9" a="1"/>
  <c r="DJ17" i="9" s="1"/>
  <c r="BE19" i="9"/>
  <c r="DJ19" i="9" a="1"/>
  <c r="DJ19" i="9" s="1"/>
  <c r="BD39" i="15"/>
  <c r="DI39" i="15" a="1"/>
  <c r="DI39" i="15" s="1"/>
  <c r="BE36" i="9"/>
  <c r="DJ36" i="9" a="1"/>
  <c r="DJ36" i="9" s="1"/>
  <c r="BE20" i="6"/>
  <c r="DJ20" i="6" a="1"/>
  <c r="DJ20" i="6" s="1"/>
  <c r="BD23" i="18"/>
  <c r="DI23" i="18" a="1"/>
  <c r="DI23" i="18" s="1"/>
  <c r="BD24" i="11"/>
  <c r="DI24" i="11" a="1"/>
  <c r="DI24" i="11" s="1"/>
  <c r="BD42" i="14"/>
  <c r="DI42" i="14" a="1"/>
  <c r="DI42" i="14" s="1"/>
  <c r="BE21" i="1"/>
  <c r="DJ21" i="1" a="1"/>
  <c r="DJ21" i="1" s="1"/>
  <c r="BE43" i="11"/>
  <c r="DJ43" i="11" a="1"/>
  <c r="DJ43" i="11" s="1"/>
  <c r="BE20" i="11"/>
  <c r="DJ20" i="11" a="1"/>
  <c r="DJ20" i="11" s="1"/>
  <c r="BD37" i="16"/>
  <c r="DI37" i="16" a="1"/>
  <c r="DI37" i="16" s="1"/>
  <c r="BE46" i="9"/>
  <c r="DJ46" i="9" a="1"/>
  <c r="DJ46" i="9" s="1"/>
  <c r="BE26" i="7"/>
  <c r="DJ26" i="7" a="1"/>
  <c r="DJ26" i="7" s="1"/>
  <c r="BE30" i="10"/>
  <c r="DJ30" i="10" a="1"/>
  <c r="DJ30" i="10" s="1"/>
  <c r="BE24" i="16"/>
  <c r="DJ24" i="16" a="1"/>
  <c r="DJ24" i="16" s="1"/>
  <c r="BE23" i="10"/>
  <c r="DJ23" i="10" a="1"/>
  <c r="DJ23" i="10" s="1"/>
  <c r="BE26" i="20"/>
  <c r="DJ26" i="20" a="1"/>
  <c r="DJ26" i="20" s="1"/>
  <c r="BE44" i="15"/>
  <c r="DJ44" i="15" a="1"/>
  <c r="DJ44" i="15" s="1"/>
  <c r="BD34" i="15"/>
  <c r="DI34" i="15" a="1"/>
  <c r="DI34" i="15" s="1"/>
  <c r="BD26" i="5"/>
  <c r="DI26" i="5" a="1"/>
  <c r="DI26" i="5" s="1"/>
  <c r="BD31" i="11"/>
  <c r="DI31" i="11" a="1"/>
  <c r="DI31" i="11" s="1"/>
  <c r="BE17" i="20"/>
  <c r="DJ17" i="20" a="1"/>
  <c r="DJ17" i="20" s="1"/>
  <c r="BD43" i="15"/>
  <c r="DI43" i="15" a="1"/>
  <c r="DI43" i="15" s="1"/>
  <c r="BD17" i="2"/>
  <c r="DI17" i="2" a="1"/>
  <c r="DI17" i="2" s="1"/>
  <c r="BE35" i="12"/>
  <c r="DJ35" i="12" a="1"/>
  <c r="DJ35" i="12" s="1"/>
  <c r="BE22" i="8"/>
  <c r="DJ22" i="8" a="1"/>
  <c r="DJ22" i="8" s="1"/>
  <c r="BD45" i="3"/>
  <c r="DI45" i="3" a="1"/>
  <c r="DI45" i="3" s="1"/>
  <c r="BE44" i="14"/>
  <c r="DJ44" i="14" a="1"/>
  <c r="DJ44" i="14" s="1"/>
  <c r="BD30" i="12"/>
  <c r="DI30" i="12" a="1"/>
  <c r="DI30" i="12" s="1"/>
  <c r="BD19" i="17"/>
  <c r="DI19" i="17" a="1"/>
  <c r="DI19" i="17" s="1"/>
  <c r="BE19" i="19"/>
  <c r="DJ19" i="19" a="1"/>
  <c r="DJ19" i="19" s="1"/>
  <c r="BE35" i="20"/>
  <c r="DJ35" i="20" a="1"/>
  <c r="DJ35" i="20" s="1"/>
  <c r="BE22" i="3"/>
  <c r="DJ22" i="3" a="1"/>
  <c r="DJ22" i="3" s="1"/>
  <c r="BE23" i="19"/>
  <c r="DJ23" i="19" a="1"/>
  <c r="DJ23" i="19" s="1"/>
  <c r="BD16" i="10"/>
  <c r="DI16" i="10" a="1"/>
  <c r="DI16" i="10" s="1"/>
  <c r="BD31" i="18"/>
  <c r="DI31" i="18" a="1"/>
  <c r="DI31" i="18" s="1"/>
  <c r="BD15" i="6"/>
  <c r="DI15" i="6" a="1"/>
  <c r="DI15" i="6" s="1"/>
  <c r="BC47" i="6"/>
  <c r="BD34" i="10"/>
  <c r="DI34" i="10" a="1"/>
  <c r="DI34" i="10" s="1"/>
  <c r="BD26" i="8"/>
  <c r="DI26" i="8" a="1"/>
  <c r="DI26" i="8" s="1"/>
  <c r="BD40" i="7"/>
  <c r="DI40" i="7" a="1"/>
  <c r="DI40" i="7" s="1"/>
  <c r="BD32" i="15"/>
  <c r="DI32" i="15" a="1"/>
  <c r="DI32" i="15" s="1"/>
  <c r="BD22" i="18"/>
  <c r="DI22" i="18" a="1"/>
  <c r="DI22" i="18" s="1"/>
  <c r="BD42" i="10"/>
  <c r="DI42" i="10" a="1"/>
  <c r="DI42" i="10" s="1"/>
  <c r="BD30" i="21"/>
  <c r="DI30" i="21" a="1"/>
  <c r="DI30" i="21" s="1"/>
  <c r="BE16" i="18"/>
  <c r="DJ16" i="18" a="1"/>
  <c r="DJ16" i="18" s="1"/>
  <c r="BD43" i="8"/>
  <c r="DI43" i="8" a="1"/>
  <c r="DI43" i="8" s="1"/>
  <c r="BE21" i="7"/>
  <c r="DJ21" i="7" a="1"/>
  <c r="DJ21" i="7" s="1"/>
  <c r="BD28" i="13"/>
  <c r="DI28" i="13" a="1"/>
  <c r="DI28" i="13" s="1"/>
  <c r="BE23" i="21"/>
  <c r="DJ23" i="21" a="1"/>
  <c r="DJ23" i="21" s="1"/>
  <c r="BE32" i="13"/>
  <c r="DJ32" i="13" a="1"/>
  <c r="DJ32" i="13" s="1"/>
  <c r="BE38" i="4"/>
  <c r="DJ38" i="4" a="1"/>
  <c r="DJ38" i="4" s="1"/>
  <c r="BE41" i="18"/>
  <c r="DJ41" i="18" a="1"/>
  <c r="DJ41" i="18" s="1"/>
  <c r="BE35" i="16"/>
  <c r="DJ35" i="16" a="1"/>
  <c r="DJ35" i="16" s="1"/>
  <c r="BE39" i="8"/>
  <c r="DJ39" i="8" a="1"/>
  <c r="DJ39" i="8" s="1"/>
  <c r="BE20" i="9"/>
  <c r="DJ20" i="9" a="1"/>
  <c r="DJ20" i="9" s="1"/>
  <c r="BE46" i="10"/>
  <c r="DJ46" i="10" a="1"/>
  <c r="DJ46" i="10" s="1"/>
  <c r="BE25" i="18"/>
  <c r="DJ25" i="18" a="1"/>
  <c r="DJ25" i="18" s="1"/>
  <c r="BE41" i="8"/>
  <c r="DJ41" i="8" a="1"/>
  <c r="DJ41" i="8" s="1"/>
  <c r="BE31" i="19"/>
  <c r="DJ31" i="19" a="1"/>
  <c r="DJ31" i="19" s="1"/>
  <c r="BE29" i="21"/>
  <c r="DJ29" i="21" a="1"/>
  <c r="DJ29" i="21" s="1"/>
  <c r="BE20" i="19"/>
  <c r="DJ20" i="19" a="1"/>
  <c r="DJ20" i="19" s="1"/>
  <c r="DH15" i="21" a="1"/>
  <c r="DH15" i="21" s="1"/>
  <c r="BB47" i="21"/>
  <c r="BC15" i="21"/>
  <c r="BD15" i="14"/>
  <c r="DI15" i="14" a="1"/>
  <c r="DI15" i="14" s="1"/>
  <c r="BD15" i="5"/>
  <c r="DI15" i="5" a="1"/>
  <c r="DI15" i="5" s="1"/>
  <c r="BC47" i="5"/>
  <c r="BD39" i="9"/>
  <c r="DI39" i="9" a="1"/>
  <c r="DI39" i="9" s="1"/>
  <c r="BE25" i="13"/>
  <c r="DJ25" i="13" a="1"/>
  <c r="DJ25" i="13" s="1"/>
  <c r="BD44" i="11"/>
  <c r="DI44" i="11" a="1"/>
  <c r="DI44" i="11" s="1"/>
  <c r="BE26" i="21"/>
  <c r="DJ26" i="21" a="1"/>
  <c r="DJ26" i="21" s="1"/>
  <c r="BE42" i="15"/>
  <c r="DJ42" i="15" a="1"/>
  <c r="DJ42" i="15" s="1"/>
  <c r="BD33" i="3"/>
  <c r="DI33" i="3" a="1"/>
  <c r="DI33" i="3" s="1"/>
  <c r="BE27" i="19"/>
  <c r="DJ27" i="19" a="1"/>
  <c r="DJ27" i="19" s="1"/>
  <c r="BE20" i="13"/>
  <c r="DJ20" i="13" a="1"/>
  <c r="DJ20" i="13" s="1"/>
  <c r="BE22" i="20"/>
  <c r="DJ22" i="20" a="1"/>
  <c r="DJ22" i="20" s="1"/>
  <c r="BD32" i="6"/>
  <c r="DI32" i="6" a="1"/>
  <c r="DI32" i="6" s="1"/>
  <c r="BE25" i="9"/>
  <c r="DJ25" i="9" a="1"/>
  <c r="DJ25" i="9" s="1"/>
  <c r="BE16" i="2"/>
  <c r="DJ16" i="2" a="1"/>
  <c r="DJ16" i="2" s="1"/>
  <c r="BD37" i="11"/>
  <c r="DI37" i="11" a="1"/>
  <c r="DI37" i="11" s="1"/>
  <c r="DJ44" i="10" a="1"/>
  <c r="DJ44" i="10" s="1"/>
  <c r="BE44" i="10"/>
  <c r="BE46" i="11"/>
  <c r="DJ46" i="11" a="1"/>
  <c r="DJ46" i="11" s="1"/>
  <c r="BE28" i="7"/>
  <c r="DJ28" i="7" a="1"/>
  <c r="DJ28" i="7" s="1"/>
  <c r="BD39" i="10"/>
  <c r="DI39" i="10" a="1"/>
  <c r="DI39" i="10" s="1"/>
  <c r="BE40" i="3"/>
  <c r="DJ40" i="3" a="1"/>
  <c r="DJ40" i="3" s="1"/>
  <c r="BD18" i="7"/>
  <c r="DI18" i="7" a="1"/>
  <c r="DI18" i="7" s="1"/>
  <c r="BE36" i="4"/>
  <c r="DJ36" i="4" a="1"/>
  <c r="DJ36" i="4" s="1"/>
  <c r="BD46" i="16"/>
  <c r="DI46" i="16" a="1"/>
  <c r="DI46" i="16" s="1"/>
  <c r="BE39" i="21"/>
  <c r="DJ39" i="21" a="1"/>
  <c r="DJ39" i="21" s="1"/>
  <c r="BE27" i="8"/>
  <c r="DJ27" i="8" a="1"/>
  <c r="DJ27" i="8" s="1"/>
  <c r="BE44" i="6"/>
  <c r="DJ44" i="6" a="1"/>
  <c r="DJ44" i="6" s="1"/>
  <c r="BE20" i="1"/>
  <c r="DJ20" i="1" a="1"/>
  <c r="DJ20" i="1" s="1"/>
  <c r="BD32" i="20"/>
  <c r="DI32" i="20" a="1"/>
  <c r="DI32" i="20" s="1"/>
  <c r="BD41" i="2"/>
  <c r="DI41" i="2" a="1"/>
  <c r="DI41" i="2" s="1"/>
  <c r="BE40" i="19"/>
  <c r="DJ40" i="19" a="1"/>
  <c r="DJ40" i="19" s="1"/>
  <c r="BE36" i="1"/>
  <c r="DJ36" i="1" a="1"/>
  <c r="DJ36" i="1" s="1"/>
  <c r="BE32" i="7"/>
  <c r="DJ32" i="7" a="1"/>
  <c r="DJ32" i="7" s="1"/>
  <c r="BD29" i="19"/>
  <c r="DI29" i="19" a="1"/>
  <c r="DI29" i="19" s="1"/>
  <c r="BE24" i="1"/>
  <c r="DJ24" i="1" a="1"/>
  <c r="DJ24" i="1" s="1"/>
  <c r="BD44" i="16"/>
  <c r="DI44" i="16" a="1"/>
  <c r="DI44" i="16" s="1"/>
  <c r="BD39" i="5"/>
  <c r="DI39" i="5" a="1"/>
  <c r="DI39" i="5" s="1"/>
  <c r="BD35" i="11"/>
  <c r="DI35" i="11" a="1"/>
  <c r="DI35" i="11" s="1"/>
  <c r="BE46" i="1"/>
  <c r="DJ46" i="1" a="1"/>
  <c r="DJ46" i="1" s="1"/>
  <c r="BE19" i="11"/>
  <c r="DJ19" i="11" a="1"/>
  <c r="DJ19" i="11" s="1"/>
  <c r="BE28" i="9"/>
  <c r="DJ28" i="9" a="1"/>
  <c r="DJ28" i="9" s="1"/>
  <c r="BE38" i="8"/>
  <c r="DJ38" i="8" a="1"/>
  <c r="DJ38" i="8" s="1"/>
  <c r="DH101" i="16" l="1"/>
  <c r="DH69" i="16"/>
  <c r="BD37" i="7"/>
  <c r="DI37" i="7" a="1"/>
  <c r="DI37" i="7" s="1"/>
  <c r="DH98" i="15"/>
  <c r="DH66" i="15"/>
  <c r="DH108" i="7"/>
  <c r="DH76" i="7"/>
  <c r="BD27" i="15"/>
  <c r="DI27" i="15" a="1"/>
  <c r="DI27" i="15" s="1"/>
  <c r="DH95" i="2"/>
  <c r="DH63" i="2"/>
  <c r="BD45" i="7"/>
  <c r="DI45" i="7" a="1"/>
  <c r="DI45" i="7" s="1"/>
  <c r="BD24" i="2"/>
  <c r="DI24" i="2" a="1"/>
  <c r="DI24" i="2" s="1"/>
  <c r="DH120" i="7"/>
  <c r="DH123" i="7" s="1"/>
  <c r="DH116" i="7" s="1"/>
  <c r="DH84" i="7"/>
  <c r="BC47" i="17"/>
  <c r="DH96" i="1"/>
  <c r="DH64" i="1"/>
  <c r="BD25" i="1"/>
  <c r="DI25" i="1" a="1"/>
  <c r="DI25" i="1" s="1"/>
  <c r="DH104" i="20"/>
  <c r="DH72" i="20"/>
  <c r="DH92" i="21"/>
  <c r="DH60" i="21"/>
  <c r="BD33" i="20"/>
  <c r="DI33" i="20" a="1"/>
  <c r="DI33" i="20" s="1"/>
  <c r="BD21" i="21"/>
  <c r="DI21" i="21" a="1"/>
  <c r="DI21" i="21" s="1"/>
  <c r="BD15" i="3"/>
  <c r="BD47" i="3" s="1"/>
  <c r="DI15" i="3" a="1"/>
  <c r="DI15" i="3" s="1"/>
  <c r="DH86" i="3"/>
  <c r="DH54" i="3"/>
  <c r="DH110" i="18"/>
  <c r="DH78" i="18"/>
  <c r="DI35" i="1" a="1"/>
  <c r="DI35" i="1" s="1"/>
  <c r="BD35" i="1"/>
  <c r="DH106" i="1"/>
  <c r="DH74" i="1"/>
  <c r="DH100" i="17"/>
  <c r="DH68" i="17"/>
  <c r="BD29" i="17"/>
  <c r="DI29" i="17" a="1"/>
  <c r="DI29" i="17" s="1"/>
  <c r="DH92" i="10"/>
  <c r="DH60" i="10"/>
  <c r="DH97" i="17"/>
  <c r="DH65" i="17"/>
  <c r="DH100" i="8"/>
  <c r="DH68" i="8"/>
  <c r="DH94" i="4"/>
  <c r="DH62" i="4"/>
  <c r="DI21" i="10" a="1"/>
  <c r="DI21" i="10" s="1"/>
  <c r="BD21" i="10"/>
  <c r="BD26" i="17"/>
  <c r="DI26" i="17" a="1"/>
  <c r="DI26" i="17" s="1"/>
  <c r="BD29" i="8"/>
  <c r="DI29" i="8" a="1"/>
  <c r="DI29" i="8" s="1"/>
  <c r="BD23" i="4"/>
  <c r="DI23" i="4" a="1"/>
  <c r="DI23" i="4" s="1"/>
  <c r="BD44" i="7"/>
  <c r="DI44" i="7" a="1"/>
  <c r="DI44" i="7" s="1"/>
  <c r="BD28" i="11"/>
  <c r="BD47" i="11" s="1"/>
  <c r="DI28" i="11" a="1"/>
  <c r="DI28" i="11" s="1"/>
  <c r="BD39" i="18"/>
  <c r="DI39" i="18" a="1"/>
  <c r="DI39" i="18" s="1"/>
  <c r="DH115" i="7"/>
  <c r="DH83" i="7"/>
  <c r="DH99" i="11"/>
  <c r="DH67" i="11"/>
  <c r="DH109" i="17"/>
  <c r="DH77" i="17"/>
  <c r="BD38" i="17"/>
  <c r="DI38" i="17" a="1"/>
  <c r="DI38" i="17" s="1"/>
  <c r="DH101" i="6"/>
  <c r="DH69" i="6"/>
  <c r="DI39" i="14" a="1"/>
  <c r="DI39" i="14" s="1"/>
  <c r="BD39" i="14"/>
  <c r="BD35" i="9"/>
  <c r="DI35" i="9" a="1"/>
  <c r="DI35" i="9" s="1"/>
  <c r="BD30" i="6"/>
  <c r="BD47" i="6" s="1"/>
  <c r="DI30" i="6" a="1"/>
  <c r="DI30" i="6" s="1"/>
  <c r="DH110" i="14"/>
  <c r="DH78" i="14"/>
  <c r="DH106" i="4"/>
  <c r="DH74" i="4"/>
  <c r="DI44" i="12" a="1"/>
  <c r="DI44" i="12" s="1"/>
  <c r="BD44" i="12"/>
  <c r="BC47" i="14"/>
  <c r="BD35" i="4"/>
  <c r="DI35" i="4" a="1"/>
  <c r="DI35" i="4" s="1"/>
  <c r="DH115" i="12"/>
  <c r="DH83" i="12"/>
  <c r="BD24" i="18"/>
  <c r="DI24" i="18" a="1"/>
  <c r="DI24" i="18" s="1"/>
  <c r="DH106" i="9"/>
  <c r="DH74" i="9"/>
  <c r="DH95" i="18"/>
  <c r="DH63" i="18"/>
  <c r="DI9" i="11"/>
  <c r="DI89" i="7"/>
  <c r="DI57" i="7"/>
  <c r="DI103" i="20"/>
  <c r="DI71" i="20"/>
  <c r="DI104" i="3"/>
  <c r="DI72" i="3"/>
  <c r="DJ106" i="20"/>
  <c r="DJ74" i="20"/>
  <c r="DJ92" i="1"/>
  <c r="DJ60" i="1"/>
  <c r="DI94" i="2"/>
  <c r="DI62" i="2"/>
  <c r="DJ112" i="17"/>
  <c r="DJ80" i="17"/>
  <c r="DJ91" i="7"/>
  <c r="DJ59" i="7"/>
  <c r="DI115" i="16"/>
  <c r="DI83" i="16"/>
  <c r="DJ91" i="1"/>
  <c r="DJ59" i="1"/>
  <c r="DI110" i="10"/>
  <c r="DI78" i="10"/>
  <c r="DJ93" i="20"/>
  <c r="DJ61" i="20"/>
  <c r="DI110" i="9"/>
  <c r="DI78" i="9"/>
  <c r="DJ90" i="19"/>
  <c r="DJ58" i="19"/>
  <c r="DJ97" i="20"/>
  <c r="DJ65" i="20"/>
  <c r="DJ91" i="11"/>
  <c r="DJ59" i="11"/>
  <c r="DJ107" i="9"/>
  <c r="DJ75" i="9"/>
  <c r="DI91" i="4"/>
  <c r="DI59" i="4"/>
  <c r="DI106" i="13"/>
  <c r="DI74" i="13"/>
  <c r="DJ110" i="16"/>
  <c r="DJ78" i="16"/>
  <c r="DJ104" i="1"/>
  <c r="DJ72" i="1"/>
  <c r="DI92" i="3"/>
  <c r="DI60" i="3"/>
  <c r="DJ108" i="8"/>
  <c r="DJ76" i="8"/>
  <c r="DJ105" i="8"/>
  <c r="DJ73" i="8"/>
  <c r="DI111" i="13"/>
  <c r="DI79" i="13"/>
  <c r="DJ104" i="18"/>
  <c r="DJ72" i="18"/>
  <c r="DI96" i="6"/>
  <c r="DI64" i="6"/>
  <c r="DI92" i="5"/>
  <c r="DI60" i="5"/>
  <c r="DI97" i="15"/>
  <c r="DI65" i="15"/>
  <c r="DI97" i="18"/>
  <c r="DI65" i="18"/>
  <c r="DJ111" i="9"/>
  <c r="DJ79" i="9"/>
  <c r="DJ87" i="16"/>
  <c r="DJ55" i="16"/>
  <c r="DI113" i="16"/>
  <c r="DI81" i="16"/>
  <c r="DJ94" i="1"/>
  <c r="DJ62" i="1"/>
  <c r="DJ99" i="6"/>
  <c r="DJ67" i="6"/>
  <c r="DJ104" i="12"/>
  <c r="DJ72" i="12"/>
  <c r="DJ113" i="18"/>
  <c r="DJ81" i="18"/>
  <c r="DJ112" i="8"/>
  <c r="DJ80" i="8"/>
  <c r="DJ110" i="8"/>
  <c r="DJ78" i="8"/>
  <c r="DJ103" i="13"/>
  <c r="DJ71" i="13"/>
  <c r="DI114" i="8"/>
  <c r="DI82" i="8"/>
  <c r="DI93" i="18"/>
  <c r="DI61" i="18"/>
  <c r="DI105" i="10"/>
  <c r="DI73" i="10"/>
  <c r="DI87" i="5"/>
  <c r="DI55" i="5"/>
  <c r="DI101" i="2"/>
  <c r="DI69" i="2"/>
  <c r="DJ101" i="20"/>
  <c r="DJ69" i="20"/>
  <c r="DJ110" i="17"/>
  <c r="DJ78" i="17"/>
  <c r="DJ114" i="16"/>
  <c r="DJ82" i="16"/>
  <c r="DI117" i="14"/>
  <c r="DI85" i="14"/>
  <c r="DI97" i="19"/>
  <c r="DI65" i="19"/>
  <c r="DJ98" i="5"/>
  <c r="DJ66" i="5"/>
  <c r="DH86" i="18"/>
  <c r="DH54" i="18"/>
  <c r="DJ110" i="1"/>
  <c r="DJ78" i="1"/>
  <c r="DJ98" i="11"/>
  <c r="DJ66" i="11"/>
  <c r="DJ94" i="15"/>
  <c r="DJ62" i="15"/>
  <c r="DI111" i="5"/>
  <c r="DI79" i="5"/>
  <c r="DI88" i="7"/>
  <c r="DI56" i="7"/>
  <c r="DJ108" i="15"/>
  <c r="DJ76" i="15"/>
  <c r="DJ117" i="6"/>
  <c r="DJ85" i="6"/>
  <c r="DH86" i="16"/>
  <c r="DH54" i="16"/>
  <c r="DJ112" i="6"/>
  <c r="DJ80" i="6"/>
  <c r="DJ97" i="14"/>
  <c r="DJ65" i="14"/>
  <c r="DJ89" i="14"/>
  <c r="DJ57" i="14"/>
  <c r="DI86" i="4"/>
  <c r="DI54" i="4"/>
  <c r="DJ115" i="19"/>
  <c r="DJ83" i="19"/>
  <c r="DI89" i="3"/>
  <c r="DI57" i="3"/>
  <c r="DJ90" i="16"/>
  <c r="DJ58" i="16"/>
  <c r="DI105" i="11"/>
  <c r="DI73" i="11"/>
  <c r="DJ104" i="5"/>
  <c r="DJ72" i="5"/>
  <c r="DI117" i="18"/>
  <c r="DI85" i="18"/>
  <c r="DI112" i="3"/>
  <c r="DI80" i="3"/>
  <c r="DJ104" i="9"/>
  <c r="DJ72" i="9"/>
  <c r="DJ92" i="12"/>
  <c r="DJ60" i="12"/>
  <c r="DJ101" i="4"/>
  <c r="DJ69" i="4"/>
  <c r="DJ87" i="19"/>
  <c r="DJ55" i="19"/>
  <c r="DJ115" i="17"/>
  <c r="DJ83" i="17"/>
  <c r="DJ110" i="2"/>
  <c r="DJ78" i="2"/>
  <c r="DJ111" i="16"/>
  <c r="DJ79" i="16"/>
  <c r="DI103" i="5"/>
  <c r="DI71" i="5"/>
  <c r="DJ109" i="7"/>
  <c r="DJ77" i="7"/>
  <c r="DJ94" i="12"/>
  <c r="DJ62" i="12"/>
  <c r="DI115" i="21"/>
  <c r="DI83" i="21"/>
  <c r="DJ99" i="16"/>
  <c r="DJ67" i="16"/>
  <c r="DI90" i="5"/>
  <c r="DI58" i="5"/>
  <c r="DJ114" i="14"/>
  <c r="DJ82" i="14"/>
  <c r="DJ100" i="9"/>
  <c r="DJ68" i="9"/>
  <c r="DJ108" i="12"/>
  <c r="DJ76" i="12"/>
  <c r="DI117" i="8"/>
  <c r="DI85" i="8"/>
  <c r="DI112" i="2"/>
  <c r="DI80" i="2"/>
  <c r="DJ99" i="9"/>
  <c r="DJ67" i="9"/>
  <c r="DI86" i="14"/>
  <c r="DI54" i="14"/>
  <c r="DI88" i="2"/>
  <c r="DI56" i="2"/>
  <c r="DJ117" i="1"/>
  <c r="DJ85" i="1"/>
  <c r="DJ111" i="19"/>
  <c r="DJ79" i="19"/>
  <c r="DJ107" i="4"/>
  <c r="DJ75" i="4"/>
  <c r="DJ87" i="2"/>
  <c r="DJ55" i="2"/>
  <c r="DJ97" i="21"/>
  <c r="DJ65" i="21"/>
  <c r="DI90" i="17"/>
  <c r="DI58" i="17"/>
  <c r="DI114" i="15"/>
  <c r="DI82" i="15"/>
  <c r="DJ94" i="10"/>
  <c r="DJ62" i="10"/>
  <c r="DI110" i="15"/>
  <c r="DI78" i="15"/>
  <c r="DJ100" i="6"/>
  <c r="DJ68" i="6"/>
  <c r="DI108" i="4"/>
  <c r="DI76" i="4"/>
  <c r="DI117" i="2"/>
  <c r="DI85" i="2"/>
  <c r="DI105" i="13"/>
  <c r="DI73" i="13"/>
  <c r="DJ114" i="5"/>
  <c r="DJ82" i="5"/>
  <c r="DI87" i="7"/>
  <c r="DI55" i="7"/>
  <c r="DJ111" i="21"/>
  <c r="DJ79" i="21"/>
  <c r="DI120" i="4"/>
  <c r="DI123" i="4" s="1"/>
  <c r="DI116" i="4" s="1"/>
  <c r="DI84" i="4"/>
  <c r="DJ115" i="13"/>
  <c r="DJ83" i="13"/>
  <c r="DI98" i="21"/>
  <c r="DI66" i="21"/>
  <c r="DJ105" i="17"/>
  <c r="DJ73" i="17"/>
  <c r="DJ114" i="9"/>
  <c r="DJ82" i="9"/>
  <c r="DI101" i="13"/>
  <c r="DI69" i="13"/>
  <c r="DJ106" i="7"/>
  <c r="DJ74" i="7"/>
  <c r="DI112" i="20"/>
  <c r="DI80" i="20"/>
  <c r="DJ115" i="5"/>
  <c r="DJ83" i="5"/>
  <c r="DJ88" i="21"/>
  <c r="DJ56" i="21"/>
  <c r="DI96" i="3"/>
  <c r="DI64" i="3"/>
  <c r="DJ96" i="2"/>
  <c r="DJ64" i="2"/>
  <c r="DJ110" i="12"/>
  <c r="DJ78" i="12"/>
  <c r="DJ108" i="9"/>
  <c r="DJ76" i="9"/>
  <c r="DI89" i="2"/>
  <c r="DI57" i="2"/>
  <c r="DI105" i="14"/>
  <c r="DI73" i="14"/>
  <c r="DJ91" i="5"/>
  <c r="DJ59" i="5"/>
  <c r="DI93" i="2"/>
  <c r="DI61" i="2"/>
  <c r="DJ99" i="1"/>
  <c r="DJ67" i="1"/>
  <c r="DI113" i="2"/>
  <c r="DI81" i="2"/>
  <c r="DJ93" i="6"/>
  <c r="DJ61" i="6"/>
  <c r="DI94" i="3"/>
  <c r="DI62" i="3"/>
  <c r="DJ103" i="19"/>
  <c r="DJ71" i="19"/>
  <c r="DI99" i="10"/>
  <c r="DI67" i="10"/>
  <c r="DI89" i="12"/>
  <c r="DI57" i="12"/>
  <c r="DJ92" i="16"/>
  <c r="DJ60" i="16"/>
  <c r="DJ102" i="20"/>
  <c r="DJ70" i="20"/>
  <c r="DI98" i="17"/>
  <c r="DI66" i="17"/>
  <c r="DJ111" i="6"/>
  <c r="DJ79" i="6"/>
  <c r="DI111" i="14"/>
  <c r="DI79" i="14"/>
  <c r="DI111" i="10"/>
  <c r="DI79" i="10"/>
  <c r="DI108" i="17"/>
  <c r="DI76" i="17"/>
  <c r="DJ93" i="9"/>
  <c r="DJ61" i="9"/>
  <c r="DI90" i="18"/>
  <c r="DI58" i="18"/>
  <c r="DJ108" i="5"/>
  <c r="DJ76" i="5"/>
  <c r="DI107" i="2"/>
  <c r="DI75" i="2"/>
  <c r="DJ109" i="18"/>
  <c r="DJ77" i="18"/>
  <c r="DI99" i="17"/>
  <c r="DI67" i="17"/>
  <c r="DJ100" i="12"/>
  <c r="DJ68" i="12"/>
  <c r="DI90" i="21"/>
  <c r="DI58" i="21"/>
  <c r="DJ105" i="1"/>
  <c r="DJ73" i="1"/>
  <c r="DJ114" i="2"/>
  <c r="DJ82" i="2"/>
  <c r="DJ107" i="20"/>
  <c r="DJ75" i="20"/>
  <c r="DI120" i="10"/>
  <c r="DI123" i="10" s="1"/>
  <c r="DI116" i="10" s="1"/>
  <c r="DI84" i="10"/>
  <c r="DI88" i="12"/>
  <c r="DI56" i="12"/>
  <c r="DJ102" i="7"/>
  <c r="DJ70" i="7"/>
  <c r="DI105" i="3"/>
  <c r="DI73" i="3"/>
  <c r="DJ113" i="1"/>
  <c r="DJ81" i="1"/>
  <c r="DJ90" i="10"/>
  <c r="DJ58" i="10"/>
  <c r="DI88" i="3"/>
  <c r="DI56" i="3"/>
  <c r="DJ109" i="10"/>
  <c r="DJ77" i="10"/>
  <c r="DJ90" i="8"/>
  <c r="DJ58" i="8"/>
  <c r="DI95" i="7"/>
  <c r="DI63" i="7"/>
  <c r="DJ97" i="13"/>
  <c r="DJ65" i="13"/>
  <c r="DI91" i="20"/>
  <c r="DI59" i="20"/>
  <c r="DJ88" i="10"/>
  <c r="DJ56" i="10"/>
  <c r="DI115" i="4"/>
  <c r="DI83" i="4"/>
  <c r="DI106" i="21"/>
  <c r="DI74" i="21"/>
  <c r="DI115" i="8"/>
  <c r="DI83" i="8"/>
  <c r="DI91" i="16"/>
  <c r="DI59" i="16"/>
  <c r="DJ87" i="15"/>
  <c r="DJ55" i="15"/>
  <c r="DI107" i="11"/>
  <c r="DI75" i="11"/>
  <c r="DJ98" i="8"/>
  <c r="DJ66" i="8"/>
  <c r="DI110" i="5"/>
  <c r="DI78" i="5"/>
  <c r="DI103" i="6"/>
  <c r="DI71" i="6"/>
  <c r="DJ115" i="15"/>
  <c r="DJ83" i="15"/>
  <c r="DJ95" i="1"/>
  <c r="DJ63" i="1"/>
  <c r="DJ115" i="6"/>
  <c r="DJ83" i="6"/>
  <c r="DJ99" i="7"/>
  <c r="DJ67" i="7"/>
  <c r="DJ91" i="13"/>
  <c r="DJ59" i="13"/>
  <c r="DH86" i="21"/>
  <c r="DH54" i="21"/>
  <c r="DJ94" i="19"/>
  <c r="DJ62" i="19"/>
  <c r="DJ93" i="8"/>
  <c r="DJ61" i="8"/>
  <c r="DI105" i="15"/>
  <c r="DI73" i="15"/>
  <c r="DI95" i="11"/>
  <c r="DI63" i="11"/>
  <c r="DI120" i="11"/>
  <c r="DI123" i="11" s="1"/>
  <c r="DI116" i="11" s="1"/>
  <c r="DI84" i="11"/>
  <c r="DI98" i="13"/>
  <c r="DI66" i="13"/>
  <c r="DJ102" i="13"/>
  <c r="DJ70" i="13"/>
  <c r="DJ97" i="1"/>
  <c r="DJ65" i="1"/>
  <c r="DJ106" i="15"/>
  <c r="DJ74" i="15"/>
  <c r="DJ107" i="16"/>
  <c r="DJ75" i="16"/>
  <c r="DJ101" i="5"/>
  <c r="DJ69" i="5"/>
  <c r="DJ98" i="18"/>
  <c r="DJ66" i="18"/>
  <c r="DJ99" i="14"/>
  <c r="DJ67" i="14"/>
  <c r="DJ94" i="20"/>
  <c r="DJ62" i="20"/>
  <c r="DI93" i="13"/>
  <c r="DI61" i="13"/>
  <c r="DJ95" i="3"/>
  <c r="DJ63" i="3"/>
  <c r="DJ107" i="8"/>
  <c r="DJ75" i="8"/>
  <c r="DJ105" i="16"/>
  <c r="DJ73" i="16"/>
  <c r="DI110" i="19"/>
  <c r="DI78" i="19"/>
  <c r="DI113" i="4"/>
  <c r="DI81" i="4"/>
  <c r="DI104" i="13"/>
  <c r="DI72" i="13"/>
  <c r="DJ91" i="17"/>
  <c r="DJ59" i="17"/>
  <c r="DJ105" i="7"/>
  <c r="DJ73" i="7"/>
  <c r="DI113" i="19"/>
  <c r="DI81" i="19"/>
  <c r="DJ90" i="13"/>
  <c r="DJ58" i="13"/>
  <c r="DJ93" i="14"/>
  <c r="DJ61" i="14"/>
  <c r="DI112" i="13"/>
  <c r="DI80" i="13"/>
  <c r="DJ109" i="13"/>
  <c r="DJ77" i="13"/>
  <c r="DI109" i="9"/>
  <c r="DI77" i="9"/>
  <c r="DI86" i="5"/>
  <c r="DI54" i="5"/>
  <c r="DJ91" i="19"/>
  <c r="DJ59" i="19"/>
  <c r="DJ96" i="18"/>
  <c r="DJ64" i="18"/>
  <c r="DJ106" i="16"/>
  <c r="DJ74" i="16"/>
  <c r="DJ94" i="21"/>
  <c r="DJ62" i="21"/>
  <c r="DJ87" i="18"/>
  <c r="DJ55" i="18"/>
  <c r="DI103" i="15"/>
  <c r="DI71" i="15"/>
  <c r="DJ101" i="9"/>
  <c r="DJ69" i="9"/>
  <c r="DJ94" i="9"/>
  <c r="DJ62" i="9"/>
  <c r="DJ115" i="20"/>
  <c r="DJ83" i="20"/>
  <c r="DI108" i="20"/>
  <c r="DI76" i="20"/>
  <c r="DJ96" i="8"/>
  <c r="DJ64" i="8"/>
  <c r="DI104" i="17"/>
  <c r="DI72" i="17"/>
  <c r="DJ93" i="17"/>
  <c r="DJ61" i="17"/>
  <c r="DJ95" i="17"/>
  <c r="DJ63" i="17"/>
  <c r="DJ102" i="4"/>
  <c r="DJ70" i="4"/>
  <c r="DJ94" i="7"/>
  <c r="DJ62" i="7"/>
  <c r="DI112" i="10"/>
  <c r="DI80" i="10"/>
  <c r="DJ87" i="17"/>
  <c r="DJ55" i="17"/>
  <c r="DI95" i="21"/>
  <c r="DI63" i="21"/>
  <c r="DI100" i="20"/>
  <c r="DI68" i="20"/>
  <c r="DI86" i="1"/>
  <c r="DI54" i="1"/>
  <c r="DJ104" i="16"/>
  <c r="DJ72" i="16"/>
  <c r="DI120" i="5"/>
  <c r="DI123" i="5" s="1"/>
  <c r="DI116" i="5" s="1"/>
  <c r="DI84" i="5"/>
  <c r="DI108" i="10"/>
  <c r="DI76" i="10"/>
  <c r="DJ99" i="5"/>
  <c r="DJ67" i="5"/>
  <c r="DJ90" i="1"/>
  <c r="DJ58" i="1"/>
  <c r="DJ102" i="15"/>
  <c r="DJ70" i="15"/>
  <c r="DI104" i="10"/>
  <c r="DI72" i="10"/>
  <c r="DI101" i="8"/>
  <c r="DI69" i="8"/>
  <c r="DJ98" i="14"/>
  <c r="DJ66" i="14"/>
  <c r="DJ108" i="13"/>
  <c r="DJ76" i="13"/>
  <c r="DJ106" i="5"/>
  <c r="DJ74" i="5"/>
  <c r="DJ114" i="20"/>
  <c r="DJ82" i="20"/>
  <c r="DJ107" i="5"/>
  <c r="DJ75" i="5"/>
  <c r="DJ113" i="11"/>
  <c r="DJ81" i="11"/>
  <c r="DJ112" i="5"/>
  <c r="DJ80" i="5"/>
  <c r="DJ112" i="12"/>
  <c r="DJ80" i="12"/>
  <c r="DI107" i="3"/>
  <c r="DI75" i="3"/>
  <c r="DJ99" i="3"/>
  <c r="DJ67" i="3"/>
  <c r="DJ88" i="13"/>
  <c r="DJ56" i="13"/>
  <c r="DJ113" i="17"/>
  <c r="DJ81" i="17"/>
  <c r="DJ108" i="1"/>
  <c r="DJ76" i="1"/>
  <c r="DJ94" i="6"/>
  <c r="DJ62" i="6"/>
  <c r="DI89" i="8"/>
  <c r="DI57" i="8"/>
  <c r="DI94" i="11"/>
  <c r="DI62" i="11"/>
  <c r="DI106" i="11"/>
  <c r="DI74" i="11"/>
  <c r="DI115" i="11"/>
  <c r="DI83" i="11"/>
  <c r="DI86" i="6"/>
  <c r="DI54" i="6"/>
  <c r="DI101" i="12"/>
  <c r="DI69" i="12"/>
  <c r="DJ88" i="20"/>
  <c r="DJ56" i="20"/>
  <c r="DJ95" i="16"/>
  <c r="DJ63" i="16"/>
  <c r="DJ114" i="11"/>
  <c r="DJ82" i="11"/>
  <c r="DI99" i="8"/>
  <c r="DI67" i="8"/>
  <c r="DI106" i="18"/>
  <c r="DI74" i="18"/>
  <c r="DJ108" i="3"/>
  <c r="DJ76" i="3"/>
  <c r="DJ90" i="15"/>
  <c r="DJ58" i="15"/>
  <c r="DJ102" i="2"/>
  <c r="DJ70" i="2"/>
  <c r="DI100" i="3"/>
  <c r="DI68" i="3"/>
  <c r="DJ92" i="4"/>
  <c r="DJ60" i="4"/>
  <c r="DJ95" i="9"/>
  <c r="DJ63" i="9"/>
  <c r="DI94" i="14"/>
  <c r="DI62" i="14"/>
  <c r="DI100" i="13"/>
  <c r="DI68" i="13"/>
  <c r="DJ95" i="19"/>
  <c r="DJ63" i="19"/>
  <c r="DJ108" i="14"/>
  <c r="DJ76" i="14"/>
  <c r="DJ95" i="13"/>
  <c r="DJ63" i="13"/>
  <c r="DI96" i="14"/>
  <c r="DI64" i="14"/>
  <c r="DJ93" i="11"/>
  <c r="DJ61" i="11"/>
  <c r="DJ113" i="7"/>
  <c r="DJ81" i="7"/>
  <c r="DJ88" i="11"/>
  <c r="DJ56" i="11"/>
  <c r="DJ109" i="21"/>
  <c r="DJ77" i="21"/>
  <c r="DI94" i="8"/>
  <c r="DI62" i="8"/>
  <c r="DJ112" i="16"/>
  <c r="DJ80" i="16"/>
  <c r="DJ87" i="9"/>
  <c r="DJ55" i="9"/>
  <c r="DJ96" i="11"/>
  <c r="DJ64" i="11"/>
  <c r="DJ98" i="3"/>
  <c r="DJ66" i="3"/>
  <c r="DI98" i="6"/>
  <c r="DI66" i="6"/>
  <c r="DJ105" i="18"/>
  <c r="DJ73" i="18"/>
  <c r="DJ92" i="18"/>
  <c r="DJ60" i="18"/>
  <c r="DI91" i="21"/>
  <c r="DI59" i="21"/>
  <c r="DJ100" i="2"/>
  <c r="DJ68" i="2"/>
  <c r="DI100" i="10"/>
  <c r="DI68" i="10"/>
  <c r="DI99" i="20"/>
  <c r="DI67" i="20"/>
  <c r="DJ86" i="11"/>
  <c r="DJ54" i="11"/>
  <c r="DI109" i="6"/>
  <c r="DI77" i="6"/>
  <c r="DJ90" i="6"/>
  <c r="DJ58" i="6"/>
  <c r="DJ102" i="5"/>
  <c r="DJ70" i="5"/>
  <c r="DJ93" i="7"/>
  <c r="DJ61" i="7"/>
  <c r="DJ88" i="17"/>
  <c r="DJ56" i="17"/>
  <c r="DJ107" i="17"/>
  <c r="DJ75" i="17"/>
  <c r="DJ113" i="21"/>
  <c r="DJ81" i="21"/>
  <c r="DI98" i="10"/>
  <c r="DI66" i="10"/>
  <c r="DJ103" i="12"/>
  <c r="DJ71" i="12"/>
  <c r="DJ120" i="9"/>
  <c r="DJ123" i="9" s="1"/>
  <c r="DJ116" i="9" s="1"/>
  <c r="DJ84" i="9"/>
  <c r="DJ104" i="19"/>
  <c r="DJ72" i="19"/>
  <c r="DI103" i="11"/>
  <c r="DI71" i="11"/>
  <c r="DJ110" i="6"/>
  <c r="DJ78" i="6"/>
  <c r="DJ109" i="1"/>
  <c r="DJ77" i="1"/>
  <c r="DI99" i="2"/>
  <c r="DI67" i="2"/>
  <c r="DI90" i="12"/>
  <c r="DI58" i="12"/>
  <c r="DJ107" i="12"/>
  <c r="DJ75" i="12"/>
  <c r="DJ94" i="13"/>
  <c r="DJ62" i="13"/>
  <c r="DI93" i="15"/>
  <c r="DI61" i="15"/>
  <c r="DJ107" i="15"/>
  <c r="DJ75" i="15"/>
  <c r="DJ110" i="7"/>
  <c r="DJ78" i="7"/>
  <c r="DI88" i="6"/>
  <c r="DI56" i="6"/>
  <c r="DI105" i="9"/>
  <c r="DI73" i="9"/>
  <c r="DJ89" i="20"/>
  <c r="DJ57" i="20"/>
  <c r="DJ120" i="12"/>
  <c r="DJ123" i="12" s="1"/>
  <c r="DJ116" i="12" s="1"/>
  <c r="DJ84" i="12"/>
  <c r="DI86" i="10"/>
  <c r="DI54" i="10"/>
  <c r="DJ104" i="7"/>
  <c r="DJ72" i="7"/>
  <c r="DI97" i="10"/>
  <c r="DI65" i="10"/>
  <c r="DI108" i="21"/>
  <c r="DI76" i="21"/>
  <c r="DJ87" i="3"/>
  <c r="DJ55" i="3"/>
  <c r="DI90" i="14"/>
  <c r="DI58" i="14"/>
  <c r="DJ93" i="21"/>
  <c r="DJ61" i="21"/>
  <c r="DJ109" i="12"/>
  <c r="DJ77" i="12"/>
  <c r="DI112" i="14"/>
  <c r="DI80" i="14"/>
  <c r="DJ106" i="6"/>
  <c r="DJ74" i="6"/>
  <c r="DI109" i="16"/>
  <c r="DI77" i="16"/>
  <c r="DJ101" i="1"/>
  <c r="DJ69" i="1"/>
  <c r="DJ92" i="17"/>
  <c r="DJ60" i="17"/>
  <c r="DJ115" i="1"/>
  <c r="DJ83" i="1"/>
  <c r="DJ103" i="17"/>
  <c r="DJ71" i="17"/>
  <c r="DJ94" i="5"/>
  <c r="DJ62" i="5"/>
  <c r="DI120" i="6"/>
  <c r="DI123" i="6" s="1"/>
  <c r="DI116" i="6" s="1"/>
  <c r="DI84" i="6"/>
  <c r="DJ106" i="17"/>
  <c r="DJ74" i="17"/>
  <c r="DI111" i="18"/>
  <c r="DI79" i="18"/>
  <c r="DJ110" i="3"/>
  <c r="DJ78" i="3"/>
  <c r="DJ89" i="16"/>
  <c r="DJ57" i="16"/>
  <c r="DI96" i="17"/>
  <c r="DI64" i="17"/>
  <c r="DH86" i="8"/>
  <c r="DH54" i="8"/>
  <c r="DI99" i="21"/>
  <c r="DI67" i="21"/>
  <c r="DJ87" i="13"/>
  <c r="DJ55" i="13"/>
  <c r="DJ95" i="8"/>
  <c r="DJ63" i="8"/>
  <c r="DI91" i="3"/>
  <c r="DI59" i="3"/>
  <c r="DJ103" i="14"/>
  <c r="DJ71" i="14"/>
  <c r="DH86" i="12"/>
  <c r="DH54" i="12"/>
  <c r="DI114" i="6"/>
  <c r="DI82" i="6"/>
  <c r="DJ93" i="1"/>
  <c r="DJ61" i="1"/>
  <c r="DJ95" i="10"/>
  <c r="DJ63" i="10"/>
  <c r="DJ109" i="8"/>
  <c r="DJ77" i="8"/>
  <c r="DJ98" i="19"/>
  <c r="DJ66" i="19"/>
  <c r="DJ93" i="3"/>
  <c r="DJ61" i="3"/>
  <c r="DJ106" i="12"/>
  <c r="DJ74" i="12"/>
  <c r="DJ117" i="9"/>
  <c r="DJ85" i="9"/>
  <c r="DI94" i="18"/>
  <c r="DI62" i="18"/>
  <c r="DJ90" i="9"/>
  <c r="DJ58" i="9"/>
  <c r="DJ102" i="10"/>
  <c r="DJ70" i="10"/>
  <c r="DI93" i="12"/>
  <c r="DI61" i="12"/>
  <c r="DJ114" i="4"/>
  <c r="DJ82" i="4"/>
  <c r="DJ88" i="8"/>
  <c r="DJ56" i="8"/>
  <c r="DJ112" i="19"/>
  <c r="DJ80" i="19"/>
  <c r="DJ88" i="15"/>
  <c r="DJ56" i="15"/>
  <c r="DI95" i="4"/>
  <c r="DI63" i="4"/>
  <c r="DJ100" i="21"/>
  <c r="DJ68" i="21"/>
  <c r="DJ117" i="10"/>
  <c r="DJ85" i="10"/>
  <c r="DJ112" i="18"/>
  <c r="DJ80" i="18"/>
  <c r="DI99" i="13"/>
  <c r="DI67" i="13"/>
  <c r="DI101" i="21"/>
  <c r="DI69" i="21"/>
  <c r="DI111" i="7"/>
  <c r="DI79" i="7"/>
  <c r="DI117" i="3"/>
  <c r="DI85" i="3"/>
  <c r="DJ98" i="9"/>
  <c r="DJ66" i="9"/>
  <c r="DI109" i="20"/>
  <c r="DI77" i="20"/>
  <c r="DJ115" i="18"/>
  <c r="DJ83" i="18"/>
  <c r="DJ92" i="9"/>
  <c r="DJ60" i="9"/>
  <c r="DI115" i="9"/>
  <c r="DI83" i="9"/>
  <c r="DI86" i="13"/>
  <c r="DI54" i="13"/>
  <c r="DJ112" i="1"/>
  <c r="DJ80" i="1"/>
  <c r="DJ120" i="19"/>
  <c r="DJ123" i="19" s="1"/>
  <c r="DJ116" i="19" s="1"/>
  <c r="DJ84" i="19"/>
  <c r="DJ120" i="15"/>
  <c r="DJ123" i="15" s="1"/>
  <c r="DJ116" i="15" s="1"/>
  <c r="DJ84" i="15"/>
  <c r="DI95" i="20"/>
  <c r="DI63" i="20"/>
  <c r="DJ104" i="14"/>
  <c r="DJ72" i="14"/>
  <c r="DJ104" i="21"/>
  <c r="DJ72" i="21"/>
  <c r="DJ117" i="7"/>
  <c r="DJ85" i="7"/>
  <c r="DI86" i="7"/>
  <c r="DI54" i="7"/>
  <c r="DJ112" i="7"/>
  <c r="DJ80" i="7"/>
  <c r="DJ86" i="20"/>
  <c r="DJ54" i="20"/>
  <c r="DJ87" i="4"/>
  <c r="DJ55" i="4"/>
  <c r="DI102" i="21"/>
  <c r="DI70" i="21"/>
  <c r="DJ92" i="15"/>
  <c r="DJ60" i="15"/>
  <c r="DJ94" i="16"/>
  <c r="DJ62" i="16"/>
  <c r="DJ91" i="8"/>
  <c r="DJ59" i="8"/>
  <c r="DJ100" i="1"/>
  <c r="DJ68" i="1"/>
  <c r="DJ114" i="17"/>
  <c r="DJ82" i="17"/>
  <c r="DJ108" i="18"/>
  <c r="DJ76" i="18"/>
  <c r="DJ105" i="6"/>
  <c r="DJ73" i="6"/>
  <c r="DJ99" i="4"/>
  <c r="DJ67" i="4"/>
  <c r="DJ107" i="13"/>
  <c r="DJ75" i="13"/>
  <c r="DI98" i="7"/>
  <c r="DI66" i="7"/>
  <c r="DI120" i="20"/>
  <c r="DI123" i="20" s="1"/>
  <c r="DI116" i="20" s="1"/>
  <c r="DI84" i="20"/>
  <c r="DJ98" i="16"/>
  <c r="DJ66" i="16"/>
  <c r="DJ113" i="6"/>
  <c r="DJ81" i="6"/>
  <c r="DJ92" i="6"/>
  <c r="DJ60" i="6"/>
  <c r="DJ113" i="9"/>
  <c r="DJ81" i="9"/>
  <c r="DI97" i="9"/>
  <c r="DI65" i="9"/>
  <c r="DJ88" i="18"/>
  <c r="DJ56" i="18"/>
  <c r="DJ104" i="11"/>
  <c r="DJ72" i="11"/>
  <c r="DI90" i="2"/>
  <c r="DI58" i="2"/>
  <c r="DI110" i="4"/>
  <c r="DI78" i="4"/>
  <c r="DI115" i="3"/>
  <c r="DI83" i="3"/>
  <c r="DJ92" i="8"/>
  <c r="DJ60" i="8"/>
  <c r="DJ100" i="7"/>
  <c r="DJ68" i="7"/>
  <c r="DJ103" i="3"/>
  <c r="DJ71" i="3"/>
  <c r="DJ117" i="11"/>
  <c r="DJ85" i="11"/>
  <c r="DJ111" i="3"/>
  <c r="DJ79" i="3"/>
  <c r="DI102" i="11"/>
  <c r="DI70" i="11"/>
  <c r="DJ91" i="6"/>
  <c r="DJ59" i="6"/>
  <c r="DJ97" i="6"/>
  <c r="DJ65" i="6"/>
  <c r="DJ87" i="8"/>
  <c r="DJ55" i="8"/>
  <c r="DJ109" i="15"/>
  <c r="DJ77" i="15"/>
  <c r="DI87" i="11"/>
  <c r="DI55" i="11"/>
  <c r="DI95" i="12"/>
  <c r="DI63" i="12"/>
  <c r="DJ109" i="11"/>
  <c r="DJ77" i="11"/>
  <c r="DI96" i="20"/>
  <c r="DI64" i="20"/>
  <c r="DJ113" i="3"/>
  <c r="DJ81" i="3"/>
  <c r="DJ107" i="19"/>
  <c r="DJ75" i="19"/>
  <c r="DJ91" i="14"/>
  <c r="DJ59" i="14"/>
  <c r="DJ102" i="16"/>
  <c r="DJ70" i="16"/>
  <c r="DJ105" i="21"/>
  <c r="DJ73" i="21"/>
  <c r="DJ88" i="19"/>
  <c r="DJ56" i="19"/>
  <c r="DI120" i="21"/>
  <c r="DI123" i="21" s="1"/>
  <c r="DI116" i="21" s="1"/>
  <c r="DI84" i="21"/>
  <c r="DJ91" i="18"/>
  <c r="DJ59" i="18"/>
  <c r="DI106" i="14"/>
  <c r="DI74" i="14"/>
  <c r="DJ113" i="13"/>
  <c r="DJ81" i="13"/>
  <c r="DJ117" i="5"/>
  <c r="DJ85" i="5"/>
  <c r="DI94" i="17"/>
  <c r="DI62" i="17"/>
  <c r="DJ96" i="15"/>
  <c r="DJ64" i="15"/>
  <c r="DJ107" i="14"/>
  <c r="DJ75" i="14"/>
  <c r="DJ105" i="12"/>
  <c r="DJ73" i="12"/>
  <c r="DI109" i="19"/>
  <c r="DI77" i="19"/>
  <c r="DI113" i="5"/>
  <c r="DI81" i="5"/>
  <c r="DJ91" i="2"/>
  <c r="DJ59" i="2"/>
  <c r="DI101" i="19"/>
  <c r="DI69" i="19"/>
  <c r="DJ114" i="7"/>
  <c r="DJ82" i="7"/>
  <c r="DJ89" i="17"/>
  <c r="DJ57" i="17"/>
  <c r="DI111" i="15"/>
  <c r="DI79" i="15"/>
  <c r="DJ112" i="11"/>
  <c r="DJ80" i="11"/>
  <c r="DI100" i="5"/>
  <c r="DI68" i="5"/>
  <c r="DJ117" i="12"/>
  <c r="DJ85" i="12"/>
  <c r="DI89" i="15"/>
  <c r="DI57" i="15"/>
  <c r="DI100" i="11"/>
  <c r="DI68" i="11"/>
  <c r="DI101" i="7"/>
  <c r="DI69" i="7"/>
  <c r="DJ87" i="6"/>
  <c r="DJ55" i="6"/>
  <c r="DI109" i="14"/>
  <c r="DI77" i="14"/>
  <c r="DJ104" i="6"/>
  <c r="DJ72" i="6"/>
  <c r="DI108" i="6"/>
  <c r="DI76" i="6"/>
  <c r="DI92" i="14"/>
  <c r="DI60" i="14"/>
  <c r="DJ120" i="16"/>
  <c r="DJ123" i="16" s="1"/>
  <c r="DJ116" i="16" s="1"/>
  <c r="DJ84" i="16"/>
  <c r="DJ111" i="1"/>
  <c r="DJ79" i="1"/>
  <c r="DI89" i="18"/>
  <c r="DI57" i="18"/>
  <c r="DJ99" i="12"/>
  <c r="DJ67" i="12"/>
  <c r="DI106" i="8"/>
  <c r="DI74" i="8"/>
  <c r="DJ103" i="10"/>
  <c r="DJ71" i="10"/>
  <c r="DI87" i="21"/>
  <c r="DI55" i="21"/>
  <c r="DJ88" i="14"/>
  <c r="DJ56" i="14"/>
  <c r="DJ114" i="3"/>
  <c r="DJ82" i="3"/>
  <c r="DJ114" i="1"/>
  <c r="DJ82" i="1"/>
  <c r="DI117" i="15"/>
  <c r="DI85" i="15"/>
  <c r="DJ104" i="15"/>
  <c r="DJ72" i="15"/>
  <c r="DI105" i="19"/>
  <c r="DI73" i="19"/>
  <c r="DJ89" i="10"/>
  <c r="DJ57" i="10"/>
  <c r="DI96" i="19"/>
  <c r="DI64" i="19"/>
  <c r="DJ108" i="2"/>
  <c r="DJ76" i="2"/>
  <c r="DJ102" i="12"/>
  <c r="DJ70" i="12"/>
  <c r="DI103" i="16"/>
  <c r="DI71" i="16"/>
  <c r="DJ117" i="4"/>
  <c r="DJ85" i="4"/>
  <c r="DI97" i="4"/>
  <c r="DI65" i="4"/>
  <c r="DJ112" i="15"/>
  <c r="DJ80" i="15"/>
  <c r="DJ102" i="9"/>
  <c r="DJ70" i="9"/>
  <c r="DJ120" i="1"/>
  <c r="DJ123" i="1" s="1"/>
  <c r="DJ116" i="1" s="1"/>
  <c r="DJ84" i="1"/>
  <c r="DJ120" i="18"/>
  <c r="DJ123" i="18" s="1"/>
  <c r="DJ116" i="18" s="1"/>
  <c r="DJ84" i="18"/>
  <c r="DJ106" i="2"/>
  <c r="DJ74" i="2"/>
  <c r="DI107" i="21"/>
  <c r="DI75" i="21"/>
  <c r="DI105" i="2"/>
  <c r="DI73" i="2"/>
  <c r="DJ89" i="11"/>
  <c r="DJ57" i="11"/>
  <c r="DI92" i="2"/>
  <c r="DI60" i="2"/>
  <c r="DJ110" i="20"/>
  <c r="DJ78" i="20"/>
  <c r="DI104" i="4"/>
  <c r="DI72" i="4"/>
  <c r="DJ99" i="15"/>
  <c r="DJ67" i="15"/>
  <c r="DI103" i="4"/>
  <c r="DI71" i="4"/>
  <c r="DJ117" i="21"/>
  <c r="DJ85" i="21"/>
  <c r="DJ98" i="1"/>
  <c r="DJ66" i="1"/>
  <c r="DJ92" i="13"/>
  <c r="DJ60" i="13"/>
  <c r="DJ100" i="18"/>
  <c r="DJ68" i="18"/>
  <c r="DI86" i="17"/>
  <c r="DI54" i="17"/>
  <c r="DI95" i="15"/>
  <c r="DI63" i="15"/>
  <c r="DI100" i="19"/>
  <c r="DI68" i="19"/>
  <c r="DJ103" i="7"/>
  <c r="DJ71" i="7"/>
  <c r="DJ96" i="13"/>
  <c r="DJ64" i="13"/>
  <c r="DI102" i="18"/>
  <c r="DI70" i="18"/>
  <c r="DI108" i="16"/>
  <c r="DI76" i="16"/>
  <c r="DJ93" i="5"/>
  <c r="DJ61" i="5"/>
  <c r="DJ107" i="7"/>
  <c r="DJ75" i="7"/>
  <c r="DI101" i="14"/>
  <c r="DI69" i="14"/>
  <c r="DJ97" i="12"/>
  <c r="DJ65" i="12"/>
  <c r="DI114" i="21"/>
  <c r="DI82" i="21"/>
  <c r="DI96" i="16"/>
  <c r="DI64" i="16"/>
  <c r="DI90" i="7"/>
  <c r="DI58" i="7"/>
  <c r="DJ100" i="15"/>
  <c r="DJ68" i="15"/>
  <c r="DJ115" i="10"/>
  <c r="DJ83" i="10"/>
  <c r="DJ102" i="19"/>
  <c r="DJ70" i="19"/>
  <c r="DJ91" i="9"/>
  <c r="DJ59" i="9"/>
  <c r="DJ109" i="4"/>
  <c r="DJ77" i="4"/>
  <c r="DJ92" i="7"/>
  <c r="DJ60" i="7"/>
  <c r="DI113" i="10"/>
  <c r="DI81" i="10"/>
  <c r="DI97" i="8"/>
  <c r="DI65" i="8"/>
  <c r="DJ97" i="11"/>
  <c r="DJ65" i="11"/>
  <c r="DH86" i="9"/>
  <c r="DH54" i="9"/>
  <c r="DJ111" i="4"/>
  <c r="DJ79" i="4"/>
  <c r="DJ105" i="20"/>
  <c r="DJ73" i="20"/>
  <c r="DJ102" i="3"/>
  <c r="DJ70" i="3"/>
  <c r="DJ111" i="2"/>
  <c r="DJ79" i="2"/>
  <c r="DJ88" i="4"/>
  <c r="DJ56" i="4"/>
  <c r="DI111" i="12"/>
  <c r="DI79" i="12"/>
  <c r="DJ90" i="3"/>
  <c r="DJ58" i="3"/>
  <c r="DJ102" i="1"/>
  <c r="DJ70" i="1"/>
  <c r="DI97" i="3"/>
  <c r="DI65" i="3"/>
  <c r="DI92" i="20"/>
  <c r="DI60" i="20"/>
  <c r="DI100" i="14"/>
  <c r="DI68" i="14"/>
  <c r="DI95" i="6"/>
  <c r="DI63" i="6"/>
  <c r="DI103" i="21"/>
  <c r="DI71" i="21"/>
  <c r="DI109" i="2"/>
  <c r="DI77" i="2"/>
  <c r="DI86" i="15"/>
  <c r="DI54" i="15"/>
  <c r="DI102" i="14"/>
  <c r="DI70" i="14"/>
  <c r="DJ104" i="2"/>
  <c r="DJ72" i="2"/>
  <c r="DI92" i="11"/>
  <c r="DI60" i="11"/>
  <c r="DJ88" i="16"/>
  <c r="DJ56" i="16"/>
  <c r="DJ93" i="10"/>
  <c r="DJ61" i="10"/>
  <c r="DJ103" i="1"/>
  <c r="DJ71" i="1"/>
  <c r="DJ102" i="6"/>
  <c r="DJ70" i="6"/>
  <c r="DJ103" i="8"/>
  <c r="DJ71" i="8"/>
  <c r="DJ114" i="10"/>
  <c r="DJ82" i="10"/>
  <c r="DJ96" i="21"/>
  <c r="DJ64" i="21"/>
  <c r="DI109" i="3"/>
  <c r="DI77" i="3"/>
  <c r="DJ107" i="10"/>
  <c r="DJ75" i="10"/>
  <c r="DJ93" i="4"/>
  <c r="DJ61" i="4"/>
  <c r="DJ89" i="6"/>
  <c r="DJ57" i="6"/>
  <c r="DJ98" i="20"/>
  <c r="DJ66" i="20"/>
  <c r="DI105" i="4"/>
  <c r="DI73" i="4"/>
  <c r="DJ120" i="2"/>
  <c r="DJ123" i="2" s="1"/>
  <c r="DJ116" i="2" s="1"/>
  <c r="DJ84" i="2"/>
  <c r="DJ93" i="19"/>
  <c r="DJ61" i="19"/>
  <c r="DJ97" i="16"/>
  <c r="DJ65" i="16"/>
  <c r="DI107" i="18"/>
  <c r="DI75" i="18"/>
  <c r="DI89" i="5"/>
  <c r="DI57" i="5"/>
  <c r="DI102" i="8"/>
  <c r="DI70" i="8"/>
  <c r="DJ111" i="20"/>
  <c r="DJ79" i="20"/>
  <c r="DI90" i="4"/>
  <c r="DI58" i="4"/>
  <c r="DJ101" i="3"/>
  <c r="DJ69" i="3"/>
  <c r="DJ111" i="8"/>
  <c r="DJ79" i="8"/>
  <c r="DI100" i="4"/>
  <c r="DI68" i="4"/>
  <c r="DJ96" i="9"/>
  <c r="DJ64" i="9"/>
  <c r="DJ110" i="21"/>
  <c r="DJ78" i="21"/>
  <c r="DJ115" i="14"/>
  <c r="DJ83" i="14"/>
  <c r="DJ101" i="10"/>
  <c r="DJ69" i="10"/>
  <c r="DJ88" i="9"/>
  <c r="DJ56" i="9"/>
  <c r="DJ93" i="16"/>
  <c r="DJ61" i="16"/>
  <c r="DJ106" i="19"/>
  <c r="DJ74" i="19"/>
  <c r="DJ90" i="11"/>
  <c r="DJ58" i="11"/>
  <c r="DJ107" i="1"/>
  <c r="DJ75" i="1"/>
  <c r="DI117" i="16"/>
  <c r="DI85" i="16"/>
  <c r="DI108" i="11"/>
  <c r="DI76" i="11"/>
  <c r="DJ113" i="15"/>
  <c r="DJ81" i="15"/>
  <c r="DI87" i="10"/>
  <c r="DI55" i="10"/>
  <c r="DI120" i="3"/>
  <c r="DI123" i="3" s="1"/>
  <c r="DI116" i="3" s="1"/>
  <c r="DI84" i="3"/>
  <c r="DI97" i="5"/>
  <c r="DI65" i="5"/>
  <c r="DJ97" i="7"/>
  <c r="DJ65" i="7"/>
  <c r="DI113" i="14"/>
  <c r="DI81" i="14"/>
  <c r="DJ89" i="1"/>
  <c r="DJ57" i="1"/>
  <c r="DJ110" i="13"/>
  <c r="DJ78" i="13"/>
  <c r="DJ91" i="12"/>
  <c r="DJ59" i="12"/>
  <c r="DJ101" i="18"/>
  <c r="DJ69" i="18"/>
  <c r="DI103" i="9"/>
  <c r="DI71" i="9"/>
  <c r="DJ117" i="19"/>
  <c r="DJ85" i="19"/>
  <c r="DJ98" i="4"/>
  <c r="DJ66" i="4"/>
  <c r="DI114" i="13"/>
  <c r="DI82" i="13"/>
  <c r="DJ112" i="21"/>
  <c r="DJ80" i="21"/>
  <c r="DJ109" i="5"/>
  <c r="DJ77" i="5"/>
  <c r="DJ117" i="20"/>
  <c r="DJ85" i="20"/>
  <c r="DJ110" i="11"/>
  <c r="DJ78" i="11"/>
  <c r="DI114" i="12"/>
  <c r="DI82" i="12"/>
  <c r="DJ88" i="5"/>
  <c r="DJ56" i="5"/>
  <c r="DI86" i="2"/>
  <c r="DI54" i="2"/>
  <c r="DJ98" i="2"/>
  <c r="DJ66" i="2"/>
  <c r="DJ106" i="3"/>
  <c r="DJ74" i="3"/>
  <c r="DJ95" i="14"/>
  <c r="DJ63" i="14"/>
  <c r="DI105" i="5"/>
  <c r="DI73" i="5"/>
  <c r="DJ101" i="17"/>
  <c r="DJ69" i="17"/>
  <c r="DI102" i="17"/>
  <c r="DI70" i="17"/>
  <c r="DJ96" i="5"/>
  <c r="DJ64" i="5"/>
  <c r="DJ106" i="10"/>
  <c r="DJ74" i="10"/>
  <c r="DI120" i="14"/>
  <c r="DI123" i="14" s="1"/>
  <c r="DI116" i="14" s="1"/>
  <c r="DI84" i="14"/>
  <c r="DJ120" i="17"/>
  <c r="DJ123" i="17" s="1"/>
  <c r="DJ116" i="17" s="1"/>
  <c r="DJ84" i="17"/>
  <c r="DJ120" i="8"/>
  <c r="DJ123" i="8" s="1"/>
  <c r="DJ116" i="8" s="1"/>
  <c r="DJ84" i="8"/>
  <c r="DJ100" i="16"/>
  <c r="DJ68" i="16"/>
  <c r="DI111" i="11"/>
  <c r="DI79" i="11"/>
  <c r="DJ96" i="7"/>
  <c r="DJ64" i="7"/>
  <c r="DJ88" i="1"/>
  <c r="DJ56" i="1"/>
  <c r="DI89" i="19"/>
  <c r="DI57" i="19"/>
  <c r="DI98" i="12"/>
  <c r="DI66" i="12"/>
  <c r="DI117" i="17"/>
  <c r="DI85" i="17"/>
  <c r="DJ113" i="12"/>
  <c r="DJ81" i="12"/>
  <c r="DI89" i="21"/>
  <c r="DI57" i="21"/>
  <c r="DJ90" i="20"/>
  <c r="DJ58" i="20"/>
  <c r="DI111" i="17"/>
  <c r="DI79" i="17"/>
  <c r="DI112" i="4"/>
  <c r="DI80" i="4"/>
  <c r="DJ96" i="12"/>
  <c r="DJ64" i="12"/>
  <c r="DJ99" i="18"/>
  <c r="DJ67" i="18"/>
  <c r="DJ115" i="2"/>
  <c r="DJ83" i="2"/>
  <c r="DJ120" i="13"/>
  <c r="DJ123" i="13" s="1"/>
  <c r="DJ116" i="13" s="1"/>
  <c r="DJ84" i="13"/>
  <c r="DJ103" i="18"/>
  <c r="DJ71" i="18"/>
  <c r="DJ87" i="1"/>
  <c r="DJ55" i="1"/>
  <c r="DI89" i="13"/>
  <c r="DI57" i="13"/>
  <c r="DJ113" i="8"/>
  <c r="DJ81" i="8"/>
  <c r="DI97" i="2"/>
  <c r="DI65" i="2"/>
  <c r="DJ87" i="20"/>
  <c r="DJ55" i="20"/>
  <c r="DJ114" i="18"/>
  <c r="DJ82" i="18"/>
  <c r="DJ95" i="5"/>
  <c r="DJ63" i="5"/>
  <c r="DJ101" i="11"/>
  <c r="DJ69" i="11"/>
  <c r="DJ107" i="6"/>
  <c r="DJ75" i="6"/>
  <c r="DI101" i="15"/>
  <c r="DI69" i="15"/>
  <c r="DI89" i="4"/>
  <c r="DI57" i="4"/>
  <c r="DJ96" i="10"/>
  <c r="DJ64" i="10"/>
  <c r="DJ112" i="9"/>
  <c r="DJ80" i="9"/>
  <c r="DI104" i="8"/>
  <c r="DI72" i="8"/>
  <c r="DI89" i="9"/>
  <c r="DI57" i="9"/>
  <c r="DI113" i="20"/>
  <c r="DI81" i="20"/>
  <c r="DI117" i="13"/>
  <c r="DI85" i="13"/>
  <c r="DJ99" i="19"/>
  <c r="DJ67" i="19"/>
  <c r="DI87" i="14"/>
  <c r="DI55" i="14"/>
  <c r="DJ91" i="15"/>
  <c r="DJ59" i="15"/>
  <c r="DI92" i="19"/>
  <c r="DI60" i="19"/>
  <c r="DI86" i="19"/>
  <c r="DI54" i="19"/>
  <c r="DJ114" i="19"/>
  <c r="DJ82" i="19"/>
  <c r="DJ103" i="2"/>
  <c r="DJ71" i="2"/>
  <c r="DJ96" i="4"/>
  <c r="DJ64" i="4"/>
  <c r="DJ91" i="10"/>
  <c r="DJ59" i="10"/>
  <c r="DJ108" i="19"/>
  <c r="DJ76" i="19"/>
  <c r="DI87" i="12"/>
  <c r="DI55" i="12"/>
  <c r="BD47" i="20"/>
  <c r="BE28" i="13"/>
  <c r="DJ28" i="13" a="1"/>
  <c r="DJ28" i="13" s="1"/>
  <c r="BF41" i="8"/>
  <c r="DK41" i="8" a="1"/>
  <c r="DK41" i="8" s="1"/>
  <c r="BF39" i="8"/>
  <c r="DK39" i="8" a="1"/>
  <c r="DK39" i="8" s="1"/>
  <c r="BE43" i="8"/>
  <c r="DJ43" i="8" a="1"/>
  <c r="DJ43" i="8" s="1"/>
  <c r="BE22" i="18"/>
  <c r="DJ22" i="18" a="1"/>
  <c r="DJ22" i="18" s="1"/>
  <c r="BE34" i="10"/>
  <c r="DJ34" i="10" a="1"/>
  <c r="DJ34" i="10" s="1"/>
  <c r="BF43" i="16"/>
  <c r="DK43" i="16" a="1"/>
  <c r="DK43" i="16" s="1"/>
  <c r="BF40" i="9"/>
  <c r="DK40" i="9" a="1"/>
  <c r="DK40" i="9" s="1"/>
  <c r="BF16" i="16"/>
  <c r="DK16" i="16" a="1"/>
  <c r="DK16" i="16" s="1"/>
  <c r="BE42" i="16"/>
  <c r="DJ42" i="16" a="1"/>
  <c r="DJ42" i="16" s="1"/>
  <c r="BF17" i="5"/>
  <c r="DK17" i="5" a="1"/>
  <c r="DK17" i="5" s="1"/>
  <c r="BF23" i="1"/>
  <c r="DK23" i="1" a="1"/>
  <c r="DK23" i="1" s="1"/>
  <c r="BE15" i="2"/>
  <c r="DJ15" i="2" a="1"/>
  <c r="DJ15" i="2" s="1"/>
  <c r="BD47" i="2"/>
  <c r="BF33" i="12"/>
  <c r="DK33" i="12" a="1"/>
  <c r="DK33" i="12" s="1"/>
  <c r="BF27" i="2"/>
  <c r="DK27" i="2" a="1"/>
  <c r="DK27" i="2" s="1"/>
  <c r="BF35" i="3"/>
  <c r="DK35" i="3" a="1"/>
  <c r="DK35" i="3" s="1"/>
  <c r="BF33" i="2"/>
  <c r="DK33" i="2" a="1"/>
  <c r="DK33" i="2" s="1"/>
  <c r="BE21" i="2"/>
  <c r="DJ21" i="2" a="1"/>
  <c r="DJ21" i="2" s="1"/>
  <c r="BF39" i="20"/>
  <c r="DK39" i="20" a="1"/>
  <c r="DK39" i="20" s="1"/>
  <c r="DJ15" i="19" a="1"/>
  <c r="DJ15" i="19" s="1"/>
  <c r="BD47" i="19"/>
  <c r="BE15" i="19"/>
  <c r="BE33" i="4"/>
  <c r="DJ33" i="4" a="1"/>
  <c r="DJ33" i="4" s="1"/>
  <c r="BF28" i="15"/>
  <c r="DK28" i="15" a="1"/>
  <c r="DK28" i="15" s="1"/>
  <c r="BE32" i="4"/>
  <c r="DJ32" i="4" a="1"/>
  <c r="DJ32" i="4" s="1"/>
  <c r="BF46" i="21"/>
  <c r="DK46" i="21" a="1"/>
  <c r="DK46" i="21" s="1"/>
  <c r="BF27" i="1"/>
  <c r="DK27" i="1" a="1"/>
  <c r="DK27" i="1" s="1"/>
  <c r="BF21" i="13"/>
  <c r="DK21" i="13" a="1"/>
  <c r="DK21" i="13" s="1"/>
  <c r="BF29" i="18"/>
  <c r="DK29" i="18" a="1"/>
  <c r="DK29" i="18" s="1"/>
  <c r="BE16" i="12"/>
  <c r="DJ16" i="12" a="1"/>
  <c r="DJ16" i="12" s="1"/>
  <c r="BF32" i="13"/>
  <c r="DK32" i="13" a="1"/>
  <c r="DK32" i="13" s="1"/>
  <c r="BF30" i="20"/>
  <c r="DK30" i="20" a="1"/>
  <c r="DK30" i="20" s="1"/>
  <c r="BF39" i="17"/>
  <c r="DK39" i="17" a="1"/>
  <c r="DK39" i="17" s="1"/>
  <c r="BE46" i="14"/>
  <c r="DJ46" i="14" a="1"/>
  <c r="DJ46" i="14" s="1"/>
  <c r="BE26" i="19"/>
  <c r="DJ26" i="19" a="1"/>
  <c r="DJ26" i="19" s="1"/>
  <c r="BF27" i="5"/>
  <c r="DK27" i="5" a="1"/>
  <c r="DK27" i="5" s="1"/>
  <c r="DK22" i="17" a="1"/>
  <c r="DK22" i="17" s="1"/>
  <c r="BF22" i="17"/>
  <c r="BF39" i="11"/>
  <c r="DK39" i="11" a="1"/>
  <c r="DK39" i="11" s="1"/>
  <c r="BE43" i="12"/>
  <c r="DJ43" i="12" a="1"/>
  <c r="DJ43" i="12" s="1"/>
  <c r="BF44" i="5"/>
  <c r="DK44" i="5" a="1"/>
  <c r="DK44" i="5" s="1"/>
  <c r="BF41" i="6"/>
  <c r="DK41" i="6" a="1"/>
  <c r="DK41" i="6" s="1"/>
  <c r="BF46" i="1"/>
  <c r="DK46" i="1" a="1"/>
  <c r="DK46" i="1" s="1"/>
  <c r="BF24" i="1"/>
  <c r="DK24" i="1" a="1"/>
  <c r="DK24" i="1" s="1"/>
  <c r="BF40" i="19"/>
  <c r="DK40" i="19" a="1"/>
  <c r="DK40" i="19" s="1"/>
  <c r="BF44" i="6"/>
  <c r="DK44" i="6" a="1"/>
  <c r="DK44" i="6" s="1"/>
  <c r="BF36" i="4"/>
  <c r="DK36" i="4" a="1"/>
  <c r="DK36" i="4" s="1"/>
  <c r="BF28" i="7"/>
  <c r="DK28" i="7" a="1"/>
  <c r="DK28" i="7" s="1"/>
  <c r="BF16" i="2"/>
  <c r="DK16" i="2" a="1"/>
  <c r="DK16" i="2" s="1"/>
  <c r="BF20" i="13"/>
  <c r="DK20" i="13" a="1"/>
  <c r="DK20" i="13" s="1"/>
  <c r="BF26" i="21"/>
  <c r="DK26" i="21" a="1"/>
  <c r="DK26" i="21" s="1"/>
  <c r="BF23" i="19"/>
  <c r="DK23" i="19" a="1"/>
  <c r="DK23" i="19" s="1"/>
  <c r="BE19" i="17"/>
  <c r="DJ19" i="17" a="1"/>
  <c r="DJ19" i="17" s="1"/>
  <c r="BF22" i="8"/>
  <c r="DK22" i="8" a="1"/>
  <c r="DK22" i="8" s="1"/>
  <c r="BE43" i="15"/>
  <c r="DJ43" i="15" a="1"/>
  <c r="DJ43" i="15" s="1"/>
  <c r="BE34" i="15"/>
  <c r="DJ34" i="15" a="1"/>
  <c r="DJ34" i="15" s="1"/>
  <c r="BF23" i="10"/>
  <c r="DK23" i="10" a="1"/>
  <c r="DK23" i="10" s="1"/>
  <c r="BE24" i="11"/>
  <c r="DJ24" i="11" a="1"/>
  <c r="DJ24" i="11" s="1"/>
  <c r="BE39" i="15"/>
  <c r="DJ39" i="15" a="1"/>
  <c r="DJ39" i="15" s="1"/>
  <c r="BE45" i="11"/>
  <c r="DJ45" i="11" a="1"/>
  <c r="DJ45" i="11" s="1"/>
  <c r="DK29" i="6" a="1"/>
  <c r="DK29" i="6" s="1"/>
  <c r="BF29" i="6"/>
  <c r="BE27" i="13"/>
  <c r="DJ27" i="13" a="1"/>
  <c r="DJ27" i="13" s="1"/>
  <c r="BE37" i="4"/>
  <c r="DJ37" i="4" a="1"/>
  <c r="DJ37" i="4" s="1"/>
  <c r="BF31" i="13"/>
  <c r="DK31" i="13" a="1"/>
  <c r="DK31" i="13" s="1"/>
  <c r="BE46" i="2"/>
  <c r="DJ46" i="2" a="1"/>
  <c r="DJ46" i="2" s="1"/>
  <c r="BF26" i="1"/>
  <c r="DK26" i="1" a="1"/>
  <c r="DK26" i="1" s="1"/>
  <c r="BE34" i="13"/>
  <c r="DJ34" i="13" a="1"/>
  <c r="DJ34" i="13" s="1"/>
  <c r="BF35" i="15"/>
  <c r="DK35" i="15" a="1"/>
  <c r="DK35" i="15" s="1"/>
  <c r="BF43" i="5"/>
  <c r="DK43" i="5" a="1"/>
  <c r="DK43" i="5" s="1"/>
  <c r="BF36" i="16"/>
  <c r="DK36" i="16" a="1"/>
  <c r="DK36" i="16" s="1"/>
  <c r="BE16" i="7"/>
  <c r="DJ16" i="7" a="1"/>
  <c r="DJ16" i="7" s="1"/>
  <c r="BF30" i="5"/>
  <c r="DK30" i="5" a="1"/>
  <c r="DK30" i="5" s="1"/>
  <c r="BF40" i="21"/>
  <c r="DK40" i="21" a="1"/>
  <c r="DK40" i="21" s="1"/>
  <c r="BF27" i="18"/>
  <c r="DK27" i="18" a="1"/>
  <c r="DK27" i="18" s="1"/>
  <c r="BE45" i="4"/>
  <c r="DJ45" i="4" a="1"/>
  <c r="DJ45" i="4" s="1"/>
  <c r="BF28" i="14"/>
  <c r="DK28" i="14" a="1"/>
  <c r="DK28" i="14" s="1"/>
  <c r="BF44" i="13"/>
  <c r="DK44" i="13" a="1"/>
  <c r="DK44" i="13" s="1"/>
  <c r="BF23" i="20"/>
  <c r="DK23" i="20" a="1"/>
  <c r="DK23" i="20" s="1"/>
  <c r="BE27" i="21"/>
  <c r="DJ27" i="21" a="1"/>
  <c r="DJ27" i="21" s="1"/>
  <c r="BE22" i="13"/>
  <c r="DJ22" i="13" a="1"/>
  <c r="DJ22" i="13" s="1"/>
  <c r="BF34" i="17"/>
  <c r="DK34" i="17" a="1"/>
  <c r="DK34" i="17" s="1"/>
  <c r="BF24" i="3"/>
  <c r="DK24" i="3" a="1"/>
  <c r="DK24" i="3" s="1"/>
  <c r="BF43" i="9"/>
  <c r="DK43" i="9" a="1"/>
  <c r="DK43" i="9" s="1"/>
  <c r="BF36" i="8"/>
  <c r="DK36" i="8" a="1"/>
  <c r="DK36" i="8" s="1"/>
  <c r="BF34" i="16"/>
  <c r="DK34" i="16" a="1"/>
  <c r="DK34" i="16" s="1"/>
  <c r="BF39" i="1"/>
  <c r="DK39" i="1" a="1"/>
  <c r="DK39" i="1" s="1"/>
  <c r="BF27" i="11"/>
  <c r="DK27" i="11" a="1"/>
  <c r="DK27" i="11" s="1"/>
  <c r="BF23" i="15"/>
  <c r="DK23" i="15" a="1"/>
  <c r="DK23" i="15" s="1"/>
  <c r="BE40" i="5"/>
  <c r="DJ40" i="5" a="1"/>
  <c r="DJ40" i="5" s="1"/>
  <c r="DJ17" i="7" a="1"/>
  <c r="DJ17" i="7" s="1"/>
  <c r="BE17" i="7"/>
  <c r="BF37" i="15"/>
  <c r="DK37" i="15" a="1"/>
  <c r="DK37" i="15" s="1"/>
  <c r="BF46" i="6"/>
  <c r="DK46" i="6" a="1"/>
  <c r="DK46" i="6" s="1"/>
  <c r="BF24" i="14"/>
  <c r="DK24" i="14" a="1"/>
  <c r="DK24" i="14" s="1"/>
  <c r="BE34" i="5"/>
  <c r="DJ34" i="5" a="1"/>
  <c r="DJ34" i="5" s="1"/>
  <c r="BF30" i="17"/>
  <c r="DK30" i="17" a="1"/>
  <c r="DK30" i="17" s="1"/>
  <c r="BE31" i="17"/>
  <c r="DJ31" i="17" a="1"/>
  <c r="DJ31" i="17" s="1"/>
  <c r="BF42" i="18"/>
  <c r="DK42" i="18" a="1"/>
  <c r="DK42" i="18" s="1"/>
  <c r="BF25" i="5"/>
  <c r="DK25" i="5" a="1"/>
  <c r="DK25" i="5" s="1"/>
  <c r="BF35" i="10"/>
  <c r="DK35" i="10" a="1"/>
  <c r="DK35" i="10" s="1"/>
  <c r="BE45" i="14"/>
  <c r="DJ45" i="14" a="1"/>
  <c r="DJ45" i="14" s="1"/>
  <c r="BF45" i="17"/>
  <c r="DK45" i="17" a="1"/>
  <c r="DK45" i="17" s="1"/>
  <c r="BF45" i="8"/>
  <c r="DK45" i="8" a="1"/>
  <c r="DK45" i="8" s="1"/>
  <c r="BF29" i="16"/>
  <c r="DK29" i="16" a="1"/>
  <c r="DK29" i="16" s="1"/>
  <c r="BE40" i="11"/>
  <c r="DJ40" i="11" a="1"/>
  <c r="DJ40" i="11" s="1"/>
  <c r="BF25" i="7"/>
  <c r="DK25" i="7" a="1"/>
  <c r="DK25" i="7" s="1"/>
  <c r="BF17" i="1"/>
  <c r="DK17" i="1" a="1"/>
  <c r="DK17" i="1" s="1"/>
  <c r="BE18" i="19"/>
  <c r="DJ18" i="19" a="1"/>
  <c r="DJ18" i="19" s="1"/>
  <c r="BE27" i="12"/>
  <c r="DJ27" i="12" a="1"/>
  <c r="DJ27" i="12" s="1"/>
  <c r="BE46" i="17"/>
  <c r="DJ46" i="17" a="1"/>
  <c r="DJ46" i="17" s="1"/>
  <c r="BF42" i="12"/>
  <c r="DK42" i="12" a="1"/>
  <c r="DK42" i="12" s="1"/>
  <c r="BE18" i="21"/>
  <c r="DJ18" i="21" a="1"/>
  <c r="DJ18" i="21" s="1"/>
  <c r="BF19" i="20"/>
  <c r="DK19" i="20" a="1"/>
  <c r="DK19" i="20" s="1"/>
  <c r="BE40" i="17"/>
  <c r="DJ40" i="17" a="1"/>
  <c r="DJ40" i="17" s="1"/>
  <c r="BE41" i="4"/>
  <c r="DJ41" i="4" a="1"/>
  <c r="DJ41" i="4" s="1"/>
  <c r="BF25" i="12"/>
  <c r="DK25" i="12" a="1"/>
  <c r="DK25" i="12" s="1"/>
  <c r="BF28" i="18"/>
  <c r="DK28" i="18" a="1"/>
  <c r="DK28" i="18" s="1"/>
  <c r="DK44" i="2" a="1"/>
  <c r="DK44" i="2" s="1"/>
  <c r="BF44" i="2"/>
  <c r="BF45" i="13"/>
  <c r="DK45" i="13" a="1"/>
  <c r="DK45" i="13" s="1"/>
  <c r="BF32" i="18"/>
  <c r="DK32" i="18" a="1"/>
  <c r="DK32" i="18" s="1"/>
  <c r="BF16" i="1"/>
  <c r="DK16" i="1" a="1"/>
  <c r="DK16" i="1" s="1"/>
  <c r="BE18" i="13"/>
  <c r="DJ18" i="13" a="1"/>
  <c r="DJ18" i="13" s="1"/>
  <c r="BF42" i="8"/>
  <c r="DK42" i="8" a="1"/>
  <c r="DK42" i="8" s="1"/>
  <c r="BE26" i="2"/>
  <c r="DJ26" i="2" a="1"/>
  <c r="DJ26" i="2" s="1"/>
  <c r="BF16" i="20"/>
  <c r="DK16" i="20" a="1"/>
  <c r="DK16" i="20" s="1"/>
  <c r="BF43" i="18"/>
  <c r="DK43" i="18" a="1"/>
  <c r="DK43" i="18" s="1"/>
  <c r="BF24" i="5"/>
  <c r="DK24" i="5" a="1"/>
  <c r="DK24" i="5" s="1"/>
  <c r="DK30" i="11" a="1"/>
  <c r="DK30" i="11" s="1"/>
  <c r="BF30" i="11"/>
  <c r="BF36" i="6"/>
  <c r="DK36" i="6" a="1"/>
  <c r="DK36" i="6" s="1"/>
  <c r="BE30" i="15"/>
  <c r="DJ30" i="15" a="1"/>
  <c r="DJ30" i="15" s="1"/>
  <c r="BE18" i="4"/>
  <c r="DJ18" i="4" a="1"/>
  <c r="DJ18" i="4" s="1"/>
  <c r="BF25" i="10"/>
  <c r="DK25" i="10" a="1"/>
  <c r="DK25" i="10" s="1"/>
  <c r="BF41" i="9"/>
  <c r="DK41" i="9" a="1"/>
  <c r="DK41" i="9" s="1"/>
  <c r="BE33" i="8"/>
  <c r="DJ33" i="8" a="1"/>
  <c r="DJ33" i="8" s="1"/>
  <c r="BE18" i="9"/>
  <c r="DJ18" i="9" a="1"/>
  <c r="DJ18" i="9" s="1"/>
  <c r="BE42" i="20"/>
  <c r="DJ42" i="20" a="1"/>
  <c r="DJ42" i="20" s="1"/>
  <c r="BE46" i="13"/>
  <c r="DJ46" i="13" a="1"/>
  <c r="DJ46" i="13" s="1"/>
  <c r="BF28" i="19"/>
  <c r="DK28" i="19" a="1"/>
  <c r="DK28" i="19" s="1"/>
  <c r="BE16" i="14"/>
  <c r="DJ16" i="14" a="1"/>
  <c r="DJ16" i="14" s="1"/>
  <c r="BE21" i="11"/>
  <c r="DJ21" i="11" a="1"/>
  <c r="DJ21" i="11" s="1"/>
  <c r="BF17" i="16"/>
  <c r="DK17" i="16" a="1"/>
  <c r="DK17" i="16" s="1"/>
  <c r="BF22" i="10"/>
  <c r="DK22" i="10" a="1"/>
  <c r="DK22" i="10" s="1"/>
  <c r="BF32" i="1"/>
  <c r="DK32" i="1" a="1"/>
  <c r="DK32" i="1" s="1"/>
  <c r="BF31" i="6"/>
  <c r="DK31" i="6" a="1"/>
  <c r="DK31" i="6" s="1"/>
  <c r="BF32" i="8"/>
  <c r="DK32" i="8" a="1"/>
  <c r="DK32" i="8" s="1"/>
  <c r="BF43" i="10"/>
  <c r="DK43" i="10" a="1"/>
  <c r="DK43" i="10" s="1"/>
  <c r="BF25" i="21"/>
  <c r="DK25" i="21" a="1"/>
  <c r="DK25" i="21" s="1"/>
  <c r="BE38" i="3"/>
  <c r="DJ38" i="3" a="1"/>
  <c r="DJ38" i="3" s="1"/>
  <c r="BF36" i="10"/>
  <c r="DK36" i="10" a="1"/>
  <c r="DK36" i="10" s="1"/>
  <c r="BF22" i="4"/>
  <c r="DK22" i="4" a="1"/>
  <c r="DK22" i="4" s="1"/>
  <c r="BF18" i="6"/>
  <c r="DK18" i="6" a="1"/>
  <c r="DK18" i="6" s="1"/>
  <c r="BF27" i="20"/>
  <c r="DK27" i="20" a="1"/>
  <c r="DK27" i="20" s="1"/>
  <c r="BE34" i="4"/>
  <c r="DJ34" i="4" a="1"/>
  <c r="DJ34" i="4" s="1"/>
  <c r="BF45" i="2"/>
  <c r="DK45" i="2" a="1"/>
  <c r="DK45" i="2" s="1"/>
  <c r="BF22" i="19"/>
  <c r="DK22" i="19" a="1"/>
  <c r="DK22" i="19" s="1"/>
  <c r="BF26" i="16"/>
  <c r="DK26" i="16" a="1"/>
  <c r="DK26" i="16" s="1"/>
  <c r="BE36" i="18"/>
  <c r="DJ36" i="18" a="1"/>
  <c r="DJ36" i="18" s="1"/>
  <c r="BE18" i="5"/>
  <c r="DJ18" i="5" a="1"/>
  <c r="DJ18" i="5" s="1"/>
  <c r="BE31" i="8"/>
  <c r="DJ31" i="8" a="1"/>
  <c r="DJ31" i="8" s="1"/>
  <c r="BF40" i="20"/>
  <c r="DK40" i="20" a="1"/>
  <c r="DK40" i="20" s="1"/>
  <c r="BE19" i="4"/>
  <c r="DJ19" i="4" a="1"/>
  <c r="DJ19" i="4" s="1"/>
  <c r="BF30" i="3"/>
  <c r="DK30" i="3" a="1"/>
  <c r="DK30" i="3" s="1"/>
  <c r="BF40" i="8"/>
  <c r="DK40" i="8" a="1"/>
  <c r="DK40" i="8" s="1"/>
  <c r="BE29" i="4"/>
  <c r="DJ29" i="4" a="1"/>
  <c r="DJ29" i="4" s="1"/>
  <c r="BF20" i="19"/>
  <c r="DK20" i="19" a="1"/>
  <c r="DK20" i="19" s="1"/>
  <c r="BF35" i="16"/>
  <c r="DK35" i="16" a="1"/>
  <c r="DK35" i="16" s="1"/>
  <c r="BF16" i="18"/>
  <c r="DK16" i="18" a="1"/>
  <c r="DK16" i="18" s="1"/>
  <c r="BF23" i="9"/>
  <c r="DK23" i="9" a="1"/>
  <c r="DK23" i="9" s="1"/>
  <c r="BE37" i="20"/>
  <c r="DJ37" i="20" a="1"/>
  <c r="DJ37" i="20" s="1"/>
  <c r="BE33" i="17"/>
  <c r="DJ33" i="17" a="1"/>
  <c r="DJ33" i="17" s="1"/>
  <c r="BE39" i="19"/>
  <c r="DJ39" i="19" a="1"/>
  <c r="DJ39" i="19" s="1"/>
  <c r="BE30" i="13"/>
  <c r="DJ30" i="13" a="1"/>
  <c r="DJ30" i="13" s="1"/>
  <c r="BF35" i="7"/>
  <c r="DK35" i="7" a="1"/>
  <c r="DK35" i="7" s="1"/>
  <c r="BE33" i="13"/>
  <c r="DJ33" i="13" a="1"/>
  <c r="DJ33" i="13" s="1"/>
  <c r="BE41" i="20"/>
  <c r="DJ41" i="20" a="1"/>
  <c r="DJ41" i="20" s="1"/>
  <c r="BF20" i="17"/>
  <c r="DK20" i="17" a="1"/>
  <c r="DK20" i="17" s="1"/>
  <c r="BF34" i="7"/>
  <c r="DK34" i="7" a="1"/>
  <c r="DK34" i="7" s="1"/>
  <c r="BF17" i="21"/>
  <c r="DK17" i="21" a="1"/>
  <c r="DK17" i="21" s="1"/>
  <c r="BE42" i="19"/>
  <c r="DJ42" i="19" a="1"/>
  <c r="DJ42" i="19" s="1"/>
  <c r="BE25" i="3"/>
  <c r="DJ25" i="3" a="1"/>
  <c r="DJ25" i="3" s="1"/>
  <c r="BF19" i="13"/>
  <c r="DK19" i="13" a="1"/>
  <c r="DK19" i="13" s="1"/>
  <c r="DK26" i="14" a="1"/>
  <c r="DK26" i="14" s="1"/>
  <c r="BF26" i="14"/>
  <c r="BF20" i="15"/>
  <c r="DK20" i="15" a="1"/>
  <c r="DK20" i="15" s="1"/>
  <c r="BE21" i="19"/>
  <c r="DJ21" i="19" a="1"/>
  <c r="DJ21" i="19" s="1"/>
  <c r="BF43" i="19"/>
  <c r="DK43" i="19" a="1"/>
  <c r="DK43" i="19" s="1"/>
  <c r="BF32" i="2"/>
  <c r="DK32" i="2" a="1"/>
  <c r="DK32" i="2" s="1"/>
  <c r="BF30" i="16"/>
  <c r="BF25" i="4"/>
  <c r="DK25" i="4" a="1"/>
  <c r="DK25" i="4" s="1"/>
  <c r="BF20" i="10"/>
  <c r="DK20" i="10" a="1"/>
  <c r="DK20" i="10" s="1"/>
  <c r="DJ20" i="16" a="1"/>
  <c r="DJ20" i="16" s="1"/>
  <c r="BE20" i="16"/>
  <c r="DK16" i="15" a="1"/>
  <c r="DK16" i="15" s="1"/>
  <c r="BF16" i="15"/>
  <c r="BF37" i="19"/>
  <c r="DK37" i="19" a="1"/>
  <c r="DK37" i="19" s="1"/>
  <c r="BF44" i="10"/>
  <c r="DK44" i="10" a="1"/>
  <c r="DK44" i="10" s="1"/>
  <c r="BF46" i="10"/>
  <c r="DK46" i="10" a="1"/>
  <c r="DK46" i="10" s="1"/>
  <c r="BE15" i="5"/>
  <c r="DJ15" i="5" a="1"/>
  <c r="DJ15" i="5" s="1"/>
  <c r="BD47" i="5"/>
  <c r="BF25" i="18"/>
  <c r="DK25" i="18" a="1"/>
  <c r="DK25" i="18" s="1"/>
  <c r="BF23" i="21"/>
  <c r="DK23" i="21" a="1"/>
  <c r="DK23" i="21" s="1"/>
  <c r="BE32" i="15"/>
  <c r="DJ32" i="15" a="1"/>
  <c r="DJ32" i="15" s="1"/>
  <c r="BF30" i="9"/>
  <c r="DK30" i="9" a="1"/>
  <c r="DK30" i="9" s="1"/>
  <c r="BF44" i="20"/>
  <c r="DK44" i="20" a="1"/>
  <c r="DK44" i="20" s="1"/>
  <c r="BF25" i="8"/>
  <c r="DK25" i="8" a="1"/>
  <c r="DK25" i="8" s="1"/>
  <c r="BE42" i="4"/>
  <c r="DJ42" i="4" a="1"/>
  <c r="DJ42" i="4" s="1"/>
  <c r="BF38" i="8"/>
  <c r="DK38" i="8" a="1"/>
  <c r="DK38" i="8" s="1"/>
  <c r="BE35" i="11"/>
  <c r="DJ35" i="11" a="1"/>
  <c r="DJ35" i="11" s="1"/>
  <c r="BE29" i="19"/>
  <c r="DJ29" i="19" a="1"/>
  <c r="DJ29" i="19" s="1"/>
  <c r="BE41" i="2"/>
  <c r="DJ41" i="2" a="1"/>
  <c r="DJ41" i="2" s="1"/>
  <c r="BF27" i="8"/>
  <c r="DK27" i="8" a="1"/>
  <c r="DK27" i="8" s="1"/>
  <c r="DJ18" i="7" a="1"/>
  <c r="DJ18" i="7" s="1"/>
  <c r="BE18" i="7"/>
  <c r="BF46" i="11"/>
  <c r="DK46" i="11" a="1"/>
  <c r="DK46" i="11" s="1"/>
  <c r="BF25" i="9"/>
  <c r="DK25" i="9" a="1"/>
  <c r="DK25" i="9" s="1"/>
  <c r="BF27" i="19"/>
  <c r="DK27" i="19" a="1"/>
  <c r="DK27" i="19" s="1"/>
  <c r="BE44" i="11"/>
  <c r="DJ44" i="11" a="1"/>
  <c r="DJ44" i="11" s="1"/>
  <c r="BE15" i="6"/>
  <c r="DJ15" i="6" a="1"/>
  <c r="DJ15" i="6" s="1"/>
  <c r="BF22" i="3"/>
  <c r="DK22" i="3" a="1"/>
  <c r="DK22" i="3" s="1"/>
  <c r="BE30" i="12"/>
  <c r="DJ30" i="12" a="1"/>
  <c r="DJ30" i="12" s="1"/>
  <c r="BF35" i="12"/>
  <c r="DK35" i="12" a="1"/>
  <c r="DK35" i="12" s="1"/>
  <c r="BF17" i="20"/>
  <c r="DK17" i="20" a="1"/>
  <c r="DK17" i="20" s="1"/>
  <c r="BF24" i="16"/>
  <c r="DK24" i="16" a="1"/>
  <c r="DK24" i="16" s="1"/>
  <c r="BF46" i="9"/>
  <c r="DK46" i="9" a="1"/>
  <c r="DK46" i="9" s="1"/>
  <c r="BF43" i="11"/>
  <c r="DK43" i="11" a="1"/>
  <c r="DK43" i="11" s="1"/>
  <c r="BE23" i="18"/>
  <c r="DJ23" i="18" a="1"/>
  <c r="DJ23" i="18" s="1"/>
  <c r="BF19" i="9"/>
  <c r="DK19" i="9" a="1"/>
  <c r="DK19" i="9" s="1"/>
  <c r="BE28" i="8"/>
  <c r="DJ28" i="8" a="1"/>
  <c r="DJ28" i="8" s="1"/>
  <c r="BF31" i="10"/>
  <c r="DK31" i="10" a="1"/>
  <c r="DK31" i="10" s="1"/>
  <c r="BE35" i="18"/>
  <c r="DJ35" i="18" a="1"/>
  <c r="DJ35" i="18" s="1"/>
  <c r="BE22" i="12"/>
  <c r="DJ22" i="12" a="1"/>
  <c r="DJ22" i="12" s="1"/>
  <c r="BF37" i="3"/>
  <c r="DK37" i="3" a="1"/>
  <c r="DK37" i="3" s="1"/>
  <c r="BF43" i="4"/>
  <c r="DK43" i="4" a="1"/>
  <c r="DK43" i="4" s="1"/>
  <c r="BF19" i="15"/>
  <c r="DK19" i="15" a="1"/>
  <c r="DK19" i="15" s="1"/>
  <c r="BF17" i="8"/>
  <c r="DK17" i="8" a="1"/>
  <c r="DK17" i="8" s="1"/>
  <c r="BF31" i="2"/>
  <c r="DK31" i="2" a="1"/>
  <c r="DK31" i="2" s="1"/>
  <c r="BF41" i="19"/>
  <c r="DK41" i="19" a="1"/>
  <c r="DK41" i="19" s="1"/>
  <c r="DJ29" i="3" a="1"/>
  <c r="DJ29" i="3" s="1"/>
  <c r="BE29" i="3"/>
  <c r="BF17" i="15"/>
  <c r="DK17" i="15" a="1"/>
  <c r="DK17" i="15" s="1"/>
  <c r="BF21" i="4"/>
  <c r="DK21" i="4" a="1"/>
  <c r="DK21" i="4" s="1"/>
  <c r="BF24" i="9"/>
  <c r="DK24" i="9" a="1"/>
  <c r="DK24" i="9" s="1"/>
  <c r="BE23" i="14"/>
  <c r="DJ23" i="14" a="1"/>
  <c r="DJ23" i="14" s="1"/>
  <c r="BE24" i="4"/>
  <c r="DJ24" i="4" a="1"/>
  <c r="DJ24" i="4" s="1"/>
  <c r="BE29" i="13"/>
  <c r="DJ29" i="13" a="1"/>
  <c r="DJ29" i="13" s="1"/>
  <c r="BF24" i="19"/>
  <c r="DK24" i="19" a="1"/>
  <c r="DK24" i="19" s="1"/>
  <c r="BF37" i="14"/>
  <c r="DK37" i="14" a="1"/>
  <c r="DK37" i="14" s="1"/>
  <c r="BF24" i="13"/>
  <c r="DK24" i="13" a="1"/>
  <c r="DK24" i="13" s="1"/>
  <c r="BE25" i="14"/>
  <c r="DJ25" i="14" a="1"/>
  <c r="DJ25" i="14" s="1"/>
  <c r="DK22" i="11" a="1"/>
  <c r="DK22" i="11" s="1"/>
  <c r="BF22" i="11"/>
  <c r="BF42" i="7"/>
  <c r="DK42" i="7" a="1"/>
  <c r="DK42" i="7" s="1"/>
  <c r="BF17" i="11"/>
  <c r="DK17" i="11" a="1"/>
  <c r="DK17" i="11" s="1"/>
  <c r="BF38" i="21"/>
  <c r="DK38" i="21" a="1"/>
  <c r="DK38" i="21" s="1"/>
  <c r="DK20" i="14" a="1"/>
  <c r="DK20" i="14" s="1"/>
  <c r="BF20" i="14"/>
  <c r="BE23" i="8"/>
  <c r="DJ23" i="8" a="1"/>
  <c r="DJ23" i="8" s="1"/>
  <c r="BF41" i="16"/>
  <c r="DK41" i="16" a="1"/>
  <c r="DK41" i="16" s="1"/>
  <c r="BF24" i="17"/>
  <c r="DK24" i="17" a="1"/>
  <c r="DK24" i="17" s="1"/>
  <c r="DK31" i="4" a="1"/>
  <c r="DK31" i="4" s="1"/>
  <c r="BF31" i="4"/>
  <c r="BF23" i="7"/>
  <c r="DK23" i="7" a="1"/>
  <c r="DK23" i="7" s="1"/>
  <c r="BE41" i="10"/>
  <c r="DJ41" i="10" a="1"/>
  <c r="DJ41" i="10" s="1"/>
  <c r="BF16" i="17"/>
  <c r="DK16" i="17" a="1"/>
  <c r="DK16" i="17" s="1"/>
  <c r="BE24" i="21"/>
  <c r="DJ24" i="21" a="1"/>
  <c r="DJ24" i="21" s="1"/>
  <c r="BE29" i="20"/>
  <c r="DJ29" i="20" a="1"/>
  <c r="DJ29" i="20" s="1"/>
  <c r="BF25" i="2"/>
  <c r="DK25" i="2" a="1"/>
  <c r="DK25" i="2" s="1"/>
  <c r="BF22" i="14"/>
  <c r="DK22" i="14" a="1"/>
  <c r="DK22" i="14" s="1"/>
  <c r="BF39" i="12"/>
  <c r="DK39" i="12" a="1"/>
  <c r="DK39" i="12" s="1"/>
  <c r="BE41" i="13"/>
  <c r="DJ41" i="13" a="1"/>
  <c r="DJ41" i="13" s="1"/>
  <c r="BF37" i="9"/>
  <c r="DK37" i="9" a="1"/>
  <c r="DK37" i="9" s="1"/>
  <c r="BF38" i="13"/>
  <c r="DK38" i="13" a="1"/>
  <c r="DK38" i="13" s="1"/>
  <c r="BE18" i="2"/>
  <c r="DJ18" i="2" a="1"/>
  <c r="DJ18" i="2" s="1"/>
  <c r="BE34" i="14"/>
  <c r="DJ34" i="14" a="1"/>
  <c r="DJ34" i="14" s="1"/>
  <c r="BF20" i="5"/>
  <c r="DK20" i="5" a="1"/>
  <c r="DK20" i="5" s="1"/>
  <c r="BE22" i="2"/>
  <c r="DJ22" i="2" a="1"/>
  <c r="DJ22" i="2" s="1"/>
  <c r="BF28" i="1"/>
  <c r="DK28" i="1" a="1"/>
  <c r="DK28" i="1" s="1"/>
  <c r="BE42" i="2"/>
  <c r="DJ42" i="2" a="1"/>
  <c r="DJ42" i="2" s="1"/>
  <c r="BE38" i="9"/>
  <c r="DJ38" i="9" a="1"/>
  <c r="DJ38" i="9" s="1"/>
  <c r="BF22" i="6"/>
  <c r="DK22" i="6" a="1"/>
  <c r="DK22" i="6" s="1"/>
  <c r="BE23" i="3"/>
  <c r="DJ23" i="3" a="1"/>
  <c r="DJ23" i="3" s="1"/>
  <c r="BF32" i="19"/>
  <c r="DK32" i="19" a="1"/>
  <c r="DK32" i="19" s="1"/>
  <c r="BE28" i="10"/>
  <c r="DJ28" i="10" a="1"/>
  <c r="DJ28" i="10" s="1"/>
  <c r="BE18" i="12"/>
  <c r="DJ18" i="12" a="1"/>
  <c r="DJ18" i="12" s="1"/>
  <c r="BF21" i="16"/>
  <c r="DK21" i="16" a="1"/>
  <c r="DK21" i="16" s="1"/>
  <c r="DJ22" i="15" a="1"/>
  <c r="DJ22" i="15" s="1"/>
  <c r="BE22" i="15"/>
  <c r="BF31" i="20"/>
  <c r="DK31" i="20" a="1"/>
  <c r="DK31" i="20" s="1"/>
  <c r="BE27" i="17"/>
  <c r="DJ27" i="17" a="1"/>
  <c r="DJ27" i="17" s="1"/>
  <c r="BF40" i="6"/>
  <c r="DK40" i="6" a="1"/>
  <c r="DK40" i="6" s="1"/>
  <c r="BE40" i="14"/>
  <c r="DJ40" i="14" a="1"/>
  <c r="DJ40" i="14" s="1"/>
  <c r="BE40" i="10"/>
  <c r="DJ40" i="10" a="1"/>
  <c r="DJ40" i="10" s="1"/>
  <c r="BE37" i="17"/>
  <c r="DJ37" i="17" a="1"/>
  <c r="DJ37" i="17" s="1"/>
  <c r="BF22" i="9"/>
  <c r="DK22" i="9" a="1"/>
  <c r="DK22" i="9" s="1"/>
  <c r="BE19" i="18"/>
  <c r="DJ19" i="18" a="1"/>
  <c r="DJ19" i="18" s="1"/>
  <c r="BF37" i="5"/>
  <c r="DK37" i="5" a="1"/>
  <c r="DK37" i="5" s="1"/>
  <c r="BE36" i="2"/>
  <c r="DJ36" i="2" a="1"/>
  <c r="DJ36" i="2" s="1"/>
  <c r="BF38" i="18"/>
  <c r="DK38" i="18" a="1"/>
  <c r="DK38" i="18" s="1"/>
  <c r="BE28" i="17"/>
  <c r="DJ28" i="17" a="1"/>
  <c r="DJ28" i="17" s="1"/>
  <c r="BF29" i="12"/>
  <c r="DK29" i="12" a="1"/>
  <c r="DK29" i="12" s="1"/>
  <c r="BE19" i="21"/>
  <c r="DJ19" i="21" a="1"/>
  <c r="DJ19" i="21" s="1"/>
  <c r="BF34" i="1"/>
  <c r="DK34" i="1" a="1"/>
  <c r="DK34" i="1" s="1"/>
  <c r="BF43" i="2"/>
  <c r="DK43" i="2" a="1"/>
  <c r="DK43" i="2" s="1"/>
  <c r="BF36" i="20"/>
  <c r="DK36" i="20" a="1"/>
  <c r="DK36" i="20" s="1"/>
  <c r="BE45" i="10"/>
  <c r="DJ45" i="10" a="1"/>
  <c r="DJ45" i="10" s="1"/>
  <c r="BE17" i="12"/>
  <c r="DJ17" i="12" a="1"/>
  <c r="DJ17" i="12" s="1"/>
  <c r="BF31" i="7"/>
  <c r="DK31" i="7" a="1"/>
  <c r="DK31" i="7" s="1"/>
  <c r="BE34" i="3"/>
  <c r="DJ34" i="3" a="1"/>
  <c r="DJ34" i="3" s="1"/>
  <c r="BF42" i="1"/>
  <c r="DK42" i="1" a="1"/>
  <c r="DK42" i="1" s="1"/>
  <c r="BF19" i="10"/>
  <c r="DK19" i="10" a="1"/>
  <c r="DK19" i="10" s="1"/>
  <c r="BE17" i="3"/>
  <c r="DJ17" i="3" a="1"/>
  <c r="DJ17" i="3" s="1"/>
  <c r="BF38" i="10"/>
  <c r="DK38" i="10" a="1"/>
  <c r="DK38" i="10" s="1"/>
  <c r="BF19" i="8"/>
  <c r="DK19" i="8" a="1"/>
  <c r="DK19" i="8" s="1"/>
  <c r="BF18" i="14"/>
  <c r="DK18" i="14" a="1"/>
  <c r="DK18" i="14" s="1"/>
  <c r="BE15" i="4"/>
  <c r="DJ15" i="4" a="1"/>
  <c r="DJ15" i="4" s="1"/>
  <c r="BF44" i="19"/>
  <c r="DK44" i="19" a="1"/>
  <c r="DK44" i="19" s="1"/>
  <c r="BE18" i="3"/>
  <c r="DJ18" i="3" a="1"/>
  <c r="DJ18" i="3" s="1"/>
  <c r="BF19" i="16"/>
  <c r="DK19" i="16" a="1"/>
  <c r="DK19" i="16" s="1"/>
  <c r="BE34" i="11"/>
  <c r="DJ34" i="11" a="1"/>
  <c r="DJ34" i="11" s="1"/>
  <c r="BF33" i="5"/>
  <c r="DK33" i="5" a="1"/>
  <c r="DK33" i="5" s="1"/>
  <c r="BE46" i="18"/>
  <c r="DJ46" i="18" a="1"/>
  <c r="DJ46" i="18" s="1"/>
  <c r="BE41" i="3"/>
  <c r="DJ41" i="3" a="1"/>
  <c r="DJ41" i="3" s="1"/>
  <c r="BF33" i="9"/>
  <c r="DK33" i="9" a="1"/>
  <c r="DK33" i="9" s="1"/>
  <c r="BF21" i="12"/>
  <c r="DK21" i="12" a="1"/>
  <c r="DK21" i="12" s="1"/>
  <c r="BF30" i="4"/>
  <c r="DK30" i="4" a="1"/>
  <c r="DK30" i="4" s="1"/>
  <c r="BF16" i="19"/>
  <c r="DK16" i="19" a="1"/>
  <c r="DK16" i="19" s="1"/>
  <c r="BF44" i="17"/>
  <c r="DK44" i="17" a="1"/>
  <c r="DK44" i="17" s="1"/>
  <c r="BF39" i="2"/>
  <c r="DK39" i="2" a="1"/>
  <c r="DK39" i="2" s="1"/>
  <c r="BF40" i="16"/>
  <c r="DK40" i="16" a="1"/>
  <c r="DK40" i="16" s="1"/>
  <c r="BE32" i="5"/>
  <c r="DJ32" i="5" a="1"/>
  <c r="DJ32" i="5" s="1"/>
  <c r="BF38" i="7"/>
  <c r="DK38" i="7" a="1"/>
  <c r="DK38" i="7" s="1"/>
  <c r="BF23" i="12"/>
  <c r="DK23" i="12" a="1"/>
  <c r="DK23" i="12" s="1"/>
  <c r="BE44" i="21"/>
  <c r="DJ44" i="21" a="1"/>
  <c r="DJ44" i="21" s="1"/>
  <c r="BF28" i="16"/>
  <c r="DK28" i="16" a="1"/>
  <c r="DK28" i="16" s="1"/>
  <c r="BE19" i="5"/>
  <c r="DJ19" i="5" a="1"/>
  <c r="DJ19" i="5" s="1"/>
  <c r="BF43" i="14"/>
  <c r="DK43" i="14" a="1"/>
  <c r="DK43" i="14" s="1"/>
  <c r="BF29" i="9"/>
  <c r="DK29" i="9" a="1"/>
  <c r="DK29" i="9" s="1"/>
  <c r="DK37" i="12" a="1"/>
  <c r="DK37" i="12" s="1"/>
  <c r="BF37" i="12"/>
  <c r="BE46" i="8"/>
  <c r="DJ46" i="8" a="1"/>
  <c r="DJ46" i="8" s="1"/>
  <c r="BF26" i="11"/>
  <c r="DK26" i="11" a="1"/>
  <c r="DK26" i="11" s="1"/>
  <c r="BF27" i="9"/>
  <c r="DK27" i="9" a="1"/>
  <c r="DK27" i="9" s="1"/>
  <c r="BF44" i="18"/>
  <c r="DK44" i="18" a="1"/>
  <c r="DK44" i="18" s="1"/>
  <c r="BF21" i="9"/>
  <c r="DK21" i="9" a="1"/>
  <c r="DK21" i="9" s="1"/>
  <c r="BE44" i="9"/>
  <c r="DJ44" i="9" a="1"/>
  <c r="DJ44" i="9" s="1"/>
  <c r="BF16" i="9"/>
  <c r="DK16" i="9" a="1"/>
  <c r="DK16" i="9" s="1"/>
  <c r="BE28" i="20"/>
  <c r="DJ28" i="20" a="1"/>
  <c r="DJ28" i="20" s="1"/>
  <c r="BE15" i="1"/>
  <c r="DJ15" i="1" a="1"/>
  <c r="DJ15" i="1" s="1"/>
  <c r="BD47" i="1"/>
  <c r="BE24" i="7"/>
  <c r="DJ24" i="7" a="1"/>
  <c r="DJ24" i="7" s="1"/>
  <c r="BF26" i="13"/>
  <c r="DK26" i="13" a="1"/>
  <c r="DK26" i="13" s="1"/>
  <c r="BE20" i="20"/>
  <c r="DJ20" i="20" a="1"/>
  <c r="DJ20" i="20" s="1"/>
  <c r="DK17" i="10" a="1"/>
  <c r="DK17" i="10" s="1"/>
  <c r="BF17" i="10"/>
  <c r="BE44" i="4"/>
  <c r="DJ44" i="4" a="1"/>
  <c r="DJ44" i="4" s="1"/>
  <c r="BE35" i="21"/>
  <c r="DJ35" i="21" a="1"/>
  <c r="DJ35" i="21" s="1"/>
  <c r="BE44" i="8"/>
  <c r="DJ44" i="8" a="1"/>
  <c r="DJ44" i="8" s="1"/>
  <c r="BE36" i="11"/>
  <c r="DJ36" i="11" a="1"/>
  <c r="DJ36" i="11" s="1"/>
  <c r="BE43" i="6"/>
  <c r="DJ43" i="6" a="1"/>
  <c r="DJ43" i="6" s="1"/>
  <c r="BF22" i="1"/>
  <c r="DK22" i="1" a="1"/>
  <c r="DK22" i="1" s="1"/>
  <c r="BF24" i="10"/>
  <c r="DK24" i="10" a="1"/>
  <c r="DK24" i="10" s="1"/>
  <c r="BE46" i="3"/>
  <c r="DJ46" i="3" a="1"/>
  <c r="DJ46" i="3" s="1"/>
  <c r="BE38" i="20"/>
  <c r="DJ38" i="20" a="1"/>
  <c r="DJ38" i="20" s="1"/>
  <c r="BF25" i="11"/>
  <c r="DK25" i="11" a="1"/>
  <c r="DK25" i="11" s="1"/>
  <c r="BF27" i="3"/>
  <c r="DK27" i="3" a="1"/>
  <c r="DK27" i="3" s="1"/>
  <c r="BE27" i="6"/>
  <c r="DJ27" i="6" a="1"/>
  <c r="DJ27" i="6" s="1"/>
  <c r="BF34" i="18"/>
  <c r="DK34" i="18" a="1"/>
  <c r="DK34" i="18" s="1"/>
  <c r="BF21" i="18"/>
  <c r="DK21" i="18" a="1"/>
  <c r="DK21" i="18" s="1"/>
  <c r="BE20" i="21"/>
  <c r="DJ20" i="21" a="1"/>
  <c r="DJ20" i="21" s="1"/>
  <c r="BF29" i="2"/>
  <c r="DK29" i="2" a="1"/>
  <c r="DK29" i="2" s="1"/>
  <c r="BE29" i="10"/>
  <c r="DJ29" i="10" a="1"/>
  <c r="DJ29" i="10" s="1"/>
  <c r="BF28" i="9"/>
  <c r="DK28" i="9" a="1"/>
  <c r="DK28" i="9" s="1"/>
  <c r="BE39" i="5"/>
  <c r="DJ39" i="5" a="1"/>
  <c r="DJ39" i="5" s="1"/>
  <c r="BF32" i="7"/>
  <c r="DK32" i="7" a="1"/>
  <c r="DK32" i="7" s="1"/>
  <c r="BE32" i="20"/>
  <c r="DJ32" i="20" a="1"/>
  <c r="DJ32" i="20" s="1"/>
  <c r="BF39" i="21"/>
  <c r="DK39" i="21" a="1"/>
  <c r="DK39" i="21" s="1"/>
  <c r="BF40" i="3"/>
  <c r="DK40" i="3" a="1"/>
  <c r="DK40" i="3" s="1"/>
  <c r="BE32" i="6"/>
  <c r="DJ32" i="6" a="1"/>
  <c r="DJ32" i="6" s="1"/>
  <c r="BE33" i="3"/>
  <c r="DJ33" i="3" a="1"/>
  <c r="DJ33" i="3" s="1"/>
  <c r="BF25" i="13"/>
  <c r="DK25" i="13" a="1"/>
  <c r="DK25" i="13" s="1"/>
  <c r="BE15" i="14"/>
  <c r="DJ15" i="14" a="1"/>
  <c r="DJ15" i="14" s="1"/>
  <c r="BD47" i="14"/>
  <c r="BE31" i="18"/>
  <c r="DJ31" i="18" a="1"/>
  <c r="DJ31" i="18" s="1"/>
  <c r="BF35" i="20"/>
  <c r="DK35" i="20" a="1"/>
  <c r="DK35" i="20" s="1"/>
  <c r="BF44" i="14"/>
  <c r="DK44" i="14" a="1"/>
  <c r="DK44" i="14" s="1"/>
  <c r="BE17" i="2"/>
  <c r="DJ17" i="2" a="1"/>
  <c r="DJ17" i="2" s="1"/>
  <c r="BE31" i="11"/>
  <c r="DJ31" i="11" a="1"/>
  <c r="DJ31" i="11" s="1"/>
  <c r="BF44" i="15"/>
  <c r="DK44" i="15" a="1"/>
  <c r="DK44" i="15" s="1"/>
  <c r="BF30" i="10"/>
  <c r="DK30" i="10" a="1"/>
  <c r="DK30" i="10" s="1"/>
  <c r="BE37" i="16"/>
  <c r="DJ37" i="16" a="1"/>
  <c r="DJ37" i="16" s="1"/>
  <c r="BF21" i="1"/>
  <c r="DK21" i="1" a="1"/>
  <c r="DK21" i="1" s="1"/>
  <c r="BF20" i="6"/>
  <c r="DK20" i="6" a="1"/>
  <c r="DK20" i="6" s="1"/>
  <c r="BF17" i="9"/>
  <c r="DK17" i="9" a="1"/>
  <c r="DK17" i="9" s="1"/>
  <c r="BF22" i="5"/>
  <c r="DK22" i="5" a="1"/>
  <c r="DK22" i="5" s="1"/>
  <c r="BE23" i="2"/>
  <c r="DJ23" i="2" a="1"/>
  <c r="DJ23" i="2" s="1"/>
  <c r="BF26" i="6"/>
  <c r="DK26" i="6" a="1"/>
  <c r="DK26" i="6" s="1"/>
  <c r="BF22" i="16"/>
  <c r="DK22" i="16" a="1"/>
  <c r="DK22" i="16" s="1"/>
  <c r="BF36" i="7"/>
  <c r="DK36" i="7" a="1"/>
  <c r="DK36" i="7" s="1"/>
  <c r="BF41" i="17"/>
  <c r="DK41" i="17" a="1"/>
  <c r="DK41" i="17" s="1"/>
  <c r="BF16" i="8"/>
  <c r="DK16" i="8" a="1"/>
  <c r="DK16" i="8" s="1"/>
  <c r="BE30" i="14"/>
  <c r="DJ30" i="14" a="1"/>
  <c r="DJ30" i="14" s="1"/>
  <c r="BF38" i="15"/>
  <c r="DK38" i="15" a="1"/>
  <c r="DK38" i="15" s="1"/>
  <c r="DK26" i="12" a="1"/>
  <c r="DK26" i="12" s="1"/>
  <c r="BF26" i="12"/>
  <c r="BF35" i="19"/>
  <c r="DK35" i="19" a="1"/>
  <c r="DK35" i="19" s="1"/>
  <c r="BF20" i="7"/>
  <c r="DK20" i="7" a="1"/>
  <c r="DK20" i="7" s="1"/>
  <c r="BE16" i="11"/>
  <c r="DJ16" i="11" a="1"/>
  <c r="DJ16" i="11" s="1"/>
  <c r="BE43" i="21"/>
  <c r="DJ43" i="21" a="1"/>
  <c r="DJ43" i="21" s="1"/>
  <c r="BE24" i="12"/>
  <c r="DJ24" i="12" a="1"/>
  <c r="DJ24" i="12" s="1"/>
  <c r="BE25" i="16"/>
  <c r="DJ25" i="16" a="1"/>
  <c r="DJ25" i="16" s="1"/>
  <c r="BF38" i="11"/>
  <c r="DK38" i="11" a="1"/>
  <c r="DK38" i="11" s="1"/>
  <c r="BE19" i="7"/>
  <c r="DJ19" i="7" a="1"/>
  <c r="DJ19" i="7" s="1"/>
  <c r="BF29" i="15"/>
  <c r="DK29" i="15" a="1"/>
  <c r="DK29" i="15" s="1"/>
  <c r="BE25" i="20"/>
  <c r="DJ25" i="20" a="1"/>
  <c r="DJ25" i="20" s="1"/>
  <c r="BF42" i="3"/>
  <c r="DK42" i="3" a="1"/>
  <c r="DK42" i="3" s="1"/>
  <c r="BF36" i="19"/>
  <c r="DK36" i="19" a="1"/>
  <c r="DK36" i="19" s="1"/>
  <c r="BF31" i="16"/>
  <c r="DK31" i="16" a="1"/>
  <c r="DK31" i="16" s="1"/>
  <c r="BF34" i="21"/>
  <c r="DK34" i="21" a="1"/>
  <c r="DK34" i="21" s="1"/>
  <c r="BE15" i="13"/>
  <c r="DJ15" i="13" a="1"/>
  <c r="DJ15" i="13" s="1"/>
  <c r="BD47" i="13"/>
  <c r="BF41" i="1"/>
  <c r="DK41" i="1" a="1"/>
  <c r="DK41" i="1" s="1"/>
  <c r="BF45" i="19"/>
  <c r="DK45" i="19" a="1"/>
  <c r="DK45" i="19" s="1"/>
  <c r="BF45" i="15"/>
  <c r="DK45" i="15" a="1"/>
  <c r="DK45" i="15" s="1"/>
  <c r="BE24" i="20"/>
  <c r="DJ24" i="20" a="1"/>
  <c r="DJ24" i="20" s="1"/>
  <c r="BF33" i="14"/>
  <c r="DK33" i="14" a="1"/>
  <c r="DK33" i="14" s="1"/>
  <c r="BF33" i="21"/>
  <c r="DK33" i="21" a="1"/>
  <c r="DK33" i="21" s="1"/>
  <c r="DK46" i="7" a="1"/>
  <c r="DK46" i="7" s="1"/>
  <c r="BF46" i="7"/>
  <c r="BE15" i="7"/>
  <c r="DJ15" i="7" a="1"/>
  <c r="DJ15" i="7" s="1"/>
  <c r="BD47" i="7"/>
  <c r="BF15" i="11"/>
  <c r="DK15" i="11" a="1"/>
  <c r="DK15" i="11" s="1"/>
  <c r="BE38" i="6"/>
  <c r="DJ38" i="6" a="1"/>
  <c r="DJ38" i="6" s="1"/>
  <c r="BF19" i="6"/>
  <c r="DK19" i="6" a="1"/>
  <c r="DK19" i="6" s="1"/>
  <c r="BF31" i="5"/>
  <c r="DK31" i="5" a="1"/>
  <c r="DK31" i="5" s="1"/>
  <c r="BF22" i="7"/>
  <c r="DK22" i="7" a="1"/>
  <c r="DK22" i="7" s="1"/>
  <c r="BF17" i="17"/>
  <c r="DK17" i="17" a="1"/>
  <c r="DK17" i="17" s="1"/>
  <c r="BF36" i="17"/>
  <c r="DK36" i="17" a="1"/>
  <c r="DK36" i="17" s="1"/>
  <c r="BF42" i="21"/>
  <c r="DK42" i="21" a="1"/>
  <c r="DK42" i="21" s="1"/>
  <c r="BE27" i="10"/>
  <c r="DJ27" i="10" a="1"/>
  <c r="DJ27" i="10" s="1"/>
  <c r="DK32" i="12" a="1"/>
  <c r="DK32" i="12" s="1"/>
  <c r="BF32" i="12"/>
  <c r="BF45" i="9"/>
  <c r="DK45" i="9" a="1"/>
  <c r="DK45" i="9" s="1"/>
  <c r="BF33" i="19"/>
  <c r="DK33" i="19" a="1"/>
  <c r="DK33" i="19" s="1"/>
  <c r="BE32" i="11"/>
  <c r="DJ32" i="11" a="1"/>
  <c r="DJ32" i="11" s="1"/>
  <c r="BF39" i="6"/>
  <c r="DK39" i="6" a="1"/>
  <c r="DK39" i="6" s="1"/>
  <c r="BF38" i="1"/>
  <c r="DK38" i="1" a="1"/>
  <c r="DK38" i="1" s="1"/>
  <c r="BE28" i="2"/>
  <c r="DJ28" i="2" a="1"/>
  <c r="DJ28" i="2" s="1"/>
  <c r="BE19" i="12"/>
  <c r="DJ19" i="12" a="1"/>
  <c r="DJ19" i="12" s="1"/>
  <c r="BF36" i="12"/>
  <c r="DK36" i="12" a="1"/>
  <c r="DK36" i="12" s="1"/>
  <c r="BF23" i="13"/>
  <c r="DK23" i="13" a="1"/>
  <c r="DK23" i="13" s="1"/>
  <c r="BF36" i="15"/>
  <c r="DK36" i="15" a="1"/>
  <c r="DK36" i="15" s="1"/>
  <c r="BF39" i="7"/>
  <c r="DK39" i="7" a="1"/>
  <c r="DK39" i="7" s="1"/>
  <c r="BE17" i="6"/>
  <c r="DJ17" i="6" a="1"/>
  <c r="DJ17" i="6" s="1"/>
  <c r="BE34" i="9"/>
  <c r="DJ34" i="9" a="1"/>
  <c r="DJ34" i="9" s="1"/>
  <c r="BF18" i="20"/>
  <c r="DK18" i="20" a="1"/>
  <c r="DK18" i="20" s="1"/>
  <c r="BF45" i="12"/>
  <c r="DK45" i="12" a="1"/>
  <c r="DK45" i="12" s="1"/>
  <c r="BE15" i="10"/>
  <c r="DJ15" i="10" a="1"/>
  <c r="DJ15" i="10" s="1"/>
  <c r="BD47" i="10"/>
  <c r="BF33" i="7"/>
  <c r="DK33" i="7" a="1"/>
  <c r="DK33" i="7" s="1"/>
  <c r="BE26" i="10"/>
  <c r="DJ26" i="10" a="1"/>
  <c r="DJ26" i="10" s="1"/>
  <c r="BE37" i="21"/>
  <c r="DJ37" i="21" a="1"/>
  <c r="DJ37" i="21" s="1"/>
  <c r="BF16" i="3"/>
  <c r="DK16" i="3" a="1"/>
  <c r="DK16" i="3" s="1"/>
  <c r="BE19" i="14"/>
  <c r="DJ19" i="14" a="1"/>
  <c r="DJ19" i="14" s="1"/>
  <c r="BF22" i="21"/>
  <c r="DK22" i="21" a="1"/>
  <c r="DK22" i="21" s="1"/>
  <c r="DK38" i="12" a="1"/>
  <c r="DK38" i="12" s="1"/>
  <c r="BF38" i="12"/>
  <c r="BE41" i="14"/>
  <c r="DJ41" i="14" a="1"/>
  <c r="DJ41" i="14" s="1"/>
  <c r="BF35" i="6"/>
  <c r="DK35" i="6" a="1"/>
  <c r="DK35" i="6" s="1"/>
  <c r="BE38" i="16"/>
  <c r="DJ38" i="16" a="1"/>
  <c r="DJ38" i="16" s="1"/>
  <c r="BF30" i="1"/>
  <c r="DK30" i="1" a="1"/>
  <c r="DK30" i="1" s="1"/>
  <c r="BF21" i="17"/>
  <c r="DK21" i="17" a="1"/>
  <c r="DK21" i="17" s="1"/>
  <c r="BF44" i="1"/>
  <c r="DK44" i="1" a="1"/>
  <c r="DK44" i="1" s="1"/>
  <c r="BF32" i="17"/>
  <c r="DK32" i="17" a="1"/>
  <c r="DK32" i="17" s="1"/>
  <c r="BF23" i="5"/>
  <c r="DK23" i="5" a="1"/>
  <c r="DK23" i="5" s="1"/>
  <c r="BE45" i="6"/>
  <c r="DJ45" i="6" a="1"/>
  <c r="DJ45" i="6" s="1"/>
  <c r="BF35" i="17"/>
  <c r="DK35" i="17" a="1"/>
  <c r="DK35" i="17" s="1"/>
  <c r="BE40" i="18"/>
  <c r="DJ40" i="18" a="1"/>
  <c r="DJ40" i="18" s="1"/>
  <c r="BF39" i="3"/>
  <c r="DK39" i="3" a="1"/>
  <c r="DK39" i="3" s="1"/>
  <c r="BF18" i="16"/>
  <c r="DK18" i="16" a="1"/>
  <c r="DK18" i="16" s="1"/>
  <c r="BE25" i="17"/>
  <c r="DJ25" i="17" a="1"/>
  <c r="DJ25" i="17" s="1"/>
  <c r="DK15" i="20" a="1"/>
  <c r="DK15" i="20" s="1"/>
  <c r="BF15" i="20"/>
  <c r="BF33" i="16"/>
  <c r="DK33" i="16" a="1"/>
  <c r="DK33" i="16" s="1"/>
  <c r="BE45" i="5"/>
  <c r="DJ45" i="5" a="1"/>
  <c r="DJ45" i="5" s="1"/>
  <c r="BE37" i="10"/>
  <c r="DJ37" i="10" a="1"/>
  <c r="DJ37" i="10" s="1"/>
  <c r="BF28" i="5"/>
  <c r="DK28" i="5" a="1"/>
  <c r="DK28" i="5" s="1"/>
  <c r="BF19" i="1"/>
  <c r="DK19" i="1" a="1"/>
  <c r="DK19" i="1" s="1"/>
  <c r="BF31" i="15"/>
  <c r="DK31" i="15" a="1"/>
  <c r="DK31" i="15" s="1"/>
  <c r="BE33" i="10"/>
  <c r="DJ33" i="10" a="1"/>
  <c r="DJ33" i="10" s="1"/>
  <c r="BE30" i="8"/>
  <c r="DJ30" i="8" a="1"/>
  <c r="DJ30" i="8" s="1"/>
  <c r="BF27" i="14"/>
  <c r="DK27" i="14" a="1"/>
  <c r="DK27" i="14" s="1"/>
  <c r="BF37" i="13"/>
  <c r="DK37" i="13" a="1"/>
  <c r="DK37" i="13" s="1"/>
  <c r="BF35" i="5"/>
  <c r="DK35" i="5" a="1"/>
  <c r="DK35" i="5" s="1"/>
  <c r="BF43" i="20"/>
  <c r="DK43" i="20" a="1"/>
  <c r="DK43" i="20" s="1"/>
  <c r="BF36" i="5"/>
  <c r="DK36" i="5" a="1"/>
  <c r="DK36" i="5" s="1"/>
  <c r="BF42" i="11"/>
  <c r="DK42" i="11" a="1"/>
  <c r="DK42" i="11" s="1"/>
  <c r="BF41" i="5"/>
  <c r="DK41" i="5" a="1"/>
  <c r="DK41" i="5" s="1"/>
  <c r="BF41" i="12"/>
  <c r="DK41" i="12" a="1"/>
  <c r="DK41" i="12" s="1"/>
  <c r="BE36" i="3"/>
  <c r="DJ36" i="3" a="1"/>
  <c r="DJ36" i="3" s="1"/>
  <c r="BF28" i="3"/>
  <c r="DK28" i="3" a="1"/>
  <c r="DK28" i="3" s="1"/>
  <c r="BF17" i="13"/>
  <c r="DK17" i="13" a="1"/>
  <c r="DK17" i="13" s="1"/>
  <c r="BF42" i="17"/>
  <c r="DK42" i="17" a="1"/>
  <c r="DK42" i="17" s="1"/>
  <c r="BF37" i="1"/>
  <c r="DK37" i="1" a="1"/>
  <c r="DK37" i="1" s="1"/>
  <c r="BF23" i="6"/>
  <c r="DK23" i="6" a="1"/>
  <c r="DK23" i="6" s="1"/>
  <c r="BE18" i="8"/>
  <c r="DJ18" i="8" a="1"/>
  <c r="DJ18" i="8" s="1"/>
  <c r="BE23" i="11"/>
  <c r="DJ23" i="11" a="1"/>
  <c r="DJ23" i="11" s="1"/>
  <c r="BF29" i="21"/>
  <c r="DK29" i="21" a="1"/>
  <c r="DK29" i="21" s="1"/>
  <c r="BF31" i="19"/>
  <c r="DK31" i="19" a="1"/>
  <c r="DK31" i="19" s="1"/>
  <c r="BE16" i="5"/>
  <c r="DJ16" i="5" a="1"/>
  <c r="DJ16" i="5" s="1"/>
  <c r="BD15" i="9"/>
  <c r="DI15" i="9" a="1"/>
  <c r="DI15" i="9" s="1"/>
  <c r="BC47" i="9"/>
  <c r="BF31" i="3"/>
  <c r="DK31" i="3" a="1"/>
  <c r="DK31" i="3" s="1"/>
  <c r="BE40" i="12"/>
  <c r="DJ40" i="12" a="1"/>
  <c r="DJ40" i="12" s="1"/>
  <c r="BF20" i="18"/>
  <c r="DK20" i="18" a="1"/>
  <c r="DK20" i="18" s="1"/>
  <c r="BF46" i="5"/>
  <c r="DK46" i="5" a="1"/>
  <c r="DK46" i="5" s="1"/>
  <c r="BF25" i="15"/>
  <c r="DK25" i="15" a="1"/>
  <c r="DK25" i="15" s="1"/>
  <c r="BF36" i="14"/>
  <c r="DK36" i="14" a="1"/>
  <c r="DK36" i="14" s="1"/>
  <c r="BF34" i="12"/>
  <c r="DK34" i="12" a="1"/>
  <c r="DK34" i="12" s="1"/>
  <c r="BE38" i="2"/>
  <c r="DJ38" i="2" a="1"/>
  <c r="DJ38" i="2" s="1"/>
  <c r="DJ15" i="15" a="1"/>
  <c r="DJ15" i="15" s="1"/>
  <c r="BE15" i="15"/>
  <c r="BD47" i="15"/>
  <c r="BE31" i="14"/>
  <c r="DJ31" i="14" a="1"/>
  <c r="DJ31" i="14" s="1"/>
  <c r="BF41" i="7"/>
  <c r="DK41" i="7" a="1"/>
  <c r="DK41" i="7" s="1"/>
  <c r="BD15" i="8"/>
  <c r="DI15" i="8" a="1"/>
  <c r="DI15" i="8" s="1"/>
  <c r="BC47" i="8"/>
  <c r="BE28" i="21"/>
  <c r="DJ28" i="21" a="1"/>
  <c r="DJ28" i="21" s="1"/>
  <c r="BF16" i="13"/>
  <c r="DK16" i="13" a="1"/>
  <c r="DK16" i="13" s="1"/>
  <c r="BF24" i="8"/>
  <c r="DK24" i="8" a="1"/>
  <c r="DK24" i="8" s="1"/>
  <c r="BE20" i="3"/>
  <c r="DJ20" i="3" a="1"/>
  <c r="DJ20" i="3" s="1"/>
  <c r="BF32" i="14"/>
  <c r="DK32" i="14" a="1"/>
  <c r="DK32" i="14" s="1"/>
  <c r="BD15" i="12"/>
  <c r="DI15" i="12" a="1"/>
  <c r="DI15" i="12" s="1"/>
  <c r="BC47" i="12"/>
  <c r="DJ15" i="17" a="1"/>
  <c r="DJ15" i="17" s="1"/>
  <c r="BE15" i="17"/>
  <c r="DJ24" i="15" a="1"/>
  <c r="DJ24" i="15" s="1"/>
  <c r="BE24" i="15"/>
  <c r="BF41" i="18"/>
  <c r="DK41" i="18" a="1"/>
  <c r="DK41" i="18" s="1"/>
  <c r="BE30" i="21"/>
  <c r="DJ30" i="21" a="1"/>
  <c r="DJ30" i="21" s="1"/>
  <c r="BE40" i="7"/>
  <c r="DJ40" i="7" a="1"/>
  <c r="DJ40" i="7" s="1"/>
  <c r="DI15" i="21" a="1"/>
  <c r="DI15" i="21" s="1"/>
  <c r="BD15" i="21"/>
  <c r="BC47" i="21"/>
  <c r="BF20" i="9"/>
  <c r="DK20" i="9" a="1"/>
  <c r="DK20" i="9" s="1"/>
  <c r="BF38" i="4"/>
  <c r="DK38" i="4" a="1"/>
  <c r="DK38" i="4" s="1"/>
  <c r="BF21" i="7"/>
  <c r="DK21" i="7" a="1"/>
  <c r="DK21" i="7" s="1"/>
  <c r="BE42" i="10"/>
  <c r="DJ42" i="10" a="1"/>
  <c r="DJ42" i="10" s="1"/>
  <c r="BE26" i="8"/>
  <c r="DJ26" i="8" a="1"/>
  <c r="DJ26" i="8" s="1"/>
  <c r="BE30" i="2"/>
  <c r="DJ30" i="2" a="1"/>
  <c r="DJ30" i="2" s="1"/>
  <c r="BF40" i="4"/>
  <c r="DK40" i="4" a="1"/>
  <c r="DK40" i="4" s="1"/>
  <c r="BF34" i="20"/>
  <c r="DK34" i="20" a="1"/>
  <c r="DK34" i="20" s="1"/>
  <c r="BF40" i="2"/>
  <c r="DK40" i="2" a="1"/>
  <c r="DK40" i="2" s="1"/>
  <c r="BF17" i="4"/>
  <c r="DK17" i="4" a="1"/>
  <c r="DK17" i="4" s="1"/>
  <c r="DI15" i="18" a="1"/>
  <c r="DI15" i="18" s="1"/>
  <c r="BD15" i="18"/>
  <c r="BC47" i="18"/>
  <c r="BF17" i="19"/>
  <c r="DK17" i="19" a="1"/>
  <c r="DK17" i="19" s="1"/>
  <c r="BE45" i="21"/>
  <c r="DJ45" i="21" a="1"/>
  <c r="DJ45" i="21" s="1"/>
  <c r="BE35" i="14"/>
  <c r="DJ35" i="14" a="1"/>
  <c r="DJ35" i="14" s="1"/>
  <c r="BF42" i="13"/>
  <c r="DK42" i="13" a="1"/>
  <c r="DK42" i="13" s="1"/>
  <c r="BE23" i="17"/>
  <c r="DJ23" i="17" a="1"/>
  <c r="DJ23" i="17" s="1"/>
  <c r="BF28" i="6"/>
  <c r="DK28" i="6" a="1"/>
  <c r="DK28" i="6" s="1"/>
  <c r="BF19" i="11"/>
  <c r="DK19" i="11" a="1"/>
  <c r="DK19" i="11" s="1"/>
  <c r="BE44" i="16"/>
  <c r="DJ44" i="16" a="1"/>
  <c r="DJ44" i="16" s="1"/>
  <c r="BF36" i="1"/>
  <c r="DK36" i="1" a="1"/>
  <c r="DK36" i="1" s="1"/>
  <c r="BF20" i="1"/>
  <c r="DK20" i="1" a="1"/>
  <c r="DK20" i="1" s="1"/>
  <c r="BE46" i="16"/>
  <c r="DJ46" i="16" a="1"/>
  <c r="DJ46" i="16" s="1"/>
  <c r="BE39" i="10"/>
  <c r="DJ39" i="10" a="1"/>
  <c r="DJ39" i="10" s="1"/>
  <c r="BE37" i="11"/>
  <c r="DJ37" i="11" a="1"/>
  <c r="DJ37" i="11" s="1"/>
  <c r="BF22" i="20"/>
  <c r="DK22" i="20" a="1"/>
  <c r="DK22" i="20" s="1"/>
  <c r="BF42" i="15"/>
  <c r="DK42" i="15" a="1"/>
  <c r="DK42" i="15" s="1"/>
  <c r="BE39" i="9"/>
  <c r="DJ39" i="9" a="1"/>
  <c r="DJ39" i="9" s="1"/>
  <c r="BE16" i="10"/>
  <c r="DJ16" i="10" a="1"/>
  <c r="DJ16" i="10" s="1"/>
  <c r="BF19" i="19"/>
  <c r="DK19" i="19" a="1"/>
  <c r="DK19" i="19" s="1"/>
  <c r="BE45" i="3"/>
  <c r="DJ45" i="3" a="1"/>
  <c r="DJ45" i="3" s="1"/>
  <c r="BE26" i="5"/>
  <c r="DJ26" i="5" a="1"/>
  <c r="DJ26" i="5" s="1"/>
  <c r="BF26" i="20"/>
  <c r="DK26" i="20" a="1"/>
  <c r="DK26" i="20" s="1"/>
  <c r="BF26" i="7"/>
  <c r="DK26" i="7" a="1"/>
  <c r="DK26" i="7" s="1"/>
  <c r="BF20" i="11"/>
  <c r="DK20" i="11" a="1"/>
  <c r="DK20" i="11" s="1"/>
  <c r="BE42" i="14"/>
  <c r="DJ42" i="14" a="1"/>
  <c r="DJ42" i="14" s="1"/>
  <c r="BF36" i="9"/>
  <c r="DK36" i="9" a="1"/>
  <c r="DK36" i="9" s="1"/>
  <c r="BE20" i="4"/>
  <c r="DJ20" i="4" a="1"/>
  <c r="DJ20" i="4" s="1"/>
  <c r="BF18" i="1"/>
  <c r="DK18" i="1" a="1"/>
  <c r="DK18" i="1" s="1"/>
  <c r="BE35" i="13"/>
  <c r="DJ35" i="13" a="1"/>
  <c r="DJ35" i="13" s="1"/>
  <c r="BF39" i="13"/>
  <c r="DK39" i="13" a="1"/>
  <c r="DK39" i="13" s="1"/>
  <c r="BF39" i="16"/>
  <c r="DK39" i="16" a="1"/>
  <c r="DK39" i="16" s="1"/>
  <c r="BF20" i="12"/>
  <c r="DK20" i="12" a="1"/>
  <c r="DK20" i="12" s="1"/>
  <c r="BF33" i="1"/>
  <c r="DK33" i="1" a="1"/>
  <c r="DK33" i="1" s="1"/>
  <c r="BF30" i="18"/>
  <c r="DK30" i="18" a="1"/>
  <c r="DK30" i="18" s="1"/>
  <c r="DJ21" i="3" a="1"/>
  <c r="DJ21" i="3" s="1"/>
  <c r="BE21" i="3"/>
  <c r="BE32" i="9"/>
  <c r="DJ32" i="9" a="1"/>
  <c r="DJ32" i="9" s="1"/>
  <c r="BF37" i="8"/>
  <c r="DK37" i="8" a="1"/>
  <c r="DK37" i="8" s="1"/>
  <c r="BF46" i="19"/>
  <c r="DK46" i="19" a="1"/>
  <c r="DK46" i="19" s="1"/>
  <c r="BF34" i="8"/>
  <c r="DK34" i="8" a="1"/>
  <c r="DK34" i="8" s="1"/>
  <c r="BF27" i="4"/>
  <c r="DK27" i="4" a="1"/>
  <c r="DK27" i="4" s="1"/>
  <c r="BE40" i="13"/>
  <c r="DJ40" i="13" a="1"/>
  <c r="DJ40" i="13" s="1"/>
  <c r="BE43" i="13"/>
  <c r="DJ43" i="13" a="1"/>
  <c r="DJ43" i="13" s="1"/>
  <c r="BF33" i="18"/>
  <c r="DK33" i="18" a="1"/>
  <c r="DK33" i="18" s="1"/>
  <c r="BF41" i="21"/>
  <c r="DK41" i="21" a="1"/>
  <c r="DK41" i="21" s="1"/>
  <c r="BE25" i="6"/>
  <c r="DJ25" i="6" a="1"/>
  <c r="DJ25" i="6" s="1"/>
  <c r="BF38" i="5"/>
  <c r="DK38" i="5" a="1"/>
  <c r="DK38" i="5" s="1"/>
  <c r="BE21" i="5"/>
  <c r="DJ21" i="5" a="1"/>
  <c r="DJ21" i="5" s="1"/>
  <c r="BE26" i="15"/>
  <c r="DJ26" i="15" a="1"/>
  <c r="DJ26" i="15" s="1"/>
  <c r="BF46" i="20"/>
  <c r="DK46" i="20" a="1"/>
  <c r="DK46" i="20" s="1"/>
  <c r="BE26" i="18"/>
  <c r="DJ26" i="18" a="1"/>
  <c r="DJ26" i="18" s="1"/>
  <c r="BF19" i="3"/>
  <c r="DK19" i="3" a="1"/>
  <c r="DK19" i="3" s="1"/>
  <c r="BF31" i="1"/>
  <c r="DK31" i="1" a="1"/>
  <c r="DK31" i="1" s="1"/>
  <c r="BE26" i="3"/>
  <c r="DJ26" i="3" a="1"/>
  <c r="DJ26" i="3" s="1"/>
  <c r="BE21" i="20"/>
  <c r="DJ21" i="20" a="1"/>
  <c r="DJ21" i="20" s="1"/>
  <c r="BE29" i="14"/>
  <c r="DJ29" i="14" a="1"/>
  <c r="DJ29" i="14" s="1"/>
  <c r="BE24" i="6"/>
  <c r="DJ24" i="6" a="1"/>
  <c r="DJ24" i="6" s="1"/>
  <c r="BE32" i="21"/>
  <c r="DJ32" i="21" a="1"/>
  <c r="DJ32" i="21" s="1"/>
  <c r="DI15" i="16" a="1"/>
  <c r="DI15" i="16" s="1"/>
  <c r="DI10" i="16" s="1"/>
  <c r="DI30" i="16" s="1"/>
  <c r="BD15" i="16"/>
  <c r="BC47" i="16"/>
  <c r="BE38" i="19"/>
  <c r="DJ38" i="19" a="1"/>
  <c r="DJ38" i="19" s="1"/>
  <c r="BE42" i="5"/>
  <c r="DJ42" i="5" a="1"/>
  <c r="DJ42" i="5" s="1"/>
  <c r="BF20" i="2"/>
  <c r="DK20" i="2" a="1"/>
  <c r="DK20" i="2" s="1"/>
  <c r="BE30" i="19"/>
  <c r="DJ30" i="19" a="1"/>
  <c r="DJ30" i="19" s="1"/>
  <c r="BF43" i="7"/>
  <c r="DK43" i="7" a="1"/>
  <c r="DK43" i="7" s="1"/>
  <c r="BF18" i="17"/>
  <c r="DK18" i="17" a="1"/>
  <c r="DK18" i="17" s="1"/>
  <c r="BE40" i="15"/>
  <c r="DJ40" i="15" a="1"/>
  <c r="DJ40" i="15" s="1"/>
  <c r="BF41" i="11"/>
  <c r="DK41" i="11" a="1"/>
  <c r="DK41" i="11" s="1"/>
  <c r="BE29" i="5"/>
  <c r="DJ29" i="5" a="1"/>
  <c r="DJ29" i="5" s="1"/>
  <c r="BF46" i="12"/>
  <c r="DK46" i="12" a="1"/>
  <c r="DK46" i="12" s="1"/>
  <c r="BE18" i="15"/>
  <c r="DJ18" i="15" a="1"/>
  <c r="DJ18" i="15" s="1"/>
  <c r="BE29" i="11"/>
  <c r="DJ29" i="11" a="1"/>
  <c r="DJ29" i="11" s="1"/>
  <c r="BE30" i="7"/>
  <c r="DJ30" i="7" a="1"/>
  <c r="DJ30" i="7" s="1"/>
  <c r="BF16" i="6"/>
  <c r="DK16" i="6" a="1"/>
  <c r="DK16" i="6" s="1"/>
  <c r="BE38" i="14"/>
  <c r="DJ38" i="14" a="1"/>
  <c r="DJ38" i="14" s="1"/>
  <c r="BF33" i="6"/>
  <c r="DK33" i="6" a="1"/>
  <c r="DK33" i="6" s="1"/>
  <c r="BE37" i="6"/>
  <c r="DJ37" i="6" a="1"/>
  <c r="DJ37" i="6" s="1"/>
  <c r="BE21" i="14"/>
  <c r="DJ21" i="14" a="1"/>
  <c r="DJ21" i="14" s="1"/>
  <c r="BF45" i="16"/>
  <c r="DK45" i="16" a="1"/>
  <c r="DK45" i="16" s="1"/>
  <c r="BF40" i="1"/>
  <c r="DK40" i="1" a="1"/>
  <c r="DK40" i="1" s="1"/>
  <c r="BE18" i="18"/>
  <c r="DJ18" i="18" a="1"/>
  <c r="DJ18" i="18" s="1"/>
  <c r="BF28" i="12"/>
  <c r="DK28" i="12" a="1"/>
  <c r="DK28" i="12" s="1"/>
  <c r="BE35" i="8"/>
  <c r="DJ35" i="8" a="1"/>
  <c r="DJ35" i="8" s="1"/>
  <c r="BF32" i="10"/>
  <c r="DK32" i="10" a="1"/>
  <c r="DK32" i="10" s="1"/>
  <c r="BE16" i="21"/>
  <c r="DJ16" i="21" a="1"/>
  <c r="DJ16" i="21" s="1"/>
  <c r="BF17" i="14"/>
  <c r="DK17" i="14" a="1"/>
  <c r="DK17" i="14" s="1"/>
  <c r="BF43" i="3"/>
  <c r="DK43" i="3" a="1"/>
  <c r="DK43" i="3" s="1"/>
  <c r="BF43" i="1"/>
  <c r="DK43" i="1" a="1"/>
  <c r="DK43" i="1" s="1"/>
  <c r="BE46" i="15"/>
  <c r="DJ46" i="15" a="1"/>
  <c r="DJ46" i="15" s="1"/>
  <c r="BF33" i="15"/>
  <c r="DK33" i="15" a="1"/>
  <c r="DK33" i="15" s="1"/>
  <c r="BE34" i="19"/>
  <c r="DJ34" i="19" a="1"/>
  <c r="DJ34" i="19" s="1"/>
  <c r="BF18" i="10"/>
  <c r="DK18" i="10" a="1"/>
  <c r="DK18" i="10" s="1"/>
  <c r="BE25" i="19"/>
  <c r="DJ25" i="19" a="1"/>
  <c r="DJ25" i="19" s="1"/>
  <c r="BF37" i="2"/>
  <c r="DK37" i="2" a="1"/>
  <c r="DK37" i="2" s="1"/>
  <c r="BF31" i="12"/>
  <c r="DK31" i="12" a="1"/>
  <c r="DK31" i="12" s="1"/>
  <c r="BE32" i="16"/>
  <c r="DJ32" i="16" a="1"/>
  <c r="DJ32" i="16" s="1"/>
  <c r="BF46" i="4"/>
  <c r="DK46" i="4" a="1"/>
  <c r="DK46" i="4" s="1"/>
  <c r="BE26" i="4"/>
  <c r="DJ26" i="4" a="1"/>
  <c r="DJ26" i="4" s="1"/>
  <c r="BF41" i="15"/>
  <c r="DK41" i="15" a="1"/>
  <c r="DK41" i="15" s="1"/>
  <c r="BF31" i="9"/>
  <c r="DK31" i="9" a="1"/>
  <c r="DK31" i="9" s="1"/>
  <c r="BF45" i="1"/>
  <c r="DK45" i="1" a="1"/>
  <c r="DK45" i="1" s="1"/>
  <c r="BF45" i="18"/>
  <c r="DK45" i="18" a="1"/>
  <c r="DK45" i="18" s="1"/>
  <c r="BF35" i="2"/>
  <c r="DK35" i="2" a="1"/>
  <c r="DK35" i="2" s="1"/>
  <c r="BE36" i="21"/>
  <c r="DJ36" i="21" a="1"/>
  <c r="DJ36" i="21" s="1"/>
  <c r="BE34" i="2"/>
  <c r="DJ34" i="2" a="1"/>
  <c r="DJ34" i="2" s="1"/>
  <c r="BF18" i="11"/>
  <c r="DK18" i="11" a="1"/>
  <c r="DK18" i="11" s="1"/>
  <c r="BF16" i="4"/>
  <c r="DK16" i="4" a="1"/>
  <c r="DK16" i="4" s="1"/>
  <c r="BE31" i="21"/>
  <c r="DJ31" i="21" a="1"/>
  <c r="DJ31" i="21" s="1"/>
  <c r="BF21" i="15"/>
  <c r="DK21" i="15" a="1"/>
  <c r="DK21" i="15" s="1"/>
  <c r="BF23" i="16"/>
  <c r="DK23" i="16" a="1"/>
  <c r="DK23" i="16" s="1"/>
  <c r="BF20" i="8"/>
  <c r="DK20" i="8" a="1"/>
  <c r="DK20" i="8" s="1"/>
  <c r="BF29" i="1"/>
  <c r="DK29" i="1" a="1"/>
  <c r="DK29" i="1" s="1"/>
  <c r="BF43" i="17"/>
  <c r="DK43" i="17" a="1"/>
  <c r="DK43" i="17" s="1"/>
  <c r="BF37" i="18"/>
  <c r="DK37" i="18" a="1"/>
  <c r="DK37" i="18" s="1"/>
  <c r="BF34" i="6"/>
  <c r="DK34" i="6" a="1"/>
  <c r="DK34" i="6" s="1"/>
  <c r="BF28" i="4"/>
  <c r="DK28" i="4" a="1"/>
  <c r="DK28" i="4" s="1"/>
  <c r="BF36" i="13"/>
  <c r="DK36" i="13" a="1"/>
  <c r="DK36" i="13" s="1"/>
  <c r="BE27" i="7"/>
  <c r="DJ27" i="7" a="1"/>
  <c r="DJ27" i="7" s="1"/>
  <c r="BE45" i="20"/>
  <c r="DJ45" i="20" a="1"/>
  <c r="DJ45" i="20" s="1"/>
  <c r="BF27" i="16"/>
  <c r="DK27" i="16" a="1"/>
  <c r="DK27" i="16" s="1"/>
  <c r="BF42" i="6"/>
  <c r="DK42" i="6" a="1"/>
  <c r="DK42" i="6" s="1"/>
  <c r="BF21" i="6"/>
  <c r="DK21" i="6" a="1"/>
  <c r="DK21" i="6" s="1"/>
  <c r="BF42" i="9"/>
  <c r="DK42" i="9" a="1"/>
  <c r="DK42" i="9" s="1"/>
  <c r="BE26" i="9"/>
  <c r="DJ26" i="9" a="1"/>
  <c r="DJ26" i="9" s="1"/>
  <c r="BF17" i="18"/>
  <c r="DK17" i="18" a="1"/>
  <c r="DK17" i="18" s="1"/>
  <c r="BF33" i="11"/>
  <c r="DK33" i="11" a="1"/>
  <c r="DK33" i="11" s="1"/>
  <c r="BE19" i="2"/>
  <c r="DJ19" i="2" a="1"/>
  <c r="DJ19" i="2" s="1"/>
  <c r="BE39" i="4"/>
  <c r="DJ39" i="4" a="1"/>
  <c r="DJ39" i="4" s="1"/>
  <c r="BE44" i="3"/>
  <c r="DJ44" i="3" a="1"/>
  <c r="DJ44" i="3" s="1"/>
  <c r="BF21" i="8"/>
  <c r="DK21" i="8" a="1"/>
  <c r="DK21" i="8" s="1"/>
  <c r="BF29" i="7"/>
  <c r="DK29" i="7" a="1"/>
  <c r="DK29" i="7" s="1"/>
  <c r="BF32" i="3"/>
  <c r="DK32" i="3" a="1"/>
  <c r="DK32" i="3" s="1"/>
  <c r="BD47" i="17" l="1"/>
  <c r="DI101" i="16"/>
  <c r="DI69" i="16"/>
  <c r="DI98" i="15"/>
  <c r="DI66" i="15"/>
  <c r="BE27" i="15"/>
  <c r="DJ27" i="15" a="1"/>
  <c r="DJ27" i="15" s="1"/>
  <c r="DI95" i="2"/>
  <c r="DI63" i="2"/>
  <c r="BE24" i="2"/>
  <c r="DJ24" i="2" a="1"/>
  <c r="DJ24" i="2" s="1"/>
  <c r="DI120" i="7"/>
  <c r="DI123" i="7" s="1"/>
  <c r="DI116" i="7" s="1"/>
  <c r="DI84" i="7"/>
  <c r="DJ45" i="7" a="1"/>
  <c r="DJ45" i="7" s="1"/>
  <c r="BE45" i="7"/>
  <c r="DI108" i="7"/>
  <c r="DI76" i="7"/>
  <c r="BE37" i="7"/>
  <c r="DJ37" i="7" a="1"/>
  <c r="DJ37" i="7" s="1"/>
  <c r="DI86" i="3"/>
  <c r="DI54" i="3"/>
  <c r="BE15" i="3"/>
  <c r="DJ15" i="3" a="1"/>
  <c r="DJ15" i="3" s="1"/>
  <c r="DI92" i="21"/>
  <c r="DI60" i="21"/>
  <c r="DI96" i="1"/>
  <c r="DI64" i="1"/>
  <c r="BE21" i="21"/>
  <c r="DJ21" i="21" a="1"/>
  <c r="DJ21" i="21" s="1"/>
  <c r="BE25" i="1"/>
  <c r="DJ25" i="1" a="1"/>
  <c r="DJ25" i="1" s="1"/>
  <c r="DI104" i="20"/>
  <c r="DI72" i="20"/>
  <c r="BE33" i="20"/>
  <c r="DJ33" i="20" a="1"/>
  <c r="DJ33" i="20" s="1"/>
  <c r="BD47" i="4"/>
  <c r="BE39" i="18"/>
  <c r="DJ39" i="18" a="1"/>
  <c r="DJ39" i="18" s="1"/>
  <c r="BE29" i="8"/>
  <c r="DJ29" i="8" a="1"/>
  <c r="DJ29" i="8" s="1"/>
  <c r="DI99" i="11"/>
  <c r="DI67" i="11"/>
  <c r="DI97" i="17"/>
  <c r="DI65" i="17"/>
  <c r="BE28" i="11"/>
  <c r="DJ28" i="11" a="1"/>
  <c r="DJ28" i="11" s="1"/>
  <c r="DJ9" i="11" s="1"/>
  <c r="BE26" i="17"/>
  <c r="DJ26" i="17" a="1"/>
  <c r="DJ26" i="17" s="1"/>
  <c r="DI110" i="18"/>
  <c r="DI78" i="18"/>
  <c r="DI115" i="7"/>
  <c r="DI83" i="7"/>
  <c r="BE21" i="10"/>
  <c r="DJ21" i="10" a="1"/>
  <c r="DJ21" i="10" s="1"/>
  <c r="BE35" i="1"/>
  <c r="DJ35" i="1" a="1"/>
  <c r="DJ35" i="1" s="1"/>
  <c r="DI100" i="8"/>
  <c r="DI68" i="8"/>
  <c r="BE44" i="7"/>
  <c r="DJ44" i="7" a="1"/>
  <c r="DJ44" i="7" s="1"/>
  <c r="DI92" i="10"/>
  <c r="DI60" i="10"/>
  <c r="DI106" i="1"/>
  <c r="DI74" i="1"/>
  <c r="DI94" i="4"/>
  <c r="DI62" i="4"/>
  <c r="DI100" i="17"/>
  <c r="DI68" i="17"/>
  <c r="DJ23" i="4" a="1"/>
  <c r="DJ23" i="4" s="1"/>
  <c r="BE23" i="4"/>
  <c r="BE29" i="17"/>
  <c r="DJ29" i="17" a="1"/>
  <c r="DJ29" i="17" s="1"/>
  <c r="DI109" i="17"/>
  <c r="DI77" i="17"/>
  <c r="BE38" i="17"/>
  <c r="BE47" i="17" s="1"/>
  <c r="DJ38" i="17" a="1"/>
  <c r="DJ38" i="17" s="1"/>
  <c r="BE30" i="6"/>
  <c r="DJ30" i="6" a="1"/>
  <c r="DJ30" i="6" s="1"/>
  <c r="BE44" i="12"/>
  <c r="DJ44" i="12" a="1"/>
  <c r="DJ44" i="12" s="1"/>
  <c r="DI106" i="9"/>
  <c r="DI74" i="9"/>
  <c r="DI95" i="18"/>
  <c r="DI63" i="18"/>
  <c r="DI115" i="12"/>
  <c r="DI83" i="12"/>
  <c r="DJ35" i="9" a="1"/>
  <c r="DJ35" i="9" s="1"/>
  <c r="BE35" i="9"/>
  <c r="DI101" i="6"/>
  <c r="DI69" i="6"/>
  <c r="DJ24" i="18" a="1"/>
  <c r="DJ24" i="18" s="1"/>
  <c r="BE24" i="18"/>
  <c r="DJ39" i="14" a="1"/>
  <c r="DJ39" i="14" s="1"/>
  <c r="BE39" i="14"/>
  <c r="DJ35" i="4" a="1"/>
  <c r="DJ35" i="4" s="1"/>
  <c r="BE35" i="4"/>
  <c r="DI78" i="14"/>
  <c r="DI110" i="14"/>
  <c r="DI106" i="4"/>
  <c r="DI74" i="4"/>
  <c r="DK103" i="3"/>
  <c r="DK71" i="3"/>
  <c r="DJ120" i="20"/>
  <c r="DJ123" i="20" s="1"/>
  <c r="DJ116" i="20" s="1"/>
  <c r="DJ84" i="20"/>
  <c r="DJ103" i="16"/>
  <c r="DJ71" i="16"/>
  <c r="DJ100" i="11"/>
  <c r="DJ68" i="11"/>
  <c r="DJ101" i="2"/>
  <c r="DJ69" i="2"/>
  <c r="DK112" i="7"/>
  <c r="DK80" i="7"/>
  <c r="DK113" i="17"/>
  <c r="DK81" i="17"/>
  <c r="DK99" i="5"/>
  <c r="DK67" i="5"/>
  <c r="DK104" i="11"/>
  <c r="DK72" i="11"/>
  <c r="DJ98" i="7"/>
  <c r="DJ66" i="7"/>
  <c r="DK94" i="16"/>
  <c r="DK62" i="16"/>
  <c r="DK120" i="18"/>
  <c r="DK123" i="18" s="1"/>
  <c r="DK116" i="18" s="1"/>
  <c r="DK84" i="18"/>
  <c r="DK102" i="12"/>
  <c r="DK70" i="12"/>
  <c r="DK114" i="3"/>
  <c r="DK82" i="3"/>
  <c r="DK120" i="16"/>
  <c r="DK123" i="16" s="1"/>
  <c r="DK116" i="16" s="1"/>
  <c r="DK84" i="16"/>
  <c r="DJ89" i="15"/>
  <c r="DJ57" i="15"/>
  <c r="DK91" i="2"/>
  <c r="DK59" i="2"/>
  <c r="DJ92" i="3"/>
  <c r="DJ60" i="3"/>
  <c r="DK109" i="4"/>
  <c r="DK77" i="4"/>
  <c r="DI86" i="8"/>
  <c r="DI54" i="8"/>
  <c r="DJ87" i="5"/>
  <c r="DJ55" i="5"/>
  <c r="DK88" i="13"/>
  <c r="DK56" i="13"/>
  <c r="DK106" i="5"/>
  <c r="DK74" i="5"/>
  <c r="DJ104" i="10"/>
  <c r="DJ72" i="10"/>
  <c r="DJ96" i="17"/>
  <c r="DJ64" i="17"/>
  <c r="DK103" i="17"/>
  <c r="DK71" i="17"/>
  <c r="DK93" i="21"/>
  <c r="DK61" i="21"/>
  <c r="DK120" i="19"/>
  <c r="DK123" i="19" s="1"/>
  <c r="DK116" i="19" s="1"/>
  <c r="DK84" i="19"/>
  <c r="DK103" i="7"/>
  <c r="DK71" i="7"/>
  <c r="DJ98" i="6"/>
  <c r="DJ66" i="6"/>
  <c r="DJ107" i="11"/>
  <c r="DJ75" i="11"/>
  <c r="DK113" i="1"/>
  <c r="DK81" i="1"/>
  <c r="DJ99" i="10"/>
  <c r="DJ67" i="10"/>
  <c r="DJ103" i="21"/>
  <c r="DJ71" i="21"/>
  <c r="DJ97" i="3"/>
  <c r="DJ65" i="3"/>
  <c r="DJ97" i="18"/>
  <c r="DJ65" i="18"/>
  <c r="DK109" i="5"/>
  <c r="DK77" i="5"/>
  <c r="DJ114" i="13"/>
  <c r="DJ82" i="13"/>
  <c r="DK117" i="19"/>
  <c r="DK85" i="19"/>
  <c r="DK101" i="18"/>
  <c r="DK69" i="18"/>
  <c r="DK110" i="13"/>
  <c r="DK78" i="13"/>
  <c r="DK107" i="9"/>
  <c r="DK75" i="9"/>
  <c r="DK97" i="20"/>
  <c r="DK65" i="20"/>
  <c r="DJ87" i="10"/>
  <c r="DJ55" i="10"/>
  <c r="DJ108" i="11"/>
  <c r="DJ76" i="11"/>
  <c r="DK107" i="1"/>
  <c r="DK75" i="1"/>
  <c r="DJ94" i="17"/>
  <c r="DJ62" i="17"/>
  <c r="DK88" i="19"/>
  <c r="DK56" i="19"/>
  <c r="DJ101" i="21"/>
  <c r="DJ69" i="21"/>
  <c r="DJ86" i="17"/>
  <c r="DJ54" i="17"/>
  <c r="DK95" i="8"/>
  <c r="DK63" i="8"/>
  <c r="DK107" i="14"/>
  <c r="DK75" i="14"/>
  <c r="DJ111" i="12"/>
  <c r="DJ79" i="12"/>
  <c r="DK89" i="20"/>
  <c r="DK57" i="20"/>
  <c r="DK107" i="15"/>
  <c r="DK75" i="15"/>
  <c r="DJ99" i="2"/>
  <c r="DJ67" i="2"/>
  <c r="DK104" i="19"/>
  <c r="DK72" i="19"/>
  <c r="DK113" i="21"/>
  <c r="DK81" i="21"/>
  <c r="DK86" i="11"/>
  <c r="DK54" i="11"/>
  <c r="DK105" i="21"/>
  <c r="DK73" i="21"/>
  <c r="DK109" i="11"/>
  <c r="DK77" i="11"/>
  <c r="DJ87" i="11"/>
  <c r="DJ55" i="11"/>
  <c r="DK109" i="15"/>
  <c r="DK77" i="15"/>
  <c r="DK107" i="7"/>
  <c r="DK75" i="7"/>
  <c r="DK93" i="5"/>
  <c r="DK61" i="5"/>
  <c r="DJ108" i="16"/>
  <c r="DJ76" i="16"/>
  <c r="DJ88" i="2"/>
  <c r="DJ56" i="2"/>
  <c r="DK88" i="10"/>
  <c r="DK56" i="10"/>
  <c r="DJ86" i="1"/>
  <c r="DJ54" i="1"/>
  <c r="DK92" i="9"/>
  <c r="DK60" i="9"/>
  <c r="DJ117" i="8"/>
  <c r="DJ85" i="8"/>
  <c r="DJ90" i="5"/>
  <c r="DJ58" i="5"/>
  <c r="DK109" i="7"/>
  <c r="DK77" i="7"/>
  <c r="DK115" i="17"/>
  <c r="DK83" i="17"/>
  <c r="DK104" i="9"/>
  <c r="DK72" i="9"/>
  <c r="DK115" i="19"/>
  <c r="DK83" i="19"/>
  <c r="DJ115" i="11"/>
  <c r="DJ83" i="11"/>
  <c r="DJ106" i="11"/>
  <c r="DJ74" i="11"/>
  <c r="DK96" i="8"/>
  <c r="DK64" i="8"/>
  <c r="DJ103" i="15"/>
  <c r="DJ71" i="15"/>
  <c r="DK87" i="15"/>
  <c r="DK55" i="15"/>
  <c r="DK101" i="11"/>
  <c r="DK69" i="11"/>
  <c r="DK115" i="2"/>
  <c r="DK83" i="2"/>
  <c r="DJ88" i="7"/>
  <c r="DJ56" i="7"/>
  <c r="DJ92" i="2"/>
  <c r="DJ60" i="2"/>
  <c r="DK104" i="12"/>
  <c r="DK72" i="12"/>
  <c r="DJ97" i="9"/>
  <c r="DJ65" i="9"/>
  <c r="DK105" i="6"/>
  <c r="DK73" i="6"/>
  <c r="DK112" i="15"/>
  <c r="DK80" i="15"/>
  <c r="DK104" i="6"/>
  <c r="DK72" i="6"/>
  <c r="DJ115" i="3"/>
  <c r="DJ83" i="3"/>
  <c r="DK113" i="6"/>
  <c r="DK81" i="6"/>
  <c r="DK114" i="17"/>
  <c r="DK82" i="17"/>
  <c r="DJ105" i="2"/>
  <c r="DJ73" i="2"/>
  <c r="DK117" i="4"/>
  <c r="DK85" i="4"/>
  <c r="DK104" i="15"/>
  <c r="DK72" i="15"/>
  <c r="DK99" i="12"/>
  <c r="DK67" i="12"/>
  <c r="DK87" i="6"/>
  <c r="DK55" i="6"/>
  <c r="DK89" i="17"/>
  <c r="DK57" i="17"/>
  <c r="DJ97" i="8"/>
  <c r="DJ65" i="8"/>
  <c r="DK102" i="19"/>
  <c r="DK70" i="19"/>
  <c r="DK99" i="3"/>
  <c r="DK67" i="3"/>
  <c r="DK108" i="13"/>
  <c r="DK76" i="13"/>
  <c r="DJ120" i="5"/>
  <c r="DJ123" i="5" s="1"/>
  <c r="DJ116" i="5" s="1"/>
  <c r="DJ84" i="5"/>
  <c r="DJ120" i="6"/>
  <c r="DJ123" i="6" s="1"/>
  <c r="DJ116" i="6" s="1"/>
  <c r="DJ84" i="6"/>
  <c r="DK106" i="6"/>
  <c r="DK74" i="6"/>
  <c r="DK104" i="7"/>
  <c r="DK72" i="7"/>
  <c r="DJ86" i="14"/>
  <c r="DJ54" i="14"/>
  <c r="DJ110" i="5"/>
  <c r="DJ78" i="5"/>
  <c r="DK98" i="3"/>
  <c r="DK66" i="3"/>
  <c r="DJ115" i="8"/>
  <c r="DJ83" i="8"/>
  <c r="DK109" i="10"/>
  <c r="DK77" i="10"/>
  <c r="DK107" i="20"/>
  <c r="DK75" i="20"/>
  <c r="DK108" i="5"/>
  <c r="DK76" i="5"/>
  <c r="DJ111" i="14"/>
  <c r="DJ79" i="14"/>
  <c r="DJ113" i="2"/>
  <c r="DJ81" i="2"/>
  <c r="DJ112" i="13"/>
  <c r="DJ80" i="13"/>
  <c r="DJ112" i="10"/>
  <c r="DJ80" i="10"/>
  <c r="DK112" i="16"/>
  <c r="DK80" i="16"/>
  <c r="DK88" i="11"/>
  <c r="DK56" i="11"/>
  <c r="DK95" i="13"/>
  <c r="DK63" i="13"/>
  <c r="DJ95" i="4"/>
  <c r="DJ63" i="4"/>
  <c r="DK88" i="15"/>
  <c r="DK56" i="15"/>
  <c r="DK88" i="8"/>
  <c r="DK56" i="8"/>
  <c r="DK90" i="9"/>
  <c r="DK58" i="9"/>
  <c r="DK95" i="16"/>
  <c r="DK63" i="16"/>
  <c r="DJ101" i="12"/>
  <c r="DJ69" i="12"/>
  <c r="DJ89" i="7"/>
  <c r="DJ57" i="7"/>
  <c r="DK117" i="10"/>
  <c r="DK85" i="10"/>
  <c r="DK103" i="2"/>
  <c r="DK71" i="2"/>
  <c r="DK88" i="21"/>
  <c r="DK56" i="21"/>
  <c r="DJ104" i="13"/>
  <c r="DJ72" i="13"/>
  <c r="DJ104" i="17"/>
  <c r="DJ72" i="17"/>
  <c r="DK106" i="16"/>
  <c r="DK74" i="16"/>
  <c r="DK111" i="8"/>
  <c r="DK79" i="8"/>
  <c r="DJ102" i="8"/>
  <c r="DJ70" i="8"/>
  <c r="DK93" i="19"/>
  <c r="DK61" i="19"/>
  <c r="DK89" i="6"/>
  <c r="DK57" i="6"/>
  <c r="DK96" i="21"/>
  <c r="DK64" i="21"/>
  <c r="DK103" i="1"/>
  <c r="DK71" i="1"/>
  <c r="DJ87" i="14"/>
  <c r="DJ55" i="14"/>
  <c r="DJ89" i="9"/>
  <c r="DJ57" i="9"/>
  <c r="DJ89" i="4"/>
  <c r="DJ57" i="4"/>
  <c r="DK95" i="5"/>
  <c r="DK63" i="5"/>
  <c r="DJ97" i="2"/>
  <c r="DJ65" i="2"/>
  <c r="DK87" i="1"/>
  <c r="DK55" i="1"/>
  <c r="DK99" i="18"/>
  <c r="DK67" i="18"/>
  <c r="DK90" i="20"/>
  <c r="DK58" i="20"/>
  <c r="DJ117" i="17"/>
  <c r="DJ85" i="17"/>
  <c r="DK96" i="7"/>
  <c r="DK64" i="7"/>
  <c r="DK120" i="17"/>
  <c r="DK123" i="17" s="1"/>
  <c r="DK116" i="17" s="1"/>
  <c r="DK84" i="17"/>
  <c r="DK113" i="18"/>
  <c r="DK81" i="18"/>
  <c r="DK95" i="14"/>
  <c r="DK63" i="14"/>
  <c r="DJ111" i="5"/>
  <c r="DJ79" i="5"/>
  <c r="DK105" i="16"/>
  <c r="DK73" i="16"/>
  <c r="DK105" i="17"/>
  <c r="DK73" i="17"/>
  <c r="DK115" i="13"/>
  <c r="DK83" i="13"/>
  <c r="DK111" i="21"/>
  <c r="DK79" i="21"/>
  <c r="DK114" i="5"/>
  <c r="DK82" i="5"/>
  <c r="DJ117" i="2"/>
  <c r="DJ85" i="2"/>
  <c r="DJ114" i="15"/>
  <c r="DJ82" i="15"/>
  <c r="DK97" i="21"/>
  <c r="DK65" i="21"/>
  <c r="DK107" i="4"/>
  <c r="DK75" i="4"/>
  <c r="DK117" i="1"/>
  <c r="DK85" i="1"/>
  <c r="DK110" i="11"/>
  <c r="DK78" i="11"/>
  <c r="DJ117" i="14"/>
  <c r="DJ85" i="14"/>
  <c r="DK103" i="13"/>
  <c r="DK71" i="13"/>
  <c r="DK98" i="1"/>
  <c r="DK66" i="1"/>
  <c r="DJ104" i="4"/>
  <c r="DJ72" i="4"/>
  <c r="DJ113" i="16"/>
  <c r="DJ81" i="16"/>
  <c r="DJ105" i="10"/>
  <c r="DJ73" i="10"/>
  <c r="DK112" i="8"/>
  <c r="DK80" i="8"/>
  <c r="DK100" i="7"/>
  <c r="DK68" i="7"/>
  <c r="DK87" i="4"/>
  <c r="DK55" i="4"/>
  <c r="DK111" i="1"/>
  <c r="DK79" i="1"/>
  <c r="DK88" i="4"/>
  <c r="DK56" i="4"/>
  <c r="DK88" i="18"/>
  <c r="DK56" i="18"/>
  <c r="DK107" i="13"/>
  <c r="DK75" i="13"/>
  <c r="DK92" i="15"/>
  <c r="DK60" i="15"/>
  <c r="DK120" i="1"/>
  <c r="DK123" i="1" s="1"/>
  <c r="DK116" i="1" s="1"/>
  <c r="DK84" i="1"/>
  <c r="DK108" i="2"/>
  <c r="DK76" i="2"/>
  <c r="DK88" i="14"/>
  <c r="DK56" i="14"/>
  <c r="DJ92" i="14"/>
  <c r="DJ60" i="14"/>
  <c r="DK117" i="12"/>
  <c r="DK85" i="12"/>
  <c r="DJ113" i="5"/>
  <c r="DJ81" i="5"/>
  <c r="DK105" i="20"/>
  <c r="DK73" i="20"/>
  <c r="DK91" i="9"/>
  <c r="DK59" i="9"/>
  <c r="DK94" i="6"/>
  <c r="DK62" i="6"/>
  <c r="DK113" i="11"/>
  <c r="DK81" i="11"/>
  <c r="DK102" i="15"/>
  <c r="DK70" i="15"/>
  <c r="DK89" i="16"/>
  <c r="DK57" i="16"/>
  <c r="DK115" i="1"/>
  <c r="DK83" i="1"/>
  <c r="DJ90" i="14"/>
  <c r="DJ58" i="14"/>
  <c r="DK104" i="14"/>
  <c r="DK72" i="14"/>
  <c r="DK111" i="3"/>
  <c r="DK79" i="3"/>
  <c r="DJ91" i="21"/>
  <c r="DJ59" i="21"/>
  <c r="DK95" i="10"/>
  <c r="DK63" i="10"/>
  <c r="DJ91" i="20"/>
  <c r="DJ59" i="20"/>
  <c r="DJ105" i="3"/>
  <c r="DJ73" i="3"/>
  <c r="DK100" i="12"/>
  <c r="DK68" i="12"/>
  <c r="DK103" i="19"/>
  <c r="DK71" i="19"/>
  <c r="DJ105" i="14"/>
  <c r="DJ73" i="14"/>
  <c r="DJ100" i="20"/>
  <c r="DJ68" i="20"/>
  <c r="DJ93" i="12"/>
  <c r="DJ61" i="12"/>
  <c r="DJ95" i="6"/>
  <c r="DJ63" i="6"/>
  <c r="DK102" i="1"/>
  <c r="DK70" i="1"/>
  <c r="DK117" i="20"/>
  <c r="DK85" i="20"/>
  <c r="DJ96" i="6"/>
  <c r="DJ64" i="6"/>
  <c r="DJ111" i="13"/>
  <c r="DJ79" i="13"/>
  <c r="DK108" i="8"/>
  <c r="DK76" i="8"/>
  <c r="DK104" i="1"/>
  <c r="DK72" i="1"/>
  <c r="DJ106" i="13"/>
  <c r="DJ74" i="13"/>
  <c r="DJ113" i="14"/>
  <c r="DJ81" i="14"/>
  <c r="DJ97" i="5"/>
  <c r="DJ65" i="5"/>
  <c r="DJ110" i="9"/>
  <c r="DJ78" i="9"/>
  <c r="DJ110" i="10"/>
  <c r="DJ78" i="10"/>
  <c r="DJ115" i="16"/>
  <c r="DJ83" i="16"/>
  <c r="DK113" i="13"/>
  <c r="DK81" i="13"/>
  <c r="DK112" i="18"/>
  <c r="DK80" i="18"/>
  <c r="DI86" i="12"/>
  <c r="DI54" i="12"/>
  <c r="DK87" i="13"/>
  <c r="DK55" i="13"/>
  <c r="DK96" i="15"/>
  <c r="DK64" i="15"/>
  <c r="DK102" i="3"/>
  <c r="DK70" i="3"/>
  <c r="DJ105" i="9"/>
  <c r="DJ73" i="9"/>
  <c r="DK94" i="13"/>
  <c r="DK62" i="13"/>
  <c r="DK109" i="1"/>
  <c r="DK77" i="1"/>
  <c r="DK120" i="9"/>
  <c r="DK123" i="9" s="1"/>
  <c r="DK116" i="9" s="1"/>
  <c r="DK84" i="9"/>
  <c r="DK107" i="17"/>
  <c r="DK75" i="17"/>
  <c r="DK102" i="5"/>
  <c r="DK70" i="5"/>
  <c r="DK102" i="16"/>
  <c r="DK70" i="16"/>
  <c r="DJ96" i="20"/>
  <c r="DJ64" i="20"/>
  <c r="DJ96" i="16"/>
  <c r="DJ64" i="16"/>
  <c r="DK91" i="7"/>
  <c r="DK59" i="7"/>
  <c r="DJ101" i="14"/>
  <c r="DJ69" i="14"/>
  <c r="DK93" i="16"/>
  <c r="DK61" i="16"/>
  <c r="DK88" i="9"/>
  <c r="DK56" i="9"/>
  <c r="DK101" i="10"/>
  <c r="DK69" i="10"/>
  <c r="DK115" i="14"/>
  <c r="DK83" i="14"/>
  <c r="DJ99" i="20"/>
  <c r="DJ67" i="20"/>
  <c r="DK115" i="18"/>
  <c r="DK83" i="18"/>
  <c r="DK99" i="16"/>
  <c r="DK67" i="16"/>
  <c r="DJ103" i="5"/>
  <c r="DJ71" i="5"/>
  <c r="DK87" i="19"/>
  <c r="DK55" i="19"/>
  <c r="DJ112" i="3"/>
  <c r="DJ80" i="3"/>
  <c r="DJ105" i="11"/>
  <c r="DJ73" i="11"/>
  <c r="DJ93" i="15"/>
  <c r="DJ61" i="15"/>
  <c r="DK98" i="19"/>
  <c r="DK66" i="19"/>
  <c r="DK98" i="8"/>
  <c r="DK66" i="8"/>
  <c r="DK109" i="8"/>
  <c r="DK77" i="8"/>
  <c r="DK115" i="20"/>
  <c r="DK83" i="20"/>
  <c r="DK94" i="21"/>
  <c r="DK62" i="21"/>
  <c r="DJ91" i="16"/>
  <c r="DJ59" i="16"/>
  <c r="DK97" i="14"/>
  <c r="DK65" i="14"/>
  <c r="DK100" i="6"/>
  <c r="DK68" i="6"/>
  <c r="DK104" i="2"/>
  <c r="DK72" i="2"/>
  <c r="DK98" i="16"/>
  <c r="DK66" i="16"/>
  <c r="DK100" i="1"/>
  <c r="DK68" i="1"/>
  <c r="DJ107" i="21"/>
  <c r="DJ75" i="21"/>
  <c r="DJ117" i="15"/>
  <c r="DJ85" i="15"/>
  <c r="DJ89" i="18"/>
  <c r="DJ57" i="18"/>
  <c r="DJ100" i="5"/>
  <c r="DJ68" i="5"/>
  <c r="DJ109" i="19"/>
  <c r="DJ77" i="19"/>
  <c r="DJ113" i="10"/>
  <c r="DJ81" i="10"/>
  <c r="DK108" i="1"/>
  <c r="DK76" i="1"/>
  <c r="DJ107" i="3"/>
  <c r="DJ75" i="3"/>
  <c r="DK107" i="5"/>
  <c r="DK75" i="5"/>
  <c r="DK98" i="14"/>
  <c r="DK66" i="14"/>
  <c r="DK104" i="16"/>
  <c r="DK72" i="16"/>
  <c r="DK110" i="3"/>
  <c r="DK78" i="3"/>
  <c r="DK92" i="17"/>
  <c r="DK60" i="17"/>
  <c r="DJ112" i="14"/>
  <c r="DJ80" i="14"/>
  <c r="DK87" i="3"/>
  <c r="DK55" i="3"/>
  <c r="DJ86" i="7"/>
  <c r="DJ54" i="7"/>
  <c r="DJ95" i="20"/>
  <c r="DJ63" i="20"/>
  <c r="DK112" i="1"/>
  <c r="DK80" i="1"/>
  <c r="DK96" i="13"/>
  <c r="DK64" i="13"/>
  <c r="DK110" i="21"/>
  <c r="DK78" i="21"/>
  <c r="DK99" i="9"/>
  <c r="DK67" i="9"/>
  <c r="DK92" i="18"/>
  <c r="DK60" i="18"/>
  <c r="DK96" i="11"/>
  <c r="DK64" i="11"/>
  <c r="DK93" i="1"/>
  <c r="DK61" i="1"/>
  <c r="DJ106" i="21"/>
  <c r="DJ74" i="21"/>
  <c r="DK97" i="13"/>
  <c r="DK65" i="13"/>
  <c r="DK108" i="12"/>
  <c r="DK76" i="12"/>
  <c r="DJ86" i="4"/>
  <c r="DJ54" i="4"/>
  <c r="DJ88" i="3"/>
  <c r="DJ56" i="3"/>
  <c r="DK102" i="7"/>
  <c r="DK70" i="7"/>
  <c r="DK114" i="2"/>
  <c r="DK82" i="2"/>
  <c r="DJ99" i="17"/>
  <c r="DJ67" i="17"/>
  <c r="DJ108" i="17"/>
  <c r="DJ76" i="17"/>
  <c r="DK111" i="6"/>
  <c r="DK79" i="6"/>
  <c r="DK92" i="16"/>
  <c r="DK60" i="16"/>
  <c r="DJ94" i="3"/>
  <c r="DJ62" i="3"/>
  <c r="DK99" i="1"/>
  <c r="DK67" i="1"/>
  <c r="DJ89" i="2"/>
  <c r="DJ57" i="2"/>
  <c r="DK110" i="12"/>
  <c r="DK78" i="12"/>
  <c r="DJ95" i="21"/>
  <c r="DJ63" i="21"/>
  <c r="DK94" i="7"/>
  <c r="DK62" i="7"/>
  <c r="DJ94" i="8"/>
  <c r="DJ62" i="8"/>
  <c r="DK113" i="7"/>
  <c r="DK81" i="7"/>
  <c r="DK108" i="14"/>
  <c r="DK76" i="14"/>
  <c r="DJ94" i="14"/>
  <c r="DJ62" i="14"/>
  <c r="DK90" i="15"/>
  <c r="DK58" i="15"/>
  <c r="DJ106" i="18"/>
  <c r="DJ74" i="18"/>
  <c r="DJ94" i="18"/>
  <c r="DJ62" i="18"/>
  <c r="DK93" i="3"/>
  <c r="DK61" i="3"/>
  <c r="DK115" i="10"/>
  <c r="DK83" i="10"/>
  <c r="DK91" i="10"/>
  <c r="DK59" i="10"/>
  <c r="DK114" i="19"/>
  <c r="DK82" i="19"/>
  <c r="DK90" i="13"/>
  <c r="DK58" i="13"/>
  <c r="DK105" i="7"/>
  <c r="DK73" i="7"/>
  <c r="DK106" i="7"/>
  <c r="DK74" i="7"/>
  <c r="DJ108" i="20"/>
  <c r="DJ76" i="20"/>
  <c r="DK91" i="19"/>
  <c r="DK59" i="19"/>
  <c r="DK101" i="3"/>
  <c r="DK69" i="3"/>
  <c r="DJ89" i="5"/>
  <c r="DJ57" i="5"/>
  <c r="DK120" i="2"/>
  <c r="DK123" i="2" s="1"/>
  <c r="DK116" i="2" s="1"/>
  <c r="DK84" i="2"/>
  <c r="DK93" i="4"/>
  <c r="DK61" i="4"/>
  <c r="DK114" i="10"/>
  <c r="DK82" i="10"/>
  <c r="DK93" i="10"/>
  <c r="DK61" i="10"/>
  <c r="DK99" i="19"/>
  <c r="DK67" i="19"/>
  <c r="DJ104" i="8"/>
  <c r="DJ72" i="8"/>
  <c r="DJ101" i="15"/>
  <c r="DJ69" i="15"/>
  <c r="DK113" i="8"/>
  <c r="DK81" i="8"/>
  <c r="DK103" i="18"/>
  <c r="DK71" i="18"/>
  <c r="DK96" i="12"/>
  <c r="DK64" i="12"/>
  <c r="DJ98" i="12"/>
  <c r="DJ66" i="12"/>
  <c r="DJ111" i="11"/>
  <c r="DJ79" i="11"/>
  <c r="DJ120" i="14"/>
  <c r="DJ123" i="14" s="1"/>
  <c r="DJ116" i="14" s="1"/>
  <c r="DJ84" i="14"/>
  <c r="DJ102" i="17"/>
  <c r="DJ70" i="17"/>
  <c r="DK117" i="6"/>
  <c r="DK85" i="6"/>
  <c r="DK94" i="15"/>
  <c r="DK62" i="15"/>
  <c r="DK107" i="8"/>
  <c r="DK75" i="8"/>
  <c r="DJ93" i="13"/>
  <c r="DJ61" i="13"/>
  <c r="DK99" i="14"/>
  <c r="DK67" i="14"/>
  <c r="DK101" i="5"/>
  <c r="DK69" i="5"/>
  <c r="DK106" i="15"/>
  <c r="DK74" i="15"/>
  <c r="DK102" i="13"/>
  <c r="DK70" i="13"/>
  <c r="DJ120" i="11"/>
  <c r="DJ123" i="11" s="1"/>
  <c r="DJ116" i="11" s="1"/>
  <c r="DJ84" i="11"/>
  <c r="DK93" i="8"/>
  <c r="DK61" i="8"/>
  <c r="DK91" i="13"/>
  <c r="DK59" i="13"/>
  <c r="DK115" i="6"/>
  <c r="DK83" i="6"/>
  <c r="DK112" i="6"/>
  <c r="DK80" i="6"/>
  <c r="DK110" i="17"/>
  <c r="DK78" i="17"/>
  <c r="DJ87" i="12"/>
  <c r="DJ55" i="12"/>
  <c r="DK117" i="21"/>
  <c r="DK85" i="21"/>
  <c r="DJ86" i="2"/>
  <c r="DJ54" i="2"/>
  <c r="DK87" i="16"/>
  <c r="DK55" i="16"/>
  <c r="DJ93" i="18"/>
  <c r="DJ61" i="18"/>
  <c r="DJ99" i="13"/>
  <c r="DJ67" i="13"/>
  <c r="DK99" i="4"/>
  <c r="DK67" i="4"/>
  <c r="DJ102" i="21"/>
  <c r="DJ70" i="21"/>
  <c r="DK102" i="9"/>
  <c r="DK70" i="9"/>
  <c r="DJ96" i="19"/>
  <c r="DJ64" i="19"/>
  <c r="DJ87" i="21"/>
  <c r="DJ55" i="21"/>
  <c r="DJ108" i="6"/>
  <c r="DJ76" i="6"/>
  <c r="DJ101" i="7"/>
  <c r="DJ69" i="7"/>
  <c r="DK114" i="7"/>
  <c r="DK82" i="7"/>
  <c r="DK111" i="4"/>
  <c r="DK79" i="4"/>
  <c r="DJ86" i="15"/>
  <c r="DJ54" i="15"/>
  <c r="DK100" i="21"/>
  <c r="DK68" i="21"/>
  <c r="DK90" i="1"/>
  <c r="DK58" i="1"/>
  <c r="DJ100" i="14"/>
  <c r="DJ68" i="14"/>
  <c r="DK90" i="3"/>
  <c r="DK58" i="3"/>
  <c r="DJ97" i="15"/>
  <c r="DJ65" i="15"/>
  <c r="DK112" i="21"/>
  <c r="DK80" i="21"/>
  <c r="DK98" i="4"/>
  <c r="DK66" i="4"/>
  <c r="DJ103" i="9"/>
  <c r="DJ71" i="9"/>
  <c r="DK91" i="12"/>
  <c r="DK59" i="12"/>
  <c r="DK89" i="1"/>
  <c r="DK57" i="1"/>
  <c r="DK91" i="11"/>
  <c r="DK59" i="11"/>
  <c r="DJ120" i="3"/>
  <c r="DJ123" i="3" s="1"/>
  <c r="DJ116" i="3" s="1"/>
  <c r="DJ84" i="3"/>
  <c r="DK113" i="15"/>
  <c r="DK81" i="15"/>
  <c r="DJ117" i="16"/>
  <c r="DJ85" i="16"/>
  <c r="DK90" i="11"/>
  <c r="DK58" i="11"/>
  <c r="DJ106" i="14"/>
  <c r="DJ74" i="14"/>
  <c r="DI86" i="18"/>
  <c r="DI54" i="18"/>
  <c r="DK103" i="14"/>
  <c r="DK71" i="14"/>
  <c r="DJ99" i="21"/>
  <c r="DJ67" i="21"/>
  <c r="DJ109" i="2"/>
  <c r="DJ77" i="2"/>
  <c r="DK117" i="5"/>
  <c r="DK85" i="5"/>
  <c r="DJ86" i="10"/>
  <c r="DJ54" i="10"/>
  <c r="DJ88" i="6"/>
  <c r="DJ56" i="6"/>
  <c r="DK107" i="12"/>
  <c r="DK75" i="12"/>
  <c r="DK110" i="6"/>
  <c r="DK78" i="6"/>
  <c r="DK88" i="17"/>
  <c r="DK56" i="17"/>
  <c r="DK90" i="6"/>
  <c r="DK58" i="6"/>
  <c r="DK107" i="19"/>
  <c r="DK75" i="19"/>
  <c r="DK100" i="15"/>
  <c r="DK68" i="15"/>
  <c r="DJ95" i="12"/>
  <c r="DJ63" i="12"/>
  <c r="DK106" i="19"/>
  <c r="DK74" i="19"/>
  <c r="DK87" i="8"/>
  <c r="DK55" i="8"/>
  <c r="DK97" i="6"/>
  <c r="DK65" i="6"/>
  <c r="DK91" i="6"/>
  <c r="DK59" i="6"/>
  <c r="DK115" i="15"/>
  <c r="DK83" i="15"/>
  <c r="DK106" i="20"/>
  <c r="DK74" i="20"/>
  <c r="DK87" i="9"/>
  <c r="DK55" i="9"/>
  <c r="DK98" i="9"/>
  <c r="DK66" i="9"/>
  <c r="DK100" i="9"/>
  <c r="DK68" i="9"/>
  <c r="DJ115" i="21"/>
  <c r="DJ83" i="21"/>
  <c r="DK111" i="16"/>
  <c r="DK79" i="16"/>
  <c r="DK101" i="4"/>
  <c r="DK69" i="4"/>
  <c r="DJ117" i="18"/>
  <c r="DJ85" i="18"/>
  <c r="DK90" i="16"/>
  <c r="DK58" i="16"/>
  <c r="DJ100" i="3"/>
  <c r="DJ68" i="3"/>
  <c r="DK96" i="9"/>
  <c r="DK64" i="9"/>
  <c r="DJ112" i="2"/>
  <c r="DJ80" i="2"/>
  <c r="DJ113" i="4"/>
  <c r="DJ81" i="4"/>
  <c r="DK96" i="18"/>
  <c r="DK64" i="18"/>
  <c r="DK93" i="17"/>
  <c r="DK61" i="17"/>
  <c r="DK106" i="3"/>
  <c r="DK74" i="3"/>
  <c r="DK113" i="9"/>
  <c r="DK81" i="9"/>
  <c r="DK89" i="10"/>
  <c r="DK57" i="10"/>
  <c r="DJ101" i="19"/>
  <c r="DJ69" i="19"/>
  <c r="DK92" i="7"/>
  <c r="DK60" i="7"/>
  <c r="DK112" i="12"/>
  <c r="DK80" i="12"/>
  <c r="DJ111" i="18"/>
  <c r="DJ79" i="18"/>
  <c r="DK101" i="1"/>
  <c r="DK69" i="1"/>
  <c r="DK103" i="12"/>
  <c r="DK71" i="12"/>
  <c r="DK120" i="15"/>
  <c r="DK123" i="15" s="1"/>
  <c r="DK116" i="15" s="1"/>
  <c r="DK84" i="15"/>
  <c r="DJ104" i="3"/>
  <c r="DJ72" i="3"/>
  <c r="DJ103" i="20"/>
  <c r="DJ71" i="20"/>
  <c r="DJ100" i="10"/>
  <c r="DJ68" i="10"/>
  <c r="DK105" i="18"/>
  <c r="DK73" i="18"/>
  <c r="DJ109" i="20"/>
  <c r="DJ77" i="20"/>
  <c r="DJ114" i="6"/>
  <c r="DJ82" i="6"/>
  <c r="DJ115" i="4"/>
  <c r="DJ83" i="4"/>
  <c r="DJ95" i="7"/>
  <c r="DJ63" i="7"/>
  <c r="DK89" i="14"/>
  <c r="DK57" i="14"/>
  <c r="DK90" i="10"/>
  <c r="DK58" i="10"/>
  <c r="DJ88" i="12"/>
  <c r="DJ56" i="12"/>
  <c r="DK105" i="1"/>
  <c r="DK73" i="1"/>
  <c r="DK109" i="18"/>
  <c r="DK77" i="18"/>
  <c r="DJ90" i="18"/>
  <c r="DJ58" i="18"/>
  <c r="DJ98" i="17"/>
  <c r="DJ66" i="17"/>
  <c r="DJ89" i="12"/>
  <c r="DJ57" i="12"/>
  <c r="DK93" i="6"/>
  <c r="DK61" i="6"/>
  <c r="DJ93" i="2"/>
  <c r="DJ61" i="2"/>
  <c r="DK109" i="13"/>
  <c r="DK77" i="13"/>
  <c r="DK93" i="14"/>
  <c r="DK61" i="14"/>
  <c r="DK87" i="17"/>
  <c r="DK55" i="17"/>
  <c r="DK95" i="19"/>
  <c r="DK63" i="19"/>
  <c r="DK95" i="9"/>
  <c r="DK63" i="9"/>
  <c r="DK112" i="19"/>
  <c r="DK80" i="19"/>
  <c r="DK114" i="4"/>
  <c r="DK82" i="4"/>
  <c r="DK102" i="10"/>
  <c r="DK70" i="10"/>
  <c r="DK114" i="11"/>
  <c r="DK82" i="11"/>
  <c r="DK88" i="20"/>
  <c r="DK56" i="20"/>
  <c r="DK108" i="19"/>
  <c r="DK76" i="19"/>
  <c r="DK96" i="4"/>
  <c r="DK64" i="4"/>
  <c r="DJ92" i="19"/>
  <c r="DJ60" i="19"/>
  <c r="DJ96" i="3"/>
  <c r="DJ64" i="3"/>
  <c r="DK91" i="17"/>
  <c r="DK59" i="17"/>
  <c r="DJ101" i="13"/>
  <c r="DJ69" i="13"/>
  <c r="DK94" i="9"/>
  <c r="DK62" i="9"/>
  <c r="DJ100" i="4"/>
  <c r="DJ68" i="4"/>
  <c r="DJ90" i="4"/>
  <c r="DJ58" i="4"/>
  <c r="DJ107" i="18"/>
  <c r="DJ75" i="18"/>
  <c r="DJ105" i="4"/>
  <c r="DJ73" i="4"/>
  <c r="DK107" i="10"/>
  <c r="DK75" i="10"/>
  <c r="DK103" i="8"/>
  <c r="DK71" i="8"/>
  <c r="DK88" i="16"/>
  <c r="DK56" i="16"/>
  <c r="DJ117" i="13"/>
  <c r="DJ85" i="13"/>
  <c r="DK112" i="9"/>
  <c r="DK80" i="9"/>
  <c r="DK107" i="6"/>
  <c r="DK75" i="6"/>
  <c r="DK114" i="18"/>
  <c r="DK82" i="18"/>
  <c r="DJ89" i="13"/>
  <c r="DJ57" i="13"/>
  <c r="DK120" i="13"/>
  <c r="DK123" i="13" s="1"/>
  <c r="DK116" i="13" s="1"/>
  <c r="DK84" i="13"/>
  <c r="DJ112" i="4"/>
  <c r="DJ80" i="4"/>
  <c r="DJ89" i="21"/>
  <c r="DJ57" i="21"/>
  <c r="DJ89" i="19"/>
  <c r="DJ57" i="19"/>
  <c r="DK100" i="16"/>
  <c r="DK68" i="16"/>
  <c r="DK106" i="10"/>
  <c r="DK74" i="10"/>
  <c r="DK101" i="17"/>
  <c r="DK69" i="17"/>
  <c r="DK108" i="15"/>
  <c r="DK76" i="15"/>
  <c r="DK98" i="11"/>
  <c r="DK66" i="11"/>
  <c r="DK114" i="9"/>
  <c r="DK82" i="9"/>
  <c r="DJ98" i="21"/>
  <c r="DJ66" i="21"/>
  <c r="DJ120" i="4"/>
  <c r="DJ123" i="4" s="1"/>
  <c r="DJ116" i="4" s="1"/>
  <c r="DJ84" i="4"/>
  <c r="DJ87" i="7"/>
  <c r="DJ55" i="7"/>
  <c r="DJ105" i="13"/>
  <c r="DJ73" i="13"/>
  <c r="DJ108" i="4"/>
  <c r="DJ76" i="4"/>
  <c r="DJ110" i="15"/>
  <c r="DJ78" i="15"/>
  <c r="DK94" i="10"/>
  <c r="DK62" i="10"/>
  <c r="DJ90" i="17"/>
  <c r="DJ58" i="17"/>
  <c r="DK87" i="2"/>
  <c r="DK55" i="2"/>
  <c r="DK111" i="19"/>
  <c r="DK79" i="19"/>
  <c r="DK115" i="5"/>
  <c r="DK83" i="5"/>
  <c r="DK98" i="5"/>
  <c r="DK66" i="5"/>
  <c r="DK100" i="18"/>
  <c r="DK68" i="18"/>
  <c r="DJ103" i="4"/>
  <c r="DJ71" i="4"/>
  <c r="DJ86" i="19"/>
  <c r="DJ54" i="19"/>
  <c r="DK94" i="1"/>
  <c r="DK62" i="1"/>
  <c r="DK111" i="9"/>
  <c r="DK79" i="9"/>
  <c r="DJ114" i="8"/>
  <c r="DJ82" i="8"/>
  <c r="DJ90" i="2"/>
  <c r="DJ58" i="2"/>
  <c r="DK106" i="2"/>
  <c r="DK74" i="2"/>
  <c r="DK103" i="10"/>
  <c r="DK71" i="10"/>
  <c r="DI86" i="21"/>
  <c r="DI54" i="21"/>
  <c r="DJ94" i="11"/>
  <c r="DJ62" i="11"/>
  <c r="DJ101" i="8"/>
  <c r="DJ69" i="8"/>
  <c r="DK94" i="5"/>
  <c r="DK62" i="5"/>
  <c r="DJ108" i="21"/>
  <c r="DJ76" i="21"/>
  <c r="DJ92" i="20"/>
  <c r="DJ60" i="20"/>
  <c r="DJ92" i="5"/>
  <c r="DJ60" i="5"/>
  <c r="DK104" i="18"/>
  <c r="DK72" i="18"/>
  <c r="DK105" i="8"/>
  <c r="DK73" i="8"/>
  <c r="DK110" i="16"/>
  <c r="DK78" i="16"/>
  <c r="DJ91" i="4"/>
  <c r="DJ59" i="4"/>
  <c r="DK97" i="7"/>
  <c r="DK65" i="7"/>
  <c r="DK90" i="19"/>
  <c r="DK58" i="19"/>
  <c r="DK93" i="20"/>
  <c r="DK61" i="20"/>
  <c r="DK91" i="1"/>
  <c r="DK59" i="1"/>
  <c r="DK99" i="6"/>
  <c r="DK67" i="6"/>
  <c r="DJ120" i="21"/>
  <c r="DJ123" i="21" s="1"/>
  <c r="DJ116" i="21" s="1"/>
  <c r="DJ84" i="21"/>
  <c r="DJ111" i="7"/>
  <c r="DJ79" i="7"/>
  <c r="DJ91" i="3"/>
  <c r="DJ59" i="3"/>
  <c r="DK105" i="12"/>
  <c r="DK73" i="12"/>
  <c r="DK91" i="18"/>
  <c r="DK59" i="18"/>
  <c r="DK86" i="20"/>
  <c r="DK54" i="20"/>
  <c r="DK109" i="12"/>
  <c r="DK77" i="12"/>
  <c r="DK120" i="12"/>
  <c r="DK123" i="12" s="1"/>
  <c r="DK116" i="12" s="1"/>
  <c r="DK84" i="12"/>
  <c r="DK110" i="7"/>
  <c r="DK78" i="7"/>
  <c r="DJ90" i="12"/>
  <c r="DJ58" i="12"/>
  <c r="DJ103" i="11"/>
  <c r="DJ71" i="11"/>
  <c r="DJ98" i="10"/>
  <c r="DJ66" i="10"/>
  <c r="DK93" i="7"/>
  <c r="DK61" i="7"/>
  <c r="DJ109" i="6"/>
  <c r="DJ77" i="6"/>
  <c r="DK117" i="7"/>
  <c r="DK85" i="7"/>
  <c r="DJ86" i="13"/>
  <c r="DJ54" i="13"/>
  <c r="DK113" i="3"/>
  <c r="DK81" i="3"/>
  <c r="DJ90" i="7"/>
  <c r="DJ58" i="7"/>
  <c r="DJ114" i="21"/>
  <c r="DJ82" i="21"/>
  <c r="DK112" i="17"/>
  <c r="DK80" i="17"/>
  <c r="DJ94" i="2"/>
  <c r="DJ62" i="2"/>
  <c r="DK92" i="1"/>
  <c r="DK60" i="1"/>
  <c r="DJ102" i="11"/>
  <c r="DJ70" i="11"/>
  <c r="DJ102" i="18"/>
  <c r="DJ70" i="18"/>
  <c r="DJ115" i="9"/>
  <c r="DJ83" i="9"/>
  <c r="DK97" i="11"/>
  <c r="DK65" i="11"/>
  <c r="DK114" i="14"/>
  <c r="DK82" i="14"/>
  <c r="DK94" i="12"/>
  <c r="DK62" i="12"/>
  <c r="DK110" i="2"/>
  <c r="DK78" i="2"/>
  <c r="DK92" i="12"/>
  <c r="DK60" i="12"/>
  <c r="DK104" i="5"/>
  <c r="DK72" i="5"/>
  <c r="DJ89" i="3"/>
  <c r="DJ57" i="3"/>
  <c r="DK102" i="4"/>
  <c r="DK70" i="4"/>
  <c r="DK91" i="14"/>
  <c r="DK59" i="14"/>
  <c r="DK93" i="11"/>
  <c r="DK61" i="11"/>
  <c r="DJ86" i="6"/>
  <c r="DJ54" i="6"/>
  <c r="DK117" i="11"/>
  <c r="DK85" i="11"/>
  <c r="DJ100" i="19"/>
  <c r="DJ68" i="19"/>
  <c r="DK101" i="9"/>
  <c r="DK69" i="9"/>
  <c r="DK110" i="20"/>
  <c r="DK78" i="20"/>
  <c r="DK98" i="2"/>
  <c r="DK66" i="2"/>
  <c r="DJ110" i="4"/>
  <c r="DJ78" i="4"/>
  <c r="DK91" i="8"/>
  <c r="DK59" i="8"/>
  <c r="DK114" i="1"/>
  <c r="DK82" i="1"/>
  <c r="DK112" i="11"/>
  <c r="DK80" i="11"/>
  <c r="DJ95" i="15"/>
  <c r="DJ63" i="15"/>
  <c r="DI86" i="9"/>
  <c r="DI54" i="9"/>
  <c r="DK114" i="20"/>
  <c r="DK82" i="20"/>
  <c r="DK92" i="8"/>
  <c r="DK60" i="8"/>
  <c r="DK92" i="6"/>
  <c r="DK60" i="6"/>
  <c r="DK108" i="18"/>
  <c r="DK76" i="18"/>
  <c r="DK89" i="11"/>
  <c r="DK57" i="11"/>
  <c r="DJ97" i="4"/>
  <c r="DJ65" i="4"/>
  <c r="DJ105" i="19"/>
  <c r="DJ73" i="19"/>
  <c r="DJ106" i="8"/>
  <c r="DJ74" i="8"/>
  <c r="DJ109" i="14"/>
  <c r="DJ77" i="14"/>
  <c r="DJ111" i="15"/>
  <c r="DJ79" i="15"/>
  <c r="DI86" i="16"/>
  <c r="DI54" i="16"/>
  <c r="DK111" i="2"/>
  <c r="DK79" i="2"/>
  <c r="DJ102" i="14"/>
  <c r="DJ70" i="14"/>
  <c r="DJ89" i="8"/>
  <c r="DJ57" i="8"/>
  <c r="DK112" i="5"/>
  <c r="DK80" i="5"/>
  <c r="DJ108" i="10"/>
  <c r="DJ76" i="10"/>
  <c r="DK106" i="17"/>
  <c r="DK74" i="17"/>
  <c r="DJ109" i="16"/>
  <c r="DJ77" i="16"/>
  <c r="DJ97" i="10"/>
  <c r="DJ65" i="10"/>
  <c r="DK104" i="21"/>
  <c r="DK72" i="21"/>
  <c r="DK97" i="12"/>
  <c r="DK65" i="12"/>
  <c r="DJ103" i="6"/>
  <c r="DJ71" i="6"/>
  <c r="DK100" i="2"/>
  <c r="DK68" i="2"/>
  <c r="DJ117" i="3"/>
  <c r="DJ85" i="3"/>
  <c r="DK90" i="8"/>
  <c r="DK58" i="8"/>
  <c r="DJ120" i="10"/>
  <c r="DJ123" i="10" s="1"/>
  <c r="DJ116" i="10" s="1"/>
  <c r="DJ84" i="10"/>
  <c r="DJ90" i="21"/>
  <c r="DJ58" i="21"/>
  <c r="DJ107" i="2"/>
  <c r="DJ75" i="2"/>
  <c r="DK93" i="9"/>
  <c r="DK61" i="9"/>
  <c r="DJ111" i="10"/>
  <c r="DJ79" i="10"/>
  <c r="DK102" i="20"/>
  <c r="DK70" i="20"/>
  <c r="DJ109" i="9"/>
  <c r="DJ77" i="9"/>
  <c r="DK91" i="5"/>
  <c r="DK59" i="5"/>
  <c r="DK108" i="9"/>
  <c r="DK76" i="9"/>
  <c r="DK96" i="2"/>
  <c r="DK64" i="2"/>
  <c r="DK95" i="17"/>
  <c r="DK63" i="17"/>
  <c r="DK109" i="21"/>
  <c r="DK77" i="21"/>
  <c r="DJ96" i="14"/>
  <c r="DJ64" i="14"/>
  <c r="DJ100" i="13"/>
  <c r="DJ68" i="13"/>
  <c r="DK92" i="4"/>
  <c r="DK60" i="4"/>
  <c r="DK102" i="2"/>
  <c r="DK70" i="2"/>
  <c r="DK108" i="3"/>
  <c r="DK76" i="3"/>
  <c r="DJ99" i="8"/>
  <c r="DJ67" i="8"/>
  <c r="DK117" i="9"/>
  <c r="DK85" i="9"/>
  <c r="DK106" i="12"/>
  <c r="DK74" i="12"/>
  <c r="DJ86" i="5"/>
  <c r="DJ54" i="5"/>
  <c r="DK91" i="15"/>
  <c r="DK59" i="15"/>
  <c r="DJ113" i="19"/>
  <c r="DJ81" i="19"/>
  <c r="DJ112" i="20"/>
  <c r="DJ80" i="20"/>
  <c r="DJ110" i="19"/>
  <c r="DJ78" i="19"/>
  <c r="DK87" i="18"/>
  <c r="DK55" i="18"/>
  <c r="DK111" i="20"/>
  <c r="DK79" i="20"/>
  <c r="DK97" i="16"/>
  <c r="DK65" i="16"/>
  <c r="DK98" i="20"/>
  <c r="DK66" i="20"/>
  <c r="DJ109" i="3"/>
  <c r="DJ77" i="3"/>
  <c r="DK102" i="6"/>
  <c r="DK70" i="6"/>
  <c r="DJ92" i="11"/>
  <c r="DJ60" i="11"/>
  <c r="DJ113" i="20"/>
  <c r="DJ81" i="20"/>
  <c r="DK96" i="10"/>
  <c r="DK64" i="10"/>
  <c r="DK87" i="20"/>
  <c r="DK55" i="20"/>
  <c r="DJ111" i="17"/>
  <c r="DJ79" i="17"/>
  <c r="DK113" i="12"/>
  <c r="DK81" i="12"/>
  <c r="DK88" i="1"/>
  <c r="DK56" i="1"/>
  <c r="DK120" i="8"/>
  <c r="DK123" i="8" s="1"/>
  <c r="DK116" i="8" s="1"/>
  <c r="DK84" i="8"/>
  <c r="DK96" i="5"/>
  <c r="DK64" i="5"/>
  <c r="DJ105" i="5"/>
  <c r="DJ73" i="5"/>
  <c r="DK110" i="1"/>
  <c r="DK78" i="1"/>
  <c r="DK95" i="3"/>
  <c r="DK63" i="3"/>
  <c r="DK94" i="20"/>
  <c r="DK62" i="20"/>
  <c r="DK98" i="18"/>
  <c r="DK66" i="18"/>
  <c r="DK107" i="16"/>
  <c r="DK75" i="16"/>
  <c r="DK97" i="1"/>
  <c r="DK65" i="1"/>
  <c r="DJ98" i="13"/>
  <c r="DJ66" i="13"/>
  <c r="DJ95" i="11"/>
  <c r="DJ63" i="11"/>
  <c r="DJ105" i="15"/>
  <c r="DJ73" i="15"/>
  <c r="DK94" i="19"/>
  <c r="DK62" i="19"/>
  <c r="DK99" i="7"/>
  <c r="DK67" i="7"/>
  <c r="DK95" i="1"/>
  <c r="DK63" i="1"/>
  <c r="DJ114" i="12"/>
  <c r="DJ82" i="12"/>
  <c r="DJ97" i="19"/>
  <c r="DJ65" i="19"/>
  <c r="DK101" i="20"/>
  <c r="DK69" i="20"/>
  <c r="DK92" i="13"/>
  <c r="DK60" i="13"/>
  <c r="DK99" i="15"/>
  <c r="DK67" i="15"/>
  <c r="DK88" i="5"/>
  <c r="DK56" i="5"/>
  <c r="DK114" i="16"/>
  <c r="DK82" i="16"/>
  <c r="DK110" i="8"/>
  <c r="DK78" i="8"/>
  <c r="BE47" i="11"/>
  <c r="BE47" i="3"/>
  <c r="BE47" i="20"/>
  <c r="BG27" i="16"/>
  <c r="DL27" i="16" a="1"/>
  <c r="DL27" i="16" s="1"/>
  <c r="BF31" i="21"/>
  <c r="DK31" i="21" a="1"/>
  <c r="DK31" i="21" s="1"/>
  <c r="BF16" i="21"/>
  <c r="DK16" i="21" a="1"/>
  <c r="DK16" i="21" s="1"/>
  <c r="BF29" i="5"/>
  <c r="DK29" i="5" a="1"/>
  <c r="DK29" i="5" s="1"/>
  <c r="BG34" i="6"/>
  <c r="DL34" i="6" a="1"/>
  <c r="DL34" i="6" s="1"/>
  <c r="BG41" i="15"/>
  <c r="DL41" i="15" a="1"/>
  <c r="DL41" i="15" s="1"/>
  <c r="BG40" i="1"/>
  <c r="DL40" i="1" a="1"/>
  <c r="DL40" i="1" s="1"/>
  <c r="BG21" i="8"/>
  <c r="DL21" i="8" a="1"/>
  <c r="DL21" i="8" s="1"/>
  <c r="DK27" i="7" a="1"/>
  <c r="DK27" i="7" s="1"/>
  <c r="BF27" i="7"/>
  <c r="BG18" i="11"/>
  <c r="DL18" i="11" a="1"/>
  <c r="DL18" i="11" s="1"/>
  <c r="BG31" i="12"/>
  <c r="DL31" i="12" a="1"/>
  <c r="DL31" i="12" s="1"/>
  <c r="BF35" i="8"/>
  <c r="DK35" i="8" a="1"/>
  <c r="DK35" i="8" s="1"/>
  <c r="BF38" i="14"/>
  <c r="DK38" i="14" a="1"/>
  <c r="DK38" i="14" s="1"/>
  <c r="BG20" i="2"/>
  <c r="DL20" i="2" a="1"/>
  <c r="DL20" i="2" s="1"/>
  <c r="BG40" i="2"/>
  <c r="DL40" i="2" a="1"/>
  <c r="DL40" i="2" s="1"/>
  <c r="BG38" i="4"/>
  <c r="DL38" i="4" a="1"/>
  <c r="DL38" i="4" s="1"/>
  <c r="BE15" i="8"/>
  <c r="DJ15" i="8" a="1"/>
  <c r="DJ15" i="8" s="1"/>
  <c r="BD47" i="8"/>
  <c r="BF31" i="14"/>
  <c r="DK31" i="14" a="1"/>
  <c r="DK31" i="14" s="1"/>
  <c r="BF16" i="5"/>
  <c r="DK16" i="5" a="1"/>
  <c r="DK16" i="5" s="1"/>
  <c r="BF18" i="8"/>
  <c r="DK18" i="8" a="1"/>
  <c r="DK18" i="8" s="1"/>
  <c r="BG17" i="13"/>
  <c r="DL17" i="13" a="1"/>
  <c r="DL17" i="13" s="1"/>
  <c r="BG41" i="5"/>
  <c r="DL41" i="5" a="1"/>
  <c r="DL41" i="5" s="1"/>
  <c r="BG35" i="5"/>
  <c r="DL35" i="5" a="1"/>
  <c r="DL35" i="5" s="1"/>
  <c r="BF33" i="10"/>
  <c r="DK33" i="10" a="1"/>
  <c r="DK33" i="10" s="1"/>
  <c r="BF37" i="10"/>
  <c r="DK37" i="10" a="1"/>
  <c r="DK37" i="10" s="1"/>
  <c r="BG45" i="12"/>
  <c r="DL45" i="12" a="1"/>
  <c r="DL45" i="12" s="1"/>
  <c r="BG39" i="7"/>
  <c r="DL39" i="7" a="1"/>
  <c r="DL39" i="7" s="1"/>
  <c r="BF19" i="12"/>
  <c r="DK19" i="12" a="1"/>
  <c r="DK19" i="12" s="1"/>
  <c r="BF32" i="11"/>
  <c r="DK32" i="11" a="1"/>
  <c r="DK32" i="11" s="1"/>
  <c r="BF27" i="10"/>
  <c r="DK27" i="10" a="1"/>
  <c r="DK27" i="10" s="1"/>
  <c r="BG22" i="7"/>
  <c r="DL22" i="7" a="1"/>
  <c r="DL22" i="7" s="1"/>
  <c r="BF38" i="6"/>
  <c r="DK38" i="6" a="1"/>
  <c r="DK38" i="6" s="1"/>
  <c r="BG45" i="15"/>
  <c r="DL45" i="15" a="1"/>
  <c r="DL45" i="15" s="1"/>
  <c r="BG26" i="12"/>
  <c r="DL26" i="12" a="1"/>
  <c r="DL26" i="12" s="1"/>
  <c r="BF33" i="3"/>
  <c r="DK33" i="3" a="1"/>
  <c r="DK33" i="3" s="1"/>
  <c r="BF32" i="20"/>
  <c r="DK32" i="20" a="1"/>
  <c r="DK32" i="20" s="1"/>
  <c r="BF29" i="10"/>
  <c r="DK29" i="10" a="1"/>
  <c r="DK29" i="10" s="1"/>
  <c r="BG34" i="18"/>
  <c r="DL34" i="18" a="1"/>
  <c r="DL34" i="18" s="1"/>
  <c r="BF38" i="20"/>
  <c r="DK38" i="20" a="1"/>
  <c r="DK38" i="20" s="1"/>
  <c r="BF43" i="6"/>
  <c r="DK43" i="6" a="1"/>
  <c r="DK43" i="6" s="1"/>
  <c r="DK44" i="4" a="1"/>
  <c r="DK44" i="4" s="1"/>
  <c r="BF44" i="4"/>
  <c r="BF24" i="7"/>
  <c r="DK24" i="7" a="1"/>
  <c r="DK24" i="7" s="1"/>
  <c r="BG18" i="14"/>
  <c r="DL18" i="14" a="1"/>
  <c r="DL18" i="14" s="1"/>
  <c r="BG19" i="10"/>
  <c r="DL19" i="10" a="1"/>
  <c r="DL19" i="10" s="1"/>
  <c r="BF17" i="12"/>
  <c r="DK17" i="12" a="1"/>
  <c r="DK17" i="12" s="1"/>
  <c r="BG34" i="1"/>
  <c r="DL34" i="1" a="1"/>
  <c r="DL34" i="1" s="1"/>
  <c r="BG38" i="18"/>
  <c r="DL38" i="18" a="1"/>
  <c r="DL38" i="18" s="1"/>
  <c r="BF19" i="18"/>
  <c r="DK19" i="18" a="1"/>
  <c r="DK19" i="18" s="1"/>
  <c r="BF27" i="17"/>
  <c r="DK27" i="17" a="1"/>
  <c r="DK27" i="17" s="1"/>
  <c r="BF18" i="12"/>
  <c r="DK18" i="12" a="1"/>
  <c r="DK18" i="12" s="1"/>
  <c r="BG22" i="6"/>
  <c r="DL22" i="6" a="1"/>
  <c r="DL22" i="6" s="1"/>
  <c r="BF22" i="2"/>
  <c r="DK22" i="2" a="1"/>
  <c r="DK22" i="2" s="1"/>
  <c r="BG38" i="13"/>
  <c r="DL38" i="13" a="1"/>
  <c r="DL38" i="13" s="1"/>
  <c r="BG22" i="14"/>
  <c r="DL22" i="14" a="1"/>
  <c r="DL22" i="14" s="1"/>
  <c r="BG16" i="17"/>
  <c r="DL16" i="17" a="1"/>
  <c r="DL16" i="17" s="1"/>
  <c r="BG24" i="19"/>
  <c r="DL24" i="19" a="1"/>
  <c r="DL24" i="19" s="1"/>
  <c r="BG24" i="9"/>
  <c r="DL24" i="9" a="1"/>
  <c r="DL24" i="9" s="1"/>
  <c r="BG41" i="19"/>
  <c r="DL41" i="19" a="1"/>
  <c r="DL41" i="19" s="1"/>
  <c r="BG43" i="4"/>
  <c r="DL43" i="4" a="1"/>
  <c r="DL43" i="4" s="1"/>
  <c r="BG31" i="10"/>
  <c r="DL31" i="10" a="1"/>
  <c r="DL31" i="10" s="1"/>
  <c r="BG43" i="11"/>
  <c r="DL43" i="11" a="1"/>
  <c r="DL43" i="11" s="1"/>
  <c r="BG17" i="20"/>
  <c r="DL17" i="20" a="1"/>
  <c r="DL17" i="20" s="1"/>
  <c r="BG25" i="18"/>
  <c r="DL25" i="18" a="1"/>
  <c r="DL25" i="18" s="1"/>
  <c r="BG35" i="3"/>
  <c r="DL35" i="3" a="1"/>
  <c r="DL35" i="3" s="1"/>
  <c r="BG32" i="3"/>
  <c r="DL32" i="3" a="1"/>
  <c r="DL32" i="3" s="1"/>
  <c r="BF25" i="19"/>
  <c r="DK25" i="19" a="1"/>
  <c r="DK25" i="19" s="1"/>
  <c r="BG42" i="9"/>
  <c r="DL42" i="9" a="1"/>
  <c r="DL42" i="9" s="1"/>
  <c r="BG35" i="2"/>
  <c r="DL35" i="2" a="1"/>
  <c r="DL35" i="2" s="1"/>
  <c r="BG43" i="1"/>
  <c r="DL43" i="1" a="1"/>
  <c r="DL43" i="1" s="1"/>
  <c r="BF29" i="11"/>
  <c r="DK29" i="11" a="1"/>
  <c r="DK29" i="11" s="1"/>
  <c r="BF30" i="19"/>
  <c r="DK30" i="19" a="1"/>
  <c r="DK30" i="19" s="1"/>
  <c r="BG33" i="11"/>
  <c r="DL33" i="11" a="1"/>
  <c r="DL33" i="11" s="1"/>
  <c r="BG21" i="6"/>
  <c r="DL21" i="6" a="1"/>
  <c r="DL21" i="6" s="1"/>
  <c r="BG37" i="18"/>
  <c r="DL37" i="18" a="1"/>
  <c r="DL37" i="18" s="1"/>
  <c r="BG23" i="16"/>
  <c r="DL23" i="16" a="1"/>
  <c r="DL23" i="16" s="1"/>
  <c r="BG45" i="18"/>
  <c r="DL45" i="18" a="1"/>
  <c r="DL45" i="18" s="1"/>
  <c r="BF26" i="4"/>
  <c r="DK26" i="4" a="1"/>
  <c r="DK26" i="4" s="1"/>
  <c r="BF34" i="19"/>
  <c r="DK34" i="19" a="1"/>
  <c r="DK34" i="19" s="1"/>
  <c r="BG43" i="3"/>
  <c r="DL43" i="3" a="1"/>
  <c r="DL43" i="3" s="1"/>
  <c r="BG45" i="16"/>
  <c r="DL45" i="16" a="1"/>
  <c r="DL45" i="16" s="1"/>
  <c r="BF18" i="15"/>
  <c r="DK18" i="15" a="1"/>
  <c r="DK18" i="15" s="1"/>
  <c r="BF40" i="15"/>
  <c r="DK40" i="15" a="1"/>
  <c r="DK40" i="15" s="1"/>
  <c r="BF32" i="21"/>
  <c r="DK32" i="21" a="1"/>
  <c r="DK32" i="21" s="1"/>
  <c r="BF26" i="3"/>
  <c r="DK26" i="3" a="1"/>
  <c r="DK26" i="3" s="1"/>
  <c r="BF26" i="18"/>
  <c r="DK26" i="18" a="1"/>
  <c r="DK26" i="18" s="1"/>
  <c r="BG38" i="5"/>
  <c r="DL38" i="5" a="1"/>
  <c r="DL38" i="5" s="1"/>
  <c r="BF43" i="13"/>
  <c r="DK43" i="13" a="1"/>
  <c r="DK43" i="13" s="1"/>
  <c r="BG46" i="19"/>
  <c r="DL46" i="19" a="1"/>
  <c r="DL46" i="19" s="1"/>
  <c r="BG30" i="18"/>
  <c r="DL30" i="18" a="1"/>
  <c r="DL30" i="18" s="1"/>
  <c r="BG39" i="13"/>
  <c r="DL39" i="13" a="1"/>
  <c r="DL39" i="13" s="1"/>
  <c r="BG36" i="9"/>
  <c r="DL36" i="9" a="1"/>
  <c r="DL36" i="9" s="1"/>
  <c r="BG26" i="20"/>
  <c r="DL26" i="20" a="1"/>
  <c r="DL26" i="20" s="1"/>
  <c r="BF16" i="10"/>
  <c r="DK16" i="10" a="1"/>
  <c r="DK16" i="10" s="1"/>
  <c r="BF37" i="11"/>
  <c r="DK37" i="11" a="1"/>
  <c r="DK37" i="11" s="1"/>
  <c r="BG36" i="1"/>
  <c r="DL36" i="1" a="1"/>
  <c r="DL36" i="1" s="1"/>
  <c r="BF23" i="17"/>
  <c r="DK23" i="17" a="1"/>
  <c r="DK23" i="17" s="1"/>
  <c r="BG17" i="19"/>
  <c r="DL17" i="19" a="1"/>
  <c r="DL17" i="19" s="1"/>
  <c r="BF30" i="21"/>
  <c r="DK30" i="21" a="1"/>
  <c r="DK30" i="21" s="1"/>
  <c r="BG24" i="8"/>
  <c r="DL24" i="8" a="1"/>
  <c r="DL24" i="8" s="1"/>
  <c r="DL36" i="14" a="1"/>
  <c r="DL36" i="14" s="1"/>
  <c r="BG36" i="14"/>
  <c r="BF40" i="12"/>
  <c r="DK40" i="12" a="1"/>
  <c r="DK40" i="12" s="1"/>
  <c r="BF25" i="17"/>
  <c r="DK25" i="17" a="1"/>
  <c r="DK25" i="17" s="1"/>
  <c r="BG35" i="17"/>
  <c r="DL35" i="17" a="1"/>
  <c r="DL35" i="17" s="1"/>
  <c r="BG32" i="17"/>
  <c r="DL32" i="17" a="1"/>
  <c r="DL32" i="17" s="1"/>
  <c r="BF38" i="16"/>
  <c r="DK38" i="16" a="1"/>
  <c r="DK38" i="16" s="1"/>
  <c r="BG22" i="21"/>
  <c r="DL22" i="21" a="1"/>
  <c r="DL22" i="21" s="1"/>
  <c r="BF26" i="10"/>
  <c r="DK26" i="10" a="1"/>
  <c r="DK26" i="10" s="1"/>
  <c r="BF15" i="13"/>
  <c r="DK15" i="13" a="1"/>
  <c r="DK15" i="13" s="1"/>
  <c r="BE47" i="13"/>
  <c r="BG42" i="3"/>
  <c r="DL42" i="3" a="1"/>
  <c r="DL42" i="3" s="1"/>
  <c r="DK19" i="7" a="1"/>
  <c r="DK19" i="7" s="1"/>
  <c r="BF19" i="7"/>
  <c r="BF43" i="21"/>
  <c r="DK43" i="21" a="1"/>
  <c r="DK43" i="21" s="1"/>
  <c r="BG41" i="17"/>
  <c r="DL41" i="17" a="1"/>
  <c r="DL41" i="17" s="1"/>
  <c r="BF23" i="2"/>
  <c r="DK23" i="2" a="1"/>
  <c r="DK23" i="2" s="1"/>
  <c r="BG21" i="1"/>
  <c r="DL21" i="1" a="1"/>
  <c r="DL21" i="1" s="1"/>
  <c r="BF31" i="11"/>
  <c r="DK31" i="11" a="1"/>
  <c r="DK31" i="11" s="1"/>
  <c r="BF31" i="18"/>
  <c r="DK31" i="18" a="1"/>
  <c r="DK31" i="18" s="1"/>
  <c r="BG17" i="10"/>
  <c r="DL17" i="10" a="1"/>
  <c r="DL17" i="10" s="1"/>
  <c r="BF44" i="9"/>
  <c r="DK44" i="9" a="1"/>
  <c r="DK44" i="9" s="1"/>
  <c r="DL26" i="11" a="1"/>
  <c r="DL26" i="11" s="1"/>
  <c r="BG26" i="11"/>
  <c r="BG43" i="14"/>
  <c r="DL43" i="14" a="1"/>
  <c r="DL43" i="14" s="1"/>
  <c r="BG23" i="12"/>
  <c r="DL23" i="12" a="1"/>
  <c r="DL23" i="12" s="1"/>
  <c r="BG39" i="2"/>
  <c r="DL39" i="2" a="1"/>
  <c r="DL39" i="2" s="1"/>
  <c r="BG21" i="12"/>
  <c r="DL21" i="12" a="1"/>
  <c r="DL21" i="12" s="1"/>
  <c r="BG33" i="5"/>
  <c r="DL33" i="5" a="1"/>
  <c r="DL33" i="5" s="1"/>
  <c r="BF18" i="3"/>
  <c r="DK18" i="3" a="1"/>
  <c r="DK18" i="3" s="1"/>
  <c r="BF15" i="6"/>
  <c r="DK15" i="6" a="1"/>
  <c r="DK15" i="6" s="1"/>
  <c r="BE47" i="6"/>
  <c r="BG46" i="11"/>
  <c r="DL46" i="11" a="1"/>
  <c r="DL46" i="11" s="1"/>
  <c r="BF29" i="19"/>
  <c r="DK29" i="19" a="1"/>
  <c r="DK29" i="19" s="1"/>
  <c r="BG37" i="19"/>
  <c r="DL37" i="19" a="1"/>
  <c r="DL37" i="19" s="1"/>
  <c r="BG25" i="4"/>
  <c r="DL25" i="4" a="1"/>
  <c r="DL25" i="4" s="1"/>
  <c r="BF21" i="19"/>
  <c r="DK21" i="19" a="1"/>
  <c r="DK21" i="19" s="1"/>
  <c r="BF25" i="3"/>
  <c r="DK25" i="3" a="1"/>
  <c r="DK25" i="3" s="1"/>
  <c r="BG20" i="17"/>
  <c r="DL20" i="17" a="1"/>
  <c r="DL20" i="17" s="1"/>
  <c r="BF30" i="13"/>
  <c r="DK30" i="13" a="1"/>
  <c r="DK30" i="13" s="1"/>
  <c r="BG23" i="9"/>
  <c r="DL23" i="9" a="1"/>
  <c r="DL23" i="9" s="1"/>
  <c r="BF29" i="4"/>
  <c r="DK29" i="4" a="1"/>
  <c r="DK29" i="4" s="1"/>
  <c r="BF19" i="4"/>
  <c r="DK19" i="4" a="1"/>
  <c r="DK19" i="4" s="1"/>
  <c r="BF36" i="18"/>
  <c r="DK36" i="18" a="1"/>
  <c r="DK36" i="18" s="1"/>
  <c r="BF34" i="4"/>
  <c r="DK34" i="4" a="1"/>
  <c r="DK34" i="4" s="1"/>
  <c r="BG36" i="10"/>
  <c r="DL36" i="10" a="1"/>
  <c r="DL36" i="10" s="1"/>
  <c r="BG32" i="8"/>
  <c r="DL32" i="8" a="1"/>
  <c r="DL32" i="8" s="1"/>
  <c r="BG17" i="16"/>
  <c r="DL17" i="16" a="1"/>
  <c r="DL17" i="16" s="1"/>
  <c r="BF46" i="13"/>
  <c r="DK46" i="13" a="1"/>
  <c r="DK46" i="13" s="1"/>
  <c r="BG41" i="9"/>
  <c r="DL41" i="9" a="1"/>
  <c r="DL41" i="9" s="1"/>
  <c r="DL36" i="6" a="1"/>
  <c r="DL36" i="6" s="1"/>
  <c r="BG36" i="6"/>
  <c r="BG43" i="18"/>
  <c r="DL43" i="18" a="1"/>
  <c r="DL43" i="18" s="1"/>
  <c r="BF18" i="13"/>
  <c r="DK18" i="13" a="1"/>
  <c r="DK18" i="13" s="1"/>
  <c r="BG45" i="13"/>
  <c r="DL45" i="13" a="1"/>
  <c r="DL45" i="13" s="1"/>
  <c r="BF41" i="4"/>
  <c r="DK41" i="4" a="1"/>
  <c r="DK41" i="4" s="1"/>
  <c r="BF18" i="21"/>
  <c r="DK18" i="21" a="1"/>
  <c r="DK18" i="21" s="1"/>
  <c r="BF18" i="19"/>
  <c r="DK18" i="19" a="1"/>
  <c r="DK18" i="19" s="1"/>
  <c r="BG29" i="16"/>
  <c r="DL29" i="16" a="1"/>
  <c r="DL29" i="16" s="1"/>
  <c r="BG35" i="10"/>
  <c r="DL35" i="10" a="1"/>
  <c r="DL35" i="10" s="1"/>
  <c r="BG30" i="17"/>
  <c r="DL30" i="17" a="1"/>
  <c r="DL30" i="17" s="1"/>
  <c r="BG37" i="15"/>
  <c r="DL37" i="15" a="1"/>
  <c r="DL37" i="15" s="1"/>
  <c r="BG27" i="11"/>
  <c r="DL27" i="11" a="1"/>
  <c r="DL27" i="11" s="1"/>
  <c r="BG43" i="9"/>
  <c r="DL43" i="9" a="1"/>
  <c r="DL43" i="9" s="1"/>
  <c r="BF27" i="21"/>
  <c r="DK27" i="21" a="1"/>
  <c r="DK27" i="21" s="1"/>
  <c r="BF45" i="4"/>
  <c r="DK45" i="4" a="1"/>
  <c r="DK45" i="4" s="1"/>
  <c r="BF16" i="7"/>
  <c r="DK16" i="7" a="1"/>
  <c r="DK16" i="7" s="1"/>
  <c r="BF34" i="13"/>
  <c r="DK34" i="13" a="1"/>
  <c r="DK34" i="13" s="1"/>
  <c r="BF37" i="4"/>
  <c r="DK37" i="4" a="1"/>
  <c r="DK37" i="4" s="1"/>
  <c r="BF39" i="15"/>
  <c r="DK39" i="15" a="1"/>
  <c r="DK39" i="15" s="1"/>
  <c r="BG23" i="10"/>
  <c r="DL23" i="10" a="1"/>
  <c r="DL23" i="10" s="1"/>
  <c r="BF19" i="17"/>
  <c r="DK19" i="17" a="1"/>
  <c r="DK19" i="17" s="1"/>
  <c r="BG16" i="2"/>
  <c r="DL16" i="2" a="1"/>
  <c r="DL16" i="2" s="1"/>
  <c r="BG40" i="19"/>
  <c r="DL40" i="19" a="1"/>
  <c r="DL40" i="19" s="1"/>
  <c r="BG44" i="5"/>
  <c r="DL44" i="5" a="1"/>
  <c r="DL44" i="5" s="1"/>
  <c r="BG27" i="5"/>
  <c r="DL27" i="5" a="1"/>
  <c r="DL27" i="5" s="1"/>
  <c r="BG29" i="18"/>
  <c r="DL29" i="18" a="1"/>
  <c r="DL29" i="18" s="1"/>
  <c r="BF32" i="4"/>
  <c r="DK32" i="4" a="1"/>
  <c r="DK32" i="4" s="1"/>
  <c r="BG23" i="1"/>
  <c r="DL23" i="1" a="1"/>
  <c r="DL23" i="1" s="1"/>
  <c r="BG40" i="9"/>
  <c r="DL40" i="9" a="1"/>
  <c r="DL40" i="9" s="1"/>
  <c r="DK43" i="8" a="1"/>
  <c r="DK43" i="8" s="1"/>
  <c r="BF43" i="8"/>
  <c r="BF26" i="9"/>
  <c r="DK26" i="9" a="1"/>
  <c r="DK26" i="9" s="1"/>
  <c r="BF36" i="21"/>
  <c r="DK36" i="21" a="1"/>
  <c r="DK36" i="21" s="1"/>
  <c r="BF46" i="15"/>
  <c r="DK46" i="15" a="1"/>
  <c r="DK46" i="15" s="1"/>
  <c r="BF30" i="7"/>
  <c r="DK30" i="7" a="1"/>
  <c r="DK30" i="7" s="1"/>
  <c r="BG29" i="7"/>
  <c r="DL29" i="7" a="1"/>
  <c r="DL29" i="7" s="1"/>
  <c r="BG20" i="8"/>
  <c r="DL20" i="8" a="1"/>
  <c r="DL20" i="8" s="1"/>
  <c r="BF32" i="16"/>
  <c r="DK32" i="16" a="1"/>
  <c r="DK32" i="16" s="1"/>
  <c r="BG41" i="11"/>
  <c r="DL41" i="11" a="1"/>
  <c r="DL41" i="11" s="1"/>
  <c r="BF44" i="3"/>
  <c r="DK44" i="3" a="1"/>
  <c r="DK44" i="3" s="1"/>
  <c r="BG17" i="18"/>
  <c r="DL17" i="18" a="1"/>
  <c r="DL17" i="18" s="1"/>
  <c r="BG42" i="6"/>
  <c r="DL42" i="6" a="1"/>
  <c r="DL42" i="6" s="1"/>
  <c r="BG36" i="13"/>
  <c r="DL36" i="13" a="1"/>
  <c r="DL36" i="13" s="1"/>
  <c r="BG43" i="17"/>
  <c r="DL43" i="17" a="1"/>
  <c r="DL43" i="17" s="1"/>
  <c r="BG21" i="15"/>
  <c r="DL21" i="15" a="1"/>
  <c r="DL21" i="15" s="1"/>
  <c r="BF34" i="2"/>
  <c r="DK34" i="2" a="1"/>
  <c r="DK34" i="2" s="1"/>
  <c r="BG45" i="1"/>
  <c r="DL45" i="1" a="1"/>
  <c r="DL45" i="1" s="1"/>
  <c r="BG46" i="4"/>
  <c r="DL46" i="4" a="1"/>
  <c r="DL46" i="4" s="1"/>
  <c r="BG37" i="2"/>
  <c r="DL37" i="2" a="1"/>
  <c r="DL37" i="2" s="1"/>
  <c r="BG33" i="15"/>
  <c r="DL33" i="15" a="1"/>
  <c r="DL33" i="15" s="1"/>
  <c r="BG17" i="14"/>
  <c r="DL17" i="14" a="1"/>
  <c r="DL17" i="14" s="1"/>
  <c r="BG28" i="12"/>
  <c r="DL28" i="12" a="1"/>
  <c r="DL28" i="12" s="1"/>
  <c r="BF21" i="14"/>
  <c r="DK21" i="14" a="1"/>
  <c r="DK21" i="14" s="1"/>
  <c r="BG16" i="6"/>
  <c r="DL16" i="6" a="1"/>
  <c r="DL16" i="6" s="1"/>
  <c r="BG46" i="12"/>
  <c r="DL46" i="12" a="1"/>
  <c r="DL46" i="12" s="1"/>
  <c r="BG18" i="17"/>
  <c r="DL18" i="17" a="1"/>
  <c r="DL18" i="17" s="1"/>
  <c r="BF42" i="5"/>
  <c r="DK42" i="5" a="1"/>
  <c r="DK42" i="5" s="1"/>
  <c r="BG34" i="20"/>
  <c r="DL34" i="20" a="1"/>
  <c r="DL34" i="20" s="1"/>
  <c r="BF26" i="8"/>
  <c r="DK26" i="8" a="1"/>
  <c r="DK26" i="8" s="1"/>
  <c r="BG20" i="9"/>
  <c r="DL20" i="9" a="1"/>
  <c r="DL20" i="9" s="1"/>
  <c r="DK15" i="15" a="1"/>
  <c r="DK15" i="15" s="1"/>
  <c r="BF15" i="15"/>
  <c r="BE47" i="15"/>
  <c r="BG31" i="19"/>
  <c r="DL31" i="19" a="1"/>
  <c r="DL31" i="19" s="1"/>
  <c r="BG23" i="6"/>
  <c r="DL23" i="6" a="1"/>
  <c r="DL23" i="6" s="1"/>
  <c r="BG28" i="3"/>
  <c r="DL28" i="3" a="1"/>
  <c r="DL28" i="3" s="1"/>
  <c r="BG42" i="11"/>
  <c r="DL42" i="11" a="1"/>
  <c r="DL42" i="11" s="1"/>
  <c r="BG37" i="13"/>
  <c r="DL37" i="13" a="1"/>
  <c r="DL37" i="13" s="1"/>
  <c r="BG31" i="15"/>
  <c r="DL31" i="15" a="1"/>
  <c r="DL31" i="15" s="1"/>
  <c r="BF45" i="5"/>
  <c r="DK45" i="5" a="1"/>
  <c r="DK45" i="5" s="1"/>
  <c r="BG18" i="20"/>
  <c r="DL18" i="20" a="1"/>
  <c r="DL18" i="20" s="1"/>
  <c r="BG36" i="15"/>
  <c r="DL36" i="15" a="1"/>
  <c r="DL36" i="15" s="1"/>
  <c r="BF28" i="2"/>
  <c r="DK28" i="2" a="1"/>
  <c r="DK28" i="2" s="1"/>
  <c r="BG33" i="19"/>
  <c r="DL33" i="19" a="1"/>
  <c r="DL33" i="19" s="1"/>
  <c r="BG42" i="21"/>
  <c r="DL42" i="21" a="1"/>
  <c r="DL42" i="21" s="1"/>
  <c r="BG33" i="21"/>
  <c r="DL33" i="21" a="1"/>
  <c r="DL33" i="21" s="1"/>
  <c r="BG45" i="19"/>
  <c r="DL45" i="19" a="1"/>
  <c r="DL45" i="19" s="1"/>
  <c r="BF32" i="6"/>
  <c r="DK32" i="6" a="1"/>
  <c r="DK32" i="6" s="1"/>
  <c r="BG32" i="7"/>
  <c r="DL32" i="7" a="1"/>
  <c r="DL32" i="7" s="1"/>
  <c r="BG29" i="2"/>
  <c r="DL29" i="2" a="1"/>
  <c r="DL29" i="2" s="1"/>
  <c r="BF27" i="6"/>
  <c r="DK27" i="6" a="1"/>
  <c r="DK27" i="6" s="1"/>
  <c r="BF46" i="3"/>
  <c r="DK46" i="3" a="1"/>
  <c r="DK46" i="3" s="1"/>
  <c r="BF36" i="11"/>
  <c r="DK36" i="11" a="1"/>
  <c r="DK36" i="11" s="1"/>
  <c r="BG19" i="8"/>
  <c r="DL19" i="8" a="1"/>
  <c r="DL19" i="8" s="1"/>
  <c r="BG42" i="1"/>
  <c r="DL42" i="1" a="1"/>
  <c r="DL42" i="1" s="1"/>
  <c r="BF45" i="10"/>
  <c r="DK45" i="10" a="1"/>
  <c r="DK45" i="10" s="1"/>
  <c r="BF19" i="21"/>
  <c r="DK19" i="21" a="1"/>
  <c r="DK19" i="21" s="1"/>
  <c r="BF36" i="2"/>
  <c r="DK36" i="2" a="1"/>
  <c r="DK36" i="2" s="1"/>
  <c r="BG22" i="9"/>
  <c r="DL22" i="9" a="1"/>
  <c r="DL22" i="9" s="1"/>
  <c r="BF40" i="10"/>
  <c r="DK40" i="10" a="1"/>
  <c r="DK40" i="10" s="1"/>
  <c r="BG31" i="20"/>
  <c r="DL31" i="20" a="1"/>
  <c r="DL31" i="20" s="1"/>
  <c r="BF28" i="10"/>
  <c r="DK28" i="10" a="1"/>
  <c r="DK28" i="10" s="1"/>
  <c r="BF38" i="9"/>
  <c r="DK38" i="9" a="1"/>
  <c r="DK38" i="9" s="1"/>
  <c r="BG20" i="5"/>
  <c r="DL20" i="5" a="1"/>
  <c r="DL20" i="5" s="1"/>
  <c r="BG37" i="9"/>
  <c r="DL37" i="9" a="1"/>
  <c r="DL37" i="9" s="1"/>
  <c r="BG25" i="2"/>
  <c r="DL25" i="2" a="1"/>
  <c r="DL25" i="2" s="1"/>
  <c r="BG24" i="17"/>
  <c r="DL24" i="17" a="1"/>
  <c r="DL24" i="17" s="1"/>
  <c r="BG38" i="21"/>
  <c r="DL38" i="21" a="1"/>
  <c r="DL38" i="21" s="1"/>
  <c r="BF25" i="14"/>
  <c r="DK25" i="14" a="1"/>
  <c r="DK25" i="14" s="1"/>
  <c r="BF29" i="13"/>
  <c r="DK29" i="13" a="1"/>
  <c r="DK29" i="13" s="1"/>
  <c r="BG21" i="4"/>
  <c r="DL21" i="4" a="1"/>
  <c r="DL21" i="4" s="1"/>
  <c r="BG31" i="2"/>
  <c r="DL31" i="2" a="1"/>
  <c r="DL31" i="2" s="1"/>
  <c r="BG37" i="3"/>
  <c r="DL37" i="3" a="1"/>
  <c r="DL37" i="3" s="1"/>
  <c r="BF28" i="8"/>
  <c r="DK28" i="8" a="1"/>
  <c r="DK28" i="8" s="1"/>
  <c r="BG46" i="9"/>
  <c r="DL46" i="9" a="1"/>
  <c r="DL46" i="9" s="1"/>
  <c r="BG35" i="12"/>
  <c r="DL35" i="12" a="1"/>
  <c r="DL35" i="12" s="1"/>
  <c r="BF18" i="7"/>
  <c r="DK18" i="7" a="1"/>
  <c r="DK18" i="7" s="1"/>
  <c r="BG30" i="9"/>
  <c r="DL30" i="9" a="1"/>
  <c r="DL30" i="9" s="1"/>
  <c r="DL16" i="15" a="1"/>
  <c r="DL16" i="15" s="1"/>
  <c r="BG16" i="15"/>
  <c r="BG30" i="11"/>
  <c r="DL30" i="11" a="1"/>
  <c r="DL30" i="11" s="1"/>
  <c r="BG44" i="2"/>
  <c r="DL44" i="2" a="1"/>
  <c r="DL44" i="2" s="1"/>
  <c r="BF17" i="7"/>
  <c r="DK17" i="7" a="1"/>
  <c r="DK17" i="7" s="1"/>
  <c r="BG39" i="20"/>
  <c r="DL39" i="20" a="1"/>
  <c r="DL39" i="20" s="1"/>
  <c r="BG27" i="2"/>
  <c r="DL27" i="2" a="1"/>
  <c r="DL27" i="2" s="1"/>
  <c r="BF39" i="4"/>
  <c r="DK39" i="4" a="1"/>
  <c r="DK39" i="4" s="1"/>
  <c r="DK24" i="6" a="1"/>
  <c r="DK24" i="6" s="1"/>
  <c r="BF24" i="6"/>
  <c r="BG31" i="1"/>
  <c r="DL31" i="1" a="1"/>
  <c r="DL31" i="1" s="1"/>
  <c r="BG46" i="20"/>
  <c r="DL46" i="20" a="1"/>
  <c r="DL46" i="20" s="1"/>
  <c r="BF25" i="6"/>
  <c r="DK25" i="6" a="1"/>
  <c r="DK25" i="6" s="1"/>
  <c r="BF40" i="13"/>
  <c r="DK40" i="13" a="1"/>
  <c r="DK40" i="13" s="1"/>
  <c r="BG37" i="8"/>
  <c r="DL37" i="8" a="1"/>
  <c r="DL37" i="8" s="1"/>
  <c r="BG33" i="1"/>
  <c r="DL33" i="1" a="1"/>
  <c r="DL33" i="1" s="1"/>
  <c r="BF35" i="13"/>
  <c r="DK35" i="13" a="1"/>
  <c r="DK35" i="13" s="1"/>
  <c r="BF42" i="14"/>
  <c r="DK42" i="14" a="1"/>
  <c r="DK42" i="14" s="1"/>
  <c r="BF26" i="5"/>
  <c r="DK26" i="5" a="1"/>
  <c r="DK26" i="5" s="1"/>
  <c r="BF39" i="9"/>
  <c r="DK39" i="9" a="1"/>
  <c r="DK39" i="9" s="1"/>
  <c r="BF39" i="10"/>
  <c r="DK39" i="10" a="1"/>
  <c r="DK39" i="10" s="1"/>
  <c r="BF44" i="16"/>
  <c r="DK44" i="16" a="1"/>
  <c r="DK44" i="16" s="1"/>
  <c r="BG42" i="13"/>
  <c r="DL42" i="13" a="1"/>
  <c r="DL42" i="13" s="1"/>
  <c r="DJ15" i="18" a="1"/>
  <c r="DJ15" i="18" s="1"/>
  <c r="BE15" i="18"/>
  <c r="BD47" i="18"/>
  <c r="BG41" i="18"/>
  <c r="DL41" i="18" a="1"/>
  <c r="DL41" i="18" s="1"/>
  <c r="BE15" i="12"/>
  <c r="DJ15" i="12" a="1"/>
  <c r="DJ15" i="12" s="1"/>
  <c r="BD47" i="12"/>
  <c r="BG16" i="13"/>
  <c r="DL16" i="13" a="1"/>
  <c r="DL16" i="13" s="1"/>
  <c r="BG25" i="15"/>
  <c r="DL25" i="15" a="1"/>
  <c r="DL25" i="15" s="1"/>
  <c r="BG31" i="3"/>
  <c r="DL31" i="3" a="1"/>
  <c r="DL31" i="3" s="1"/>
  <c r="BG18" i="16"/>
  <c r="DL18" i="16" a="1"/>
  <c r="DL18" i="16" s="1"/>
  <c r="BF45" i="6"/>
  <c r="DK45" i="6" a="1"/>
  <c r="DK45" i="6" s="1"/>
  <c r="BG44" i="1"/>
  <c r="DL44" i="1" a="1"/>
  <c r="DL44" i="1" s="1"/>
  <c r="BG35" i="6"/>
  <c r="DL35" i="6" a="1"/>
  <c r="DL35" i="6" s="1"/>
  <c r="BF19" i="14"/>
  <c r="DK19" i="14" a="1"/>
  <c r="DK19" i="14" s="1"/>
  <c r="BG33" i="7"/>
  <c r="DL33" i="7" a="1"/>
  <c r="DL33" i="7" s="1"/>
  <c r="BG15" i="11"/>
  <c r="DL15" i="11" a="1"/>
  <c r="DL15" i="11" s="1"/>
  <c r="BG34" i="21"/>
  <c r="DL34" i="21" a="1"/>
  <c r="DL34" i="21" s="1"/>
  <c r="BG38" i="11"/>
  <c r="DL38" i="11" a="1"/>
  <c r="DL38" i="11" s="1"/>
  <c r="DK16" i="11" a="1"/>
  <c r="DK16" i="11" s="1"/>
  <c r="BF16" i="11"/>
  <c r="BG38" i="15"/>
  <c r="DL38" i="15" a="1"/>
  <c r="DL38" i="15" s="1"/>
  <c r="DL36" i="7" a="1"/>
  <c r="DL36" i="7" s="1"/>
  <c r="BG36" i="7"/>
  <c r="BG22" i="5"/>
  <c r="DL22" i="5" a="1"/>
  <c r="DL22" i="5" s="1"/>
  <c r="BF37" i="16"/>
  <c r="DK37" i="16" a="1"/>
  <c r="DK37" i="16" s="1"/>
  <c r="BF17" i="2"/>
  <c r="DK17" i="2" a="1"/>
  <c r="DK17" i="2" s="1"/>
  <c r="BF15" i="1"/>
  <c r="DK15" i="1" a="1"/>
  <c r="DK15" i="1" s="1"/>
  <c r="BE47" i="1"/>
  <c r="BG21" i="9"/>
  <c r="DL21" i="9" a="1"/>
  <c r="DL21" i="9" s="1"/>
  <c r="BF46" i="8"/>
  <c r="DK46" i="8" a="1"/>
  <c r="DK46" i="8" s="1"/>
  <c r="BF19" i="5"/>
  <c r="DK19" i="5" a="1"/>
  <c r="DK19" i="5" s="1"/>
  <c r="BG38" i="7"/>
  <c r="DL38" i="7" a="1"/>
  <c r="DL38" i="7" s="1"/>
  <c r="BG44" i="17"/>
  <c r="DL44" i="17" a="1"/>
  <c r="DL44" i="17" s="1"/>
  <c r="BG33" i="9"/>
  <c r="DL33" i="9" a="1"/>
  <c r="DL33" i="9" s="1"/>
  <c r="BG44" i="19"/>
  <c r="DL44" i="19" a="1"/>
  <c r="DL44" i="19" s="1"/>
  <c r="DK22" i="15" a="1"/>
  <c r="DK22" i="15" s="1"/>
  <c r="BF22" i="15"/>
  <c r="BF44" i="11"/>
  <c r="DK44" i="11" a="1"/>
  <c r="DK44" i="11" s="1"/>
  <c r="BF35" i="11"/>
  <c r="DK35" i="11" a="1"/>
  <c r="DK35" i="11" s="1"/>
  <c r="DK15" i="5" a="1"/>
  <c r="DK15" i="5" s="1"/>
  <c r="BF15" i="5"/>
  <c r="BE47" i="5"/>
  <c r="BG30" i="16"/>
  <c r="BG20" i="15"/>
  <c r="DL20" i="15" a="1"/>
  <c r="DL20" i="15" s="1"/>
  <c r="BF42" i="19"/>
  <c r="DK42" i="19" a="1"/>
  <c r="DK42" i="19" s="1"/>
  <c r="BF41" i="20"/>
  <c r="DK41" i="20" a="1"/>
  <c r="DK41" i="20" s="1"/>
  <c r="BF39" i="19"/>
  <c r="DK39" i="19" a="1"/>
  <c r="DK39" i="19" s="1"/>
  <c r="BG16" i="18"/>
  <c r="DL16" i="18" a="1"/>
  <c r="DL16" i="18" s="1"/>
  <c r="BG40" i="20"/>
  <c r="DL40" i="20" a="1"/>
  <c r="DL40" i="20" s="1"/>
  <c r="BG26" i="16"/>
  <c r="DL26" i="16" a="1"/>
  <c r="DL26" i="16" s="1"/>
  <c r="BG27" i="20"/>
  <c r="DL27" i="20" a="1"/>
  <c r="DL27" i="20" s="1"/>
  <c r="BF38" i="3"/>
  <c r="DK38" i="3" a="1"/>
  <c r="DK38" i="3" s="1"/>
  <c r="BG31" i="6"/>
  <c r="DL31" i="6" a="1"/>
  <c r="DL31" i="6" s="1"/>
  <c r="BF21" i="11"/>
  <c r="DK21" i="11" a="1"/>
  <c r="DK21" i="11" s="1"/>
  <c r="BF42" i="20"/>
  <c r="DK42" i="20" a="1"/>
  <c r="DK42" i="20" s="1"/>
  <c r="BG25" i="10"/>
  <c r="DL25" i="10" a="1"/>
  <c r="DL25" i="10" s="1"/>
  <c r="BG16" i="20"/>
  <c r="DL16" i="20" a="1"/>
  <c r="DL16" i="20" s="1"/>
  <c r="BF40" i="17"/>
  <c r="DK40" i="17" a="1"/>
  <c r="DK40" i="17" s="1"/>
  <c r="BG42" i="12"/>
  <c r="DL42" i="12" a="1"/>
  <c r="DL42" i="12" s="1"/>
  <c r="BG17" i="1"/>
  <c r="DL17" i="1" a="1"/>
  <c r="DL17" i="1" s="1"/>
  <c r="DL45" i="8" a="1"/>
  <c r="DL45" i="8" s="1"/>
  <c r="BG45" i="8"/>
  <c r="BG25" i="5"/>
  <c r="DL25" i="5" a="1"/>
  <c r="DL25" i="5" s="1"/>
  <c r="BF34" i="5"/>
  <c r="DK34" i="5" a="1"/>
  <c r="DK34" i="5" s="1"/>
  <c r="BG39" i="1"/>
  <c r="DL39" i="1" a="1"/>
  <c r="DL39" i="1" s="1"/>
  <c r="BG24" i="3"/>
  <c r="DL24" i="3" a="1"/>
  <c r="DL24" i="3" s="1"/>
  <c r="BG23" i="20"/>
  <c r="DL23" i="20" a="1"/>
  <c r="DL23" i="20" s="1"/>
  <c r="BG27" i="18"/>
  <c r="DL27" i="18" a="1"/>
  <c r="DL27" i="18" s="1"/>
  <c r="BG36" i="16"/>
  <c r="DL36" i="16" a="1"/>
  <c r="DL36" i="16" s="1"/>
  <c r="BG26" i="1"/>
  <c r="DL26" i="1" a="1"/>
  <c r="DL26" i="1" s="1"/>
  <c r="BF27" i="13"/>
  <c r="DK27" i="13" a="1"/>
  <c r="DK27" i="13" s="1"/>
  <c r="BF24" i="11"/>
  <c r="DK24" i="11" a="1"/>
  <c r="DK24" i="11" s="1"/>
  <c r="BF34" i="15"/>
  <c r="DK34" i="15" a="1"/>
  <c r="DK34" i="15" s="1"/>
  <c r="BG23" i="19"/>
  <c r="DL23" i="19" a="1"/>
  <c r="DL23" i="19" s="1"/>
  <c r="BG28" i="7"/>
  <c r="DL28" i="7" a="1"/>
  <c r="DL28" i="7" s="1"/>
  <c r="BG24" i="1"/>
  <c r="DL24" i="1" a="1"/>
  <c r="DL24" i="1" s="1"/>
  <c r="BF43" i="12"/>
  <c r="DK43" i="12" a="1"/>
  <c r="DK43" i="12" s="1"/>
  <c r="BF26" i="19"/>
  <c r="DK26" i="19" a="1"/>
  <c r="DK26" i="19" s="1"/>
  <c r="BG30" i="20"/>
  <c r="DL30" i="20" a="1"/>
  <c r="DL30" i="20" s="1"/>
  <c r="DL21" i="13" a="1"/>
  <c r="DL21" i="13" s="1"/>
  <c r="BG21" i="13"/>
  <c r="BG28" i="15"/>
  <c r="DL28" i="15" a="1"/>
  <c r="DL28" i="15" s="1"/>
  <c r="BG17" i="5"/>
  <c r="DL17" i="5" a="1"/>
  <c r="DL17" i="5" s="1"/>
  <c r="BG43" i="16"/>
  <c r="DL43" i="16" a="1"/>
  <c r="DL43" i="16" s="1"/>
  <c r="BG39" i="8"/>
  <c r="DL39" i="8" a="1"/>
  <c r="DL39" i="8" s="1"/>
  <c r="BG31" i="9"/>
  <c r="DL31" i="9" a="1"/>
  <c r="DL31" i="9" s="1"/>
  <c r="BG43" i="7"/>
  <c r="DL43" i="7" a="1"/>
  <c r="DL43" i="7" s="1"/>
  <c r="BG40" i="4"/>
  <c r="DL40" i="4" a="1"/>
  <c r="DL40" i="4" s="1"/>
  <c r="BF42" i="10"/>
  <c r="DK42" i="10" a="1"/>
  <c r="DK42" i="10" s="1"/>
  <c r="DJ15" i="21" a="1"/>
  <c r="DJ15" i="21" s="1"/>
  <c r="BE15" i="21"/>
  <c r="BD47" i="21"/>
  <c r="BF24" i="15"/>
  <c r="DK24" i="15" a="1"/>
  <c r="DK24" i="15" s="1"/>
  <c r="BG29" i="21"/>
  <c r="DL29" i="21" a="1"/>
  <c r="DL29" i="21" s="1"/>
  <c r="BG37" i="1"/>
  <c r="DL37" i="1" a="1"/>
  <c r="DL37" i="1" s="1"/>
  <c r="BF36" i="3"/>
  <c r="DK36" i="3" a="1"/>
  <c r="DK36" i="3" s="1"/>
  <c r="BG36" i="5"/>
  <c r="DL36" i="5" a="1"/>
  <c r="DL36" i="5" s="1"/>
  <c r="BG27" i="14"/>
  <c r="DL27" i="14" a="1"/>
  <c r="DL27" i="14" s="1"/>
  <c r="BG19" i="1"/>
  <c r="DL19" i="1" a="1"/>
  <c r="DL19" i="1" s="1"/>
  <c r="BG33" i="16"/>
  <c r="DL33" i="16" a="1"/>
  <c r="DL33" i="16" s="1"/>
  <c r="BF34" i="9"/>
  <c r="DK34" i="9" a="1"/>
  <c r="DK34" i="9" s="1"/>
  <c r="BG23" i="13"/>
  <c r="DL23" i="13" a="1"/>
  <c r="DL23" i="13" s="1"/>
  <c r="BG38" i="1"/>
  <c r="DL38" i="1" a="1"/>
  <c r="DL38" i="1" s="1"/>
  <c r="BG45" i="9"/>
  <c r="DL45" i="9" a="1"/>
  <c r="DL45" i="9" s="1"/>
  <c r="BG36" i="17"/>
  <c r="DL36" i="17" a="1"/>
  <c r="DL36" i="17" s="1"/>
  <c r="BG31" i="5"/>
  <c r="DL31" i="5" a="1"/>
  <c r="DL31" i="5" s="1"/>
  <c r="DL33" i="14" a="1"/>
  <c r="DL33" i="14" s="1"/>
  <c r="BG33" i="14"/>
  <c r="BF15" i="14"/>
  <c r="DK15" i="14" a="1"/>
  <c r="DK15" i="14" s="1"/>
  <c r="BE47" i="14"/>
  <c r="BG40" i="3"/>
  <c r="DL40" i="3" a="1"/>
  <c r="DL40" i="3" s="1"/>
  <c r="BF39" i="5"/>
  <c r="DK39" i="5" a="1"/>
  <c r="DK39" i="5" s="1"/>
  <c r="BF20" i="21"/>
  <c r="DK20" i="21" a="1"/>
  <c r="DK20" i="21" s="1"/>
  <c r="BG27" i="3"/>
  <c r="DL27" i="3" a="1"/>
  <c r="DL27" i="3" s="1"/>
  <c r="BG24" i="10"/>
  <c r="DL24" i="10" a="1"/>
  <c r="DL24" i="10" s="1"/>
  <c r="BF44" i="8"/>
  <c r="DK44" i="8" a="1"/>
  <c r="DK44" i="8" s="1"/>
  <c r="BF20" i="20"/>
  <c r="DK20" i="20" a="1"/>
  <c r="DK20" i="20" s="1"/>
  <c r="BG37" i="12"/>
  <c r="DL37" i="12" a="1"/>
  <c r="DL37" i="12" s="1"/>
  <c r="BG38" i="10"/>
  <c r="DL38" i="10" a="1"/>
  <c r="DL38" i="10" s="1"/>
  <c r="BF34" i="3"/>
  <c r="DK34" i="3" a="1"/>
  <c r="DK34" i="3" s="1"/>
  <c r="BG36" i="20"/>
  <c r="DL36" i="20" a="1"/>
  <c r="DL36" i="20" s="1"/>
  <c r="BG29" i="12"/>
  <c r="DL29" i="12" a="1"/>
  <c r="DL29" i="12" s="1"/>
  <c r="BG37" i="5"/>
  <c r="DL37" i="5" a="1"/>
  <c r="DL37" i="5" s="1"/>
  <c r="DK40" i="14" a="1"/>
  <c r="DK40" i="14" s="1"/>
  <c r="BF40" i="14"/>
  <c r="BG32" i="19"/>
  <c r="DL32" i="19" a="1"/>
  <c r="DL32" i="19" s="1"/>
  <c r="DK42" i="2" a="1"/>
  <c r="DK42" i="2" s="1"/>
  <c r="BF42" i="2"/>
  <c r="BF34" i="14"/>
  <c r="DK34" i="14" a="1"/>
  <c r="DK34" i="14" s="1"/>
  <c r="BF41" i="13"/>
  <c r="DK41" i="13" a="1"/>
  <c r="DK41" i="13" s="1"/>
  <c r="BF29" i="20"/>
  <c r="DK29" i="20" a="1"/>
  <c r="DK29" i="20" s="1"/>
  <c r="BF41" i="10"/>
  <c r="DK41" i="10" a="1"/>
  <c r="DK41" i="10" s="1"/>
  <c r="BG41" i="16"/>
  <c r="DL41" i="16" a="1"/>
  <c r="DL41" i="16" s="1"/>
  <c r="BG17" i="11"/>
  <c r="DL17" i="11" a="1"/>
  <c r="DL17" i="11" s="1"/>
  <c r="BG24" i="13"/>
  <c r="DL24" i="13" a="1"/>
  <c r="DL24" i="13" s="1"/>
  <c r="BF24" i="4"/>
  <c r="DK24" i="4" a="1"/>
  <c r="DK24" i="4" s="1"/>
  <c r="BG17" i="15"/>
  <c r="DL17" i="15" a="1"/>
  <c r="DL17" i="15" s="1"/>
  <c r="BG17" i="8"/>
  <c r="DL17" i="8" a="1"/>
  <c r="DL17" i="8" s="1"/>
  <c r="BF22" i="12"/>
  <c r="DK22" i="12" a="1"/>
  <c r="DK22" i="12" s="1"/>
  <c r="BG19" i="9"/>
  <c r="DL19" i="9" a="1"/>
  <c r="DL19" i="9" s="1"/>
  <c r="BG24" i="16"/>
  <c r="DL24" i="16" a="1"/>
  <c r="DL24" i="16" s="1"/>
  <c r="BF30" i="12"/>
  <c r="DK30" i="12" a="1"/>
  <c r="DK30" i="12" s="1"/>
  <c r="BG25" i="8"/>
  <c r="DL25" i="8" a="1"/>
  <c r="DL25" i="8" s="1"/>
  <c r="BF32" i="15"/>
  <c r="DK32" i="15" a="1"/>
  <c r="DK32" i="15" s="1"/>
  <c r="DK20" i="16" a="1"/>
  <c r="DK20" i="16" s="1"/>
  <c r="BF20" i="16"/>
  <c r="BG26" i="14"/>
  <c r="DL26" i="14" a="1"/>
  <c r="DL26" i="14" s="1"/>
  <c r="BG29" i="6"/>
  <c r="DL29" i="6" a="1"/>
  <c r="DL29" i="6" s="1"/>
  <c r="BF21" i="2"/>
  <c r="DK21" i="2" a="1"/>
  <c r="DK21" i="2" s="1"/>
  <c r="BG33" i="12"/>
  <c r="DL33" i="12" a="1"/>
  <c r="DL33" i="12" s="1"/>
  <c r="BG28" i="4"/>
  <c r="DL28" i="4" a="1"/>
  <c r="DL28" i="4" s="1"/>
  <c r="BF18" i="18"/>
  <c r="DK18" i="18" a="1"/>
  <c r="DK18" i="18" s="1"/>
  <c r="BF38" i="19"/>
  <c r="DK38" i="19" a="1"/>
  <c r="DK38" i="19" s="1"/>
  <c r="BF29" i="14"/>
  <c r="DK29" i="14" a="1"/>
  <c r="DK29" i="14" s="1"/>
  <c r="BG19" i="3"/>
  <c r="DL19" i="3" a="1"/>
  <c r="DL19" i="3" s="1"/>
  <c r="BF26" i="15"/>
  <c r="DK26" i="15" a="1"/>
  <c r="DK26" i="15" s="1"/>
  <c r="BG41" i="21"/>
  <c r="DL41" i="21" a="1"/>
  <c r="DL41" i="21" s="1"/>
  <c r="DL27" i="4" a="1"/>
  <c r="DL27" i="4" s="1"/>
  <c r="BG27" i="4"/>
  <c r="BF32" i="9"/>
  <c r="DK32" i="9" a="1"/>
  <c r="DK32" i="9" s="1"/>
  <c r="BG20" i="12"/>
  <c r="DL20" i="12" a="1"/>
  <c r="DL20" i="12" s="1"/>
  <c r="BG18" i="1"/>
  <c r="DL18" i="1" a="1"/>
  <c r="DL18" i="1" s="1"/>
  <c r="BG20" i="11"/>
  <c r="DL20" i="11" a="1"/>
  <c r="DL20" i="11" s="1"/>
  <c r="DK45" i="3" a="1"/>
  <c r="DK45" i="3" s="1"/>
  <c r="BF45" i="3"/>
  <c r="BG42" i="15"/>
  <c r="DL42" i="15" a="1"/>
  <c r="DL42" i="15" s="1"/>
  <c r="BF46" i="16"/>
  <c r="DK46" i="16" a="1"/>
  <c r="DK46" i="16" s="1"/>
  <c r="DL19" i="11" a="1"/>
  <c r="DL19" i="11" s="1"/>
  <c r="BG19" i="11"/>
  <c r="BF35" i="14"/>
  <c r="DK35" i="14" a="1"/>
  <c r="DK35" i="14" s="1"/>
  <c r="BG32" i="14"/>
  <c r="DL32" i="14" a="1"/>
  <c r="DL32" i="14" s="1"/>
  <c r="BF28" i="21"/>
  <c r="DK28" i="21" a="1"/>
  <c r="DK28" i="21" s="1"/>
  <c r="BF38" i="2"/>
  <c r="DK38" i="2" a="1"/>
  <c r="DK38" i="2" s="1"/>
  <c r="BG46" i="5"/>
  <c r="DL46" i="5" a="1"/>
  <c r="DL46" i="5" s="1"/>
  <c r="DL15" i="20" a="1"/>
  <c r="DL15" i="20" s="1"/>
  <c r="BG15" i="20"/>
  <c r="BG39" i="3"/>
  <c r="DL39" i="3" a="1"/>
  <c r="DL39" i="3" s="1"/>
  <c r="BG21" i="17"/>
  <c r="DL21" i="17" a="1"/>
  <c r="DL21" i="17" s="1"/>
  <c r="BF41" i="14"/>
  <c r="DK41" i="14" a="1"/>
  <c r="DK41" i="14" s="1"/>
  <c r="BG16" i="3"/>
  <c r="DL16" i="3" a="1"/>
  <c r="DL16" i="3" s="1"/>
  <c r="DL32" i="12" a="1"/>
  <c r="DL32" i="12" s="1"/>
  <c r="BG32" i="12"/>
  <c r="BG31" i="16"/>
  <c r="DL31" i="16" a="1"/>
  <c r="DL31" i="16" s="1"/>
  <c r="BF25" i="20"/>
  <c r="DK25" i="20" a="1"/>
  <c r="DK25" i="20" s="1"/>
  <c r="BF25" i="16"/>
  <c r="DK25" i="16" a="1"/>
  <c r="DK25" i="16" s="1"/>
  <c r="BG20" i="7"/>
  <c r="DL20" i="7" a="1"/>
  <c r="DL20" i="7" s="1"/>
  <c r="BF30" i="14"/>
  <c r="DK30" i="14" a="1"/>
  <c r="DK30" i="14" s="1"/>
  <c r="BG22" i="16"/>
  <c r="DL22" i="16" a="1"/>
  <c r="DL22" i="16" s="1"/>
  <c r="DL17" i="9" a="1"/>
  <c r="DL17" i="9" s="1"/>
  <c r="BG17" i="9"/>
  <c r="BG30" i="10"/>
  <c r="DL30" i="10" a="1"/>
  <c r="DL30" i="10" s="1"/>
  <c r="BG44" i="14"/>
  <c r="DL44" i="14" a="1"/>
  <c r="DL44" i="14" s="1"/>
  <c r="BF28" i="20"/>
  <c r="DK28" i="20" a="1"/>
  <c r="DK28" i="20" s="1"/>
  <c r="BG44" i="18"/>
  <c r="DL44" i="18" a="1"/>
  <c r="DL44" i="18" s="1"/>
  <c r="BG28" i="16"/>
  <c r="DL28" i="16" a="1"/>
  <c r="DL28" i="16" s="1"/>
  <c r="BF32" i="5"/>
  <c r="DK32" i="5" a="1"/>
  <c r="DK32" i="5" s="1"/>
  <c r="BG16" i="19"/>
  <c r="DL16" i="19" a="1"/>
  <c r="DL16" i="19" s="1"/>
  <c r="BF41" i="3"/>
  <c r="DK41" i="3" a="1"/>
  <c r="DK41" i="3" s="1"/>
  <c r="BF34" i="11"/>
  <c r="DK34" i="11" a="1"/>
  <c r="DK34" i="11" s="1"/>
  <c r="BF29" i="3"/>
  <c r="DK29" i="3" a="1"/>
  <c r="DK29" i="3" s="1"/>
  <c r="BG27" i="19"/>
  <c r="DL27" i="19" a="1"/>
  <c r="DL27" i="19" s="1"/>
  <c r="BG27" i="8"/>
  <c r="DL27" i="8" a="1"/>
  <c r="DL27" i="8" s="1"/>
  <c r="BG38" i="8"/>
  <c r="DL38" i="8" a="1"/>
  <c r="DL38" i="8" s="1"/>
  <c r="BG46" i="10"/>
  <c r="DL46" i="10" a="1"/>
  <c r="DL46" i="10" s="1"/>
  <c r="BG32" i="2"/>
  <c r="DL32" i="2" a="1"/>
  <c r="DL32" i="2" s="1"/>
  <c r="BG17" i="21"/>
  <c r="DL17" i="21" a="1"/>
  <c r="DL17" i="21" s="1"/>
  <c r="BF33" i="13"/>
  <c r="DK33" i="13" a="1"/>
  <c r="DK33" i="13" s="1"/>
  <c r="BF33" i="17"/>
  <c r="DK33" i="17" a="1"/>
  <c r="DK33" i="17" s="1"/>
  <c r="BG35" i="16"/>
  <c r="DL35" i="16" a="1"/>
  <c r="DL35" i="16" s="1"/>
  <c r="BG40" i="8"/>
  <c r="DL40" i="8" a="1"/>
  <c r="DL40" i="8" s="1"/>
  <c r="BF31" i="8"/>
  <c r="DK31" i="8" a="1"/>
  <c r="DK31" i="8" s="1"/>
  <c r="BG22" i="19"/>
  <c r="DL22" i="19" a="1"/>
  <c r="DL22" i="19" s="1"/>
  <c r="BG18" i="6"/>
  <c r="DL18" i="6" a="1"/>
  <c r="DL18" i="6" s="1"/>
  <c r="BG25" i="21"/>
  <c r="DL25" i="21" a="1"/>
  <c r="DL25" i="21" s="1"/>
  <c r="BG32" i="1"/>
  <c r="DL32" i="1" a="1"/>
  <c r="DL32" i="1" s="1"/>
  <c r="BF16" i="14"/>
  <c r="DK16" i="14" a="1"/>
  <c r="DK16" i="14" s="1"/>
  <c r="BF18" i="9"/>
  <c r="DK18" i="9" a="1"/>
  <c r="DK18" i="9" s="1"/>
  <c r="BF18" i="4"/>
  <c r="DK18" i="4" a="1"/>
  <c r="DK18" i="4" s="1"/>
  <c r="BG24" i="5"/>
  <c r="DL24" i="5" a="1"/>
  <c r="DL24" i="5" s="1"/>
  <c r="BF26" i="2"/>
  <c r="DK26" i="2" a="1"/>
  <c r="DK26" i="2" s="1"/>
  <c r="BG16" i="1"/>
  <c r="DL16" i="1" a="1"/>
  <c r="DL16" i="1" s="1"/>
  <c r="BG28" i="18"/>
  <c r="DL28" i="18" a="1"/>
  <c r="DL28" i="18" s="1"/>
  <c r="BG19" i="20"/>
  <c r="DL19" i="20" a="1"/>
  <c r="DL19" i="20" s="1"/>
  <c r="BF46" i="17"/>
  <c r="DK46" i="17" a="1"/>
  <c r="DK46" i="17" s="1"/>
  <c r="BG25" i="7"/>
  <c r="DL25" i="7" a="1"/>
  <c r="DL25" i="7" s="1"/>
  <c r="BG45" i="17"/>
  <c r="DL45" i="17" a="1"/>
  <c r="DL45" i="17" s="1"/>
  <c r="BG42" i="18"/>
  <c r="DL42" i="18" a="1"/>
  <c r="DL42" i="18" s="1"/>
  <c r="BG24" i="14"/>
  <c r="DL24" i="14" a="1"/>
  <c r="DL24" i="14" s="1"/>
  <c r="DK40" i="5" a="1"/>
  <c r="DK40" i="5" s="1"/>
  <c r="BF40" i="5"/>
  <c r="BG34" i="16"/>
  <c r="DL34" i="16" a="1"/>
  <c r="DL34" i="16" s="1"/>
  <c r="BG34" i="17"/>
  <c r="DL34" i="17" a="1"/>
  <c r="DL34" i="17" s="1"/>
  <c r="BG44" i="13"/>
  <c r="DL44" i="13" a="1"/>
  <c r="DL44" i="13" s="1"/>
  <c r="BG40" i="21"/>
  <c r="DL40" i="21" a="1"/>
  <c r="DL40" i="21" s="1"/>
  <c r="BG43" i="5"/>
  <c r="DL43" i="5" a="1"/>
  <c r="DL43" i="5" s="1"/>
  <c r="BF46" i="2"/>
  <c r="DK46" i="2" a="1"/>
  <c r="DK46" i="2" s="1"/>
  <c r="BF43" i="15"/>
  <c r="DK43" i="15" a="1"/>
  <c r="DK43" i="15" s="1"/>
  <c r="BG26" i="21"/>
  <c r="DL26" i="21" a="1"/>
  <c r="DL26" i="21" s="1"/>
  <c r="BG36" i="4"/>
  <c r="DL36" i="4" a="1"/>
  <c r="DL36" i="4" s="1"/>
  <c r="BG46" i="1"/>
  <c r="DL46" i="1" a="1"/>
  <c r="DL46" i="1" s="1"/>
  <c r="BG39" i="11"/>
  <c r="DL39" i="11" a="1"/>
  <c r="DL39" i="11" s="1"/>
  <c r="BF46" i="14"/>
  <c r="DK46" i="14" a="1"/>
  <c r="DK46" i="14" s="1"/>
  <c r="BG32" i="13"/>
  <c r="DL32" i="13" a="1"/>
  <c r="DL32" i="13" s="1"/>
  <c r="BG27" i="1"/>
  <c r="DL27" i="1" a="1"/>
  <c r="DL27" i="1" s="1"/>
  <c r="BF33" i="4"/>
  <c r="DK33" i="4" a="1"/>
  <c r="DK33" i="4" s="1"/>
  <c r="BF42" i="16"/>
  <c r="DK42" i="16" a="1"/>
  <c r="DK42" i="16" s="1"/>
  <c r="BF34" i="10"/>
  <c r="DK34" i="10" a="1"/>
  <c r="DK34" i="10" s="1"/>
  <c r="BG41" i="8"/>
  <c r="DL41" i="8" a="1"/>
  <c r="DL41" i="8" s="1"/>
  <c r="DK19" i="2" a="1"/>
  <c r="DK19" i="2" s="1"/>
  <c r="BF19" i="2"/>
  <c r="BG32" i="10"/>
  <c r="DL32" i="10" a="1"/>
  <c r="DL32" i="10" s="1"/>
  <c r="BF21" i="3"/>
  <c r="DK21" i="3" a="1"/>
  <c r="DK21" i="3" s="1"/>
  <c r="BG17" i="4"/>
  <c r="DL17" i="4" a="1"/>
  <c r="DL17" i="4" s="1"/>
  <c r="DK30" i="2" a="1"/>
  <c r="DK30" i="2" s="1"/>
  <c r="BF30" i="2"/>
  <c r="BG21" i="7"/>
  <c r="DL21" i="7" a="1"/>
  <c r="DL21" i="7" s="1"/>
  <c r="BG41" i="7"/>
  <c r="DL41" i="7" a="1"/>
  <c r="DL41" i="7" s="1"/>
  <c r="BE15" i="9"/>
  <c r="DJ15" i="9" a="1"/>
  <c r="DJ15" i="9" s="1"/>
  <c r="BD47" i="9"/>
  <c r="BF23" i="11"/>
  <c r="DK23" i="11" a="1"/>
  <c r="DK23" i="11" s="1"/>
  <c r="BG42" i="17"/>
  <c r="DL42" i="17" a="1"/>
  <c r="DL42" i="17" s="1"/>
  <c r="BG41" i="12"/>
  <c r="DL41" i="12" a="1"/>
  <c r="DL41" i="12" s="1"/>
  <c r="BG43" i="20"/>
  <c r="DL43" i="20" a="1"/>
  <c r="DL43" i="20" s="1"/>
  <c r="BF30" i="8"/>
  <c r="DK30" i="8" a="1"/>
  <c r="DK30" i="8" s="1"/>
  <c r="BG28" i="5"/>
  <c r="DL28" i="5" a="1"/>
  <c r="DL28" i="5" s="1"/>
  <c r="DL38" i="12" a="1"/>
  <c r="DL38" i="12" s="1"/>
  <c r="BG38" i="12"/>
  <c r="BF15" i="10"/>
  <c r="DK15" i="10" a="1"/>
  <c r="DK15" i="10" s="1"/>
  <c r="BE47" i="10"/>
  <c r="BF17" i="6"/>
  <c r="DK17" i="6" a="1"/>
  <c r="DK17" i="6" s="1"/>
  <c r="BG36" i="12"/>
  <c r="DL36" i="12" a="1"/>
  <c r="DL36" i="12" s="1"/>
  <c r="BG39" i="6"/>
  <c r="DL39" i="6" a="1"/>
  <c r="DL39" i="6" s="1"/>
  <c r="BG17" i="17"/>
  <c r="DL17" i="17" a="1"/>
  <c r="DL17" i="17" s="1"/>
  <c r="BG19" i="6"/>
  <c r="DL19" i="6" a="1"/>
  <c r="DL19" i="6" s="1"/>
  <c r="BF15" i="7"/>
  <c r="DK15" i="7" a="1"/>
  <c r="DK15" i="7" s="1"/>
  <c r="BE47" i="7"/>
  <c r="BF24" i="20"/>
  <c r="DK24" i="20" a="1"/>
  <c r="DK24" i="20" s="1"/>
  <c r="DL41" i="1" a="1"/>
  <c r="DL41" i="1" s="1"/>
  <c r="BG41" i="1"/>
  <c r="BG25" i="13"/>
  <c r="DL25" i="13" a="1"/>
  <c r="DL25" i="13" s="1"/>
  <c r="BG39" i="21"/>
  <c r="DL39" i="21" a="1"/>
  <c r="DL39" i="21" s="1"/>
  <c r="BG28" i="9"/>
  <c r="DL28" i="9" a="1"/>
  <c r="DL28" i="9" s="1"/>
  <c r="BG21" i="18"/>
  <c r="DL21" i="18" a="1"/>
  <c r="DL21" i="18" s="1"/>
  <c r="BG25" i="11"/>
  <c r="DL25" i="11" a="1"/>
  <c r="DL25" i="11" s="1"/>
  <c r="BG22" i="1"/>
  <c r="DL22" i="1" a="1"/>
  <c r="DL22" i="1" s="1"/>
  <c r="BF35" i="21"/>
  <c r="DK35" i="21" a="1"/>
  <c r="DK35" i="21" s="1"/>
  <c r="BG26" i="13"/>
  <c r="DL26" i="13" a="1"/>
  <c r="DL26" i="13" s="1"/>
  <c r="BF15" i="4"/>
  <c r="DK15" i="4" a="1"/>
  <c r="DK15" i="4" s="1"/>
  <c r="BF17" i="3"/>
  <c r="DK17" i="3" a="1"/>
  <c r="DK17" i="3" s="1"/>
  <c r="BG31" i="7"/>
  <c r="DL31" i="7" a="1"/>
  <c r="DL31" i="7" s="1"/>
  <c r="BG43" i="2"/>
  <c r="DL43" i="2" a="1"/>
  <c r="DL43" i="2" s="1"/>
  <c r="BF28" i="17"/>
  <c r="DK28" i="17" a="1"/>
  <c r="DK28" i="17" s="1"/>
  <c r="BF37" i="17"/>
  <c r="DK37" i="17" a="1"/>
  <c r="DK37" i="17" s="1"/>
  <c r="DL40" i="6" a="1"/>
  <c r="DL40" i="6" s="1"/>
  <c r="BG40" i="6"/>
  <c r="BG21" i="16"/>
  <c r="DL21" i="16" a="1"/>
  <c r="DL21" i="16" s="1"/>
  <c r="BF23" i="3"/>
  <c r="DK23" i="3" a="1"/>
  <c r="DK23" i="3" s="1"/>
  <c r="DL28" i="1" a="1"/>
  <c r="DL28" i="1" s="1"/>
  <c r="BG28" i="1"/>
  <c r="DK18" i="2" a="1"/>
  <c r="DK18" i="2" s="1"/>
  <c r="BF18" i="2"/>
  <c r="BG39" i="12"/>
  <c r="DL39" i="12" a="1"/>
  <c r="DL39" i="12" s="1"/>
  <c r="BF24" i="21"/>
  <c r="DK24" i="21" a="1"/>
  <c r="DK24" i="21" s="1"/>
  <c r="BG23" i="7"/>
  <c r="DL23" i="7" a="1"/>
  <c r="DL23" i="7" s="1"/>
  <c r="BF23" i="8"/>
  <c r="DK23" i="8" a="1"/>
  <c r="DK23" i="8" s="1"/>
  <c r="BG42" i="7"/>
  <c r="DL42" i="7" a="1"/>
  <c r="DL42" i="7" s="1"/>
  <c r="BG37" i="14"/>
  <c r="DL37" i="14" a="1"/>
  <c r="DL37" i="14" s="1"/>
  <c r="BF23" i="14"/>
  <c r="DK23" i="14" a="1"/>
  <c r="DK23" i="14" s="1"/>
  <c r="BG19" i="15"/>
  <c r="DL19" i="15" a="1"/>
  <c r="DL19" i="15" s="1"/>
  <c r="BF35" i="18"/>
  <c r="DK35" i="18" a="1"/>
  <c r="DK35" i="18" s="1"/>
  <c r="BF23" i="18"/>
  <c r="DK23" i="18" a="1"/>
  <c r="DK23" i="18" s="1"/>
  <c r="BG22" i="3"/>
  <c r="DL22" i="3" a="1"/>
  <c r="DL22" i="3" s="1"/>
  <c r="BG44" i="20"/>
  <c r="DL44" i="20" a="1"/>
  <c r="DL44" i="20" s="1"/>
  <c r="BG23" i="21"/>
  <c r="DL23" i="21" a="1"/>
  <c r="DL23" i="21" s="1"/>
  <c r="DL22" i="17" a="1"/>
  <c r="DL22" i="17" s="1"/>
  <c r="BG22" i="17"/>
  <c r="DK15" i="19" a="1"/>
  <c r="DK15" i="19" s="1"/>
  <c r="BF15" i="19"/>
  <c r="BE47" i="19"/>
  <c r="BG33" i="2"/>
  <c r="DL33" i="2" a="1"/>
  <c r="DL33" i="2" s="1"/>
  <c r="BG29" i="1"/>
  <c r="DL29" i="1" a="1"/>
  <c r="DL29" i="1" s="1"/>
  <c r="BF37" i="6"/>
  <c r="DK37" i="6" a="1"/>
  <c r="DK37" i="6" s="1"/>
  <c r="BF45" i="20"/>
  <c r="DK45" i="20" a="1"/>
  <c r="DK45" i="20" s="1"/>
  <c r="BG16" i="4"/>
  <c r="DL16" i="4" a="1"/>
  <c r="DL16" i="4" s="1"/>
  <c r="BG18" i="10"/>
  <c r="DL18" i="10" a="1"/>
  <c r="DL18" i="10" s="1"/>
  <c r="BG33" i="6"/>
  <c r="DL33" i="6" a="1"/>
  <c r="DL33" i="6" s="1"/>
  <c r="DJ15" i="16" a="1"/>
  <c r="DJ15" i="16" s="1"/>
  <c r="DJ10" i="16" s="1"/>
  <c r="DJ30" i="16" s="1"/>
  <c r="BE15" i="16"/>
  <c r="BD47" i="16"/>
  <c r="BF21" i="20"/>
  <c r="DK21" i="20" a="1"/>
  <c r="DK21" i="20" s="1"/>
  <c r="BF21" i="5"/>
  <c r="DK21" i="5" a="1"/>
  <c r="DK21" i="5" s="1"/>
  <c r="BG33" i="18"/>
  <c r="DL33" i="18" a="1"/>
  <c r="DL33" i="18" s="1"/>
  <c r="BG34" i="8"/>
  <c r="DL34" i="8" a="1"/>
  <c r="DL34" i="8" s="1"/>
  <c r="BG39" i="16"/>
  <c r="DL39" i="16" a="1"/>
  <c r="DL39" i="16" s="1"/>
  <c r="BF20" i="4"/>
  <c r="DK20" i="4" a="1"/>
  <c r="DK20" i="4" s="1"/>
  <c r="BG26" i="7"/>
  <c r="DL26" i="7" a="1"/>
  <c r="DL26" i="7" s="1"/>
  <c r="BG19" i="19"/>
  <c r="DL19" i="19" a="1"/>
  <c r="DL19" i="19" s="1"/>
  <c r="BG22" i="20"/>
  <c r="DL22" i="20" a="1"/>
  <c r="DL22" i="20" s="1"/>
  <c r="BG20" i="1"/>
  <c r="DL20" i="1" a="1"/>
  <c r="DL20" i="1" s="1"/>
  <c r="BG28" i="6"/>
  <c r="DL28" i="6" a="1"/>
  <c r="DL28" i="6" s="1"/>
  <c r="BF45" i="21"/>
  <c r="DK45" i="21" a="1"/>
  <c r="DK45" i="21" s="1"/>
  <c r="BF40" i="7"/>
  <c r="DK40" i="7" a="1"/>
  <c r="DK40" i="7" s="1"/>
  <c r="DK15" i="17" a="1"/>
  <c r="DK15" i="17" s="1"/>
  <c r="BF15" i="17"/>
  <c r="BF20" i="3"/>
  <c r="DK20" i="3" a="1"/>
  <c r="DK20" i="3" s="1"/>
  <c r="BG34" i="12"/>
  <c r="DL34" i="12" a="1"/>
  <c r="DL34" i="12" s="1"/>
  <c r="BG20" i="18"/>
  <c r="DL20" i="18" a="1"/>
  <c r="DL20" i="18" s="1"/>
  <c r="BF40" i="18"/>
  <c r="DK40" i="18" a="1"/>
  <c r="DK40" i="18" s="1"/>
  <c r="BG23" i="5"/>
  <c r="DL23" i="5" a="1"/>
  <c r="DL23" i="5" s="1"/>
  <c r="BG30" i="1"/>
  <c r="DL30" i="1" a="1"/>
  <c r="DL30" i="1" s="1"/>
  <c r="BF37" i="21"/>
  <c r="DK37" i="21" a="1"/>
  <c r="DK37" i="21" s="1"/>
  <c r="BG46" i="7"/>
  <c r="DL46" i="7" a="1"/>
  <c r="DL46" i="7" s="1"/>
  <c r="DL36" i="19" a="1"/>
  <c r="DL36" i="19" s="1"/>
  <c r="BG36" i="19"/>
  <c r="BG29" i="15"/>
  <c r="DL29" i="15" a="1"/>
  <c r="DL29" i="15" s="1"/>
  <c r="BF24" i="12"/>
  <c r="DK24" i="12" a="1"/>
  <c r="DK24" i="12" s="1"/>
  <c r="BG35" i="19"/>
  <c r="DL35" i="19" a="1"/>
  <c r="DL35" i="19" s="1"/>
  <c r="BG16" i="8"/>
  <c r="DL16" i="8" a="1"/>
  <c r="DL16" i="8" s="1"/>
  <c r="BG26" i="6"/>
  <c r="DL26" i="6" a="1"/>
  <c r="DL26" i="6" s="1"/>
  <c r="BG20" i="6"/>
  <c r="DL20" i="6" a="1"/>
  <c r="DL20" i="6" s="1"/>
  <c r="BG44" i="15"/>
  <c r="DL44" i="15" a="1"/>
  <c r="DL44" i="15" s="1"/>
  <c r="BG35" i="20"/>
  <c r="DL35" i="20" a="1"/>
  <c r="DL35" i="20" s="1"/>
  <c r="BG16" i="9"/>
  <c r="DL16" i="9" a="1"/>
  <c r="DL16" i="9" s="1"/>
  <c r="BG27" i="9"/>
  <c r="DL27" i="9" a="1"/>
  <c r="DL27" i="9" s="1"/>
  <c r="BG29" i="9"/>
  <c r="DL29" i="9" a="1"/>
  <c r="DL29" i="9" s="1"/>
  <c r="BF44" i="21"/>
  <c r="DK44" i="21" a="1"/>
  <c r="DK44" i="21" s="1"/>
  <c r="BG40" i="16"/>
  <c r="DL40" i="16" a="1"/>
  <c r="DL40" i="16" s="1"/>
  <c r="BG30" i="4"/>
  <c r="DL30" i="4" a="1"/>
  <c r="DL30" i="4" s="1"/>
  <c r="BF46" i="18"/>
  <c r="DK46" i="18" a="1"/>
  <c r="DK46" i="18" s="1"/>
  <c r="BG19" i="16"/>
  <c r="DL19" i="16" a="1"/>
  <c r="DL19" i="16" s="1"/>
  <c r="BG31" i="4"/>
  <c r="DL31" i="4" a="1"/>
  <c r="DL31" i="4" s="1"/>
  <c r="DL20" i="14" a="1"/>
  <c r="DL20" i="14" s="1"/>
  <c r="BG20" i="14"/>
  <c r="BG22" i="11"/>
  <c r="DL22" i="11" a="1"/>
  <c r="DL22" i="11" s="1"/>
  <c r="BG25" i="9"/>
  <c r="DL25" i="9" a="1"/>
  <c r="DL25" i="9" s="1"/>
  <c r="BF41" i="2"/>
  <c r="DK41" i="2" a="1"/>
  <c r="DK41" i="2" s="1"/>
  <c r="BF42" i="4"/>
  <c r="DK42" i="4" a="1"/>
  <c r="DK42" i="4" s="1"/>
  <c r="BG44" i="10"/>
  <c r="DL44" i="10" a="1"/>
  <c r="DL44" i="10" s="1"/>
  <c r="BG20" i="10"/>
  <c r="DL20" i="10" a="1"/>
  <c r="DL20" i="10" s="1"/>
  <c r="BG43" i="19"/>
  <c r="DL43" i="19" a="1"/>
  <c r="DL43" i="19" s="1"/>
  <c r="BG19" i="13"/>
  <c r="DL19" i="13" a="1"/>
  <c r="DL19" i="13" s="1"/>
  <c r="BG34" i="7"/>
  <c r="DL34" i="7" a="1"/>
  <c r="DL34" i="7" s="1"/>
  <c r="BG35" i="7"/>
  <c r="DL35" i="7" a="1"/>
  <c r="DL35" i="7" s="1"/>
  <c r="BF37" i="20"/>
  <c r="DK37" i="20" a="1"/>
  <c r="DK37" i="20" s="1"/>
  <c r="BG20" i="19"/>
  <c r="DL20" i="19" a="1"/>
  <c r="DL20" i="19" s="1"/>
  <c r="BG30" i="3"/>
  <c r="DL30" i="3" a="1"/>
  <c r="DL30" i="3" s="1"/>
  <c r="BF18" i="5"/>
  <c r="DK18" i="5" a="1"/>
  <c r="DK18" i="5" s="1"/>
  <c r="BG45" i="2"/>
  <c r="DL45" i="2" a="1"/>
  <c r="DL45" i="2" s="1"/>
  <c r="BG22" i="4"/>
  <c r="DL22" i="4" a="1"/>
  <c r="DL22" i="4" s="1"/>
  <c r="BG43" i="10"/>
  <c r="DL43" i="10" a="1"/>
  <c r="DL43" i="10" s="1"/>
  <c r="BG22" i="10"/>
  <c r="DL22" i="10" a="1"/>
  <c r="DL22" i="10" s="1"/>
  <c r="BG28" i="19"/>
  <c r="DL28" i="19" a="1"/>
  <c r="DL28" i="19" s="1"/>
  <c r="BF33" i="8"/>
  <c r="DK33" i="8" a="1"/>
  <c r="DK33" i="8" s="1"/>
  <c r="BF30" i="15"/>
  <c r="DK30" i="15" a="1"/>
  <c r="DK30" i="15" s="1"/>
  <c r="BG42" i="8"/>
  <c r="DL42" i="8" a="1"/>
  <c r="DL42" i="8" s="1"/>
  <c r="BG32" i="18"/>
  <c r="DL32" i="18" a="1"/>
  <c r="DL32" i="18" s="1"/>
  <c r="BG25" i="12"/>
  <c r="DL25" i="12" a="1"/>
  <c r="DL25" i="12" s="1"/>
  <c r="BF27" i="12"/>
  <c r="DK27" i="12" a="1"/>
  <c r="DK27" i="12" s="1"/>
  <c r="BF40" i="11"/>
  <c r="DK40" i="11" a="1"/>
  <c r="DK40" i="11" s="1"/>
  <c r="BF45" i="14"/>
  <c r="DK45" i="14" a="1"/>
  <c r="DK45" i="14" s="1"/>
  <c r="BF31" i="17"/>
  <c r="DK31" i="17" a="1"/>
  <c r="DK31" i="17" s="1"/>
  <c r="BG46" i="6"/>
  <c r="DL46" i="6" a="1"/>
  <c r="DL46" i="6" s="1"/>
  <c r="BG23" i="15"/>
  <c r="DL23" i="15" a="1"/>
  <c r="DL23" i="15" s="1"/>
  <c r="BG36" i="8"/>
  <c r="DL36" i="8" a="1"/>
  <c r="DL36" i="8" s="1"/>
  <c r="DK22" i="13" a="1"/>
  <c r="DK22" i="13" s="1"/>
  <c r="BF22" i="13"/>
  <c r="BG28" i="14"/>
  <c r="DL28" i="14" a="1"/>
  <c r="DL28" i="14" s="1"/>
  <c r="BG30" i="5"/>
  <c r="DL30" i="5" a="1"/>
  <c r="DL30" i="5" s="1"/>
  <c r="BG35" i="15"/>
  <c r="DL35" i="15" a="1"/>
  <c r="DL35" i="15" s="1"/>
  <c r="BG31" i="13"/>
  <c r="DL31" i="13" a="1"/>
  <c r="DL31" i="13" s="1"/>
  <c r="BF45" i="11"/>
  <c r="DK45" i="11" a="1"/>
  <c r="DK45" i="11" s="1"/>
  <c r="BG22" i="8"/>
  <c r="DL22" i="8" a="1"/>
  <c r="DL22" i="8" s="1"/>
  <c r="BG20" i="13"/>
  <c r="DL20" i="13" a="1"/>
  <c r="DL20" i="13" s="1"/>
  <c r="BG44" i="6"/>
  <c r="DL44" i="6" a="1"/>
  <c r="DL44" i="6" s="1"/>
  <c r="BG41" i="6"/>
  <c r="DL41" i="6" a="1"/>
  <c r="DL41" i="6" s="1"/>
  <c r="BG39" i="17"/>
  <c r="DL39" i="17" a="1"/>
  <c r="DL39" i="17" s="1"/>
  <c r="BF16" i="12"/>
  <c r="DK16" i="12" a="1"/>
  <c r="DK16" i="12" s="1"/>
  <c r="BG46" i="21"/>
  <c r="DL46" i="21" a="1"/>
  <c r="DL46" i="21" s="1"/>
  <c r="BF15" i="2"/>
  <c r="DK15" i="2" a="1"/>
  <c r="DK15" i="2" s="1"/>
  <c r="BE47" i="2"/>
  <c r="BG16" i="16"/>
  <c r="DL16" i="16" a="1"/>
  <c r="DL16" i="16" s="1"/>
  <c r="BF22" i="18"/>
  <c r="DK22" i="18" a="1"/>
  <c r="DK22" i="18" s="1"/>
  <c r="BF28" i="13"/>
  <c r="DK28" i="13" a="1"/>
  <c r="DK28" i="13" s="1"/>
  <c r="DJ101" i="16" l="1"/>
  <c r="DJ69" i="16"/>
  <c r="DJ108" i="7"/>
  <c r="DJ76" i="7"/>
  <c r="BF37" i="7"/>
  <c r="DK37" i="7" a="1"/>
  <c r="DK37" i="7" s="1"/>
  <c r="BF24" i="2"/>
  <c r="DK24" i="2" a="1"/>
  <c r="DK24" i="2" s="1"/>
  <c r="DJ63" i="2"/>
  <c r="DJ95" i="2"/>
  <c r="BF45" i="7"/>
  <c r="DK45" i="7" a="1"/>
  <c r="DK45" i="7" s="1"/>
  <c r="DJ98" i="15"/>
  <c r="DJ66" i="15"/>
  <c r="DJ120" i="7"/>
  <c r="DJ123" i="7" s="1"/>
  <c r="DJ116" i="7" s="1"/>
  <c r="DJ84" i="7"/>
  <c r="BF27" i="15"/>
  <c r="DK27" i="15" a="1"/>
  <c r="DK27" i="15" s="1"/>
  <c r="DJ104" i="20"/>
  <c r="DJ72" i="20"/>
  <c r="BF33" i="20"/>
  <c r="DK33" i="20" a="1"/>
  <c r="DK33" i="20" s="1"/>
  <c r="BE47" i="4"/>
  <c r="DJ64" i="1"/>
  <c r="DJ96" i="1"/>
  <c r="DJ86" i="3"/>
  <c r="DJ54" i="3"/>
  <c r="BF25" i="1"/>
  <c r="DK25" i="1" a="1"/>
  <c r="DK25" i="1" s="1"/>
  <c r="DK15" i="3" a="1"/>
  <c r="DK15" i="3" s="1"/>
  <c r="BF15" i="3"/>
  <c r="DJ92" i="21"/>
  <c r="DJ60" i="21"/>
  <c r="BF21" i="21"/>
  <c r="DK21" i="21" a="1"/>
  <c r="DK21" i="21" s="1"/>
  <c r="DK44" i="7" a="1"/>
  <c r="DK44" i="7" s="1"/>
  <c r="BF44" i="7"/>
  <c r="DJ100" i="17"/>
  <c r="DJ68" i="17"/>
  <c r="DJ106" i="1"/>
  <c r="DJ74" i="1"/>
  <c r="DJ97" i="17"/>
  <c r="DJ65" i="17"/>
  <c r="DJ68" i="8"/>
  <c r="DJ100" i="8"/>
  <c r="BF29" i="17"/>
  <c r="DK29" i="17" a="1"/>
  <c r="DK29" i="17" s="1"/>
  <c r="BF35" i="1"/>
  <c r="BF47" i="1" s="1"/>
  <c r="DK35" i="1" a="1"/>
  <c r="DK35" i="1" s="1"/>
  <c r="BF26" i="17"/>
  <c r="DK26" i="17" a="1"/>
  <c r="DK26" i="17" s="1"/>
  <c r="BF29" i="8"/>
  <c r="DK29" i="8" a="1"/>
  <c r="DK29" i="8" s="1"/>
  <c r="DJ115" i="7"/>
  <c r="DJ83" i="7"/>
  <c r="BF23" i="4"/>
  <c r="BF47" i="4" s="1"/>
  <c r="DK23" i="4" a="1"/>
  <c r="DK23" i="4" s="1"/>
  <c r="DJ92" i="10"/>
  <c r="DJ60" i="10"/>
  <c r="DJ67" i="11"/>
  <c r="DJ99" i="11"/>
  <c r="DJ78" i="18"/>
  <c r="DJ110" i="18"/>
  <c r="DJ94" i="4"/>
  <c r="DJ62" i="4"/>
  <c r="DK21" i="10" a="1"/>
  <c r="DK21" i="10" s="1"/>
  <c r="BF21" i="10"/>
  <c r="BF47" i="10" s="1"/>
  <c r="BF28" i="11"/>
  <c r="DK28" i="11" a="1"/>
  <c r="DK28" i="11" s="1"/>
  <c r="DK9" i="11" s="1"/>
  <c r="DK39" i="18" a="1"/>
  <c r="DK39" i="18" s="1"/>
  <c r="BF39" i="18"/>
  <c r="DJ109" i="17"/>
  <c r="DJ77" i="17"/>
  <c r="DK38" i="17" a="1"/>
  <c r="DK38" i="17" s="1"/>
  <c r="BF38" i="17"/>
  <c r="DJ95" i="18"/>
  <c r="DJ63" i="18"/>
  <c r="DK24" i="18" a="1"/>
  <c r="DK24" i="18" s="1"/>
  <c r="BF24" i="18"/>
  <c r="BF35" i="4"/>
  <c r="DK35" i="4" a="1"/>
  <c r="DK35" i="4" s="1"/>
  <c r="BF35" i="9"/>
  <c r="DK35" i="9" a="1"/>
  <c r="DK35" i="9" s="1"/>
  <c r="DJ83" i="12"/>
  <c r="DJ115" i="12"/>
  <c r="DJ106" i="4"/>
  <c r="DJ74" i="4"/>
  <c r="DJ74" i="9"/>
  <c r="DJ106" i="9"/>
  <c r="BF44" i="12"/>
  <c r="DK44" i="12" a="1"/>
  <c r="DK44" i="12" s="1"/>
  <c r="DK39" i="14" a="1"/>
  <c r="DK39" i="14" s="1"/>
  <c r="BF39" i="14"/>
  <c r="DJ69" i="6"/>
  <c r="DJ101" i="6"/>
  <c r="DJ110" i="14"/>
  <c r="DJ78" i="14"/>
  <c r="BF30" i="6"/>
  <c r="BF47" i="6" s="1"/>
  <c r="DK30" i="6" a="1"/>
  <c r="DK30" i="6" s="1"/>
  <c r="DK108" i="20"/>
  <c r="DK76" i="20"/>
  <c r="DK108" i="17"/>
  <c r="DK76" i="17"/>
  <c r="DL91" i="13"/>
  <c r="DL59" i="13"/>
  <c r="DL106" i="7"/>
  <c r="DL74" i="7"/>
  <c r="DL90" i="16"/>
  <c r="DL58" i="16"/>
  <c r="DL87" i="8"/>
  <c r="DL55" i="8"/>
  <c r="DL87" i="16"/>
  <c r="DL55" i="16"/>
  <c r="DL107" i="19"/>
  <c r="DL75" i="19"/>
  <c r="DL90" i="19"/>
  <c r="DL58" i="19"/>
  <c r="DK92" i="20"/>
  <c r="DK60" i="20"/>
  <c r="DL94" i="21"/>
  <c r="DL62" i="21"/>
  <c r="DL108" i="14"/>
  <c r="DL76" i="14"/>
  <c r="DK94" i="3"/>
  <c r="DK62" i="3"/>
  <c r="DK88" i="3"/>
  <c r="DK56" i="3"/>
  <c r="DJ86" i="9"/>
  <c r="DJ54" i="9"/>
  <c r="DK114" i="15"/>
  <c r="DK82" i="15"/>
  <c r="DL110" i="17"/>
  <c r="DL78" i="17"/>
  <c r="DL93" i="8"/>
  <c r="DL61" i="8"/>
  <c r="DL106" i="15"/>
  <c r="DL74" i="15"/>
  <c r="DL107" i="8"/>
  <c r="DL75" i="8"/>
  <c r="DK120" i="14"/>
  <c r="DK123" i="14" s="1"/>
  <c r="DK116" i="14" s="1"/>
  <c r="DK84" i="14"/>
  <c r="DL96" i="12"/>
  <c r="DL64" i="12"/>
  <c r="DK101" i="15"/>
  <c r="DK69" i="15"/>
  <c r="DL114" i="10"/>
  <c r="DL82" i="10"/>
  <c r="DL101" i="3"/>
  <c r="DL69" i="3"/>
  <c r="DL105" i="7"/>
  <c r="DL73" i="7"/>
  <c r="DL115" i="10"/>
  <c r="DL83" i="10"/>
  <c r="DL93" i="11"/>
  <c r="DL61" i="11"/>
  <c r="DK117" i="18"/>
  <c r="DK85" i="18"/>
  <c r="DL100" i="9"/>
  <c r="DL68" i="9"/>
  <c r="DL115" i="15"/>
  <c r="DL83" i="15"/>
  <c r="DL106" i="19"/>
  <c r="DL74" i="19"/>
  <c r="DL117" i="7"/>
  <c r="DL85" i="7"/>
  <c r="DK111" i="18"/>
  <c r="DK79" i="18"/>
  <c r="DL87" i="4"/>
  <c r="DL55" i="4"/>
  <c r="DL104" i="2"/>
  <c r="DL72" i="2"/>
  <c r="DL93" i="1"/>
  <c r="DL61" i="1"/>
  <c r="DL110" i="21"/>
  <c r="DL78" i="21"/>
  <c r="DL112" i="12"/>
  <c r="DL80" i="12"/>
  <c r="DK111" i="5"/>
  <c r="DK79" i="5"/>
  <c r="DL86" i="20"/>
  <c r="DL54" i="20"/>
  <c r="DK86" i="14"/>
  <c r="DK54" i="14"/>
  <c r="DL107" i="17"/>
  <c r="DL75" i="17"/>
  <c r="DK105" i="9"/>
  <c r="DK73" i="9"/>
  <c r="DL107" i="5"/>
  <c r="DL75" i="5"/>
  <c r="DL92" i="13"/>
  <c r="DL60" i="13"/>
  <c r="DK106" i="11"/>
  <c r="DK74" i="11"/>
  <c r="DK90" i="5"/>
  <c r="DK58" i="5"/>
  <c r="DL107" i="7"/>
  <c r="DL75" i="7"/>
  <c r="DJ86" i="12"/>
  <c r="DJ54" i="12"/>
  <c r="DL87" i="15"/>
  <c r="DL55" i="15"/>
  <c r="DK97" i="8"/>
  <c r="DK65" i="8"/>
  <c r="DL117" i="12"/>
  <c r="DL85" i="12"/>
  <c r="DL88" i="14"/>
  <c r="DL56" i="14"/>
  <c r="DL120" i="1"/>
  <c r="DL123" i="1" s="1"/>
  <c r="DL116" i="1" s="1"/>
  <c r="DL84" i="1"/>
  <c r="DL107" i="13"/>
  <c r="DL75" i="13"/>
  <c r="DL112" i="11"/>
  <c r="DL80" i="11"/>
  <c r="DK101" i="7"/>
  <c r="DK69" i="7"/>
  <c r="DL100" i="18"/>
  <c r="DL68" i="18"/>
  <c r="DL111" i="19"/>
  <c r="DL79" i="19"/>
  <c r="DK110" i="15"/>
  <c r="DK78" i="15"/>
  <c r="DK120" i="4"/>
  <c r="DK123" i="4" s="1"/>
  <c r="DK116" i="4" s="1"/>
  <c r="DK84" i="4"/>
  <c r="DL108" i="15"/>
  <c r="DL76" i="15"/>
  <c r="DK89" i="19"/>
  <c r="DK57" i="19"/>
  <c r="DK89" i="13"/>
  <c r="DK57" i="13"/>
  <c r="DK117" i="13"/>
  <c r="DK85" i="13"/>
  <c r="DK105" i="4"/>
  <c r="DK73" i="4"/>
  <c r="DL94" i="9"/>
  <c r="DL62" i="9"/>
  <c r="DK92" i="19"/>
  <c r="DK60" i="19"/>
  <c r="DL117" i="11"/>
  <c r="DL85" i="11"/>
  <c r="DK86" i="13"/>
  <c r="DK54" i="13"/>
  <c r="DL103" i="17"/>
  <c r="DL71" i="17"/>
  <c r="DK94" i="17"/>
  <c r="DK62" i="17"/>
  <c r="DL97" i="20"/>
  <c r="DL65" i="20"/>
  <c r="DL117" i="19"/>
  <c r="DL85" i="19"/>
  <c r="DK97" i="3"/>
  <c r="DK65" i="3"/>
  <c r="DL120" i="16"/>
  <c r="DL123" i="16" s="1"/>
  <c r="DL116" i="16" s="1"/>
  <c r="DL84" i="16"/>
  <c r="DL120" i="18"/>
  <c r="DL123" i="18" s="1"/>
  <c r="DL116" i="18" s="1"/>
  <c r="DL84" i="18"/>
  <c r="DL104" i="11"/>
  <c r="DL72" i="11"/>
  <c r="DL106" i="2"/>
  <c r="DL74" i="2"/>
  <c r="DL106" i="3"/>
  <c r="DL74" i="3"/>
  <c r="DL114" i="11"/>
  <c r="DL82" i="11"/>
  <c r="DL95" i="9"/>
  <c r="DL63" i="9"/>
  <c r="DL109" i="13"/>
  <c r="DL77" i="13"/>
  <c r="DK98" i="17"/>
  <c r="DK66" i="17"/>
  <c r="DL105" i="1"/>
  <c r="DL73" i="1"/>
  <c r="DK95" i="7"/>
  <c r="DK63" i="7"/>
  <c r="DL105" i="18"/>
  <c r="DL73" i="18"/>
  <c r="DL97" i="12"/>
  <c r="DL65" i="12"/>
  <c r="DK98" i="10"/>
  <c r="DK66" i="10"/>
  <c r="DL120" i="12"/>
  <c r="DL123" i="12" s="1"/>
  <c r="DL116" i="12" s="1"/>
  <c r="DL84" i="12"/>
  <c r="DL112" i="5"/>
  <c r="DL80" i="5"/>
  <c r="DK102" i="14"/>
  <c r="DK70" i="14"/>
  <c r="DK98" i="12"/>
  <c r="DK66" i="12"/>
  <c r="DL110" i="16"/>
  <c r="DL78" i="16"/>
  <c r="DK113" i="16"/>
  <c r="DK81" i="16"/>
  <c r="DL97" i="7"/>
  <c r="DL65" i="7"/>
  <c r="DL115" i="20"/>
  <c r="DL83" i="20"/>
  <c r="DL113" i="7"/>
  <c r="DL81" i="7"/>
  <c r="DL92" i="16"/>
  <c r="DL60" i="16"/>
  <c r="DL107" i="12"/>
  <c r="DL75" i="12"/>
  <c r="DK92" i="3"/>
  <c r="DK60" i="3"/>
  <c r="DL98" i="1"/>
  <c r="DL66" i="1"/>
  <c r="DL95" i="14"/>
  <c r="DL63" i="14"/>
  <c r="DK97" i="2"/>
  <c r="DK65" i="2"/>
  <c r="DL93" i="19"/>
  <c r="DL61" i="19"/>
  <c r="DL117" i="10"/>
  <c r="DL85" i="10"/>
  <c r="DK100" i="3"/>
  <c r="DK68" i="3"/>
  <c r="DK103" i="5"/>
  <c r="DK71" i="5"/>
  <c r="DL115" i="14"/>
  <c r="DL83" i="14"/>
  <c r="DL102" i="16"/>
  <c r="DL70" i="16"/>
  <c r="DL92" i="17"/>
  <c r="DL60" i="17"/>
  <c r="DL117" i="5"/>
  <c r="DL85" i="5"/>
  <c r="DK106" i="14"/>
  <c r="DK74" i="14"/>
  <c r="DK103" i="9"/>
  <c r="DK71" i="9"/>
  <c r="DL90" i="3"/>
  <c r="DL58" i="3"/>
  <c r="DL99" i="4"/>
  <c r="DL67" i="4"/>
  <c r="DL97" i="14"/>
  <c r="DL65" i="14"/>
  <c r="DK101" i="12"/>
  <c r="DK69" i="12"/>
  <c r="DL88" i="8"/>
  <c r="DL56" i="8"/>
  <c r="DL88" i="11"/>
  <c r="DL56" i="11"/>
  <c r="DK112" i="13"/>
  <c r="DK80" i="13"/>
  <c r="DL107" i="20"/>
  <c r="DL75" i="20"/>
  <c r="DK91" i="20"/>
  <c r="DK59" i="20"/>
  <c r="DK91" i="21"/>
  <c r="DK59" i="21"/>
  <c r="DL111" i="4"/>
  <c r="DL79" i="4"/>
  <c r="DL114" i="16"/>
  <c r="DL82" i="16"/>
  <c r="DL101" i="20"/>
  <c r="DL69" i="20"/>
  <c r="DL99" i="7"/>
  <c r="DL67" i="7"/>
  <c r="DK98" i="13"/>
  <c r="DK66" i="13"/>
  <c r="DL94" i="20"/>
  <c r="DL62" i="20"/>
  <c r="DL96" i="5"/>
  <c r="DL64" i="5"/>
  <c r="DK111" i="17"/>
  <c r="DK79" i="17"/>
  <c r="DK113" i="20"/>
  <c r="DK81" i="20"/>
  <c r="DL98" i="20"/>
  <c r="DL66" i="20"/>
  <c r="DL87" i="18"/>
  <c r="DL55" i="18"/>
  <c r="DL91" i="15"/>
  <c r="DL59" i="15"/>
  <c r="DK88" i="2"/>
  <c r="DK56" i="2"/>
  <c r="DL109" i="15"/>
  <c r="DL77" i="15"/>
  <c r="DL105" i="21"/>
  <c r="DL73" i="21"/>
  <c r="DL106" i="6"/>
  <c r="DL74" i="6"/>
  <c r="DL102" i="3"/>
  <c r="DL70" i="3"/>
  <c r="DK115" i="16"/>
  <c r="DK83" i="16"/>
  <c r="DK113" i="14"/>
  <c r="DK81" i="14"/>
  <c r="DK111" i="13"/>
  <c r="DK79" i="13"/>
  <c r="DK88" i="7"/>
  <c r="DK56" i="7"/>
  <c r="DL101" i="9"/>
  <c r="DL69" i="9"/>
  <c r="DL117" i="9"/>
  <c r="DL85" i="9"/>
  <c r="DL92" i="4"/>
  <c r="DL60" i="4"/>
  <c r="DL95" i="17"/>
  <c r="DL63" i="17"/>
  <c r="DL91" i="5"/>
  <c r="DL59" i="5"/>
  <c r="DK111" i="10"/>
  <c r="DK79" i="10"/>
  <c r="DK120" i="10"/>
  <c r="DK123" i="10" s="1"/>
  <c r="DK116" i="10" s="1"/>
  <c r="DK84" i="10"/>
  <c r="DK117" i="3"/>
  <c r="DK85" i="3"/>
  <c r="DK103" i="6"/>
  <c r="DK71" i="6"/>
  <c r="DL113" i="21"/>
  <c r="DL81" i="21"/>
  <c r="DL89" i="20"/>
  <c r="DL57" i="20"/>
  <c r="DL113" i="11"/>
  <c r="DL81" i="11"/>
  <c r="DK114" i="8"/>
  <c r="DK82" i="8"/>
  <c r="DL92" i="12"/>
  <c r="DL60" i="12"/>
  <c r="DK102" i="11"/>
  <c r="DK70" i="11"/>
  <c r="DK114" i="21"/>
  <c r="DK82" i="21"/>
  <c r="DL107" i="14"/>
  <c r="DL75" i="14"/>
  <c r="DL91" i="2"/>
  <c r="DL59" i="2"/>
  <c r="DL89" i="11"/>
  <c r="DL57" i="11"/>
  <c r="DL112" i="15"/>
  <c r="DL80" i="15"/>
  <c r="DK102" i="21"/>
  <c r="DK70" i="21"/>
  <c r="DL115" i="6"/>
  <c r="DL83" i="6"/>
  <c r="DL120" i="2"/>
  <c r="DL123" i="2" s="1"/>
  <c r="DL116" i="2" s="1"/>
  <c r="DL84" i="2"/>
  <c r="DK94" i="14"/>
  <c r="DK62" i="14"/>
  <c r="DL88" i="17"/>
  <c r="DL56" i="17"/>
  <c r="DK87" i="12"/>
  <c r="DK55" i="12"/>
  <c r="DL99" i="6"/>
  <c r="DL67" i="6"/>
  <c r="DL104" i="18"/>
  <c r="DL72" i="18"/>
  <c r="DK106" i="18"/>
  <c r="DK74" i="18"/>
  <c r="DL110" i="12"/>
  <c r="DL78" i="12"/>
  <c r="DK99" i="17"/>
  <c r="DK67" i="17"/>
  <c r="DK86" i="7"/>
  <c r="DK54" i="7"/>
  <c r="DL109" i="12"/>
  <c r="DL77" i="12"/>
  <c r="DL112" i="7"/>
  <c r="DL80" i="7"/>
  <c r="DL112" i="8"/>
  <c r="DL80" i="8"/>
  <c r="DL117" i="1"/>
  <c r="DL85" i="1"/>
  <c r="DL115" i="13"/>
  <c r="DL83" i="13"/>
  <c r="DK117" i="17"/>
  <c r="DK85" i="17"/>
  <c r="DK87" i="14"/>
  <c r="DK55" i="14"/>
  <c r="DK104" i="17"/>
  <c r="DK72" i="17"/>
  <c r="DK101" i="14"/>
  <c r="DK69" i="14"/>
  <c r="DK86" i="2"/>
  <c r="DK54" i="2"/>
  <c r="DL112" i="6"/>
  <c r="DL80" i="6"/>
  <c r="DL101" i="5"/>
  <c r="DL69" i="5"/>
  <c r="DL94" i="15"/>
  <c r="DL62" i="15"/>
  <c r="DK111" i="11"/>
  <c r="DK79" i="11"/>
  <c r="DL103" i="18"/>
  <c r="DL71" i="18"/>
  <c r="DK104" i="8"/>
  <c r="DK72" i="8"/>
  <c r="DL93" i="4"/>
  <c r="DL61" i="4"/>
  <c r="DL91" i="19"/>
  <c r="DL59" i="19"/>
  <c r="DL90" i="13"/>
  <c r="DL58" i="13"/>
  <c r="DK113" i="4"/>
  <c r="DK81" i="4"/>
  <c r="DL101" i="4"/>
  <c r="DL69" i="4"/>
  <c r="DL98" i="9"/>
  <c r="DL66" i="9"/>
  <c r="DL91" i="6"/>
  <c r="DL59" i="6"/>
  <c r="DK95" i="12"/>
  <c r="DK63" i="12"/>
  <c r="DK108" i="21"/>
  <c r="DK76" i="21"/>
  <c r="DL91" i="18"/>
  <c r="DL59" i="18"/>
  <c r="DK86" i="17"/>
  <c r="DK54" i="17"/>
  <c r="DK120" i="20"/>
  <c r="DK123" i="20" s="1"/>
  <c r="DK116" i="20" s="1"/>
  <c r="DK84" i="20"/>
  <c r="DK86" i="4"/>
  <c r="DK54" i="4"/>
  <c r="DL96" i="11"/>
  <c r="DL64" i="11"/>
  <c r="DL96" i="13"/>
  <c r="DL64" i="13"/>
  <c r="DL99" i="5"/>
  <c r="DL67" i="5"/>
  <c r="DL113" i="17"/>
  <c r="DL81" i="17"/>
  <c r="DK120" i="3"/>
  <c r="DK123" i="3" s="1"/>
  <c r="DK116" i="3" s="1"/>
  <c r="DK84" i="3"/>
  <c r="DK111" i="14"/>
  <c r="DK79" i="14"/>
  <c r="DL120" i="9"/>
  <c r="DL123" i="9" s="1"/>
  <c r="DL116" i="9" s="1"/>
  <c r="DL84" i="9"/>
  <c r="DL104" i="16"/>
  <c r="DL72" i="16"/>
  <c r="DK107" i="3"/>
  <c r="DK75" i="3"/>
  <c r="DK95" i="15"/>
  <c r="DK63" i="15"/>
  <c r="DK115" i="11"/>
  <c r="DK83" i="11"/>
  <c r="DL104" i="9"/>
  <c r="DL72" i="9"/>
  <c r="DK117" i="8"/>
  <c r="DK85" i="8"/>
  <c r="DL112" i="18"/>
  <c r="DL80" i="18"/>
  <c r="DK95" i="6"/>
  <c r="DK63" i="6"/>
  <c r="DL105" i="20"/>
  <c r="DL73" i="20"/>
  <c r="DL87" i="6"/>
  <c r="DL55" i="6"/>
  <c r="DL104" i="15"/>
  <c r="DL72" i="15"/>
  <c r="DK105" i="2"/>
  <c r="DK73" i="2"/>
  <c r="DL113" i="6"/>
  <c r="DL81" i="6"/>
  <c r="DK103" i="16"/>
  <c r="DK71" i="16"/>
  <c r="DK117" i="15"/>
  <c r="DK85" i="15"/>
  <c r="DL111" i="9"/>
  <c r="DL79" i="9"/>
  <c r="DL87" i="2"/>
  <c r="DL55" i="2"/>
  <c r="DK108" i="4"/>
  <c r="DK76" i="4"/>
  <c r="DK98" i="21"/>
  <c r="DK66" i="21"/>
  <c r="DL101" i="17"/>
  <c r="DL69" i="17"/>
  <c r="DK89" i="21"/>
  <c r="DK57" i="21"/>
  <c r="DL114" i="18"/>
  <c r="DL82" i="18"/>
  <c r="DL88" i="16"/>
  <c r="DL56" i="16"/>
  <c r="DK107" i="18"/>
  <c r="DK75" i="18"/>
  <c r="DK101" i="13"/>
  <c r="DK69" i="13"/>
  <c r="DL96" i="4"/>
  <c r="DL64" i="4"/>
  <c r="DL97" i="11"/>
  <c r="DL65" i="11"/>
  <c r="DK97" i="10"/>
  <c r="DK65" i="10"/>
  <c r="DL106" i="17"/>
  <c r="DL74" i="17"/>
  <c r="DL95" i="8"/>
  <c r="DL63" i="8"/>
  <c r="DL107" i="1"/>
  <c r="DL75" i="1"/>
  <c r="DL107" i="9"/>
  <c r="DL75" i="9"/>
  <c r="DK114" i="13"/>
  <c r="DK82" i="13"/>
  <c r="DK103" i="21"/>
  <c r="DK71" i="21"/>
  <c r="DL114" i="3"/>
  <c r="DL82" i="3"/>
  <c r="DL94" i="16"/>
  <c r="DL62" i="16"/>
  <c r="DK101" i="19"/>
  <c r="DK69" i="19"/>
  <c r="DL113" i="9"/>
  <c r="DL81" i="9"/>
  <c r="DL96" i="18"/>
  <c r="DL64" i="18"/>
  <c r="DL102" i="10"/>
  <c r="DL70" i="10"/>
  <c r="DL95" i="19"/>
  <c r="DL63" i="19"/>
  <c r="DK93" i="2"/>
  <c r="DK61" i="2"/>
  <c r="DK88" i="12"/>
  <c r="DK56" i="12"/>
  <c r="DK100" i="10"/>
  <c r="DK68" i="10"/>
  <c r="DL120" i="15"/>
  <c r="DL123" i="15" s="1"/>
  <c r="DL116" i="15" s="1"/>
  <c r="DL84" i="15"/>
  <c r="DK103" i="11"/>
  <c r="DK71" i="11"/>
  <c r="DK108" i="10"/>
  <c r="DK76" i="10"/>
  <c r="DL88" i="13"/>
  <c r="DL56" i="13"/>
  <c r="DL99" i="14"/>
  <c r="DL67" i="14"/>
  <c r="DK93" i="18"/>
  <c r="DK61" i="18"/>
  <c r="DK99" i="13"/>
  <c r="DK67" i="13"/>
  <c r="DL91" i="14"/>
  <c r="DL59" i="14"/>
  <c r="DK111" i="7"/>
  <c r="DK79" i="7"/>
  <c r="DL91" i="1"/>
  <c r="DL59" i="1"/>
  <c r="DK91" i="4"/>
  <c r="DK59" i="4"/>
  <c r="DK92" i="5"/>
  <c r="DK60" i="5"/>
  <c r="DJ86" i="16"/>
  <c r="DJ54" i="16"/>
  <c r="DL93" i="3"/>
  <c r="DL61" i="3"/>
  <c r="DL90" i="15"/>
  <c r="DL58" i="15"/>
  <c r="DK94" i="8"/>
  <c r="DK62" i="8"/>
  <c r="DL114" i="2"/>
  <c r="DL82" i="2"/>
  <c r="DL90" i="6"/>
  <c r="DL58" i="6"/>
  <c r="DK88" i="6"/>
  <c r="DK56" i="6"/>
  <c r="DL92" i="7"/>
  <c r="DL60" i="7"/>
  <c r="DL103" i="10"/>
  <c r="DL71" i="10"/>
  <c r="DK105" i="10"/>
  <c r="DK73" i="10"/>
  <c r="DL103" i="13"/>
  <c r="DL71" i="13"/>
  <c r="DL107" i="4"/>
  <c r="DL75" i="4"/>
  <c r="DK117" i="2"/>
  <c r="DK85" i="2"/>
  <c r="DL105" i="17"/>
  <c r="DL73" i="17"/>
  <c r="DL113" i="18"/>
  <c r="DL81" i="18"/>
  <c r="DL90" i="20"/>
  <c r="DL58" i="20"/>
  <c r="DL95" i="5"/>
  <c r="DL63" i="5"/>
  <c r="DL103" i="1"/>
  <c r="DL71" i="1"/>
  <c r="DK102" i="8"/>
  <c r="DK70" i="8"/>
  <c r="DK104" i="13"/>
  <c r="DK72" i="13"/>
  <c r="DL109" i="8"/>
  <c r="DL77" i="8"/>
  <c r="DK105" i="11"/>
  <c r="DK73" i="11"/>
  <c r="DL99" i="16"/>
  <c r="DL67" i="16"/>
  <c r="DL101" i="10"/>
  <c r="DL69" i="10"/>
  <c r="DL91" i="7"/>
  <c r="DL59" i="7"/>
  <c r="DK109" i="2"/>
  <c r="DK77" i="2"/>
  <c r="DL91" i="11"/>
  <c r="DL59" i="11"/>
  <c r="DK100" i="14"/>
  <c r="DK68" i="14"/>
  <c r="DL104" i="12"/>
  <c r="DL72" i="12"/>
  <c r="DL95" i="16"/>
  <c r="DL63" i="16"/>
  <c r="DL88" i="15"/>
  <c r="DL56" i="15"/>
  <c r="DL112" i="16"/>
  <c r="DL80" i="16"/>
  <c r="DK105" i="14"/>
  <c r="DK73" i="14"/>
  <c r="DK105" i="3"/>
  <c r="DK73" i="3"/>
  <c r="DK115" i="8"/>
  <c r="DK83" i="8"/>
  <c r="DK110" i="5"/>
  <c r="DK78" i="5"/>
  <c r="DL114" i="7"/>
  <c r="DL82" i="7"/>
  <c r="DL88" i="5"/>
  <c r="DL56" i="5"/>
  <c r="DK97" i="19"/>
  <c r="DK65" i="19"/>
  <c r="DL94" i="19"/>
  <c r="DL62" i="19"/>
  <c r="DL97" i="1"/>
  <c r="DL65" i="1"/>
  <c r="DL95" i="3"/>
  <c r="DL63" i="3"/>
  <c r="DK92" i="11"/>
  <c r="DK60" i="11"/>
  <c r="DL97" i="16"/>
  <c r="DL65" i="16"/>
  <c r="DK110" i="19"/>
  <c r="DK78" i="19"/>
  <c r="DK108" i="16"/>
  <c r="DK76" i="16"/>
  <c r="DL86" i="11"/>
  <c r="DL54" i="11"/>
  <c r="DL115" i="1"/>
  <c r="DL83" i="1"/>
  <c r="DL96" i="15"/>
  <c r="DL64" i="15"/>
  <c r="DK110" i="10"/>
  <c r="DK78" i="10"/>
  <c r="DK106" i="13"/>
  <c r="DK74" i="13"/>
  <c r="DK96" i="6"/>
  <c r="DK64" i="6"/>
  <c r="DK110" i="4"/>
  <c r="DK78" i="4"/>
  <c r="DL115" i="2"/>
  <c r="DL83" i="2"/>
  <c r="DK99" i="8"/>
  <c r="DK67" i="8"/>
  <c r="DK100" i="13"/>
  <c r="DK68" i="13"/>
  <c r="DK109" i="9"/>
  <c r="DK77" i="9"/>
  <c r="DL93" i="9"/>
  <c r="DL61" i="9"/>
  <c r="DL113" i="1"/>
  <c r="DL81" i="1"/>
  <c r="DK98" i="6"/>
  <c r="DK66" i="6"/>
  <c r="DL120" i="19"/>
  <c r="DL123" i="19" s="1"/>
  <c r="DL116" i="19" s="1"/>
  <c r="DL84" i="19"/>
  <c r="DL104" i="19"/>
  <c r="DL72" i="19"/>
  <c r="DK120" i="5"/>
  <c r="DK123" i="5" s="1"/>
  <c r="DK116" i="5" s="1"/>
  <c r="DK84" i="5"/>
  <c r="DL99" i="3"/>
  <c r="DL67" i="3"/>
  <c r="DK86" i="15"/>
  <c r="DK54" i="15"/>
  <c r="DK86" i="6"/>
  <c r="DK54" i="6"/>
  <c r="DL110" i="2"/>
  <c r="DL78" i="2"/>
  <c r="DK115" i="9"/>
  <c r="DK83" i="9"/>
  <c r="DL92" i="1"/>
  <c r="DL60" i="1"/>
  <c r="DK115" i="4"/>
  <c r="DK83" i="4"/>
  <c r="DJ86" i="8"/>
  <c r="DJ54" i="8"/>
  <c r="DK109" i="14"/>
  <c r="DK77" i="14"/>
  <c r="DL105" i="6"/>
  <c r="DL73" i="6"/>
  <c r="DL98" i="16"/>
  <c r="DL66" i="16"/>
  <c r="DL117" i="6"/>
  <c r="DL85" i="6"/>
  <c r="DL114" i="19"/>
  <c r="DL82" i="19"/>
  <c r="DK112" i="2"/>
  <c r="DK80" i="2"/>
  <c r="DL102" i="4"/>
  <c r="DL70" i="4"/>
  <c r="DL111" i="16"/>
  <c r="DL79" i="16"/>
  <c r="DL87" i="9"/>
  <c r="DL55" i="9"/>
  <c r="DL97" i="6"/>
  <c r="DL65" i="6"/>
  <c r="DL100" i="15"/>
  <c r="DL68" i="15"/>
  <c r="DL101" i="1"/>
  <c r="DL69" i="1"/>
  <c r="DL105" i="12"/>
  <c r="DL73" i="12"/>
  <c r="DL104" i="6"/>
  <c r="DL72" i="6"/>
  <c r="DK108" i="6"/>
  <c r="DK76" i="6"/>
  <c r="DK86" i="19"/>
  <c r="DK54" i="19"/>
  <c r="DK89" i="2"/>
  <c r="DK57" i="2"/>
  <c r="DL111" i="6"/>
  <c r="DL79" i="6"/>
  <c r="DL97" i="13"/>
  <c r="DL65" i="13"/>
  <c r="DL92" i="18"/>
  <c r="DL60" i="18"/>
  <c r="DK101" i="8"/>
  <c r="DK69" i="8"/>
  <c r="DK94" i="11"/>
  <c r="DK62" i="11"/>
  <c r="DL103" i="12"/>
  <c r="DL71" i="12"/>
  <c r="DL90" i="11"/>
  <c r="DL58" i="11"/>
  <c r="DL98" i="4"/>
  <c r="DL66" i="4"/>
  <c r="DK91" i="16"/>
  <c r="DK59" i="16"/>
  <c r="DL109" i="1"/>
  <c r="DL77" i="1"/>
  <c r="DL90" i="1"/>
  <c r="DL58" i="1"/>
  <c r="DL108" i="1"/>
  <c r="DL76" i="1"/>
  <c r="DL120" i="8"/>
  <c r="DL123" i="8" s="1"/>
  <c r="DL116" i="8" s="1"/>
  <c r="DL84" i="8"/>
  <c r="DL115" i="17"/>
  <c r="DL83" i="17"/>
  <c r="DL92" i="9"/>
  <c r="DL60" i="9"/>
  <c r="DK87" i="11"/>
  <c r="DK55" i="11"/>
  <c r="DK113" i="5"/>
  <c r="DK81" i="5"/>
  <c r="DK92" i="14"/>
  <c r="DK60" i="14"/>
  <c r="DL108" i="2"/>
  <c r="DL76" i="2"/>
  <c r="DL92" i="15"/>
  <c r="DL60" i="15"/>
  <c r="DL88" i="18"/>
  <c r="DL56" i="18"/>
  <c r="DL91" i="8"/>
  <c r="DL59" i="8"/>
  <c r="DK107" i="21"/>
  <c r="DK75" i="21"/>
  <c r="DL94" i="1"/>
  <c r="DL62" i="1"/>
  <c r="DL98" i="5"/>
  <c r="DL66" i="5"/>
  <c r="DK90" i="17"/>
  <c r="DK58" i="17"/>
  <c r="DK105" i="13"/>
  <c r="DK73" i="13"/>
  <c r="DL114" i="9"/>
  <c r="DL82" i="9"/>
  <c r="DL106" i="10"/>
  <c r="DL74" i="10"/>
  <c r="DK112" i="4"/>
  <c r="DK80" i="4"/>
  <c r="DL103" i="8"/>
  <c r="DL71" i="8"/>
  <c r="DK90" i="4"/>
  <c r="DK58" i="4"/>
  <c r="DL91" i="17"/>
  <c r="DL59" i="17"/>
  <c r="DL108" i="19"/>
  <c r="DL76" i="19"/>
  <c r="DK90" i="7"/>
  <c r="DK58" i="7"/>
  <c r="DL93" i="21"/>
  <c r="DL61" i="21"/>
  <c r="DK96" i="17"/>
  <c r="DK64" i="17"/>
  <c r="DK101" i="21"/>
  <c r="DK69" i="21"/>
  <c r="DK108" i="11"/>
  <c r="DK76" i="11"/>
  <c r="DL110" i="13"/>
  <c r="DL78" i="13"/>
  <c r="DL109" i="5"/>
  <c r="DL77" i="5"/>
  <c r="DK111" i="15"/>
  <c r="DK79" i="15"/>
  <c r="DK105" i="19"/>
  <c r="DK73" i="19"/>
  <c r="DL108" i="18"/>
  <c r="DL76" i="18"/>
  <c r="DK100" i="11"/>
  <c r="DK68" i="11"/>
  <c r="DK96" i="19"/>
  <c r="DK64" i="19"/>
  <c r="DL114" i="4"/>
  <c r="DL82" i="4"/>
  <c r="DL87" i="17"/>
  <c r="DL55" i="17"/>
  <c r="DL93" i="6"/>
  <c r="DL61" i="6"/>
  <c r="DK90" i="18"/>
  <c r="DK58" i="18"/>
  <c r="DL90" i="10"/>
  <c r="DL58" i="10"/>
  <c r="DK114" i="6"/>
  <c r="DK82" i="6"/>
  <c r="DK103" i="20"/>
  <c r="DK71" i="20"/>
  <c r="DK109" i="6"/>
  <c r="DK77" i="6"/>
  <c r="DK90" i="12"/>
  <c r="DK58" i="12"/>
  <c r="DK104" i="10"/>
  <c r="DK72" i="10"/>
  <c r="DK89" i="8"/>
  <c r="DK57" i="8"/>
  <c r="DK98" i="7"/>
  <c r="DK66" i="7"/>
  <c r="DL117" i="21"/>
  <c r="DL85" i="21"/>
  <c r="DL112" i="1"/>
  <c r="DL80" i="1"/>
  <c r="DK117" i="14"/>
  <c r="DK85" i="14"/>
  <c r="DL97" i="21"/>
  <c r="DL65" i="21"/>
  <c r="DL114" i="5"/>
  <c r="DL82" i="5"/>
  <c r="DL105" i="16"/>
  <c r="DL73" i="16"/>
  <c r="DL120" i="17"/>
  <c r="DL123" i="17" s="1"/>
  <c r="DL116" i="17" s="1"/>
  <c r="DL84" i="17"/>
  <c r="DL99" i="18"/>
  <c r="DL67" i="18"/>
  <c r="DK89" i="4"/>
  <c r="DK57" i="4"/>
  <c r="DL96" i="21"/>
  <c r="DL64" i="21"/>
  <c r="DL111" i="8"/>
  <c r="DL79" i="8"/>
  <c r="DL88" i="21"/>
  <c r="DL56" i="21"/>
  <c r="DL98" i="8"/>
  <c r="DL66" i="8"/>
  <c r="DK112" i="3"/>
  <c r="DK80" i="3"/>
  <c r="DL115" i="18"/>
  <c r="DL83" i="18"/>
  <c r="DK96" i="16"/>
  <c r="DK64" i="16"/>
  <c r="DL87" i="3"/>
  <c r="DL55" i="3"/>
  <c r="DL110" i="3"/>
  <c r="DL78" i="3"/>
  <c r="DK99" i="21"/>
  <c r="DK67" i="21"/>
  <c r="DK117" i="16"/>
  <c r="DK85" i="16"/>
  <c r="DL89" i="1"/>
  <c r="DL57" i="1"/>
  <c r="DL112" i="21"/>
  <c r="DL80" i="21"/>
  <c r="DK109" i="19"/>
  <c r="DK77" i="19"/>
  <c r="DK92" i="2"/>
  <c r="DK60" i="2"/>
  <c r="DK103" i="15"/>
  <c r="DK71" i="15"/>
  <c r="DL90" i="9"/>
  <c r="DL58" i="9"/>
  <c r="DK95" i="4"/>
  <c r="DK63" i="4"/>
  <c r="DK112" i="10"/>
  <c r="DK80" i="10"/>
  <c r="DL108" i="5"/>
  <c r="DL76" i="5"/>
  <c r="DL109" i="10"/>
  <c r="DL77" i="10"/>
  <c r="DL95" i="10"/>
  <c r="DL63" i="10"/>
  <c r="DL111" i="3"/>
  <c r="DL79" i="3"/>
  <c r="DL104" i="14"/>
  <c r="DL72" i="14"/>
  <c r="DL102" i="9"/>
  <c r="DL70" i="9"/>
  <c r="DL99" i="15"/>
  <c r="DL67" i="15"/>
  <c r="DK114" i="12"/>
  <c r="DK82" i="12"/>
  <c r="DK105" i="15"/>
  <c r="DK73" i="15"/>
  <c r="DL107" i="16"/>
  <c r="DL75" i="16"/>
  <c r="DL110" i="1"/>
  <c r="DL78" i="1"/>
  <c r="DL88" i="1"/>
  <c r="DL56" i="1"/>
  <c r="DL87" i="20"/>
  <c r="DL55" i="20"/>
  <c r="DL102" i="6"/>
  <c r="DL70" i="6"/>
  <c r="DL111" i="20"/>
  <c r="DL79" i="20"/>
  <c r="DK112" i="20"/>
  <c r="DK80" i="20"/>
  <c r="DK93" i="15"/>
  <c r="DK61" i="15"/>
  <c r="DL93" i="5"/>
  <c r="DL61" i="5"/>
  <c r="DL109" i="11"/>
  <c r="DL77" i="11"/>
  <c r="DL104" i="7"/>
  <c r="DL72" i="7"/>
  <c r="DK120" i="6"/>
  <c r="DK123" i="6" s="1"/>
  <c r="DK116" i="6" s="1"/>
  <c r="DK84" i="6"/>
  <c r="DL87" i="13"/>
  <c r="DL55" i="13"/>
  <c r="DK110" i="9"/>
  <c r="DK78" i="9"/>
  <c r="DL104" i="1"/>
  <c r="DL72" i="1"/>
  <c r="DL117" i="20"/>
  <c r="DL85" i="20"/>
  <c r="DL98" i="2"/>
  <c r="DL66" i="2"/>
  <c r="DL101" i="11"/>
  <c r="DL69" i="11"/>
  <c r="DK89" i="7"/>
  <c r="DK57" i="7"/>
  <c r="DL108" i="3"/>
  <c r="DL76" i="3"/>
  <c r="DK96" i="14"/>
  <c r="DK64" i="14"/>
  <c r="DL96" i="2"/>
  <c r="DL64" i="2"/>
  <c r="DK99" i="10"/>
  <c r="DK67" i="10"/>
  <c r="DK107" i="2"/>
  <c r="DK75" i="2"/>
  <c r="DL90" i="8"/>
  <c r="DL58" i="8"/>
  <c r="DL100" i="2"/>
  <c r="DL68" i="2"/>
  <c r="DL104" i="21"/>
  <c r="DL72" i="21"/>
  <c r="DK99" i="2"/>
  <c r="DK67" i="2"/>
  <c r="DL102" i="15"/>
  <c r="DL70" i="15"/>
  <c r="DL94" i="6"/>
  <c r="DL62" i="6"/>
  <c r="DL107" i="6"/>
  <c r="DL75" i="6"/>
  <c r="DK89" i="3"/>
  <c r="DK57" i="3"/>
  <c r="DL94" i="12"/>
  <c r="DL62" i="12"/>
  <c r="DL88" i="10"/>
  <c r="DL56" i="10"/>
  <c r="DK94" i="2"/>
  <c r="DK62" i="2"/>
  <c r="DL113" i="3"/>
  <c r="DL81" i="3"/>
  <c r="DL109" i="4"/>
  <c r="DL77" i="4"/>
  <c r="DK106" i="8"/>
  <c r="DK74" i="8"/>
  <c r="DL92" i="8"/>
  <c r="DL60" i="8"/>
  <c r="DK100" i="5"/>
  <c r="DK68" i="5"/>
  <c r="DL99" i="19"/>
  <c r="DL67" i="19"/>
  <c r="DL94" i="7"/>
  <c r="DL62" i="7"/>
  <c r="DK102" i="17"/>
  <c r="DK70" i="17"/>
  <c r="DL93" i="10"/>
  <c r="DL61" i="10"/>
  <c r="DL91" i="10"/>
  <c r="DL59" i="10"/>
  <c r="DK115" i="21"/>
  <c r="DK83" i="21"/>
  <c r="DL94" i="5"/>
  <c r="DL62" i="5"/>
  <c r="DK91" i="3"/>
  <c r="DK59" i="3"/>
  <c r="DL89" i="10"/>
  <c r="DL57" i="10"/>
  <c r="DL100" i="1"/>
  <c r="DL68" i="1"/>
  <c r="DL93" i="17"/>
  <c r="DL61" i="17"/>
  <c r="DL99" i="1"/>
  <c r="DL67" i="1"/>
  <c r="DK106" i="21"/>
  <c r="DK74" i="21"/>
  <c r="DL99" i="9"/>
  <c r="DL67" i="9"/>
  <c r="DK95" i="20"/>
  <c r="DK63" i="20"/>
  <c r="DK86" i="10"/>
  <c r="DK54" i="10"/>
  <c r="DL114" i="20"/>
  <c r="DL82" i="20"/>
  <c r="DK101" i="2"/>
  <c r="DK69" i="2"/>
  <c r="DK90" i="2"/>
  <c r="DK58" i="2"/>
  <c r="DL88" i="9"/>
  <c r="DL56" i="9"/>
  <c r="DK113" i="2"/>
  <c r="DK81" i="2"/>
  <c r="DL102" i="5"/>
  <c r="DL70" i="5"/>
  <c r="DL94" i="13"/>
  <c r="DL62" i="13"/>
  <c r="DL98" i="14"/>
  <c r="DL66" i="14"/>
  <c r="DL100" i="21"/>
  <c r="DL68" i="21"/>
  <c r="DJ86" i="21"/>
  <c r="DJ54" i="21"/>
  <c r="DL115" i="19"/>
  <c r="DL83" i="19"/>
  <c r="DL109" i="7"/>
  <c r="DL77" i="7"/>
  <c r="DJ86" i="18"/>
  <c r="DJ54" i="18"/>
  <c r="DL91" i="9"/>
  <c r="DL59" i="9"/>
  <c r="DL89" i="17"/>
  <c r="DL57" i="17"/>
  <c r="DL99" i="12"/>
  <c r="DL67" i="12"/>
  <c r="DL117" i="4"/>
  <c r="DL85" i="4"/>
  <c r="DL114" i="17"/>
  <c r="DL82" i="17"/>
  <c r="DK115" i="3"/>
  <c r="DK83" i="3"/>
  <c r="DL100" i="7"/>
  <c r="DL68" i="7"/>
  <c r="DK97" i="9"/>
  <c r="DK65" i="9"/>
  <c r="DK103" i="4"/>
  <c r="DK71" i="4"/>
  <c r="DL115" i="5"/>
  <c r="DL83" i="5"/>
  <c r="DL94" i="10"/>
  <c r="DL62" i="10"/>
  <c r="DK87" i="7"/>
  <c r="DK55" i="7"/>
  <c r="DL98" i="11"/>
  <c r="DL66" i="11"/>
  <c r="DL100" i="16"/>
  <c r="DL68" i="16"/>
  <c r="DL120" i="13"/>
  <c r="DL123" i="13" s="1"/>
  <c r="DL116" i="13" s="1"/>
  <c r="DL84" i="13"/>
  <c r="DL112" i="9"/>
  <c r="DL80" i="9"/>
  <c r="DL107" i="10"/>
  <c r="DL75" i="10"/>
  <c r="DK100" i="4"/>
  <c r="DK68" i="4"/>
  <c r="DK96" i="3"/>
  <c r="DK64" i="3"/>
  <c r="DK100" i="19"/>
  <c r="DK68" i="19"/>
  <c r="DK109" i="16"/>
  <c r="DK77" i="16"/>
  <c r="DK111" i="12"/>
  <c r="DK79" i="12"/>
  <c r="DL88" i="19"/>
  <c r="DL56" i="19"/>
  <c r="DK87" i="10"/>
  <c r="DK55" i="10"/>
  <c r="DL101" i="18"/>
  <c r="DL69" i="18"/>
  <c r="DK97" i="18"/>
  <c r="DK65" i="18"/>
  <c r="DK89" i="15"/>
  <c r="DK57" i="15"/>
  <c r="DK97" i="4"/>
  <c r="DK65" i="4"/>
  <c r="DL92" i="6"/>
  <c r="DL60" i="6"/>
  <c r="DL114" i="1"/>
  <c r="DL82" i="1"/>
  <c r="DL103" i="3"/>
  <c r="DL71" i="3"/>
  <c r="DL88" i="20"/>
  <c r="DL56" i="20"/>
  <c r="DL112" i="19"/>
  <c r="DL80" i="19"/>
  <c r="DL93" i="14"/>
  <c r="DL61" i="14"/>
  <c r="DK89" i="12"/>
  <c r="DK57" i="12"/>
  <c r="DL109" i="18"/>
  <c r="DL77" i="18"/>
  <c r="DL89" i="14"/>
  <c r="DL57" i="14"/>
  <c r="DK109" i="20"/>
  <c r="DK77" i="20"/>
  <c r="DK104" i="3"/>
  <c r="DK72" i="3"/>
  <c r="DL93" i="7"/>
  <c r="DL61" i="7"/>
  <c r="DL110" i="7"/>
  <c r="DL78" i="7"/>
  <c r="DL106" i="5"/>
  <c r="DL74" i="5"/>
  <c r="DK87" i="5"/>
  <c r="DK55" i="5"/>
  <c r="DK120" i="11"/>
  <c r="DK123" i="11" s="1"/>
  <c r="DK116" i="11" s="1"/>
  <c r="DK84" i="11"/>
  <c r="DL113" i="8"/>
  <c r="DL81" i="8"/>
  <c r="DL93" i="20"/>
  <c r="DL61" i="20"/>
  <c r="DL102" i="7"/>
  <c r="DL70" i="7"/>
  <c r="DL102" i="13"/>
  <c r="DL70" i="13"/>
  <c r="DK89" i="5"/>
  <c r="DK57" i="5"/>
  <c r="DL96" i="9"/>
  <c r="DL64" i="9"/>
  <c r="DL106" i="20"/>
  <c r="DL74" i="20"/>
  <c r="DK93" i="13"/>
  <c r="DK61" i="13"/>
  <c r="DK120" i="21"/>
  <c r="DK123" i="21" s="1"/>
  <c r="DK116" i="21" s="1"/>
  <c r="DK84" i="21"/>
  <c r="DL105" i="8"/>
  <c r="DL73" i="8"/>
  <c r="DK94" i="18"/>
  <c r="DK62" i="18"/>
  <c r="DK95" i="21"/>
  <c r="DK63" i="21"/>
  <c r="DL110" i="6"/>
  <c r="DL78" i="6"/>
  <c r="DL88" i="4"/>
  <c r="DL56" i="4"/>
  <c r="DK104" i="4"/>
  <c r="DK72" i="4"/>
  <c r="DL110" i="11"/>
  <c r="DL78" i="11"/>
  <c r="DL111" i="21"/>
  <c r="DL79" i="21"/>
  <c r="DL96" i="7"/>
  <c r="DL64" i="7"/>
  <c r="DL87" i="1"/>
  <c r="DL55" i="1"/>
  <c r="DK89" i="9"/>
  <c r="DK57" i="9"/>
  <c r="DL89" i="6"/>
  <c r="DL57" i="6"/>
  <c r="DL106" i="16"/>
  <c r="DL74" i="16"/>
  <c r="DL103" i="2"/>
  <c r="DL71" i="2"/>
  <c r="DL98" i="19"/>
  <c r="DL66" i="19"/>
  <c r="DL87" i="19"/>
  <c r="DL55" i="19"/>
  <c r="DK99" i="20"/>
  <c r="DK67" i="20"/>
  <c r="DL93" i="16"/>
  <c r="DL61" i="16"/>
  <c r="DK96" i="20"/>
  <c r="DK64" i="20"/>
  <c r="DK112" i="14"/>
  <c r="DK80" i="14"/>
  <c r="DL103" i="14"/>
  <c r="DL71" i="14"/>
  <c r="DL113" i="15"/>
  <c r="DL81" i="15"/>
  <c r="DL91" i="12"/>
  <c r="DL59" i="12"/>
  <c r="DK97" i="15"/>
  <c r="DK65" i="15"/>
  <c r="DK89" i="18"/>
  <c r="DK57" i="18"/>
  <c r="DL100" i="6"/>
  <c r="DL68" i="6"/>
  <c r="DL96" i="8"/>
  <c r="DL64" i="8"/>
  <c r="DK93" i="12"/>
  <c r="DK61" i="12"/>
  <c r="DL95" i="13"/>
  <c r="DL63" i="13"/>
  <c r="DK100" i="20"/>
  <c r="DK68" i="20"/>
  <c r="DL103" i="19"/>
  <c r="DL71" i="19"/>
  <c r="DL100" i="12"/>
  <c r="DL68" i="12"/>
  <c r="DL108" i="12"/>
  <c r="DL76" i="12"/>
  <c r="DL98" i="3"/>
  <c r="DL66" i="3"/>
  <c r="DK113" i="10"/>
  <c r="DK81" i="10"/>
  <c r="DL110" i="8"/>
  <c r="DL78" i="8"/>
  <c r="DL95" i="1"/>
  <c r="DL63" i="1"/>
  <c r="DK95" i="11"/>
  <c r="DK63" i="11"/>
  <c r="DL98" i="18"/>
  <c r="DL66" i="18"/>
  <c r="DK105" i="5"/>
  <c r="DK73" i="5"/>
  <c r="DL113" i="12"/>
  <c r="DL81" i="12"/>
  <c r="DL96" i="10"/>
  <c r="DL64" i="10"/>
  <c r="DK109" i="3"/>
  <c r="DK77" i="3"/>
  <c r="DK113" i="19"/>
  <c r="DK81" i="19"/>
  <c r="DK86" i="5"/>
  <c r="DK54" i="5"/>
  <c r="DK86" i="1"/>
  <c r="DK54" i="1"/>
  <c r="DK90" i="14"/>
  <c r="DK58" i="14"/>
  <c r="DL89" i="16"/>
  <c r="DL57" i="16"/>
  <c r="DL113" i="13"/>
  <c r="DL81" i="13"/>
  <c r="DK97" i="5"/>
  <c r="DK65" i="5"/>
  <c r="DL108" i="8"/>
  <c r="DL76" i="8"/>
  <c r="DL102" i="1"/>
  <c r="DL70" i="1"/>
  <c r="DL110" i="20"/>
  <c r="DL78" i="20"/>
  <c r="DL106" i="12"/>
  <c r="DL74" i="12"/>
  <c r="DL102" i="2"/>
  <c r="DL70" i="2"/>
  <c r="DL109" i="21"/>
  <c r="DL77" i="21"/>
  <c r="DL108" i="9"/>
  <c r="DL76" i="9"/>
  <c r="DL102" i="20"/>
  <c r="DL70" i="20"/>
  <c r="DK90" i="21"/>
  <c r="DK58" i="21"/>
  <c r="DK107" i="11"/>
  <c r="DK75" i="11"/>
  <c r="DL103" i="7"/>
  <c r="DL71" i="7"/>
  <c r="DL107" i="15"/>
  <c r="DL75" i="15"/>
  <c r="DL108" i="13"/>
  <c r="DL76" i="13"/>
  <c r="DL102" i="19"/>
  <c r="DL70" i="19"/>
  <c r="DL104" i="5"/>
  <c r="DL72" i="5"/>
  <c r="DL114" i="14"/>
  <c r="DL82" i="14"/>
  <c r="DK102" i="18"/>
  <c r="DK70" i="18"/>
  <c r="DL112" i="17"/>
  <c r="DL80" i="17"/>
  <c r="DL111" i="2"/>
  <c r="DL79" i="2"/>
  <c r="DL102" i="12"/>
  <c r="DL70" i="12"/>
  <c r="DL111" i="1"/>
  <c r="DL79" i="1"/>
  <c r="DK87" i="21"/>
  <c r="DK55" i="21"/>
  <c r="BH46" i="6"/>
  <c r="DM46" i="6" a="1"/>
  <c r="DM46" i="6" s="1"/>
  <c r="BG37" i="20"/>
  <c r="DL37" i="20" a="1"/>
  <c r="DL37" i="20" s="1"/>
  <c r="BH31" i="4"/>
  <c r="DM31" i="4" a="1"/>
  <c r="DM31" i="4" s="1"/>
  <c r="BH26" i="6"/>
  <c r="DM26" i="6" a="1"/>
  <c r="DM26" i="6" s="1"/>
  <c r="BH34" i="12"/>
  <c r="DM34" i="12" a="1"/>
  <c r="DM34" i="12" s="1"/>
  <c r="BG31" i="17"/>
  <c r="DL31" i="17" a="1"/>
  <c r="DL31" i="17" s="1"/>
  <c r="BH22" i="10"/>
  <c r="DM22" i="10" a="1"/>
  <c r="DM22" i="10" s="1"/>
  <c r="BG18" i="5"/>
  <c r="DL18" i="5" a="1"/>
  <c r="DL18" i="5" s="1"/>
  <c r="BH35" i="7"/>
  <c r="DM35" i="7" a="1"/>
  <c r="DM35" i="7" s="1"/>
  <c r="BH25" i="9"/>
  <c r="DM25" i="9" a="1"/>
  <c r="DM25" i="9" s="1"/>
  <c r="BH19" i="16"/>
  <c r="DM19" i="16" a="1"/>
  <c r="DM19" i="16" s="1"/>
  <c r="BG44" i="21"/>
  <c r="DL44" i="21" a="1"/>
  <c r="DL44" i="21" s="1"/>
  <c r="BH35" i="20"/>
  <c r="DM35" i="20" a="1"/>
  <c r="DM35" i="20" s="1"/>
  <c r="BH16" i="8"/>
  <c r="DM16" i="8" a="1"/>
  <c r="DM16" i="8" s="1"/>
  <c r="BH23" i="5"/>
  <c r="DM23" i="5" a="1"/>
  <c r="DM23" i="5" s="1"/>
  <c r="BG15" i="10"/>
  <c r="DL15" i="10" a="1"/>
  <c r="DL15" i="10" s="1"/>
  <c r="BH43" i="20"/>
  <c r="DM43" i="20" a="1"/>
  <c r="DM43" i="20" s="1"/>
  <c r="BH16" i="16"/>
  <c r="DM16" i="16" a="1"/>
  <c r="DM16" i="16" s="1"/>
  <c r="BG45" i="21"/>
  <c r="DL45" i="21" a="1"/>
  <c r="DL45" i="21" s="1"/>
  <c r="BH19" i="19"/>
  <c r="DM19" i="19" a="1"/>
  <c r="DM19" i="19" s="1"/>
  <c r="BH34" i="8"/>
  <c r="DM34" i="8" a="1"/>
  <c r="DM34" i="8" s="1"/>
  <c r="BG21" i="20"/>
  <c r="DL21" i="20" a="1"/>
  <c r="DL21" i="20" s="1"/>
  <c r="BH23" i="21"/>
  <c r="DM23" i="21" a="1"/>
  <c r="DM23" i="21" s="1"/>
  <c r="BG23" i="18"/>
  <c r="DL23" i="18" a="1"/>
  <c r="DL23" i="18" s="1"/>
  <c r="BH37" i="14"/>
  <c r="DM37" i="14" a="1"/>
  <c r="DM37" i="14" s="1"/>
  <c r="BG24" i="21"/>
  <c r="DL24" i="21" a="1"/>
  <c r="DL24" i="21" s="1"/>
  <c r="BG23" i="3"/>
  <c r="DL23" i="3" a="1"/>
  <c r="DL23" i="3" s="1"/>
  <c r="BG17" i="3"/>
  <c r="DL17" i="3" a="1"/>
  <c r="DL17" i="3" s="1"/>
  <c r="DM39" i="6" a="1"/>
  <c r="DM39" i="6" s="1"/>
  <c r="BH39" i="6"/>
  <c r="BH38" i="12"/>
  <c r="DM38" i="12" a="1"/>
  <c r="DM38" i="12" s="1"/>
  <c r="BF15" i="9"/>
  <c r="DK15" i="9" a="1"/>
  <c r="DK15" i="9" s="1"/>
  <c r="BE47" i="9"/>
  <c r="BH17" i="4"/>
  <c r="DM17" i="4" a="1"/>
  <c r="DM17" i="4" s="1"/>
  <c r="BG33" i="4"/>
  <c r="DL33" i="4" a="1"/>
  <c r="DL33" i="4" s="1"/>
  <c r="BH39" i="11"/>
  <c r="DM39" i="11" a="1"/>
  <c r="DM39" i="11" s="1"/>
  <c r="BG43" i="15"/>
  <c r="DL43" i="15" a="1"/>
  <c r="DL43" i="15" s="1"/>
  <c r="BH40" i="21"/>
  <c r="DM40" i="21" a="1"/>
  <c r="DM40" i="21" s="1"/>
  <c r="DM25" i="7" a="1"/>
  <c r="DM25" i="7" s="1"/>
  <c r="BH25" i="7"/>
  <c r="BH16" i="1"/>
  <c r="DM16" i="1" a="1"/>
  <c r="DM16" i="1" s="1"/>
  <c r="BG18" i="9"/>
  <c r="DL18" i="9" a="1"/>
  <c r="DL18" i="9" s="1"/>
  <c r="DM18" i="6" a="1"/>
  <c r="DM18" i="6" s="1"/>
  <c r="BH18" i="6"/>
  <c r="BH35" i="16"/>
  <c r="DM35" i="16" a="1"/>
  <c r="DM35" i="16" s="1"/>
  <c r="BH32" i="2"/>
  <c r="DM32" i="2" a="1"/>
  <c r="DM32" i="2" s="1"/>
  <c r="BH27" i="19"/>
  <c r="DM27" i="19" a="1"/>
  <c r="DM27" i="19" s="1"/>
  <c r="BH16" i="19"/>
  <c r="DM16" i="19" a="1"/>
  <c r="DM16" i="19" s="1"/>
  <c r="BG28" i="20"/>
  <c r="DL28" i="20" a="1"/>
  <c r="DL28" i="20" s="1"/>
  <c r="BH22" i="16"/>
  <c r="DM22" i="16" a="1"/>
  <c r="DM22" i="16" s="1"/>
  <c r="BG25" i="20"/>
  <c r="DL25" i="20" a="1"/>
  <c r="DL25" i="20" s="1"/>
  <c r="BG41" i="14"/>
  <c r="DL41" i="14" a="1"/>
  <c r="DL41" i="14" s="1"/>
  <c r="DM15" i="20" a="1"/>
  <c r="DM15" i="20" s="1"/>
  <c r="BH15" i="20"/>
  <c r="BH31" i="5"/>
  <c r="DM31" i="5" a="1"/>
  <c r="DM31" i="5" s="1"/>
  <c r="BH23" i="13"/>
  <c r="DM23" i="13" a="1"/>
  <c r="DM23" i="13" s="1"/>
  <c r="BH27" i="14"/>
  <c r="DM27" i="14" a="1"/>
  <c r="DM27" i="14" s="1"/>
  <c r="BH29" i="21"/>
  <c r="DM29" i="21" a="1"/>
  <c r="DM29" i="21" s="1"/>
  <c r="BH21" i="13"/>
  <c r="DM21" i="13" a="1"/>
  <c r="DM21" i="13" s="1"/>
  <c r="BH44" i="19"/>
  <c r="DM44" i="19" a="1"/>
  <c r="DM44" i="19" s="1"/>
  <c r="BH38" i="7"/>
  <c r="DM38" i="7" a="1"/>
  <c r="DM38" i="7" s="1"/>
  <c r="DM36" i="7" a="1"/>
  <c r="DM36" i="7" s="1"/>
  <c r="BH36" i="7"/>
  <c r="DM33" i="7" a="1"/>
  <c r="DM33" i="7" s="1"/>
  <c r="BH33" i="7"/>
  <c r="BG45" i="6"/>
  <c r="DL45" i="6" a="1"/>
  <c r="DL45" i="6" s="1"/>
  <c r="BH16" i="13"/>
  <c r="DM16" i="13" a="1"/>
  <c r="DM16" i="13" s="1"/>
  <c r="BG39" i="9"/>
  <c r="DL39" i="9" a="1"/>
  <c r="DL39" i="9" s="1"/>
  <c r="BH33" i="1"/>
  <c r="DM33" i="1" a="1"/>
  <c r="DM33" i="1" s="1"/>
  <c r="BH46" i="20"/>
  <c r="DM46" i="20" a="1"/>
  <c r="DM46" i="20" s="1"/>
  <c r="BH27" i="2"/>
  <c r="DM27" i="2" a="1"/>
  <c r="DM27" i="2" s="1"/>
  <c r="BH30" i="11"/>
  <c r="DM30" i="11" a="1"/>
  <c r="DM30" i="11" s="1"/>
  <c r="BG42" i="5"/>
  <c r="DL42" i="5" a="1"/>
  <c r="DL42" i="5" s="1"/>
  <c r="BG21" i="14"/>
  <c r="DL21" i="14" a="1"/>
  <c r="DL21" i="14" s="1"/>
  <c r="BH37" i="2"/>
  <c r="DM37" i="2" a="1"/>
  <c r="DM37" i="2" s="1"/>
  <c r="BH21" i="15"/>
  <c r="DM21" i="15" a="1"/>
  <c r="DM21" i="15" s="1"/>
  <c r="BH17" i="18"/>
  <c r="DM17" i="18" a="1"/>
  <c r="DM17" i="18" s="1"/>
  <c r="BH20" i="8"/>
  <c r="DM20" i="8" a="1"/>
  <c r="DM20" i="8" s="1"/>
  <c r="BG36" i="21"/>
  <c r="DL36" i="21" a="1"/>
  <c r="DL36" i="21" s="1"/>
  <c r="BH23" i="1"/>
  <c r="DM23" i="1" a="1"/>
  <c r="DM23" i="1" s="1"/>
  <c r="BH27" i="5"/>
  <c r="DM27" i="5" a="1"/>
  <c r="DM27" i="5" s="1"/>
  <c r="BG19" i="17"/>
  <c r="DL19" i="17" a="1"/>
  <c r="DL19" i="17" s="1"/>
  <c r="BG34" i="13"/>
  <c r="DL34" i="13" a="1"/>
  <c r="DL34" i="13" s="1"/>
  <c r="BH43" i="9"/>
  <c r="DM43" i="9" a="1"/>
  <c r="DM43" i="9" s="1"/>
  <c r="BH35" i="10"/>
  <c r="DM35" i="10" a="1"/>
  <c r="DM35" i="10" s="1"/>
  <c r="BG41" i="4"/>
  <c r="DL41" i="4" a="1"/>
  <c r="DL41" i="4" s="1"/>
  <c r="BH32" i="8"/>
  <c r="DM32" i="8" a="1"/>
  <c r="DM32" i="8" s="1"/>
  <c r="BG19" i="4"/>
  <c r="DL19" i="4" a="1"/>
  <c r="DL19" i="4" s="1"/>
  <c r="BH20" i="17"/>
  <c r="DM20" i="17" a="1"/>
  <c r="DM20" i="17" s="1"/>
  <c r="BH37" i="19"/>
  <c r="DM37" i="19" a="1"/>
  <c r="DM37" i="19" s="1"/>
  <c r="BH22" i="21"/>
  <c r="DM22" i="21" a="1"/>
  <c r="DM22" i="21" s="1"/>
  <c r="BG25" i="17"/>
  <c r="DL25" i="17" a="1"/>
  <c r="DL25" i="17" s="1"/>
  <c r="BG30" i="21"/>
  <c r="DL30" i="21" a="1"/>
  <c r="DL30" i="21" s="1"/>
  <c r="BG37" i="11"/>
  <c r="DL37" i="11" a="1"/>
  <c r="DL37" i="11" s="1"/>
  <c r="BH39" i="13"/>
  <c r="DM39" i="13" a="1"/>
  <c r="DM39" i="13" s="1"/>
  <c r="BH38" i="5"/>
  <c r="DM38" i="5" a="1"/>
  <c r="DM38" i="5" s="1"/>
  <c r="BG40" i="15"/>
  <c r="DL40" i="15" a="1"/>
  <c r="DL40" i="15" s="1"/>
  <c r="BG34" i="19"/>
  <c r="DL34" i="19" a="1"/>
  <c r="DL34" i="19" s="1"/>
  <c r="BH37" i="18"/>
  <c r="DM37" i="18" a="1"/>
  <c r="DM37" i="18" s="1"/>
  <c r="BG29" i="11"/>
  <c r="DL29" i="11" a="1"/>
  <c r="DL29" i="11" s="1"/>
  <c r="BG25" i="19"/>
  <c r="DL25" i="19" a="1"/>
  <c r="DL25" i="19" s="1"/>
  <c r="BH43" i="4"/>
  <c r="DM43" i="4" a="1"/>
  <c r="DM43" i="4" s="1"/>
  <c r="BH16" i="17"/>
  <c r="DM16" i="17" a="1"/>
  <c r="DM16" i="17" s="1"/>
  <c r="BH22" i="6"/>
  <c r="DM22" i="6" a="1"/>
  <c r="DM22" i="6" s="1"/>
  <c r="BG19" i="18"/>
  <c r="DL19" i="18" a="1"/>
  <c r="DL19" i="18" s="1"/>
  <c r="BH19" i="10"/>
  <c r="DM19" i="10" a="1"/>
  <c r="DM19" i="10" s="1"/>
  <c r="BG43" i="6"/>
  <c r="DL43" i="6" a="1"/>
  <c r="DL43" i="6" s="1"/>
  <c r="BG32" i="20"/>
  <c r="DL32" i="20" a="1"/>
  <c r="DL32" i="20" s="1"/>
  <c r="BG38" i="6"/>
  <c r="DL38" i="6" a="1"/>
  <c r="DL38" i="6" s="1"/>
  <c r="BG19" i="12"/>
  <c r="DL19" i="12" a="1"/>
  <c r="DL19" i="12" s="1"/>
  <c r="BG33" i="10"/>
  <c r="DL33" i="10" a="1"/>
  <c r="DL33" i="10" s="1"/>
  <c r="DL18" i="8" a="1"/>
  <c r="DL18" i="8" s="1"/>
  <c r="BG18" i="8"/>
  <c r="BG28" i="13"/>
  <c r="DL28" i="13" a="1"/>
  <c r="DL28" i="13" s="1"/>
  <c r="BG27" i="12"/>
  <c r="DL27" i="12" a="1"/>
  <c r="DL27" i="12" s="1"/>
  <c r="BH43" i="19"/>
  <c r="DM43" i="19" a="1"/>
  <c r="DM43" i="19" s="1"/>
  <c r="BH30" i="1"/>
  <c r="DM30" i="1" a="1"/>
  <c r="DM30" i="1" s="1"/>
  <c r="BH39" i="17"/>
  <c r="DM39" i="17" a="1"/>
  <c r="DM39" i="17" s="1"/>
  <c r="BH35" i="15"/>
  <c r="DM35" i="15" a="1"/>
  <c r="DM35" i="15" s="1"/>
  <c r="BG45" i="14"/>
  <c r="DL45" i="14" a="1"/>
  <c r="DL45" i="14" s="1"/>
  <c r="BG30" i="15"/>
  <c r="DL30" i="15" a="1"/>
  <c r="DL30" i="15" s="1"/>
  <c r="BH30" i="3"/>
  <c r="DM30" i="3" a="1"/>
  <c r="DM30" i="3" s="1"/>
  <c r="BH44" i="10"/>
  <c r="DM44" i="10" a="1"/>
  <c r="DM44" i="10" s="1"/>
  <c r="BG46" i="18"/>
  <c r="DL46" i="18" a="1"/>
  <c r="DL46" i="18" s="1"/>
  <c r="BH29" i="9"/>
  <c r="DM29" i="9" a="1"/>
  <c r="DM29" i="9" s="1"/>
  <c r="BH35" i="19"/>
  <c r="DM35" i="19" a="1"/>
  <c r="DM35" i="19" s="1"/>
  <c r="BH46" i="7"/>
  <c r="DM46" i="7" a="1"/>
  <c r="DM46" i="7" s="1"/>
  <c r="BG40" i="18"/>
  <c r="DL40" i="18" a="1"/>
  <c r="DL40" i="18" s="1"/>
  <c r="DL15" i="17" a="1"/>
  <c r="DL15" i="17" s="1"/>
  <c r="BG15" i="17"/>
  <c r="BH33" i="2"/>
  <c r="DM33" i="2" a="1"/>
  <c r="DM33" i="2" s="1"/>
  <c r="BH41" i="12"/>
  <c r="DM41" i="12" a="1"/>
  <c r="DM41" i="12" s="1"/>
  <c r="BH32" i="14"/>
  <c r="DM32" i="14" a="1"/>
  <c r="DM32" i="14" s="1"/>
  <c r="BH20" i="12"/>
  <c r="DM20" i="12" a="1"/>
  <c r="DM20" i="12" s="1"/>
  <c r="BG26" i="15"/>
  <c r="DL26" i="15" a="1"/>
  <c r="DL26" i="15" s="1"/>
  <c r="BG18" i="18"/>
  <c r="DL18" i="18" a="1"/>
  <c r="DL18" i="18" s="1"/>
  <c r="BH29" i="6"/>
  <c r="DM29" i="6" a="1"/>
  <c r="DM29" i="6" s="1"/>
  <c r="BH25" i="8"/>
  <c r="DM25" i="8" a="1"/>
  <c r="DM25" i="8" s="1"/>
  <c r="BG22" i="12"/>
  <c r="DL22" i="12" a="1"/>
  <c r="DL22" i="12" s="1"/>
  <c r="BH24" i="13"/>
  <c r="DM24" i="13" a="1"/>
  <c r="DM24" i="13" s="1"/>
  <c r="BG29" i="20"/>
  <c r="DL29" i="20" a="1"/>
  <c r="DL29" i="20" s="1"/>
  <c r="BH32" i="19"/>
  <c r="DM32" i="19" a="1"/>
  <c r="DM32" i="19" s="1"/>
  <c r="BH29" i="12"/>
  <c r="DM29" i="12" a="1"/>
  <c r="DM29" i="12" s="1"/>
  <c r="BH37" i="12"/>
  <c r="DM37" i="12" a="1"/>
  <c r="DM37" i="12" s="1"/>
  <c r="BH27" i="3"/>
  <c r="DM27" i="3" a="1"/>
  <c r="DM27" i="3" s="1"/>
  <c r="BG42" i="10"/>
  <c r="DL42" i="10" a="1"/>
  <c r="DL42" i="10" s="1"/>
  <c r="BH39" i="8"/>
  <c r="DM39" i="8" a="1"/>
  <c r="DM39" i="8" s="1"/>
  <c r="BH24" i="1"/>
  <c r="DM24" i="1" a="1"/>
  <c r="DM24" i="1" s="1"/>
  <c r="BG24" i="11"/>
  <c r="DL24" i="11" a="1"/>
  <c r="DL24" i="11" s="1"/>
  <c r="BH27" i="18"/>
  <c r="DM27" i="18" a="1"/>
  <c r="DM27" i="18" s="1"/>
  <c r="BG34" i="5"/>
  <c r="DL34" i="5" a="1"/>
  <c r="DL34" i="5" s="1"/>
  <c r="BH42" i="12"/>
  <c r="DM42" i="12" a="1"/>
  <c r="DM42" i="12" s="1"/>
  <c r="BH25" i="10"/>
  <c r="DM25" i="10" a="1"/>
  <c r="DM25" i="10" s="1"/>
  <c r="BG38" i="3"/>
  <c r="DL38" i="3" a="1"/>
  <c r="DL38" i="3" s="1"/>
  <c r="DL42" i="19" a="1"/>
  <c r="DL42" i="19" s="1"/>
  <c r="BG42" i="19"/>
  <c r="BG15" i="1"/>
  <c r="DL15" i="1" a="1"/>
  <c r="DL15" i="1" s="1"/>
  <c r="DM16" i="15" a="1"/>
  <c r="DM16" i="15" s="1"/>
  <c r="BH16" i="15"/>
  <c r="BG18" i="7"/>
  <c r="DL18" i="7" a="1"/>
  <c r="DL18" i="7" s="1"/>
  <c r="BH37" i="3"/>
  <c r="DM37" i="3" a="1"/>
  <c r="DM37" i="3" s="1"/>
  <c r="BG25" i="14"/>
  <c r="DL25" i="14" a="1"/>
  <c r="DL25" i="14" s="1"/>
  <c r="BH25" i="2"/>
  <c r="DM25" i="2" a="1"/>
  <c r="DM25" i="2" s="1"/>
  <c r="BG28" i="10"/>
  <c r="DL28" i="10" a="1"/>
  <c r="DL28" i="10" s="1"/>
  <c r="BG36" i="2"/>
  <c r="DL36" i="2" a="1"/>
  <c r="DL36" i="2" s="1"/>
  <c r="BH19" i="8"/>
  <c r="DM19" i="8" a="1"/>
  <c r="DM19" i="8" s="1"/>
  <c r="BH29" i="2"/>
  <c r="DM29" i="2" a="1"/>
  <c r="DM29" i="2" s="1"/>
  <c r="BH33" i="21"/>
  <c r="DM33" i="21" a="1"/>
  <c r="DM33" i="21" s="1"/>
  <c r="BG28" i="2"/>
  <c r="DL28" i="2" a="1"/>
  <c r="DL28" i="2" s="1"/>
  <c r="BH31" i="15"/>
  <c r="DM31" i="15" a="1"/>
  <c r="DM31" i="15" s="1"/>
  <c r="BH23" i="6"/>
  <c r="DM23" i="6" a="1"/>
  <c r="DM23" i="6" s="1"/>
  <c r="BG18" i="3"/>
  <c r="DL18" i="3" a="1"/>
  <c r="DL18" i="3" s="1"/>
  <c r="BH23" i="12"/>
  <c r="DM23" i="12" a="1"/>
  <c r="DM23" i="12" s="1"/>
  <c r="BH17" i="10"/>
  <c r="DM17" i="10" a="1"/>
  <c r="DM17" i="10" s="1"/>
  <c r="DL23" i="2" a="1"/>
  <c r="DL23" i="2" s="1"/>
  <c r="BG23" i="2"/>
  <c r="BH42" i="3"/>
  <c r="DM42" i="3" a="1"/>
  <c r="DM42" i="3" s="1"/>
  <c r="BH38" i="4"/>
  <c r="DM38" i="4" a="1"/>
  <c r="DM38" i="4" s="1"/>
  <c r="BG35" i="8"/>
  <c r="DL35" i="8" a="1"/>
  <c r="DL35" i="8" s="1"/>
  <c r="BH21" i="8"/>
  <c r="DM21" i="8" a="1"/>
  <c r="DM21" i="8" s="1"/>
  <c r="BG29" i="5"/>
  <c r="DL29" i="5" a="1"/>
  <c r="DL29" i="5" s="1"/>
  <c r="BH44" i="6"/>
  <c r="DM44" i="6" a="1"/>
  <c r="DM44" i="6" s="1"/>
  <c r="BH28" i="19"/>
  <c r="DM28" i="19" a="1"/>
  <c r="DM28" i="19" s="1"/>
  <c r="BH40" i="16"/>
  <c r="DM40" i="16" a="1"/>
  <c r="DM40" i="16" s="1"/>
  <c r="BH22" i="8"/>
  <c r="DM22" i="8" a="1"/>
  <c r="DM22" i="8" s="1"/>
  <c r="BH36" i="8"/>
  <c r="DM36" i="8" a="1"/>
  <c r="DM36" i="8" s="1"/>
  <c r="BH25" i="12"/>
  <c r="DM25" i="12" a="1"/>
  <c r="DM25" i="12" s="1"/>
  <c r="BH43" i="10"/>
  <c r="DM43" i="10" a="1"/>
  <c r="DM43" i="10" s="1"/>
  <c r="BH34" i="7"/>
  <c r="DM34" i="7" a="1"/>
  <c r="DM34" i="7" s="1"/>
  <c r="BH22" i="11"/>
  <c r="DM22" i="11" a="1"/>
  <c r="DM22" i="11" s="1"/>
  <c r="BH44" i="15"/>
  <c r="DM44" i="15" a="1"/>
  <c r="DM44" i="15" s="1"/>
  <c r="BH16" i="4"/>
  <c r="DM16" i="4" a="1"/>
  <c r="DM16" i="4" s="1"/>
  <c r="BH22" i="1"/>
  <c r="DM22" i="1" a="1"/>
  <c r="DM22" i="1" s="1"/>
  <c r="BH39" i="21"/>
  <c r="DM39" i="21" a="1"/>
  <c r="DM39" i="21" s="1"/>
  <c r="BH42" i="15"/>
  <c r="DM42" i="15" a="1"/>
  <c r="DM42" i="15" s="1"/>
  <c r="DM20" i="14" a="1"/>
  <c r="DM20" i="14" s="1"/>
  <c r="BH20" i="14"/>
  <c r="DM28" i="6" a="1"/>
  <c r="DM28" i="6" s="1"/>
  <c r="BH28" i="6"/>
  <c r="BH26" i="7"/>
  <c r="DM26" i="7" a="1"/>
  <c r="DM26" i="7" s="1"/>
  <c r="BH33" i="18"/>
  <c r="DM33" i="18" a="1"/>
  <c r="DM33" i="18" s="1"/>
  <c r="DK15" i="16" a="1"/>
  <c r="DK15" i="16" s="1"/>
  <c r="DK10" i="16" s="1"/>
  <c r="DK30" i="16" s="1"/>
  <c r="BF15" i="16"/>
  <c r="BE47" i="16"/>
  <c r="BH44" i="20"/>
  <c r="DM44" i="20" a="1"/>
  <c r="DM44" i="20" s="1"/>
  <c r="BG35" i="18"/>
  <c r="DL35" i="18" a="1"/>
  <c r="DL35" i="18" s="1"/>
  <c r="BH42" i="7"/>
  <c r="DM42" i="7" a="1"/>
  <c r="DM42" i="7" s="1"/>
  <c r="BH39" i="12"/>
  <c r="DM39" i="12" a="1"/>
  <c r="DM39" i="12" s="1"/>
  <c r="BH21" i="16"/>
  <c r="DM21" i="16" a="1"/>
  <c r="DM21" i="16" s="1"/>
  <c r="BG28" i="17"/>
  <c r="DL28" i="17" a="1"/>
  <c r="DL28" i="17" s="1"/>
  <c r="BG15" i="7"/>
  <c r="DL15" i="7" a="1"/>
  <c r="DL15" i="7" s="1"/>
  <c r="BF47" i="7"/>
  <c r="BH36" i="12"/>
  <c r="DM36" i="12" a="1"/>
  <c r="DM36" i="12" s="1"/>
  <c r="BH41" i="7"/>
  <c r="DM41" i="7" a="1"/>
  <c r="DM41" i="7" s="1"/>
  <c r="BG21" i="3"/>
  <c r="DL21" i="3" a="1"/>
  <c r="DL21" i="3" s="1"/>
  <c r="BH41" i="8"/>
  <c r="DM41" i="8" a="1"/>
  <c r="DM41" i="8" s="1"/>
  <c r="BH27" i="1"/>
  <c r="DM27" i="1" a="1"/>
  <c r="DM27" i="1" s="1"/>
  <c r="BH46" i="1"/>
  <c r="DM46" i="1" a="1"/>
  <c r="DM46" i="1" s="1"/>
  <c r="BH44" i="13"/>
  <c r="DM44" i="13" a="1"/>
  <c r="DM44" i="13" s="1"/>
  <c r="BH24" i="14"/>
  <c r="DM24" i="14" a="1"/>
  <c r="DM24" i="14" s="1"/>
  <c r="BG46" i="17"/>
  <c r="DL46" i="17" a="1"/>
  <c r="DL46" i="17" s="1"/>
  <c r="BG26" i="2"/>
  <c r="DL26" i="2" a="1"/>
  <c r="DL26" i="2" s="1"/>
  <c r="BG16" i="14"/>
  <c r="DL16" i="14" a="1"/>
  <c r="DL16" i="14" s="1"/>
  <c r="BH22" i="19"/>
  <c r="DM22" i="19" a="1"/>
  <c r="DM22" i="19" s="1"/>
  <c r="BG33" i="17"/>
  <c r="DL33" i="17" a="1"/>
  <c r="DL33" i="17" s="1"/>
  <c r="BH46" i="10"/>
  <c r="DM46" i="10" a="1"/>
  <c r="DM46" i="10" s="1"/>
  <c r="BG29" i="3"/>
  <c r="DL29" i="3" a="1"/>
  <c r="DL29" i="3" s="1"/>
  <c r="BG32" i="5"/>
  <c r="DL32" i="5" a="1"/>
  <c r="DL32" i="5" s="1"/>
  <c r="BH44" i="14"/>
  <c r="DM44" i="14" a="1"/>
  <c r="DM44" i="14" s="1"/>
  <c r="BG30" i="14"/>
  <c r="DL30" i="14" a="1"/>
  <c r="DL30" i="14" s="1"/>
  <c r="BH31" i="16"/>
  <c r="DM31" i="16" a="1"/>
  <c r="DM31" i="16" s="1"/>
  <c r="BH21" i="17"/>
  <c r="DM21" i="17" a="1"/>
  <c r="DM21" i="17" s="1"/>
  <c r="BG45" i="3"/>
  <c r="DL45" i="3" a="1"/>
  <c r="DL45" i="3" s="1"/>
  <c r="BG40" i="14"/>
  <c r="DL40" i="14" a="1"/>
  <c r="DL40" i="14" s="1"/>
  <c r="BG15" i="14"/>
  <c r="DL15" i="14" a="1"/>
  <c r="DL15" i="14" s="1"/>
  <c r="BF47" i="14"/>
  <c r="BH36" i="17"/>
  <c r="DM36" i="17" a="1"/>
  <c r="DM36" i="17" s="1"/>
  <c r="BG34" i="9"/>
  <c r="DL34" i="9" a="1"/>
  <c r="DL34" i="9" s="1"/>
  <c r="BH36" i="5"/>
  <c r="DM36" i="5" a="1"/>
  <c r="DM36" i="5" s="1"/>
  <c r="BG35" i="11"/>
  <c r="DL35" i="11" a="1"/>
  <c r="DL35" i="11" s="1"/>
  <c r="BG19" i="5"/>
  <c r="DL19" i="5" a="1"/>
  <c r="DL19" i="5" s="1"/>
  <c r="BG19" i="14"/>
  <c r="DL19" i="14" a="1"/>
  <c r="DL19" i="14" s="1"/>
  <c r="BH18" i="16"/>
  <c r="DM18" i="16" a="1"/>
  <c r="DM18" i="16" s="1"/>
  <c r="BH42" i="13"/>
  <c r="DM42" i="13" a="1"/>
  <c r="DM42" i="13" s="1"/>
  <c r="BG26" i="5"/>
  <c r="DL26" i="5" a="1"/>
  <c r="DL26" i="5" s="1"/>
  <c r="BH37" i="8"/>
  <c r="DM37" i="8" a="1"/>
  <c r="DM37" i="8" s="1"/>
  <c r="BH31" i="1"/>
  <c r="DM31" i="1" a="1"/>
  <c r="DM31" i="1" s="1"/>
  <c r="BH39" i="20"/>
  <c r="DM39" i="20" a="1"/>
  <c r="DM39" i="20" s="1"/>
  <c r="BH20" i="9"/>
  <c r="DM20" i="9" a="1"/>
  <c r="DM20" i="9" s="1"/>
  <c r="BH18" i="17"/>
  <c r="DM18" i="17" a="1"/>
  <c r="DM18" i="17" s="1"/>
  <c r="BH28" i="12"/>
  <c r="DM28" i="12" a="1"/>
  <c r="DM28" i="12" s="1"/>
  <c r="BH46" i="4"/>
  <c r="DM46" i="4" a="1"/>
  <c r="DM46" i="4" s="1"/>
  <c r="BH43" i="17"/>
  <c r="DM43" i="17" a="1"/>
  <c r="DM43" i="17" s="1"/>
  <c r="BG44" i="3"/>
  <c r="DL44" i="3" a="1"/>
  <c r="DL44" i="3" s="1"/>
  <c r="BH29" i="7"/>
  <c r="DM29" i="7" a="1"/>
  <c r="DM29" i="7" s="1"/>
  <c r="BG26" i="9"/>
  <c r="DL26" i="9" a="1"/>
  <c r="DL26" i="9" s="1"/>
  <c r="BG32" i="4"/>
  <c r="DL32" i="4" a="1"/>
  <c r="DL32" i="4" s="1"/>
  <c r="BH44" i="5"/>
  <c r="DM44" i="5" a="1"/>
  <c r="DM44" i="5" s="1"/>
  <c r="BH23" i="10"/>
  <c r="DM23" i="10" a="1"/>
  <c r="DM23" i="10" s="1"/>
  <c r="BG16" i="7"/>
  <c r="DL16" i="7" a="1"/>
  <c r="DL16" i="7" s="1"/>
  <c r="BH27" i="11"/>
  <c r="DM27" i="11" a="1"/>
  <c r="DM27" i="11" s="1"/>
  <c r="BH29" i="16"/>
  <c r="DM29" i="16" a="1"/>
  <c r="DM29" i="16" s="1"/>
  <c r="BH45" i="13"/>
  <c r="DM45" i="13" a="1"/>
  <c r="DM45" i="13" s="1"/>
  <c r="BH41" i="9"/>
  <c r="DM41" i="9" a="1"/>
  <c r="DM41" i="9" s="1"/>
  <c r="BH36" i="10"/>
  <c r="DM36" i="10" a="1"/>
  <c r="DM36" i="10" s="1"/>
  <c r="BG29" i="4"/>
  <c r="DL29" i="4" a="1"/>
  <c r="DL29" i="4" s="1"/>
  <c r="BG25" i="3"/>
  <c r="DL25" i="3" a="1"/>
  <c r="DL25" i="3" s="1"/>
  <c r="DL29" i="19" a="1"/>
  <c r="DL29" i="19" s="1"/>
  <c r="BG29" i="19"/>
  <c r="BG38" i="16"/>
  <c r="DL38" i="16" a="1"/>
  <c r="DL38" i="16" s="1"/>
  <c r="BG40" i="12"/>
  <c r="DL40" i="12" a="1"/>
  <c r="DL40" i="12" s="1"/>
  <c r="BH17" i="19"/>
  <c r="DM17" i="19" a="1"/>
  <c r="DM17" i="19" s="1"/>
  <c r="BG16" i="10"/>
  <c r="DL16" i="10" a="1"/>
  <c r="DL16" i="10" s="1"/>
  <c r="BH30" i="18"/>
  <c r="DM30" i="18" a="1"/>
  <c r="DM30" i="18" s="1"/>
  <c r="BG26" i="18"/>
  <c r="DL26" i="18" a="1"/>
  <c r="DL26" i="18" s="1"/>
  <c r="BG18" i="15"/>
  <c r="DL18" i="15" a="1"/>
  <c r="DL18" i="15" s="1"/>
  <c r="BG26" i="4"/>
  <c r="DL26" i="4" a="1"/>
  <c r="DL26" i="4" s="1"/>
  <c r="BH21" i="6"/>
  <c r="DM21" i="6" a="1"/>
  <c r="DM21" i="6" s="1"/>
  <c r="BH43" i="1"/>
  <c r="DM43" i="1" a="1"/>
  <c r="DM43" i="1" s="1"/>
  <c r="BH32" i="3"/>
  <c r="DM32" i="3" a="1"/>
  <c r="DM32" i="3" s="1"/>
  <c r="DM17" i="20" a="1"/>
  <c r="DM17" i="20" s="1"/>
  <c r="BH17" i="20"/>
  <c r="BH41" i="19"/>
  <c r="DM41" i="19" a="1"/>
  <c r="DM41" i="19" s="1"/>
  <c r="BH22" i="14"/>
  <c r="DM22" i="14" a="1"/>
  <c r="DM22" i="14" s="1"/>
  <c r="BG18" i="12"/>
  <c r="DL18" i="12" a="1"/>
  <c r="DL18" i="12" s="1"/>
  <c r="BH38" i="18"/>
  <c r="DM38" i="18" a="1"/>
  <c r="DM38" i="18" s="1"/>
  <c r="BH18" i="14"/>
  <c r="DM18" i="14" a="1"/>
  <c r="DM18" i="14" s="1"/>
  <c r="BG38" i="20"/>
  <c r="DL38" i="20" a="1"/>
  <c r="DL38" i="20" s="1"/>
  <c r="BG33" i="3"/>
  <c r="DL33" i="3" a="1"/>
  <c r="DL33" i="3" s="1"/>
  <c r="BH22" i="7"/>
  <c r="DM22" i="7" a="1"/>
  <c r="DM22" i="7" s="1"/>
  <c r="BH39" i="7"/>
  <c r="DM39" i="7" a="1"/>
  <c r="DM39" i="7" s="1"/>
  <c r="BH35" i="5"/>
  <c r="DM35" i="5" a="1"/>
  <c r="DM35" i="5" s="1"/>
  <c r="BG16" i="5"/>
  <c r="DL16" i="5" a="1"/>
  <c r="DL16" i="5" s="1"/>
  <c r="BG15" i="2"/>
  <c r="DL15" i="2" a="1"/>
  <c r="DL15" i="2" s="1"/>
  <c r="BF47" i="2"/>
  <c r="BH41" i="6"/>
  <c r="DM41" i="6" a="1"/>
  <c r="DM41" i="6" s="1"/>
  <c r="BH30" i="5"/>
  <c r="DM30" i="5" a="1"/>
  <c r="DM30" i="5" s="1"/>
  <c r="BH23" i="15"/>
  <c r="DM23" i="15" a="1"/>
  <c r="DM23" i="15" s="1"/>
  <c r="BG40" i="11"/>
  <c r="DL40" i="11" a="1"/>
  <c r="DL40" i="11" s="1"/>
  <c r="BH32" i="18"/>
  <c r="DM32" i="18" a="1"/>
  <c r="DM32" i="18" s="1"/>
  <c r="BG33" i="8"/>
  <c r="DL33" i="8" a="1"/>
  <c r="DL33" i="8" s="1"/>
  <c r="BH22" i="4"/>
  <c r="DM22" i="4" a="1"/>
  <c r="DM22" i="4" s="1"/>
  <c r="BH20" i="19"/>
  <c r="DM20" i="19" a="1"/>
  <c r="DM20" i="19" s="1"/>
  <c r="BH19" i="13"/>
  <c r="DM19" i="13" a="1"/>
  <c r="DM19" i="13" s="1"/>
  <c r="BG42" i="4"/>
  <c r="DL42" i="4" a="1"/>
  <c r="DL42" i="4" s="1"/>
  <c r="BH30" i="4"/>
  <c r="DM30" i="4" a="1"/>
  <c r="DM30" i="4" s="1"/>
  <c r="BH27" i="9"/>
  <c r="DM27" i="9" a="1"/>
  <c r="DM27" i="9" s="1"/>
  <c r="BH20" i="6"/>
  <c r="DM20" i="6" a="1"/>
  <c r="DM20" i="6" s="1"/>
  <c r="BG24" i="12"/>
  <c r="DL24" i="12" a="1"/>
  <c r="DL24" i="12" s="1"/>
  <c r="BG37" i="21"/>
  <c r="DL37" i="21" a="1"/>
  <c r="DL37" i="21" s="1"/>
  <c r="BH20" i="18"/>
  <c r="DM20" i="18" a="1"/>
  <c r="DM20" i="18" s="1"/>
  <c r="BG45" i="20"/>
  <c r="DL45" i="20" a="1"/>
  <c r="DL45" i="20" s="1"/>
  <c r="DL15" i="19" a="1"/>
  <c r="DL15" i="19" s="1"/>
  <c r="BF47" i="19"/>
  <c r="BG15" i="19"/>
  <c r="DL18" i="2" a="1"/>
  <c r="DL18" i="2" s="1"/>
  <c r="BG18" i="2"/>
  <c r="BH40" i="6"/>
  <c r="DM40" i="6" a="1"/>
  <c r="DM40" i="6" s="1"/>
  <c r="BG15" i="4"/>
  <c r="DL15" i="4" a="1"/>
  <c r="DL15" i="4" s="1"/>
  <c r="BH25" i="11"/>
  <c r="DM25" i="11" a="1"/>
  <c r="DM25" i="11" s="1"/>
  <c r="BH25" i="13"/>
  <c r="DM25" i="13" a="1"/>
  <c r="DM25" i="13" s="1"/>
  <c r="BH28" i="5"/>
  <c r="DM28" i="5" a="1"/>
  <c r="DM28" i="5" s="1"/>
  <c r="BH42" i="17"/>
  <c r="DM42" i="17" a="1"/>
  <c r="DM42" i="17" s="1"/>
  <c r="DM32" i="12" a="1"/>
  <c r="DM32" i="12" s="1"/>
  <c r="BH32" i="12"/>
  <c r="BH46" i="5"/>
  <c r="DM46" i="5" a="1"/>
  <c r="DM46" i="5" s="1"/>
  <c r="BG35" i="14"/>
  <c r="DL35" i="14" a="1"/>
  <c r="DL35" i="14" s="1"/>
  <c r="BG32" i="9"/>
  <c r="DL32" i="9" a="1"/>
  <c r="DL32" i="9" s="1"/>
  <c r="BH19" i="3"/>
  <c r="DM19" i="3" a="1"/>
  <c r="DM19" i="3" s="1"/>
  <c r="BH28" i="4"/>
  <c r="DM28" i="4" a="1"/>
  <c r="DM28" i="4" s="1"/>
  <c r="BH26" i="14"/>
  <c r="DM26" i="14" a="1"/>
  <c r="DM26" i="14" s="1"/>
  <c r="BG30" i="12"/>
  <c r="DL30" i="12" a="1"/>
  <c r="DL30" i="12" s="1"/>
  <c r="BH17" i="8"/>
  <c r="DM17" i="8" a="1"/>
  <c r="DM17" i="8" s="1"/>
  <c r="BH17" i="11"/>
  <c r="DM17" i="11" a="1"/>
  <c r="DM17" i="11" s="1"/>
  <c r="BG41" i="13"/>
  <c r="DL41" i="13" a="1"/>
  <c r="DL41" i="13" s="1"/>
  <c r="BH36" i="20"/>
  <c r="DM36" i="20" a="1"/>
  <c r="DM36" i="20" s="1"/>
  <c r="BG20" i="20"/>
  <c r="DL20" i="20" a="1"/>
  <c r="DL20" i="20" s="1"/>
  <c r="BG20" i="21"/>
  <c r="DL20" i="21" a="1"/>
  <c r="DL20" i="21" s="1"/>
  <c r="BH40" i="4"/>
  <c r="DM40" i="4" a="1"/>
  <c r="DM40" i="4" s="1"/>
  <c r="BH43" i="16"/>
  <c r="DM43" i="16" a="1"/>
  <c r="DM43" i="16" s="1"/>
  <c r="BH30" i="20"/>
  <c r="DM30" i="20" a="1"/>
  <c r="DM30" i="20" s="1"/>
  <c r="BH28" i="7"/>
  <c r="DM28" i="7" a="1"/>
  <c r="DM28" i="7" s="1"/>
  <c r="BG27" i="13"/>
  <c r="DL27" i="13" a="1"/>
  <c r="DL27" i="13" s="1"/>
  <c r="BH23" i="20"/>
  <c r="DM23" i="20" a="1"/>
  <c r="DM23" i="20" s="1"/>
  <c r="BH25" i="5"/>
  <c r="DM25" i="5" a="1"/>
  <c r="DM25" i="5" s="1"/>
  <c r="BG40" i="17"/>
  <c r="DL40" i="17" a="1"/>
  <c r="DL40" i="17" s="1"/>
  <c r="BG42" i="20"/>
  <c r="DL42" i="20" a="1"/>
  <c r="DL42" i="20" s="1"/>
  <c r="BH27" i="20"/>
  <c r="DM27" i="20" a="1"/>
  <c r="DM27" i="20" s="1"/>
  <c r="BH16" i="18"/>
  <c r="DM16" i="18" a="1"/>
  <c r="DM16" i="18" s="1"/>
  <c r="BH20" i="15"/>
  <c r="DM20" i="15" a="1"/>
  <c r="DM20" i="15" s="1"/>
  <c r="BG17" i="2"/>
  <c r="DL17" i="2" a="1"/>
  <c r="DL17" i="2" s="1"/>
  <c r="BH38" i="15"/>
  <c r="DM38" i="15" a="1"/>
  <c r="DM38" i="15" s="1"/>
  <c r="BH34" i="21"/>
  <c r="DM34" i="21" a="1"/>
  <c r="DM34" i="21" s="1"/>
  <c r="BF15" i="12"/>
  <c r="DK15" i="12" a="1"/>
  <c r="DK15" i="12" s="1"/>
  <c r="BE47" i="12"/>
  <c r="BG24" i="6"/>
  <c r="DL24" i="6" a="1"/>
  <c r="DL24" i="6" s="1"/>
  <c r="BH35" i="12"/>
  <c r="DM35" i="12" a="1"/>
  <c r="DM35" i="12" s="1"/>
  <c r="BH31" i="2"/>
  <c r="DM31" i="2" a="1"/>
  <c r="DM31" i="2" s="1"/>
  <c r="BH38" i="21"/>
  <c r="DM38" i="21" a="1"/>
  <c r="DM38" i="21" s="1"/>
  <c r="BH37" i="9"/>
  <c r="DM37" i="9" a="1"/>
  <c r="DM37" i="9" s="1"/>
  <c r="BH31" i="20"/>
  <c r="DM31" i="20" a="1"/>
  <c r="DM31" i="20" s="1"/>
  <c r="BG19" i="21"/>
  <c r="DL19" i="21" a="1"/>
  <c r="DL19" i="21" s="1"/>
  <c r="BG36" i="11"/>
  <c r="DL36" i="11" a="1"/>
  <c r="DL36" i="11" s="1"/>
  <c r="BH32" i="7"/>
  <c r="DM32" i="7" a="1"/>
  <c r="DM32" i="7" s="1"/>
  <c r="BH36" i="15"/>
  <c r="DM36" i="15" a="1"/>
  <c r="DM36" i="15" s="1"/>
  <c r="BH37" i="13"/>
  <c r="DM37" i="13" a="1"/>
  <c r="DM37" i="13" s="1"/>
  <c r="BH31" i="19"/>
  <c r="DM31" i="19" a="1"/>
  <c r="DM31" i="19" s="1"/>
  <c r="BG43" i="8"/>
  <c r="DL43" i="8" a="1"/>
  <c r="DL43" i="8" s="1"/>
  <c r="BH33" i="5"/>
  <c r="DM33" i="5" a="1"/>
  <c r="DM33" i="5" s="1"/>
  <c r="BH43" i="14"/>
  <c r="DM43" i="14" a="1"/>
  <c r="DM43" i="14" s="1"/>
  <c r="BG31" i="18"/>
  <c r="DL31" i="18" a="1"/>
  <c r="DL31" i="18" s="1"/>
  <c r="BH41" i="17"/>
  <c r="DM41" i="17" a="1"/>
  <c r="DM41" i="17" s="1"/>
  <c r="BH36" i="14"/>
  <c r="DM36" i="14" a="1"/>
  <c r="DM36" i="14" s="1"/>
  <c r="BH40" i="2"/>
  <c r="DM40" i="2" a="1"/>
  <c r="DM40" i="2" s="1"/>
  <c r="BH31" i="12"/>
  <c r="DM31" i="12" a="1"/>
  <c r="DM31" i="12" s="1"/>
  <c r="BH40" i="1"/>
  <c r="DM40" i="1" a="1"/>
  <c r="DM40" i="1" s="1"/>
  <c r="BG16" i="21"/>
  <c r="DL16" i="21" a="1"/>
  <c r="DL16" i="21" s="1"/>
  <c r="BG40" i="7"/>
  <c r="DL40" i="7" a="1"/>
  <c r="DL40" i="7" s="1"/>
  <c r="BH20" i="1"/>
  <c r="DM20" i="1" a="1"/>
  <c r="DM20" i="1" s="1"/>
  <c r="BG20" i="4"/>
  <c r="DL20" i="4" a="1"/>
  <c r="DL20" i="4" s="1"/>
  <c r="BG21" i="5"/>
  <c r="DL21" i="5" a="1"/>
  <c r="DL21" i="5" s="1"/>
  <c r="BH22" i="3"/>
  <c r="DM22" i="3" a="1"/>
  <c r="DM22" i="3" s="1"/>
  <c r="BH19" i="15"/>
  <c r="DM19" i="15" a="1"/>
  <c r="DM19" i="15" s="1"/>
  <c r="BG23" i="8"/>
  <c r="DL23" i="8" a="1"/>
  <c r="DL23" i="8" s="1"/>
  <c r="BH43" i="2"/>
  <c r="DM43" i="2" a="1"/>
  <c r="DM43" i="2" s="1"/>
  <c r="BH41" i="1"/>
  <c r="DM41" i="1" a="1"/>
  <c r="DM41" i="1" s="1"/>
  <c r="BH19" i="6"/>
  <c r="DM19" i="6" a="1"/>
  <c r="DM19" i="6" s="1"/>
  <c r="BG17" i="6"/>
  <c r="DL17" i="6" a="1"/>
  <c r="DL17" i="6" s="1"/>
  <c r="BH21" i="7"/>
  <c r="DM21" i="7" a="1"/>
  <c r="DM21" i="7" s="1"/>
  <c r="BH32" i="10"/>
  <c r="DM32" i="10" a="1"/>
  <c r="DM32" i="10" s="1"/>
  <c r="BG34" i="10"/>
  <c r="DL34" i="10" a="1"/>
  <c r="DL34" i="10" s="1"/>
  <c r="BH32" i="13"/>
  <c r="DM32" i="13" a="1"/>
  <c r="DM32" i="13" s="1"/>
  <c r="BH36" i="4"/>
  <c r="DM36" i="4" a="1"/>
  <c r="DM36" i="4" s="1"/>
  <c r="BG46" i="2"/>
  <c r="DL46" i="2" a="1"/>
  <c r="DL46" i="2" s="1"/>
  <c r="BH34" i="17"/>
  <c r="DM34" i="17" a="1"/>
  <c r="DM34" i="17" s="1"/>
  <c r="BH42" i="18"/>
  <c r="DM42" i="18" a="1"/>
  <c r="DM42" i="18" s="1"/>
  <c r="BH19" i="20"/>
  <c r="DM19" i="20" a="1"/>
  <c r="DM19" i="20" s="1"/>
  <c r="BH24" i="5"/>
  <c r="DM24" i="5" a="1"/>
  <c r="DM24" i="5" s="1"/>
  <c r="BH32" i="1"/>
  <c r="DM32" i="1" a="1"/>
  <c r="DM32" i="1" s="1"/>
  <c r="BG31" i="8"/>
  <c r="DL31" i="8" a="1"/>
  <c r="DL31" i="8" s="1"/>
  <c r="BG33" i="13"/>
  <c r="DL33" i="13" a="1"/>
  <c r="DL33" i="13" s="1"/>
  <c r="BH38" i="8"/>
  <c r="DM38" i="8" a="1"/>
  <c r="DM38" i="8" s="1"/>
  <c r="BG34" i="11"/>
  <c r="DL34" i="11" a="1"/>
  <c r="DL34" i="11" s="1"/>
  <c r="BH28" i="16"/>
  <c r="DM28" i="16" a="1"/>
  <c r="DM28" i="16" s="1"/>
  <c r="BH30" i="10"/>
  <c r="DM30" i="10" a="1"/>
  <c r="DM30" i="10" s="1"/>
  <c r="BH20" i="7"/>
  <c r="DM20" i="7" a="1"/>
  <c r="DM20" i="7" s="1"/>
  <c r="BH19" i="11"/>
  <c r="DM19" i="11" a="1"/>
  <c r="DM19" i="11" s="1"/>
  <c r="BH27" i="4"/>
  <c r="DM27" i="4" a="1"/>
  <c r="DM27" i="4" s="1"/>
  <c r="DL20" i="16" a="1"/>
  <c r="DL20" i="16" s="1"/>
  <c r="BG20" i="16"/>
  <c r="BH45" i="9"/>
  <c r="DM45" i="9" a="1"/>
  <c r="DM45" i="9" s="1"/>
  <c r="BH33" i="16"/>
  <c r="DM33" i="16" a="1"/>
  <c r="DM33" i="16" s="1"/>
  <c r="BG36" i="3"/>
  <c r="DL36" i="3" a="1"/>
  <c r="DL36" i="3" s="1"/>
  <c r="BG24" i="15"/>
  <c r="DL24" i="15" a="1"/>
  <c r="DL24" i="15" s="1"/>
  <c r="BH45" i="8"/>
  <c r="DM45" i="8" a="1"/>
  <c r="DM45" i="8" s="1"/>
  <c r="BG44" i="11"/>
  <c r="DL44" i="11" a="1"/>
  <c r="DL44" i="11" s="1"/>
  <c r="BH33" i="9"/>
  <c r="DM33" i="9" a="1"/>
  <c r="DM33" i="9" s="1"/>
  <c r="DL46" i="8" a="1"/>
  <c r="DL46" i="8" s="1"/>
  <c r="BG46" i="8"/>
  <c r="BG16" i="11"/>
  <c r="DL16" i="11" a="1"/>
  <c r="DL16" i="11" s="1"/>
  <c r="BF47" i="11"/>
  <c r="BH35" i="6"/>
  <c r="DM35" i="6" a="1"/>
  <c r="DM35" i="6" s="1"/>
  <c r="BH31" i="3"/>
  <c r="DM31" i="3" a="1"/>
  <c r="DM31" i="3" s="1"/>
  <c r="BG44" i="16"/>
  <c r="DL44" i="16" a="1"/>
  <c r="DL44" i="16" s="1"/>
  <c r="BG42" i="14"/>
  <c r="DL42" i="14" a="1"/>
  <c r="DL42" i="14" s="1"/>
  <c r="BG40" i="13"/>
  <c r="DL40" i="13" a="1"/>
  <c r="DL40" i="13" s="1"/>
  <c r="DL17" i="7" a="1"/>
  <c r="DL17" i="7" s="1"/>
  <c r="BG17" i="7"/>
  <c r="BH30" i="9"/>
  <c r="DM30" i="9" a="1"/>
  <c r="DM30" i="9" s="1"/>
  <c r="DL26" i="8" a="1"/>
  <c r="DL26" i="8" s="1"/>
  <c r="BG26" i="8"/>
  <c r="BH46" i="12"/>
  <c r="DM46" i="12" a="1"/>
  <c r="DM46" i="12" s="1"/>
  <c r="BH17" i="14"/>
  <c r="DM17" i="14" a="1"/>
  <c r="DM17" i="14" s="1"/>
  <c r="BH45" i="1"/>
  <c r="DM45" i="1" a="1"/>
  <c r="DM45" i="1" s="1"/>
  <c r="BH36" i="13"/>
  <c r="DM36" i="13" a="1"/>
  <c r="DM36" i="13" s="1"/>
  <c r="BH41" i="11"/>
  <c r="DM41" i="11" a="1"/>
  <c r="DM41" i="11" s="1"/>
  <c r="BG30" i="7"/>
  <c r="DL30" i="7" a="1"/>
  <c r="DL30" i="7" s="1"/>
  <c r="BH29" i="18"/>
  <c r="DM29" i="18" a="1"/>
  <c r="DM29" i="18" s="1"/>
  <c r="BH40" i="19"/>
  <c r="DM40" i="19" a="1"/>
  <c r="DM40" i="19" s="1"/>
  <c r="BG39" i="15"/>
  <c r="DL39" i="15" a="1"/>
  <c r="DL39" i="15" s="1"/>
  <c r="BG45" i="4"/>
  <c r="DL45" i="4" a="1"/>
  <c r="DL45" i="4" s="1"/>
  <c r="BH37" i="15"/>
  <c r="DM37" i="15" a="1"/>
  <c r="DM37" i="15" s="1"/>
  <c r="BG18" i="19"/>
  <c r="DL18" i="19" a="1"/>
  <c r="DL18" i="19" s="1"/>
  <c r="BG18" i="13"/>
  <c r="DL18" i="13" a="1"/>
  <c r="DL18" i="13" s="1"/>
  <c r="BG46" i="13"/>
  <c r="DL46" i="13" a="1"/>
  <c r="DL46" i="13" s="1"/>
  <c r="BG34" i="4"/>
  <c r="DL34" i="4" a="1"/>
  <c r="DL34" i="4" s="1"/>
  <c r="BH23" i="9"/>
  <c r="DM23" i="9" a="1"/>
  <c r="DM23" i="9" s="1"/>
  <c r="BG21" i="19"/>
  <c r="DL21" i="19" a="1"/>
  <c r="DL21" i="19" s="1"/>
  <c r="BH46" i="11"/>
  <c r="DM46" i="11" a="1"/>
  <c r="DM46" i="11" s="1"/>
  <c r="BH26" i="11"/>
  <c r="DM26" i="11" a="1"/>
  <c r="DM26" i="11" s="1"/>
  <c r="BG15" i="13"/>
  <c r="DL15" i="13" a="1"/>
  <c r="DL15" i="13" s="1"/>
  <c r="BF47" i="13"/>
  <c r="BH32" i="17"/>
  <c r="DM32" i="17" a="1"/>
  <c r="DM32" i="17" s="1"/>
  <c r="BG23" i="17"/>
  <c r="DL23" i="17" a="1"/>
  <c r="DL23" i="17" s="1"/>
  <c r="BH26" i="20"/>
  <c r="DM26" i="20" a="1"/>
  <c r="DM26" i="20" s="1"/>
  <c r="BH46" i="19"/>
  <c r="DM46" i="19" a="1"/>
  <c r="DM46" i="19" s="1"/>
  <c r="BG26" i="3"/>
  <c r="DL26" i="3" a="1"/>
  <c r="DL26" i="3" s="1"/>
  <c r="BH45" i="16"/>
  <c r="DM45" i="16" a="1"/>
  <c r="DM45" i="16" s="1"/>
  <c r="BH45" i="18"/>
  <c r="DM45" i="18" a="1"/>
  <c r="DM45" i="18" s="1"/>
  <c r="BH33" i="11"/>
  <c r="DM33" i="11" a="1"/>
  <c r="DM33" i="11" s="1"/>
  <c r="BH35" i="2"/>
  <c r="DM35" i="2" a="1"/>
  <c r="DM35" i="2" s="1"/>
  <c r="BH35" i="3"/>
  <c r="DM35" i="3" a="1"/>
  <c r="DM35" i="3" s="1"/>
  <c r="BH43" i="11"/>
  <c r="DM43" i="11" a="1"/>
  <c r="DM43" i="11" s="1"/>
  <c r="BH24" i="9"/>
  <c r="DM24" i="9" a="1"/>
  <c r="DM24" i="9" s="1"/>
  <c r="BH38" i="13"/>
  <c r="DM38" i="13" a="1"/>
  <c r="DM38" i="13" s="1"/>
  <c r="BG27" i="17"/>
  <c r="DL27" i="17" a="1"/>
  <c r="DL27" i="17" s="1"/>
  <c r="BH34" i="1"/>
  <c r="DM34" i="1" a="1"/>
  <c r="DM34" i="1" s="1"/>
  <c r="BG24" i="7"/>
  <c r="DL24" i="7" a="1"/>
  <c r="DL24" i="7" s="1"/>
  <c r="BH34" i="18"/>
  <c r="DM34" i="18" a="1"/>
  <c r="DM34" i="18" s="1"/>
  <c r="BH26" i="12"/>
  <c r="DM26" i="12" a="1"/>
  <c r="DM26" i="12" s="1"/>
  <c r="BG27" i="10"/>
  <c r="DL27" i="10" a="1"/>
  <c r="DL27" i="10" s="1"/>
  <c r="BH45" i="12"/>
  <c r="DM45" i="12" a="1"/>
  <c r="DM45" i="12" s="1"/>
  <c r="BH41" i="5"/>
  <c r="DM41" i="5" a="1"/>
  <c r="DM41" i="5" s="1"/>
  <c r="BG31" i="14"/>
  <c r="DL31" i="14" a="1"/>
  <c r="DL31" i="14" s="1"/>
  <c r="BG45" i="11"/>
  <c r="DL45" i="11" a="1"/>
  <c r="DL45" i="11" s="1"/>
  <c r="BH16" i="9"/>
  <c r="DM16" i="9" a="1"/>
  <c r="DM16" i="9" s="1"/>
  <c r="BG37" i="6"/>
  <c r="DL37" i="6" a="1"/>
  <c r="DL37" i="6" s="1"/>
  <c r="BH28" i="1"/>
  <c r="DM28" i="1" a="1"/>
  <c r="DM28" i="1" s="1"/>
  <c r="BH26" i="13"/>
  <c r="DM26" i="13" a="1"/>
  <c r="DM26" i="13" s="1"/>
  <c r="BH21" i="18"/>
  <c r="DM21" i="18" a="1"/>
  <c r="DM21" i="18" s="1"/>
  <c r="BG30" i="8"/>
  <c r="DL30" i="8" a="1"/>
  <c r="DL30" i="8" s="1"/>
  <c r="BG23" i="11"/>
  <c r="DL23" i="11" a="1"/>
  <c r="DL23" i="11" s="1"/>
  <c r="BG30" i="2"/>
  <c r="DL30" i="2" a="1"/>
  <c r="DL30" i="2" s="1"/>
  <c r="BG19" i="2"/>
  <c r="DL19" i="2" a="1"/>
  <c r="DL19" i="2" s="1"/>
  <c r="BH17" i="9"/>
  <c r="DM17" i="9" a="1"/>
  <c r="DM17" i="9" s="1"/>
  <c r="BG38" i="2"/>
  <c r="DL38" i="2" a="1"/>
  <c r="DL38" i="2" s="1"/>
  <c r="BH20" i="11"/>
  <c r="DM20" i="11" a="1"/>
  <c r="DM20" i="11" s="1"/>
  <c r="BG29" i="14"/>
  <c r="DL29" i="14" a="1"/>
  <c r="DL29" i="14" s="1"/>
  <c r="BH33" i="12"/>
  <c r="DM33" i="12" a="1"/>
  <c r="DM33" i="12" s="1"/>
  <c r="BH24" i="16"/>
  <c r="DM24" i="16" a="1"/>
  <c r="DM24" i="16" s="1"/>
  <c r="BH17" i="15"/>
  <c r="DM17" i="15" a="1"/>
  <c r="DM17" i="15" s="1"/>
  <c r="BH41" i="16"/>
  <c r="DM41" i="16" a="1"/>
  <c r="DM41" i="16" s="1"/>
  <c r="BG34" i="14"/>
  <c r="DL34" i="14" a="1"/>
  <c r="DL34" i="14" s="1"/>
  <c r="BG34" i="3"/>
  <c r="DL34" i="3" a="1"/>
  <c r="DL34" i="3" s="1"/>
  <c r="BG44" i="8"/>
  <c r="DL44" i="8" a="1"/>
  <c r="DL44" i="8" s="1"/>
  <c r="BG39" i="5"/>
  <c r="DL39" i="5" a="1"/>
  <c r="DL39" i="5" s="1"/>
  <c r="BH33" i="14"/>
  <c r="DM33" i="14" a="1"/>
  <c r="DM33" i="14" s="1"/>
  <c r="BH43" i="7"/>
  <c r="DM43" i="7" a="1"/>
  <c r="DM43" i="7" s="1"/>
  <c r="BH17" i="5"/>
  <c r="DM17" i="5" a="1"/>
  <c r="DM17" i="5" s="1"/>
  <c r="BG26" i="19"/>
  <c r="DL26" i="19" a="1"/>
  <c r="DL26" i="19" s="1"/>
  <c r="BH23" i="19"/>
  <c r="DM23" i="19" a="1"/>
  <c r="DM23" i="19" s="1"/>
  <c r="BH26" i="1"/>
  <c r="DM26" i="1" a="1"/>
  <c r="DM26" i="1" s="1"/>
  <c r="BH24" i="3"/>
  <c r="DM24" i="3" a="1"/>
  <c r="DM24" i="3" s="1"/>
  <c r="BG21" i="11"/>
  <c r="DL21" i="11" a="1"/>
  <c r="DL21" i="11" s="1"/>
  <c r="BH26" i="16"/>
  <c r="DM26" i="16" a="1"/>
  <c r="DM26" i="16" s="1"/>
  <c r="BG39" i="19"/>
  <c r="DL39" i="19" a="1"/>
  <c r="DL39" i="19" s="1"/>
  <c r="BH30" i="16"/>
  <c r="DL22" i="15" a="1"/>
  <c r="DL22" i="15" s="1"/>
  <c r="BG22" i="15"/>
  <c r="BG37" i="16"/>
  <c r="DL37" i="16" a="1"/>
  <c r="DL37" i="16" s="1"/>
  <c r="BH41" i="18"/>
  <c r="DM41" i="18" a="1"/>
  <c r="DM41" i="18" s="1"/>
  <c r="BF47" i="3"/>
  <c r="BH46" i="9"/>
  <c r="DM46" i="9" a="1"/>
  <c r="DM46" i="9" s="1"/>
  <c r="BH21" i="4"/>
  <c r="DM21" i="4" a="1"/>
  <c r="DM21" i="4" s="1"/>
  <c r="BH24" i="17"/>
  <c r="DM24" i="17" a="1"/>
  <c r="DM24" i="17" s="1"/>
  <c r="BH20" i="5"/>
  <c r="DM20" i="5" a="1"/>
  <c r="DM20" i="5" s="1"/>
  <c r="BG40" i="10"/>
  <c r="DL40" i="10" a="1"/>
  <c r="DL40" i="10" s="1"/>
  <c r="BG45" i="10"/>
  <c r="DL45" i="10" a="1"/>
  <c r="DL45" i="10" s="1"/>
  <c r="BG46" i="3"/>
  <c r="DL46" i="3" a="1"/>
  <c r="DL46" i="3" s="1"/>
  <c r="BG32" i="6"/>
  <c r="DL32" i="6" a="1"/>
  <c r="DL32" i="6" s="1"/>
  <c r="BH42" i="21"/>
  <c r="DM42" i="21" a="1"/>
  <c r="DM42" i="21" s="1"/>
  <c r="BH18" i="20"/>
  <c r="DM18" i="20" a="1"/>
  <c r="DM18" i="20" s="1"/>
  <c r="BH42" i="11"/>
  <c r="DM42" i="11" a="1"/>
  <c r="DM42" i="11" s="1"/>
  <c r="DL15" i="15" a="1"/>
  <c r="DL15" i="15" s="1"/>
  <c r="BG15" i="15"/>
  <c r="BF47" i="15"/>
  <c r="BH21" i="12"/>
  <c r="DM21" i="12" a="1"/>
  <c r="DM21" i="12" s="1"/>
  <c r="BG31" i="11"/>
  <c r="DL31" i="11" a="1"/>
  <c r="DL31" i="11" s="1"/>
  <c r="BG43" i="21"/>
  <c r="DL43" i="21" a="1"/>
  <c r="DL43" i="21" s="1"/>
  <c r="BG44" i="4"/>
  <c r="DL44" i="4" a="1"/>
  <c r="DL44" i="4" s="1"/>
  <c r="BH20" i="2"/>
  <c r="DM20" i="2" a="1"/>
  <c r="DM20" i="2" s="1"/>
  <c r="BH18" i="11"/>
  <c r="DM18" i="11" a="1"/>
  <c r="DM18" i="11" s="1"/>
  <c r="BH41" i="15"/>
  <c r="DM41" i="15" a="1"/>
  <c r="DM41" i="15" s="1"/>
  <c r="BG31" i="21"/>
  <c r="DL31" i="21" a="1"/>
  <c r="DL31" i="21" s="1"/>
  <c r="BH46" i="21"/>
  <c r="DM46" i="21" a="1"/>
  <c r="DM46" i="21" s="1"/>
  <c r="BH28" i="14"/>
  <c r="DM28" i="14" a="1"/>
  <c r="DM28" i="14" s="1"/>
  <c r="DM45" i="2" a="1"/>
  <c r="DM45" i="2" s="1"/>
  <c r="BH45" i="2"/>
  <c r="BG41" i="2"/>
  <c r="DL41" i="2" a="1"/>
  <c r="DL41" i="2" s="1"/>
  <c r="BH29" i="15"/>
  <c r="DM29" i="15" a="1"/>
  <c r="DM29" i="15" s="1"/>
  <c r="BH33" i="6"/>
  <c r="DM33" i="6" a="1"/>
  <c r="DM33" i="6" s="1"/>
  <c r="DM22" i="17" a="1"/>
  <c r="DM22" i="17" s="1"/>
  <c r="BH22" i="17"/>
  <c r="BH36" i="19"/>
  <c r="DM36" i="19" a="1"/>
  <c r="DM36" i="19" s="1"/>
  <c r="BH22" i="20"/>
  <c r="DM22" i="20" a="1"/>
  <c r="DM22" i="20" s="1"/>
  <c r="BH39" i="16"/>
  <c r="DM39" i="16" a="1"/>
  <c r="DM39" i="16" s="1"/>
  <c r="BG23" i="14"/>
  <c r="DL23" i="14" a="1"/>
  <c r="DL23" i="14" s="1"/>
  <c r="BH23" i="7"/>
  <c r="DM23" i="7" a="1"/>
  <c r="DM23" i="7" s="1"/>
  <c r="BG37" i="17"/>
  <c r="DL37" i="17" a="1"/>
  <c r="DL37" i="17" s="1"/>
  <c r="BH31" i="7"/>
  <c r="DM31" i="7" a="1"/>
  <c r="DM31" i="7" s="1"/>
  <c r="BH17" i="17"/>
  <c r="DM17" i="17" a="1"/>
  <c r="DM17" i="17" s="1"/>
  <c r="BG42" i="16"/>
  <c r="DL42" i="16" a="1"/>
  <c r="DL42" i="16" s="1"/>
  <c r="BG46" i="14"/>
  <c r="DL46" i="14" a="1"/>
  <c r="DL46" i="14" s="1"/>
  <c r="BH26" i="21"/>
  <c r="DM26" i="21" a="1"/>
  <c r="DM26" i="21" s="1"/>
  <c r="BH43" i="5"/>
  <c r="DM43" i="5" a="1"/>
  <c r="DM43" i="5" s="1"/>
  <c r="BH34" i="16"/>
  <c r="DM34" i="16" a="1"/>
  <c r="DM34" i="16" s="1"/>
  <c r="BH45" i="17"/>
  <c r="DM45" i="17" a="1"/>
  <c r="DM45" i="17" s="1"/>
  <c r="BH28" i="18"/>
  <c r="DM28" i="18" a="1"/>
  <c r="DM28" i="18" s="1"/>
  <c r="BG18" i="4"/>
  <c r="DL18" i="4" a="1"/>
  <c r="DL18" i="4" s="1"/>
  <c r="BH25" i="21"/>
  <c r="DM25" i="21" a="1"/>
  <c r="DM25" i="21" s="1"/>
  <c r="BH40" i="8"/>
  <c r="DM40" i="8" a="1"/>
  <c r="DM40" i="8" s="1"/>
  <c r="BH17" i="21"/>
  <c r="DM17" i="21" a="1"/>
  <c r="DM17" i="21" s="1"/>
  <c r="BH27" i="8"/>
  <c r="DM27" i="8" a="1"/>
  <c r="DM27" i="8" s="1"/>
  <c r="BG41" i="3"/>
  <c r="DL41" i="3" a="1"/>
  <c r="DL41" i="3" s="1"/>
  <c r="BH44" i="18"/>
  <c r="DM44" i="18" a="1"/>
  <c r="DM44" i="18" s="1"/>
  <c r="BG25" i="16"/>
  <c r="DL25" i="16" a="1"/>
  <c r="DL25" i="16" s="1"/>
  <c r="BH16" i="3"/>
  <c r="DM16" i="3" a="1"/>
  <c r="DM16" i="3" s="1"/>
  <c r="BH39" i="3"/>
  <c r="DM39" i="3" a="1"/>
  <c r="DM39" i="3" s="1"/>
  <c r="BG42" i="2"/>
  <c r="DL42" i="2" a="1"/>
  <c r="DL42" i="2" s="1"/>
  <c r="BH38" i="1"/>
  <c r="DM38" i="1" a="1"/>
  <c r="DM38" i="1" s="1"/>
  <c r="BH19" i="1"/>
  <c r="DM19" i="1" a="1"/>
  <c r="DM19" i="1" s="1"/>
  <c r="BH37" i="1"/>
  <c r="DM37" i="1" a="1"/>
  <c r="DM37" i="1" s="1"/>
  <c r="DK15" i="21" a="1"/>
  <c r="DK15" i="21" s="1"/>
  <c r="BF15" i="21"/>
  <c r="BE47" i="21"/>
  <c r="BH44" i="17"/>
  <c r="DM44" i="17" a="1"/>
  <c r="DM44" i="17" s="1"/>
  <c r="BH21" i="9"/>
  <c r="DM21" i="9" a="1"/>
  <c r="DM21" i="9" s="1"/>
  <c r="BH15" i="11"/>
  <c r="DM15" i="11" a="1"/>
  <c r="DM15" i="11" s="1"/>
  <c r="BH44" i="1"/>
  <c r="DM44" i="1" a="1"/>
  <c r="DM44" i="1" s="1"/>
  <c r="BH25" i="15"/>
  <c r="DM25" i="15" a="1"/>
  <c r="DM25" i="15" s="1"/>
  <c r="BG39" i="10"/>
  <c r="DL39" i="10" a="1"/>
  <c r="DL39" i="10" s="1"/>
  <c r="BG35" i="13"/>
  <c r="DL35" i="13" a="1"/>
  <c r="DL35" i="13" s="1"/>
  <c r="BG25" i="6"/>
  <c r="DL25" i="6" a="1"/>
  <c r="DL25" i="6" s="1"/>
  <c r="BG39" i="4"/>
  <c r="DL39" i="4" a="1"/>
  <c r="DL39" i="4" s="1"/>
  <c r="BH44" i="2"/>
  <c r="DM44" i="2" a="1"/>
  <c r="DM44" i="2" s="1"/>
  <c r="BH34" i="20"/>
  <c r="DM34" i="20" a="1"/>
  <c r="DM34" i="20" s="1"/>
  <c r="BH16" i="6"/>
  <c r="DM16" i="6" a="1"/>
  <c r="DM16" i="6" s="1"/>
  <c r="BH33" i="15"/>
  <c r="DM33" i="15" a="1"/>
  <c r="DM33" i="15" s="1"/>
  <c r="BG34" i="2"/>
  <c r="DL34" i="2" a="1"/>
  <c r="DL34" i="2" s="1"/>
  <c r="BH42" i="6"/>
  <c r="DM42" i="6" a="1"/>
  <c r="DM42" i="6" s="1"/>
  <c r="BG32" i="16"/>
  <c r="DL32" i="16" a="1"/>
  <c r="DL32" i="16" s="1"/>
  <c r="BG46" i="15"/>
  <c r="DL46" i="15" a="1"/>
  <c r="DL46" i="15" s="1"/>
  <c r="BH40" i="9"/>
  <c r="DM40" i="9" a="1"/>
  <c r="DM40" i="9" s="1"/>
  <c r="BH16" i="2"/>
  <c r="DM16" i="2" a="1"/>
  <c r="DM16" i="2" s="1"/>
  <c r="BG37" i="4"/>
  <c r="DL37" i="4" a="1"/>
  <c r="DL37" i="4" s="1"/>
  <c r="BG27" i="21"/>
  <c r="DL27" i="21" a="1"/>
  <c r="DL27" i="21" s="1"/>
  <c r="BH30" i="17"/>
  <c r="DM30" i="17" a="1"/>
  <c r="DM30" i="17" s="1"/>
  <c r="BG18" i="21"/>
  <c r="DL18" i="21" a="1"/>
  <c r="DL18" i="21" s="1"/>
  <c r="BH43" i="18"/>
  <c r="DM43" i="18" a="1"/>
  <c r="DM43" i="18" s="1"/>
  <c r="BH17" i="16"/>
  <c r="DM17" i="16" a="1"/>
  <c r="DM17" i="16" s="1"/>
  <c r="BG36" i="18"/>
  <c r="DL36" i="18" a="1"/>
  <c r="DL36" i="18" s="1"/>
  <c r="BG30" i="13"/>
  <c r="DL30" i="13" a="1"/>
  <c r="DL30" i="13" s="1"/>
  <c r="BH25" i="4"/>
  <c r="DM25" i="4" a="1"/>
  <c r="DM25" i="4" s="1"/>
  <c r="BG19" i="7"/>
  <c r="DL19" i="7" a="1"/>
  <c r="DL19" i="7" s="1"/>
  <c r="BG26" i="10"/>
  <c r="DL26" i="10" a="1"/>
  <c r="DL26" i="10" s="1"/>
  <c r="BH35" i="17"/>
  <c r="DM35" i="17" a="1"/>
  <c r="DM35" i="17" s="1"/>
  <c r="BH24" i="8"/>
  <c r="DM24" i="8" a="1"/>
  <c r="DM24" i="8" s="1"/>
  <c r="BH36" i="1"/>
  <c r="DM36" i="1" a="1"/>
  <c r="DM36" i="1" s="1"/>
  <c r="BH36" i="9"/>
  <c r="DM36" i="9" a="1"/>
  <c r="DM36" i="9" s="1"/>
  <c r="BG43" i="13"/>
  <c r="DL43" i="13" a="1"/>
  <c r="DL43" i="13" s="1"/>
  <c r="BG32" i="21"/>
  <c r="DL32" i="21" a="1"/>
  <c r="DL32" i="21" s="1"/>
  <c r="BH43" i="3"/>
  <c r="DM43" i="3" a="1"/>
  <c r="DM43" i="3" s="1"/>
  <c r="BH23" i="16"/>
  <c r="DM23" i="16" a="1"/>
  <c r="DM23" i="16" s="1"/>
  <c r="BG30" i="19"/>
  <c r="DL30" i="19" a="1"/>
  <c r="DL30" i="19" s="1"/>
  <c r="BH42" i="9"/>
  <c r="DM42" i="9" a="1"/>
  <c r="DM42" i="9" s="1"/>
  <c r="BH25" i="18"/>
  <c r="DM25" i="18" a="1"/>
  <c r="DM25" i="18" s="1"/>
  <c r="BH31" i="10"/>
  <c r="DM31" i="10" a="1"/>
  <c r="DM31" i="10" s="1"/>
  <c r="BH24" i="19"/>
  <c r="DM24" i="19" a="1"/>
  <c r="DM24" i="19" s="1"/>
  <c r="DL22" i="2" a="1"/>
  <c r="DL22" i="2" s="1"/>
  <c r="BG22" i="2"/>
  <c r="BG17" i="12"/>
  <c r="DL17" i="12" a="1"/>
  <c r="DL17" i="12" s="1"/>
  <c r="BG29" i="10"/>
  <c r="DL29" i="10" a="1"/>
  <c r="DL29" i="10" s="1"/>
  <c r="BH45" i="15"/>
  <c r="DM45" i="15" a="1"/>
  <c r="DM45" i="15" s="1"/>
  <c r="BG32" i="11"/>
  <c r="DL32" i="11" a="1"/>
  <c r="DL32" i="11" s="1"/>
  <c r="BG37" i="10"/>
  <c r="DL37" i="10" a="1"/>
  <c r="DL37" i="10" s="1"/>
  <c r="BH17" i="13"/>
  <c r="DM17" i="13" a="1"/>
  <c r="DM17" i="13" s="1"/>
  <c r="BG27" i="7"/>
  <c r="DL27" i="7" a="1"/>
  <c r="DL27" i="7" s="1"/>
  <c r="BH42" i="8"/>
  <c r="DM42" i="8" a="1"/>
  <c r="DM42" i="8" s="1"/>
  <c r="BG22" i="18"/>
  <c r="DL22" i="18" a="1"/>
  <c r="DL22" i="18" s="1"/>
  <c r="BG22" i="13"/>
  <c r="DL22" i="13" a="1"/>
  <c r="DL22" i="13" s="1"/>
  <c r="DL16" i="12" a="1"/>
  <c r="DL16" i="12" s="1"/>
  <c r="BG16" i="12"/>
  <c r="BH20" i="13"/>
  <c r="DM20" i="13" a="1"/>
  <c r="DM20" i="13" s="1"/>
  <c r="BH31" i="13"/>
  <c r="DM31" i="13" a="1"/>
  <c r="DM31" i="13" s="1"/>
  <c r="BH20" i="10"/>
  <c r="DM20" i="10" a="1"/>
  <c r="DM20" i="10" s="1"/>
  <c r="BG20" i="3"/>
  <c r="DL20" i="3" a="1"/>
  <c r="DL20" i="3" s="1"/>
  <c r="BH18" i="10"/>
  <c r="DM18" i="10" a="1"/>
  <c r="DM18" i="10" s="1"/>
  <c r="DM29" i="1" a="1"/>
  <c r="DM29" i="1" s="1"/>
  <c r="BH29" i="1"/>
  <c r="BG35" i="21"/>
  <c r="DL35" i="21" a="1"/>
  <c r="DL35" i="21" s="1"/>
  <c r="BH28" i="9"/>
  <c r="DM28" i="9" a="1"/>
  <c r="DM28" i="9" s="1"/>
  <c r="BG24" i="20"/>
  <c r="DL24" i="20" a="1"/>
  <c r="DL24" i="20" s="1"/>
  <c r="BG40" i="5"/>
  <c r="DL40" i="5" a="1"/>
  <c r="DL40" i="5" s="1"/>
  <c r="BF47" i="20"/>
  <c r="BG28" i="21"/>
  <c r="DL28" i="21" a="1"/>
  <c r="DL28" i="21" s="1"/>
  <c r="BG46" i="16"/>
  <c r="DL46" i="16" a="1"/>
  <c r="DL46" i="16" s="1"/>
  <c r="BH18" i="1"/>
  <c r="DM18" i="1" a="1"/>
  <c r="DM18" i="1" s="1"/>
  <c r="BH41" i="21"/>
  <c r="DM41" i="21" a="1"/>
  <c r="DM41" i="21" s="1"/>
  <c r="BG38" i="19"/>
  <c r="DL38" i="19" a="1"/>
  <c r="DL38" i="19" s="1"/>
  <c r="BG21" i="2"/>
  <c r="DL21" i="2" a="1"/>
  <c r="DL21" i="2" s="1"/>
  <c r="BG32" i="15"/>
  <c r="DL32" i="15" a="1"/>
  <c r="DL32" i="15" s="1"/>
  <c r="BH19" i="9"/>
  <c r="DM19" i="9" a="1"/>
  <c r="DM19" i="9" s="1"/>
  <c r="BG24" i="4"/>
  <c r="DL24" i="4" a="1"/>
  <c r="DL24" i="4" s="1"/>
  <c r="BG41" i="10"/>
  <c r="DL41" i="10" a="1"/>
  <c r="DL41" i="10" s="1"/>
  <c r="BH37" i="5"/>
  <c r="DM37" i="5" a="1"/>
  <c r="DM37" i="5" s="1"/>
  <c r="BH38" i="10"/>
  <c r="DM38" i="10" a="1"/>
  <c r="DM38" i="10" s="1"/>
  <c r="BH24" i="10"/>
  <c r="DM24" i="10" a="1"/>
  <c r="DM24" i="10" s="1"/>
  <c r="BH40" i="3"/>
  <c r="DM40" i="3" a="1"/>
  <c r="DM40" i="3" s="1"/>
  <c r="BH31" i="9"/>
  <c r="DM31" i="9" a="1"/>
  <c r="DM31" i="9" s="1"/>
  <c r="BH28" i="15"/>
  <c r="DM28" i="15" a="1"/>
  <c r="DM28" i="15" s="1"/>
  <c r="BG43" i="12"/>
  <c r="DL43" i="12" a="1"/>
  <c r="DL43" i="12" s="1"/>
  <c r="BG34" i="15"/>
  <c r="DL34" i="15" a="1"/>
  <c r="DL34" i="15" s="1"/>
  <c r="BH36" i="16"/>
  <c r="DM36" i="16" a="1"/>
  <c r="DM36" i="16" s="1"/>
  <c r="DM39" i="1" a="1"/>
  <c r="DM39" i="1" s="1"/>
  <c r="BH39" i="1"/>
  <c r="BH17" i="1"/>
  <c r="DM17" i="1" a="1"/>
  <c r="DM17" i="1" s="1"/>
  <c r="BH16" i="20"/>
  <c r="DM16" i="20" a="1"/>
  <c r="DM16" i="20" s="1"/>
  <c r="BH31" i="6"/>
  <c r="DM31" i="6" a="1"/>
  <c r="DM31" i="6" s="1"/>
  <c r="BH40" i="20"/>
  <c r="DM40" i="20" a="1"/>
  <c r="DM40" i="20" s="1"/>
  <c r="BG41" i="20"/>
  <c r="DL41" i="20" a="1"/>
  <c r="DL41" i="20" s="1"/>
  <c r="BG15" i="5"/>
  <c r="DL15" i="5" a="1"/>
  <c r="DL15" i="5" s="1"/>
  <c r="BF47" i="5"/>
  <c r="BH22" i="5"/>
  <c r="DM22" i="5" a="1"/>
  <c r="DM22" i="5" s="1"/>
  <c r="BH38" i="11"/>
  <c r="DM38" i="11" a="1"/>
  <c r="DM38" i="11" s="1"/>
  <c r="DK15" i="18" a="1"/>
  <c r="DK15" i="18" s="1"/>
  <c r="BF15" i="18"/>
  <c r="BE47" i="18"/>
  <c r="BG28" i="8"/>
  <c r="DL28" i="8" a="1"/>
  <c r="DL28" i="8" s="1"/>
  <c r="BG29" i="13"/>
  <c r="DL29" i="13" a="1"/>
  <c r="DL29" i="13" s="1"/>
  <c r="BG38" i="9"/>
  <c r="DL38" i="9" a="1"/>
  <c r="DL38" i="9" s="1"/>
  <c r="BH22" i="9"/>
  <c r="DM22" i="9" a="1"/>
  <c r="DM22" i="9" s="1"/>
  <c r="BH42" i="1"/>
  <c r="DM42" i="1" a="1"/>
  <c r="DM42" i="1" s="1"/>
  <c r="BG27" i="6"/>
  <c r="DL27" i="6" a="1"/>
  <c r="DL27" i="6" s="1"/>
  <c r="BH45" i="19"/>
  <c r="DM45" i="19" a="1"/>
  <c r="DM45" i="19" s="1"/>
  <c r="BH33" i="19"/>
  <c r="DM33" i="19" a="1"/>
  <c r="DM33" i="19" s="1"/>
  <c r="BG45" i="5"/>
  <c r="DL45" i="5" a="1"/>
  <c r="DL45" i="5" s="1"/>
  <c r="BH28" i="3"/>
  <c r="DM28" i="3" a="1"/>
  <c r="DM28" i="3" s="1"/>
  <c r="BH36" i="6"/>
  <c r="DM36" i="6" a="1"/>
  <c r="DM36" i="6" s="1"/>
  <c r="BG15" i="6"/>
  <c r="DL15" i="6" a="1"/>
  <c r="DL15" i="6" s="1"/>
  <c r="BH39" i="2"/>
  <c r="DM39" i="2" a="1"/>
  <c r="DM39" i="2" s="1"/>
  <c r="BG44" i="9"/>
  <c r="DL44" i="9" a="1"/>
  <c r="DL44" i="9" s="1"/>
  <c r="BH21" i="1"/>
  <c r="DM21" i="1" a="1"/>
  <c r="DM21" i="1" s="1"/>
  <c r="BF15" i="8"/>
  <c r="DK15" i="8" a="1"/>
  <c r="DK15" i="8" s="1"/>
  <c r="BE47" i="8"/>
  <c r="BG38" i="14"/>
  <c r="DL38" i="14" a="1"/>
  <c r="DL38" i="14" s="1"/>
  <c r="BH34" i="6"/>
  <c r="DM34" i="6" a="1"/>
  <c r="DM34" i="6" s="1"/>
  <c r="BH27" i="16"/>
  <c r="DM27" i="16" a="1"/>
  <c r="DM27" i="16" s="1"/>
  <c r="DK101" i="16" l="1"/>
  <c r="DK69" i="16"/>
  <c r="DK98" i="15"/>
  <c r="DK66" i="15"/>
  <c r="DL27" i="15" a="1"/>
  <c r="DL27" i="15" s="1"/>
  <c r="BG27" i="15"/>
  <c r="DK95" i="2"/>
  <c r="DK63" i="2"/>
  <c r="DL24" i="2" a="1"/>
  <c r="DL24" i="2" s="1"/>
  <c r="BG24" i="2"/>
  <c r="DK108" i="7"/>
  <c r="DK76" i="7"/>
  <c r="DL37" i="7" a="1"/>
  <c r="DL37" i="7" s="1"/>
  <c r="BG37" i="7"/>
  <c r="DK120" i="7"/>
  <c r="DK123" i="7" s="1"/>
  <c r="DK116" i="7" s="1"/>
  <c r="DK84" i="7"/>
  <c r="BG45" i="7"/>
  <c r="DL45" i="7" a="1"/>
  <c r="DL45" i="7" s="1"/>
  <c r="BG21" i="21"/>
  <c r="DL21" i="21" a="1"/>
  <c r="DL21" i="21" s="1"/>
  <c r="BG15" i="3"/>
  <c r="DL15" i="3" a="1"/>
  <c r="DL15" i="3" s="1"/>
  <c r="DK86" i="3"/>
  <c r="DK54" i="3"/>
  <c r="DK104" i="20"/>
  <c r="DK72" i="20"/>
  <c r="DK96" i="1"/>
  <c r="DK64" i="1"/>
  <c r="DL33" i="20" a="1"/>
  <c r="DL33" i="20" s="1"/>
  <c r="BG33" i="20"/>
  <c r="BG25" i="1"/>
  <c r="DL25" i="1" a="1"/>
  <c r="DL25" i="1" s="1"/>
  <c r="BF47" i="17"/>
  <c r="DK92" i="21"/>
  <c r="DK60" i="21"/>
  <c r="DK92" i="10"/>
  <c r="DK60" i="10"/>
  <c r="BG26" i="17"/>
  <c r="DL26" i="17" a="1"/>
  <c r="DL26" i="17" s="1"/>
  <c r="DK97" i="17"/>
  <c r="DK65" i="17"/>
  <c r="DK62" i="4"/>
  <c r="DK94" i="4"/>
  <c r="DK106" i="1"/>
  <c r="DK74" i="1"/>
  <c r="DL21" i="10" a="1"/>
  <c r="DL21" i="10" s="1"/>
  <c r="BG21" i="10"/>
  <c r="BG23" i="4"/>
  <c r="DL23" i="4" a="1"/>
  <c r="DL23" i="4" s="1"/>
  <c r="DL35" i="1" a="1"/>
  <c r="DL35" i="1" s="1"/>
  <c r="BG35" i="1"/>
  <c r="DL39" i="18" a="1"/>
  <c r="DL39" i="18" s="1"/>
  <c r="BG39" i="18"/>
  <c r="DK100" i="17"/>
  <c r="DK68" i="17"/>
  <c r="DK110" i="18"/>
  <c r="DK78" i="18"/>
  <c r="BG29" i="17"/>
  <c r="DL29" i="17" a="1"/>
  <c r="DL29" i="17" s="1"/>
  <c r="DK67" i="11"/>
  <c r="DK99" i="11"/>
  <c r="DK100" i="8"/>
  <c r="DK68" i="8"/>
  <c r="BG44" i="7"/>
  <c r="DL44" i="7" a="1"/>
  <c r="DL44" i="7" s="1"/>
  <c r="DL28" i="11" a="1"/>
  <c r="DL28" i="11" s="1"/>
  <c r="DL9" i="11" s="1"/>
  <c r="BG28" i="11"/>
  <c r="BG29" i="8"/>
  <c r="DL29" i="8" a="1"/>
  <c r="DL29" i="8" s="1"/>
  <c r="DK115" i="7"/>
  <c r="DK83" i="7"/>
  <c r="DL38" i="17" a="1"/>
  <c r="DL38" i="17" s="1"/>
  <c r="BG38" i="17"/>
  <c r="DK109" i="17"/>
  <c r="DK77" i="17"/>
  <c r="DK106" i="9"/>
  <c r="DK74" i="9"/>
  <c r="BG30" i="6"/>
  <c r="DL30" i="6" a="1"/>
  <c r="DL30" i="6" s="1"/>
  <c r="BG44" i="12"/>
  <c r="DL44" i="12" a="1"/>
  <c r="DL44" i="12" s="1"/>
  <c r="DL35" i="9" a="1"/>
  <c r="DL35" i="9" s="1"/>
  <c r="BG35" i="9"/>
  <c r="DK74" i="4"/>
  <c r="DK106" i="4"/>
  <c r="DK83" i="12"/>
  <c r="DK115" i="12"/>
  <c r="BG35" i="4"/>
  <c r="DL35" i="4" a="1"/>
  <c r="DL35" i="4" s="1"/>
  <c r="DL24" i="18" a="1"/>
  <c r="DL24" i="18" s="1"/>
  <c r="BG24" i="18"/>
  <c r="DK95" i="18"/>
  <c r="DK63" i="18"/>
  <c r="DK101" i="6"/>
  <c r="DK69" i="6"/>
  <c r="DL39" i="14" a="1"/>
  <c r="DL39" i="14" s="1"/>
  <c r="BG39" i="14"/>
  <c r="DK110" i="14"/>
  <c r="DK78" i="14"/>
  <c r="DM98" i="16"/>
  <c r="DM66" i="16"/>
  <c r="DL111" i="5"/>
  <c r="DL79" i="5"/>
  <c r="DL114" i="13"/>
  <c r="DL82" i="13"/>
  <c r="DM102" i="6"/>
  <c r="DM70" i="6"/>
  <c r="DM89" i="1"/>
  <c r="DM57" i="1"/>
  <c r="DM120" i="17"/>
  <c r="DM123" i="17" s="1"/>
  <c r="DM116" i="17" s="1"/>
  <c r="DM84" i="17"/>
  <c r="DL115" i="9"/>
  <c r="DL83" i="9"/>
  <c r="DL95" i="20"/>
  <c r="DL63" i="20"/>
  <c r="DL93" i="18"/>
  <c r="DL61" i="18"/>
  <c r="DM94" i="16"/>
  <c r="DM62" i="16"/>
  <c r="DM101" i="17"/>
  <c r="DM69" i="17"/>
  <c r="DM86" i="11"/>
  <c r="DM54" i="11"/>
  <c r="DM93" i="17"/>
  <c r="DM61" i="17"/>
  <c r="DL109" i="14"/>
  <c r="DL77" i="14"/>
  <c r="DM99" i="3"/>
  <c r="DM67" i="3"/>
  <c r="DM87" i="20"/>
  <c r="DM55" i="20"/>
  <c r="DM111" i="3"/>
  <c r="DM79" i="3"/>
  <c r="DL117" i="16"/>
  <c r="DL85" i="16"/>
  <c r="DM96" i="21"/>
  <c r="DM64" i="21"/>
  <c r="DM94" i="7"/>
  <c r="DM62" i="7"/>
  <c r="DM99" i="14"/>
  <c r="DM67" i="14"/>
  <c r="DL102" i="11"/>
  <c r="DL70" i="11"/>
  <c r="DL108" i="16"/>
  <c r="DL76" i="16"/>
  <c r="DM97" i="1"/>
  <c r="DM65" i="1"/>
  <c r="DL105" i="3"/>
  <c r="DL73" i="3"/>
  <c r="DM97" i="13"/>
  <c r="DM65" i="13"/>
  <c r="DM110" i="2"/>
  <c r="DM78" i="2"/>
  <c r="DM99" i="9"/>
  <c r="DM67" i="9"/>
  <c r="DL91" i="3"/>
  <c r="DL59" i="3"/>
  <c r="DM91" i="13"/>
  <c r="DM59" i="13"/>
  <c r="DM113" i="8"/>
  <c r="DM81" i="8"/>
  <c r="DL103" i="11"/>
  <c r="DL71" i="11"/>
  <c r="DM96" i="18"/>
  <c r="DM64" i="18"/>
  <c r="DM114" i="3"/>
  <c r="DM82" i="3"/>
  <c r="DM107" i="1"/>
  <c r="DM75" i="1"/>
  <c r="DL90" i="7"/>
  <c r="DL58" i="7"/>
  <c r="DM88" i="16"/>
  <c r="DM56" i="16"/>
  <c r="DL98" i="21"/>
  <c r="DL66" i="21"/>
  <c r="DM111" i="9"/>
  <c r="DM79" i="9"/>
  <c r="DL105" i="2"/>
  <c r="DL73" i="2"/>
  <c r="DM115" i="2"/>
  <c r="DM83" i="2"/>
  <c r="DL110" i="10"/>
  <c r="DL78" i="10"/>
  <c r="DM92" i="9"/>
  <c r="DM60" i="9"/>
  <c r="DM89" i="20"/>
  <c r="DM57" i="20"/>
  <c r="DL120" i="10"/>
  <c r="DL123" i="10" s="1"/>
  <c r="DL116" i="10" s="1"/>
  <c r="DL84" i="10"/>
  <c r="DM92" i="4"/>
  <c r="DM60" i="4"/>
  <c r="DM97" i="11"/>
  <c r="DM65" i="11"/>
  <c r="DL105" i="4"/>
  <c r="DL73" i="4"/>
  <c r="DM108" i="15"/>
  <c r="DM76" i="15"/>
  <c r="DM100" i="18"/>
  <c r="DM68" i="18"/>
  <c r="DM120" i="1"/>
  <c r="DM123" i="1" s="1"/>
  <c r="DM116" i="1" s="1"/>
  <c r="DM84" i="1"/>
  <c r="DM101" i="9"/>
  <c r="DM69" i="9"/>
  <c r="DL115" i="16"/>
  <c r="DL83" i="16"/>
  <c r="DM109" i="15"/>
  <c r="DM77" i="15"/>
  <c r="DM98" i="20"/>
  <c r="DM66" i="20"/>
  <c r="DM94" i="20"/>
  <c r="DM62" i="20"/>
  <c r="DM114" i="16"/>
  <c r="DM82" i="16"/>
  <c r="DM107" i="20"/>
  <c r="DM75" i="20"/>
  <c r="DL101" i="12"/>
  <c r="DL69" i="12"/>
  <c r="DL103" i="9"/>
  <c r="DL71" i="9"/>
  <c r="DM113" i="17"/>
  <c r="DM81" i="17"/>
  <c r="DL95" i="12"/>
  <c r="DL63" i="12"/>
  <c r="DL113" i="4"/>
  <c r="DL81" i="4"/>
  <c r="DL104" i="8"/>
  <c r="DL72" i="8"/>
  <c r="DM101" i="5"/>
  <c r="DM69" i="5"/>
  <c r="DM92" i="17"/>
  <c r="DM60" i="17"/>
  <c r="DL103" i="5"/>
  <c r="DL71" i="5"/>
  <c r="DM93" i="19"/>
  <c r="DM61" i="19"/>
  <c r="DM95" i="14"/>
  <c r="DM63" i="14"/>
  <c r="DM98" i="1"/>
  <c r="DM66" i="1"/>
  <c r="DM107" i="12"/>
  <c r="DM75" i="12"/>
  <c r="DM110" i="21"/>
  <c r="DM78" i="21"/>
  <c r="DM93" i="11"/>
  <c r="DM61" i="11"/>
  <c r="DM107" i="8"/>
  <c r="DM75" i="8"/>
  <c r="DM115" i="6"/>
  <c r="DM83" i="6"/>
  <c r="DM109" i="4"/>
  <c r="DM77" i="4"/>
  <c r="DM94" i="12"/>
  <c r="DM62" i="12"/>
  <c r="DL99" i="2"/>
  <c r="DL67" i="2"/>
  <c r="DL107" i="2"/>
  <c r="DL75" i="2"/>
  <c r="DM108" i="3"/>
  <c r="DM76" i="3"/>
  <c r="DM100" i="9"/>
  <c r="DM68" i="9"/>
  <c r="DL101" i="15"/>
  <c r="DL69" i="15"/>
  <c r="DM101" i="1"/>
  <c r="DM69" i="1"/>
  <c r="DL103" i="20"/>
  <c r="DL71" i="20"/>
  <c r="DM93" i="6"/>
  <c r="DM61" i="6"/>
  <c r="DL96" i="19"/>
  <c r="DL64" i="19"/>
  <c r="DL111" i="15"/>
  <c r="DL79" i="15"/>
  <c r="DL101" i="21"/>
  <c r="DL69" i="21"/>
  <c r="DM91" i="17"/>
  <c r="DM59" i="17"/>
  <c r="DM106" i="10"/>
  <c r="DM74" i="10"/>
  <c r="DM98" i="5"/>
  <c r="DM66" i="5"/>
  <c r="DM88" i="18"/>
  <c r="DM56" i="18"/>
  <c r="DL113" i="5"/>
  <c r="DL81" i="5"/>
  <c r="DM117" i="20"/>
  <c r="DM85" i="20"/>
  <c r="DL120" i="6"/>
  <c r="DL123" i="6" s="1"/>
  <c r="DL116" i="6" s="1"/>
  <c r="DL84" i="6"/>
  <c r="DM115" i="19"/>
  <c r="DM83" i="19"/>
  <c r="DM94" i="13"/>
  <c r="DM62" i="13"/>
  <c r="DL96" i="20"/>
  <c r="DL64" i="20"/>
  <c r="DM98" i="19"/>
  <c r="DM66" i="19"/>
  <c r="DL89" i="9"/>
  <c r="DL57" i="9"/>
  <c r="DL114" i="15"/>
  <c r="DL82" i="15"/>
  <c r="DM88" i="4"/>
  <c r="DM56" i="4"/>
  <c r="DM110" i="6"/>
  <c r="DM78" i="6"/>
  <c r="DM87" i="8"/>
  <c r="DM55" i="8"/>
  <c r="DM96" i="9"/>
  <c r="DM64" i="9"/>
  <c r="DM97" i="6"/>
  <c r="DM65" i="6"/>
  <c r="DM93" i="5"/>
  <c r="DM61" i="5"/>
  <c r="DM88" i="13"/>
  <c r="DM56" i="13"/>
  <c r="DM105" i="6"/>
  <c r="DM73" i="6"/>
  <c r="DL109" i="9"/>
  <c r="DL77" i="9"/>
  <c r="DL103" i="15"/>
  <c r="DL71" i="15"/>
  <c r="DM111" i="8"/>
  <c r="DM79" i="8"/>
  <c r="DL108" i="10"/>
  <c r="DL76" i="10"/>
  <c r="DM107" i="9"/>
  <c r="DM75" i="9"/>
  <c r="DM113" i="6"/>
  <c r="DM81" i="6"/>
  <c r="DK86" i="21"/>
  <c r="DK54" i="21"/>
  <c r="DL117" i="3"/>
  <c r="DL85" i="3"/>
  <c r="DL98" i="6"/>
  <c r="DL66" i="6"/>
  <c r="DL86" i="5"/>
  <c r="DL54" i="5"/>
  <c r="DL105" i="15"/>
  <c r="DL73" i="15"/>
  <c r="DL92" i="2"/>
  <c r="DL60" i="2"/>
  <c r="DM108" i="1"/>
  <c r="DM76" i="1"/>
  <c r="DL112" i="3"/>
  <c r="DL80" i="3"/>
  <c r="DM105" i="16"/>
  <c r="DM73" i="16"/>
  <c r="DM110" i="16"/>
  <c r="DM78" i="16"/>
  <c r="DL120" i="5"/>
  <c r="DL123" i="5" s="1"/>
  <c r="DL116" i="5" s="1"/>
  <c r="DL84" i="5"/>
  <c r="DM113" i="1"/>
  <c r="DM81" i="1"/>
  <c r="DL100" i="13"/>
  <c r="DL68" i="13"/>
  <c r="DK86" i="18"/>
  <c r="DK54" i="18"/>
  <c r="DL112" i="20"/>
  <c r="DL80" i="20"/>
  <c r="DM88" i="1"/>
  <c r="DM56" i="1"/>
  <c r="DL114" i="12"/>
  <c r="DL82" i="12"/>
  <c r="DM95" i="10"/>
  <c r="DM63" i="10"/>
  <c r="DL95" i="4"/>
  <c r="DL63" i="4"/>
  <c r="DL109" i="19"/>
  <c r="DL77" i="19"/>
  <c r="DL99" i="21"/>
  <c r="DL67" i="21"/>
  <c r="DM90" i="1"/>
  <c r="DM58" i="1"/>
  <c r="DM87" i="3"/>
  <c r="DM55" i="3"/>
  <c r="DM98" i="8"/>
  <c r="DM66" i="8"/>
  <c r="DL89" i="4"/>
  <c r="DL57" i="4"/>
  <c r="DM114" i="5"/>
  <c r="DM82" i="5"/>
  <c r="DM88" i="17"/>
  <c r="DM56" i="17"/>
  <c r="DL94" i="14"/>
  <c r="DL62" i="14"/>
  <c r="DM93" i="20"/>
  <c r="DM61" i="20"/>
  <c r="DM100" i="15"/>
  <c r="DM68" i="15"/>
  <c r="DM117" i="21"/>
  <c r="DM85" i="21"/>
  <c r="DM91" i="2"/>
  <c r="DM59" i="2"/>
  <c r="DM92" i="12"/>
  <c r="DM60" i="12"/>
  <c r="DL92" i="11"/>
  <c r="DL60" i="11"/>
  <c r="DM94" i="19"/>
  <c r="DM62" i="19"/>
  <c r="DM104" i="14"/>
  <c r="DM72" i="14"/>
  <c r="DM95" i="16"/>
  <c r="DM63" i="16"/>
  <c r="DL109" i="2"/>
  <c r="DL77" i="2"/>
  <c r="DL94" i="11"/>
  <c r="DL62" i="11"/>
  <c r="DM99" i="1"/>
  <c r="DM67" i="1"/>
  <c r="DL102" i="14"/>
  <c r="DL70" i="14"/>
  <c r="DM97" i="12"/>
  <c r="DM65" i="12"/>
  <c r="DL98" i="17"/>
  <c r="DL66" i="17"/>
  <c r="DM106" i="3"/>
  <c r="DM74" i="3"/>
  <c r="DM120" i="16"/>
  <c r="DM123" i="16" s="1"/>
  <c r="DM116" i="16" s="1"/>
  <c r="DM84" i="16"/>
  <c r="DL94" i="17"/>
  <c r="DL62" i="17"/>
  <c r="DL95" i="15"/>
  <c r="DL63" i="15"/>
  <c r="DL105" i="11"/>
  <c r="DL73" i="11"/>
  <c r="DM103" i="1"/>
  <c r="DM71" i="1"/>
  <c r="DM105" i="17"/>
  <c r="DM73" i="17"/>
  <c r="DL105" i="10"/>
  <c r="DL73" i="10"/>
  <c r="DM90" i="6"/>
  <c r="DM58" i="6"/>
  <c r="DM90" i="15"/>
  <c r="DM58" i="15"/>
  <c r="DM91" i="1"/>
  <c r="DM59" i="1"/>
  <c r="DM102" i="12"/>
  <c r="DM70" i="12"/>
  <c r="DL102" i="18"/>
  <c r="DL70" i="18"/>
  <c r="DM102" i="19"/>
  <c r="DM70" i="19"/>
  <c r="DM103" i="7"/>
  <c r="DM71" i="7"/>
  <c r="DM108" i="9"/>
  <c r="DM76" i="9"/>
  <c r="DL95" i="6"/>
  <c r="DL63" i="6"/>
  <c r="DL86" i="4"/>
  <c r="DL54" i="4"/>
  <c r="DL86" i="19"/>
  <c r="DL54" i="19"/>
  <c r="DM106" i="5"/>
  <c r="DM74" i="5"/>
  <c r="DL109" i="20"/>
  <c r="DL77" i="20"/>
  <c r="DM93" i="14"/>
  <c r="DM61" i="14"/>
  <c r="DM114" i="1"/>
  <c r="DM82" i="1"/>
  <c r="DL97" i="18"/>
  <c r="DL65" i="18"/>
  <c r="DL111" i="12"/>
  <c r="DL79" i="12"/>
  <c r="DL100" i="4"/>
  <c r="DL68" i="4"/>
  <c r="DM100" i="16"/>
  <c r="DM68" i="16"/>
  <c r="DM115" i="5"/>
  <c r="DM83" i="5"/>
  <c r="DL115" i="3"/>
  <c r="DL83" i="3"/>
  <c r="DM89" i="17"/>
  <c r="DM57" i="17"/>
  <c r="DM108" i="8"/>
  <c r="DM76" i="8"/>
  <c r="DL90" i="14"/>
  <c r="DL58" i="14"/>
  <c r="DM110" i="12"/>
  <c r="DM78" i="12"/>
  <c r="DM99" i="6"/>
  <c r="DM67" i="6"/>
  <c r="DL86" i="1"/>
  <c r="DL54" i="1"/>
  <c r="DM96" i="10"/>
  <c r="DM64" i="10"/>
  <c r="DL95" i="11"/>
  <c r="DL63" i="11"/>
  <c r="DM98" i="3"/>
  <c r="DM66" i="3"/>
  <c r="DL100" i="20"/>
  <c r="DL68" i="20"/>
  <c r="DM100" i="6"/>
  <c r="DM68" i="6"/>
  <c r="DM103" i="14"/>
  <c r="DM71" i="14"/>
  <c r="DL86" i="17"/>
  <c r="DL54" i="17"/>
  <c r="DL89" i="8"/>
  <c r="DL57" i="8"/>
  <c r="DL88" i="3"/>
  <c r="DL56" i="3"/>
  <c r="DM108" i="14"/>
  <c r="DM76" i="14"/>
  <c r="DM105" i="8"/>
  <c r="DM73" i="8"/>
  <c r="DM114" i="20"/>
  <c r="DM82" i="20"/>
  <c r="DL98" i="7"/>
  <c r="DL66" i="7"/>
  <c r="DM120" i="15"/>
  <c r="DM123" i="15" s="1"/>
  <c r="DM116" i="15" s="1"/>
  <c r="DM84" i="15"/>
  <c r="DM113" i="9"/>
  <c r="DM81" i="9"/>
  <c r="DL103" i="21"/>
  <c r="DL71" i="21"/>
  <c r="DM95" i="8"/>
  <c r="DM63" i="8"/>
  <c r="DM96" i="4"/>
  <c r="DM64" i="4"/>
  <c r="DM114" i="18"/>
  <c r="DM82" i="18"/>
  <c r="DL108" i="4"/>
  <c r="DL76" i="4"/>
  <c r="DL117" i="15"/>
  <c r="DL85" i="15"/>
  <c r="DM104" i="15"/>
  <c r="DM72" i="15"/>
  <c r="DL110" i="4"/>
  <c r="DL78" i="4"/>
  <c r="DM96" i="15"/>
  <c r="DM64" i="15"/>
  <c r="DM115" i="17"/>
  <c r="DM83" i="17"/>
  <c r="DM113" i="21"/>
  <c r="DM81" i="21"/>
  <c r="DL111" i="10"/>
  <c r="DL79" i="10"/>
  <c r="DM117" i="9"/>
  <c r="DM85" i="9"/>
  <c r="DL93" i="15"/>
  <c r="DL61" i="15"/>
  <c r="DM117" i="11"/>
  <c r="DM85" i="11"/>
  <c r="DL117" i="13"/>
  <c r="DL85" i="13"/>
  <c r="DL120" i="4"/>
  <c r="DL123" i="4" s="1"/>
  <c r="DL116" i="4" s="1"/>
  <c r="DL84" i="4"/>
  <c r="DL101" i="7"/>
  <c r="DL69" i="7"/>
  <c r="DM88" i="14"/>
  <c r="DM56" i="14"/>
  <c r="DM102" i="3"/>
  <c r="DM70" i="3"/>
  <c r="DL117" i="8"/>
  <c r="DL85" i="8"/>
  <c r="DL88" i="2"/>
  <c r="DL56" i="2"/>
  <c r="DL113" i="20"/>
  <c r="DL81" i="20"/>
  <c r="DL98" i="13"/>
  <c r="DL66" i="13"/>
  <c r="DM111" i="4"/>
  <c r="DM79" i="4"/>
  <c r="DL112" i="13"/>
  <c r="DL80" i="13"/>
  <c r="DM97" i="14"/>
  <c r="DM65" i="14"/>
  <c r="DL106" i="14"/>
  <c r="DL74" i="14"/>
  <c r="DM99" i="5"/>
  <c r="DM67" i="5"/>
  <c r="DL120" i="20"/>
  <c r="DL123" i="20" s="1"/>
  <c r="DL116" i="20" s="1"/>
  <c r="DL84" i="20"/>
  <c r="DM91" i="6"/>
  <c r="DM59" i="6"/>
  <c r="DM90" i="13"/>
  <c r="DM58" i="13"/>
  <c r="DM103" i="18"/>
  <c r="DM71" i="18"/>
  <c r="DM112" i="6"/>
  <c r="DM80" i="6"/>
  <c r="DL86" i="14"/>
  <c r="DL54" i="14"/>
  <c r="DM102" i="16"/>
  <c r="DM70" i="16"/>
  <c r="DL100" i="3"/>
  <c r="DL68" i="3"/>
  <c r="DL87" i="14"/>
  <c r="DL55" i="14"/>
  <c r="DM115" i="13"/>
  <c r="DM83" i="13"/>
  <c r="DM112" i="8"/>
  <c r="DM80" i="8"/>
  <c r="DM93" i="1"/>
  <c r="DM61" i="1"/>
  <c r="DM105" i="7"/>
  <c r="DM73" i="7"/>
  <c r="DM93" i="8"/>
  <c r="DM61" i="8"/>
  <c r="DL100" i="5"/>
  <c r="DL68" i="5"/>
  <c r="DM113" i="3"/>
  <c r="DM81" i="3"/>
  <c r="DL89" i="3"/>
  <c r="DL57" i="3"/>
  <c r="DM104" i="21"/>
  <c r="DM72" i="21"/>
  <c r="DL99" i="10"/>
  <c r="DL67" i="10"/>
  <c r="DL89" i="7"/>
  <c r="DL57" i="7"/>
  <c r="DL111" i="18"/>
  <c r="DL79" i="18"/>
  <c r="DL117" i="18"/>
  <c r="DL85" i="18"/>
  <c r="DL120" i="14"/>
  <c r="DL123" i="14" s="1"/>
  <c r="DL116" i="14" s="1"/>
  <c r="DL84" i="14"/>
  <c r="DM114" i="19"/>
  <c r="DM82" i="19"/>
  <c r="DL104" i="10"/>
  <c r="DL72" i="10"/>
  <c r="DL114" i="6"/>
  <c r="DL82" i="6"/>
  <c r="DM87" i="17"/>
  <c r="DM55" i="17"/>
  <c r="DL100" i="11"/>
  <c r="DL68" i="11"/>
  <c r="DM109" i="5"/>
  <c r="DM77" i="5"/>
  <c r="DL96" i="17"/>
  <c r="DL64" i="17"/>
  <c r="DL90" i="4"/>
  <c r="DL58" i="4"/>
  <c r="DM114" i="9"/>
  <c r="DM82" i="9"/>
  <c r="DM94" i="1"/>
  <c r="DM62" i="1"/>
  <c r="DM92" i="15"/>
  <c r="DM60" i="15"/>
  <c r="DM104" i="1"/>
  <c r="DM72" i="1"/>
  <c r="DM92" i="13"/>
  <c r="DM60" i="13"/>
  <c r="DM102" i="5"/>
  <c r="DM70" i="5"/>
  <c r="DM93" i="16"/>
  <c r="DM61" i="16"/>
  <c r="DM103" i="2"/>
  <c r="DM71" i="2"/>
  <c r="DM87" i="1"/>
  <c r="DM55" i="1"/>
  <c r="DM110" i="11"/>
  <c r="DM78" i="11"/>
  <c r="DM106" i="20"/>
  <c r="DM74" i="20"/>
  <c r="DM106" i="7"/>
  <c r="DM74" i="7"/>
  <c r="DL102" i="17"/>
  <c r="DL70" i="17"/>
  <c r="DM102" i="4"/>
  <c r="DM70" i="4"/>
  <c r="DK86" i="8"/>
  <c r="DK54" i="8"/>
  <c r="DL86" i="6"/>
  <c r="DL54" i="6"/>
  <c r="DM104" i="19"/>
  <c r="DM72" i="19"/>
  <c r="DM93" i="9"/>
  <c r="DM61" i="9"/>
  <c r="DL99" i="8"/>
  <c r="DL67" i="8"/>
  <c r="DM111" i="20"/>
  <c r="DM79" i="20"/>
  <c r="DM99" i="15"/>
  <c r="DM67" i="15"/>
  <c r="DM109" i="10"/>
  <c r="DM77" i="10"/>
  <c r="DM90" i="9"/>
  <c r="DM58" i="9"/>
  <c r="DM112" i="21"/>
  <c r="DM80" i="21"/>
  <c r="DL87" i="12"/>
  <c r="DL55" i="12"/>
  <c r="DL93" i="2"/>
  <c r="DL61" i="2"/>
  <c r="DM109" i="1"/>
  <c r="DM77" i="1"/>
  <c r="DL96" i="16"/>
  <c r="DL64" i="16"/>
  <c r="DM88" i="21"/>
  <c r="DM56" i="21"/>
  <c r="DM99" i="18"/>
  <c r="DM67" i="18"/>
  <c r="DM97" i="21"/>
  <c r="DM65" i="21"/>
  <c r="DM102" i="7"/>
  <c r="DM70" i="7"/>
  <c r="DM107" i="19"/>
  <c r="DM75" i="19"/>
  <c r="DL112" i="2"/>
  <c r="DL80" i="2"/>
  <c r="DL102" i="21"/>
  <c r="DL70" i="21"/>
  <c r="DL115" i="4"/>
  <c r="DL83" i="4"/>
  <c r="DL97" i="19"/>
  <c r="DL65" i="19"/>
  <c r="DL110" i="5"/>
  <c r="DL78" i="5"/>
  <c r="DL105" i="14"/>
  <c r="DL73" i="14"/>
  <c r="DM104" i="12"/>
  <c r="DM72" i="12"/>
  <c r="DM88" i="9"/>
  <c r="DM56" i="9"/>
  <c r="DL101" i="8"/>
  <c r="DL69" i="8"/>
  <c r="DL108" i="6"/>
  <c r="DL76" i="6"/>
  <c r="DM112" i="5"/>
  <c r="DM80" i="5"/>
  <c r="DM105" i="18"/>
  <c r="DM73" i="18"/>
  <c r="DM109" i="13"/>
  <c r="DM77" i="13"/>
  <c r="DM106" i="2"/>
  <c r="DM74" i="2"/>
  <c r="DL97" i="3"/>
  <c r="DL65" i="3"/>
  <c r="DM103" i="17"/>
  <c r="DM71" i="17"/>
  <c r="DL88" i="7"/>
  <c r="DL56" i="7"/>
  <c r="DM104" i="9"/>
  <c r="DM72" i="9"/>
  <c r="DL107" i="3"/>
  <c r="DL75" i="3"/>
  <c r="DM91" i="7"/>
  <c r="DM59" i="7"/>
  <c r="DM109" i="8"/>
  <c r="DM77" i="8"/>
  <c r="DM95" i="5"/>
  <c r="DM63" i="5"/>
  <c r="DL117" i="2"/>
  <c r="DL85" i="2"/>
  <c r="DM103" i="10"/>
  <c r="DM71" i="10"/>
  <c r="DM112" i="1"/>
  <c r="DM80" i="1"/>
  <c r="DM93" i="3"/>
  <c r="DM61" i="3"/>
  <c r="DL111" i="7"/>
  <c r="DL79" i="7"/>
  <c r="DM111" i="2"/>
  <c r="DM79" i="2"/>
  <c r="DM114" i="14"/>
  <c r="DM82" i="14"/>
  <c r="DM108" i="13"/>
  <c r="DM76" i="13"/>
  <c r="DL107" i="11"/>
  <c r="DL75" i="11"/>
  <c r="DM109" i="21"/>
  <c r="DM77" i="21"/>
  <c r="DM111" i="6"/>
  <c r="DM79" i="6"/>
  <c r="DM110" i="7"/>
  <c r="DM78" i="7"/>
  <c r="DM89" i="14"/>
  <c r="DM57" i="14"/>
  <c r="DM112" i="19"/>
  <c r="DM80" i="19"/>
  <c r="DM92" i="6"/>
  <c r="DM60" i="6"/>
  <c r="DM101" i="18"/>
  <c r="DM69" i="18"/>
  <c r="DL109" i="16"/>
  <c r="DL77" i="16"/>
  <c r="DM107" i="10"/>
  <c r="DM75" i="10"/>
  <c r="DM98" i="11"/>
  <c r="DM66" i="11"/>
  <c r="DL103" i="4"/>
  <c r="DL71" i="4"/>
  <c r="DM114" i="17"/>
  <c r="DM82" i="17"/>
  <c r="DM91" i="9"/>
  <c r="DM59" i="9"/>
  <c r="DL97" i="5"/>
  <c r="DL65" i="5"/>
  <c r="DL90" i="5"/>
  <c r="DL58" i="5"/>
  <c r="DM107" i="5"/>
  <c r="DM75" i="5"/>
  <c r="DL86" i="7"/>
  <c r="DL54" i="7"/>
  <c r="DM113" i="7"/>
  <c r="DM81" i="7"/>
  <c r="DK86" i="16"/>
  <c r="DK54" i="16"/>
  <c r="DM91" i="14"/>
  <c r="DM59" i="14"/>
  <c r="DM113" i="12"/>
  <c r="DM81" i="12"/>
  <c r="DM95" i="1"/>
  <c r="DM63" i="1"/>
  <c r="DM108" i="12"/>
  <c r="DM76" i="12"/>
  <c r="DM95" i="13"/>
  <c r="DM63" i="13"/>
  <c r="DL89" i="18"/>
  <c r="DL57" i="18"/>
  <c r="DM112" i="12"/>
  <c r="DM80" i="12"/>
  <c r="DM104" i="7"/>
  <c r="DM72" i="7"/>
  <c r="DK86" i="9"/>
  <c r="DK54" i="9"/>
  <c r="DL94" i="18"/>
  <c r="DL62" i="18"/>
  <c r="DM90" i="19"/>
  <c r="DM58" i="19"/>
  <c r="DM91" i="10"/>
  <c r="DM59" i="10"/>
  <c r="DM95" i="19"/>
  <c r="DM63" i="19"/>
  <c r="DM106" i="17"/>
  <c r="DM74" i="17"/>
  <c r="DL101" i="13"/>
  <c r="DL69" i="13"/>
  <c r="DL89" i="21"/>
  <c r="DL57" i="21"/>
  <c r="DM87" i="2"/>
  <c r="DM55" i="2"/>
  <c r="DL103" i="16"/>
  <c r="DL71" i="16"/>
  <c r="DM87" i="6"/>
  <c r="DM55" i="6"/>
  <c r="DL96" i="6"/>
  <c r="DL64" i="6"/>
  <c r="DM115" i="1"/>
  <c r="DM83" i="1"/>
  <c r="DL103" i="6"/>
  <c r="DL71" i="6"/>
  <c r="DM91" i="5"/>
  <c r="DM59" i="5"/>
  <c r="DL92" i="19"/>
  <c r="DL60" i="19"/>
  <c r="DL89" i="13"/>
  <c r="DL57" i="13"/>
  <c r="DL110" i="15"/>
  <c r="DL78" i="15"/>
  <c r="DM112" i="11"/>
  <c r="DM80" i="11"/>
  <c r="DM117" i="12"/>
  <c r="DM85" i="12"/>
  <c r="DL111" i="13"/>
  <c r="DL79" i="13"/>
  <c r="DM106" i="6"/>
  <c r="DM74" i="6"/>
  <c r="DL91" i="16"/>
  <c r="DL59" i="16"/>
  <c r="DK86" i="12"/>
  <c r="DK54" i="12"/>
  <c r="DM91" i="15"/>
  <c r="DM59" i="15"/>
  <c r="DL111" i="17"/>
  <c r="DL79" i="17"/>
  <c r="DM99" i="7"/>
  <c r="DM67" i="7"/>
  <c r="DL91" i="21"/>
  <c r="DL59" i="21"/>
  <c r="DM88" i="11"/>
  <c r="DM56" i="11"/>
  <c r="DM99" i="4"/>
  <c r="DM67" i="4"/>
  <c r="DM117" i="5"/>
  <c r="DM85" i="5"/>
  <c r="DM96" i="13"/>
  <c r="DM64" i="13"/>
  <c r="DM91" i="18"/>
  <c r="DM59" i="18"/>
  <c r="DM98" i="9"/>
  <c r="DM66" i="9"/>
  <c r="DM91" i="19"/>
  <c r="DM59" i="19"/>
  <c r="DL111" i="11"/>
  <c r="DL79" i="11"/>
  <c r="DL111" i="14"/>
  <c r="DL79" i="14"/>
  <c r="DL101" i="14"/>
  <c r="DL69" i="14"/>
  <c r="DM117" i="10"/>
  <c r="DM85" i="10"/>
  <c r="DL97" i="2"/>
  <c r="DL65" i="2"/>
  <c r="DL92" i="3"/>
  <c r="DL60" i="3"/>
  <c r="DM104" i="18"/>
  <c r="DM72" i="18"/>
  <c r="DM87" i="4"/>
  <c r="DM55" i="4"/>
  <c r="DM114" i="10"/>
  <c r="DM82" i="10"/>
  <c r="DM111" i="16"/>
  <c r="DM79" i="16"/>
  <c r="DM92" i="8"/>
  <c r="DM60" i="8"/>
  <c r="DM94" i="6"/>
  <c r="DM62" i="6"/>
  <c r="DM100" i="2"/>
  <c r="DM68" i="2"/>
  <c r="DM96" i="2"/>
  <c r="DM64" i="2"/>
  <c r="DL113" i="19"/>
  <c r="DL81" i="19"/>
  <c r="DM117" i="7"/>
  <c r="DM85" i="7"/>
  <c r="DM115" i="10"/>
  <c r="DM83" i="10"/>
  <c r="DM106" i="15"/>
  <c r="DM74" i="15"/>
  <c r="DL98" i="12"/>
  <c r="DL66" i="12"/>
  <c r="DL90" i="12"/>
  <c r="DL58" i="12"/>
  <c r="DM90" i="10"/>
  <c r="DM58" i="10"/>
  <c r="DM114" i="4"/>
  <c r="DM82" i="4"/>
  <c r="DM108" i="18"/>
  <c r="DM76" i="18"/>
  <c r="DM110" i="13"/>
  <c r="DM78" i="13"/>
  <c r="DM93" i="21"/>
  <c r="DM61" i="21"/>
  <c r="DM103" i="8"/>
  <c r="DM71" i="8"/>
  <c r="DL105" i="13"/>
  <c r="DL73" i="13"/>
  <c r="DL107" i="21"/>
  <c r="DL75" i="21"/>
  <c r="DM108" i="2"/>
  <c r="DM76" i="2"/>
  <c r="DM101" i="11"/>
  <c r="DM69" i="11"/>
  <c r="DL110" i="9"/>
  <c r="DL78" i="9"/>
  <c r="DM100" i="21"/>
  <c r="DM68" i="21"/>
  <c r="DL99" i="20"/>
  <c r="DL67" i="20"/>
  <c r="DM106" i="16"/>
  <c r="DM74" i="16"/>
  <c r="DL104" i="4"/>
  <c r="DL72" i="4"/>
  <c r="DL86" i="10"/>
  <c r="DL54" i="10"/>
  <c r="DL115" i="21"/>
  <c r="DL83" i="21"/>
  <c r="DL89" i="5"/>
  <c r="DL57" i="5"/>
  <c r="DL108" i="20"/>
  <c r="DL76" i="20"/>
  <c r="DM109" i="11"/>
  <c r="DM77" i="11"/>
  <c r="DM92" i="1"/>
  <c r="DM60" i="1"/>
  <c r="DL93" i="13"/>
  <c r="DL61" i="13"/>
  <c r="DM120" i="19"/>
  <c r="DM123" i="19" s="1"/>
  <c r="DM116" i="19" s="1"/>
  <c r="DM84" i="19"/>
  <c r="DM102" i="9"/>
  <c r="DM70" i="9"/>
  <c r="DM115" i="18"/>
  <c r="DM83" i="18"/>
  <c r="DL108" i="17"/>
  <c r="DL76" i="17"/>
  <c r="DM112" i="15"/>
  <c r="DM80" i="15"/>
  <c r="DL114" i="21"/>
  <c r="DL82" i="21"/>
  <c r="DL86" i="15"/>
  <c r="DL54" i="15"/>
  <c r="DM112" i="18"/>
  <c r="DM80" i="18"/>
  <c r="DL110" i="19"/>
  <c r="DL78" i="19"/>
  <c r="DM95" i="3"/>
  <c r="DM63" i="3"/>
  <c r="DM88" i="5"/>
  <c r="DM56" i="5"/>
  <c r="DL115" i="8"/>
  <c r="DL83" i="8"/>
  <c r="DM112" i="16"/>
  <c r="DM80" i="16"/>
  <c r="DL100" i="14"/>
  <c r="DL68" i="14"/>
  <c r="DL90" i="2"/>
  <c r="DL58" i="2"/>
  <c r="DM92" i="18"/>
  <c r="DM60" i="18"/>
  <c r="DM87" i="9"/>
  <c r="DM55" i="9"/>
  <c r="DM120" i="12"/>
  <c r="DM123" i="12" s="1"/>
  <c r="DM116" i="12" s="1"/>
  <c r="DM84" i="12"/>
  <c r="DL95" i="7"/>
  <c r="DL63" i="7"/>
  <c r="DM95" i="9"/>
  <c r="DM63" i="9"/>
  <c r="DM104" i="11"/>
  <c r="DM72" i="11"/>
  <c r="DM117" i="19"/>
  <c r="DM85" i="19"/>
  <c r="DL115" i="11"/>
  <c r="DL83" i="11"/>
  <c r="DM104" i="16"/>
  <c r="DM72" i="16"/>
  <c r="DM98" i="4"/>
  <c r="DM66" i="4"/>
  <c r="DM101" i="10"/>
  <c r="DM69" i="10"/>
  <c r="DL104" i="13"/>
  <c r="DL72" i="13"/>
  <c r="DM90" i="20"/>
  <c r="DM58" i="20"/>
  <c r="DM107" i="4"/>
  <c r="DM75" i="4"/>
  <c r="DM92" i="7"/>
  <c r="DM60" i="7"/>
  <c r="DM114" i="2"/>
  <c r="DM82" i="2"/>
  <c r="DL92" i="5"/>
  <c r="DL60" i="5"/>
  <c r="DL87" i="21"/>
  <c r="DL55" i="21"/>
  <c r="DM107" i="14"/>
  <c r="DM75" i="14"/>
  <c r="DM104" i="5"/>
  <c r="DM72" i="5"/>
  <c r="DM107" i="15"/>
  <c r="DM75" i="15"/>
  <c r="DL90" i="21"/>
  <c r="DL58" i="21"/>
  <c r="DM102" i="2"/>
  <c r="DM70" i="2"/>
  <c r="DL86" i="2"/>
  <c r="DL54" i="2"/>
  <c r="DM93" i="7"/>
  <c r="DM61" i="7"/>
  <c r="DM109" i="18"/>
  <c r="DM77" i="18"/>
  <c r="DL97" i="4"/>
  <c r="DL65" i="4"/>
  <c r="DL87" i="10"/>
  <c r="DL55" i="10"/>
  <c r="DM112" i="9"/>
  <c r="DM80" i="9"/>
  <c r="DL87" i="7"/>
  <c r="DL55" i="7"/>
  <c r="DL97" i="9"/>
  <c r="DL65" i="9"/>
  <c r="DM117" i="4"/>
  <c r="DM85" i="4"/>
  <c r="DM110" i="20"/>
  <c r="DM78" i="20"/>
  <c r="DM113" i="13"/>
  <c r="DM81" i="13"/>
  <c r="DL105" i="9"/>
  <c r="DL73" i="9"/>
  <c r="DL99" i="17"/>
  <c r="DL67" i="17"/>
  <c r="DL106" i="18"/>
  <c r="DL74" i="18"/>
  <c r="DL94" i="2"/>
  <c r="DL62" i="2"/>
  <c r="DM87" i="15"/>
  <c r="DM55" i="15"/>
  <c r="DL105" i="5"/>
  <c r="DL73" i="5"/>
  <c r="DM110" i="8"/>
  <c r="DM78" i="8"/>
  <c r="DM100" i="12"/>
  <c r="DM68" i="12"/>
  <c r="DL93" i="12"/>
  <c r="DL61" i="12"/>
  <c r="DL97" i="15"/>
  <c r="DL65" i="15"/>
  <c r="DM104" i="2"/>
  <c r="DM72" i="2"/>
  <c r="DM107" i="7"/>
  <c r="DM75" i="7"/>
  <c r="DM86" i="20"/>
  <c r="DM54" i="20"/>
  <c r="DM96" i="7"/>
  <c r="DM64" i="7"/>
  <c r="DM109" i="12"/>
  <c r="DM77" i="12"/>
  <c r="DL94" i="3"/>
  <c r="DL62" i="3"/>
  <c r="DM94" i="21"/>
  <c r="DM62" i="21"/>
  <c r="DL120" i="21"/>
  <c r="DL123" i="21" s="1"/>
  <c r="DL116" i="21" s="1"/>
  <c r="DL84" i="21"/>
  <c r="DL106" i="21"/>
  <c r="DL74" i="21"/>
  <c r="DL100" i="10"/>
  <c r="DL68" i="10"/>
  <c r="DM107" i="6"/>
  <c r="DM75" i="6"/>
  <c r="DM107" i="16"/>
  <c r="DM75" i="16"/>
  <c r="DM100" i="1"/>
  <c r="DM68" i="1"/>
  <c r="DL117" i="14"/>
  <c r="DL85" i="14"/>
  <c r="DM89" i="10"/>
  <c r="DM57" i="10"/>
  <c r="DM102" i="10"/>
  <c r="DM70" i="10"/>
  <c r="DL107" i="18"/>
  <c r="DL75" i="18"/>
  <c r="DL106" i="13"/>
  <c r="DL74" i="13"/>
  <c r="DM120" i="2"/>
  <c r="DM123" i="2" s="1"/>
  <c r="DM116" i="2" s="1"/>
  <c r="DM84" i="2"/>
  <c r="DM95" i="17"/>
  <c r="DM63" i="17"/>
  <c r="DL86" i="13"/>
  <c r="DL54" i="13"/>
  <c r="DM94" i="9"/>
  <c r="DM62" i="9"/>
  <c r="DL89" i="19"/>
  <c r="DL57" i="19"/>
  <c r="DM111" i="19"/>
  <c r="DM79" i="19"/>
  <c r="DM107" i="13"/>
  <c r="DM75" i="13"/>
  <c r="DL113" i="14"/>
  <c r="DL81" i="14"/>
  <c r="DM105" i="21"/>
  <c r="DM73" i="21"/>
  <c r="DM87" i="18"/>
  <c r="DM55" i="18"/>
  <c r="DM96" i="5"/>
  <c r="DM64" i="5"/>
  <c r="DM101" i="20"/>
  <c r="DM69" i="20"/>
  <c r="DL91" i="20"/>
  <c r="DL59" i="20"/>
  <c r="DM88" i="8"/>
  <c r="DM56" i="8"/>
  <c r="DM90" i="3"/>
  <c r="DM58" i="3"/>
  <c r="DM96" i="11"/>
  <c r="DM64" i="11"/>
  <c r="DL89" i="2"/>
  <c r="DL57" i="2"/>
  <c r="DL108" i="21"/>
  <c r="DL76" i="21"/>
  <c r="DM101" i="4"/>
  <c r="DM69" i="4"/>
  <c r="DM93" i="4"/>
  <c r="DM61" i="4"/>
  <c r="DM94" i="15"/>
  <c r="DM62" i="15"/>
  <c r="DM88" i="20"/>
  <c r="DM56" i="20"/>
  <c r="DL100" i="19"/>
  <c r="DL68" i="19"/>
  <c r="DL120" i="3"/>
  <c r="DL123" i="3" s="1"/>
  <c r="DL116" i="3" s="1"/>
  <c r="DL84" i="3"/>
  <c r="DM115" i="14"/>
  <c r="DM83" i="14"/>
  <c r="DL104" i="17"/>
  <c r="DL72" i="17"/>
  <c r="DL117" i="17"/>
  <c r="DL85" i="17"/>
  <c r="DM117" i="1"/>
  <c r="DM85" i="1"/>
  <c r="DM112" i="7"/>
  <c r="DM80" i="7"/>
  <c r="DM97" i="7"/>
  <c r="DM65" i="7"/>
  <c r="DM113" i="15"/>
  <c r="DM81" i="15"/>
  <c r="DM115" i="15"/>
  <c r="DM83" i="15"/>
  <c r="DM96" i="12"/>
  <c r="DM64" i="12"/>
  <c r="DM99" i="19"/>
  <c r="DM67" i="19"/>
  <c r="DL106" i="8"/>
  <c r="DL74" i="8"/>
  <c r="DM88" i="10"/>
  <c r="DM56" i="10"/>
  <c r="DM102" i="15"/>
  <c r="DM70" i="15"/>
  <c r="DM90" i="8"/>
  <c r="DM58" i="8"/>
  <c r="DL96" i="14"/>
  <c r="DL64" i="14"/>
  <c r="DM106" i="19"/>
  <c r="DM74" i="19"/>
  <c r="DM101" i="3"/>
  <c r="DM69" i="3"/>
  <c r="DM110" i="17"/>
  <c r="DM78" i="17"/>
  <c r="DL99" i="13"/>
  <c r="DL67" i="13"/>
  <c r="DL109" i="6"/>
  <c r="DL77" i="6"/>
  <c r="DL90" i="18"/>
  <c r="DL58" i="18"/>
  <c r="DL105" i="19"/>
  <c r="DL73" i="19"/>
  <c r="DL108" i="11"/>
  <c r="DL76" i="11"/>
  <c r="DM108" i="19"/>
  <c r="DM76" i="19"/>
  <c r="DL112" i="4"/>
  <c r="DL80" i="4"/>
  <c r="DL90" i="17"/>
  <c r="DL58" i="17"/>
  <c r="DM91" i="8"/>
  <c r="DM59" i="8"/>
  <c r="DL92" i="14"/>
  <c r="DL60" i="14"/>
  <c r="DM98" i="2"/>
  <c r="DM66" i="2"/>
  <c r="DM87" i="13"/>
  <c r="DM55" i="13"/>
  <c r="DM109" i="7"/>
  <c r="DM77" i="7"/>
  <c r="DM98" i="14"/>
  <c r="DM66" i="14"/>
  <c r="DL112" i="14"/>
  <c r="DL80" i="14"/>
  <c r="DM87" i="19"/>
  <c r="DM55" i="19"/>
  <c r="DM111" i="21"/>
  <c r="DM79" i="21"/>
  <c r="DM94" i="5"/>
  <c r="DM62" i="5"/>
  <c r="DM90" i="16"/>
  <c r="DM58" i="16"/>
  <c r="DM93" i="10"/>
  <c r="DM61" i="10"/>
  <c r="DM105" i="12"/>
  <c r="DM73" i="12"/>
  <c r="DM117" i="6"/>
  <c r="DM85" i="6"/>
  <c r="DM110" i="1"/>
  <c r="DM78" i="1"/>
  <c r="DL101" i="19"/>
  <c r="DL69" i="19"/>
  <c r="DM108" i="5"/>
  <c r="DM76" i="5"/>
  <c r="DL113" i="2"/>
  <c r="DL81" i="2"/>
  <c r="DM102" i="13"/>
  <c r="DM70" i="13"/>
  <c r="DL88" i="12"/>
  <c r="DL56" i="12"/>
  <c r="DL97" i="10"/>
  <c r="DL65" i="10"/>
  <c r="DM105" i="20"/>
  <c r="DM73" i="20"/>
  <c r="DM113" i="11"/>
  <c r="DM81" i="11"/>
  <c r="DL112" i="10"/>
  <c r="DL80" i="10"/>
  <c r="DM110" i="3"/>
  <c r="DM78" i="3"/>
  <c r="DL113" i="16"/>
  <c r="DL81" i="16"/>
  <c r="DM104" i="6"/>
  <c r="DM72" i="6"/>
  <c r="DM89" i="11"/>
  <c r="DM57" i="11"/>
  <c r="DM97" i="16"/>
  <c r="DM65" i="16"/>
  <c r="DM114" i="7"/>
  <c r="DM82" i="7"/>
  <c r="DM88" i="15"/>
  <c r="DM56" i="15"/>
  <c r="DM91" i="11"/>
  <c r="DM59" i="11"/>
  <c r="DL101" i="2"/>
  <c r="DL69" i="2"/>
  <c r="DL120" i="11"/>
  <c r="DL123" i="11" s="1"/>
  <c r="DL116" i="11" s="1"/>
  <c r="DL84" i="11"/>
  <c r="DL98" i="10"/>
  <c r="DL66" i="10"/>
  <c r="DM105" i="1"/>
  <c r="DM73" i="1"/>
  <c r="DM114" i="11"/>
  <c r="DM82" i="11"/>
  <c r="DM120" i="18"/>
  <c r="DM123" i="18" s="1"/>
  <c r="DM116" i="18" s="1"/>
  <c r="DM84" i="18"/>
  <c r="DM97" i="20"/>
  <c r="DM65" i="20"/>
  <c r="DL97" i="8"/>
  <c r="DL65" i="8"/>
  <c r="DL87" i="11"/>
  <c r="DL55" i="11"/>
  <c r="DM120" i="8"/>
  <c r="DM123" i="8" s="1"/>
  <c r="DM116" i="8" s="1"/>
  <c r="DM84" i="8"/>
  <c r="DM120" i="9"/>
  <c r="DM123" i="9" s="1"/>
  <c r="DM116" i="9" s="1"/>
  <c r="DM84" i="9"/>
  <c r="DM90" i="11"/>
  <c r="DM58" i="11"/>
  <c r="DM99" i="16"/>
  <c r="DM67" i="16"/>
  <c r="DL102" i="8"/>
  <c r="DL70" i="8"/>
  <c r="DM113" i="18"/>
  <c r="DM81" i="18"/>
  <c r="DM103" i="13"/>
  <c r="DM71" i="13"/>
  <c r="DL88" i="6"/>
  <c r="DL56" i="6"/>
  <c r="DL94" i="8"/>
  <c r="DL62" i="8"/>
  <c r="DL91" i="4"/>
  <c r="DL59" i="4"/>
  <c r="DM111" i="1"/>
  <c r="DM79" i="1"/>
  <c r="DM112" i="17"/>
  <c r="DM80" i="17"/>
  <c r="DL114" i="8"/>
  <c r="DL82" i="8"/>
  <c r="DM102" i="20"/>
  <c r="DM70" i="20"/>
  <c r="DM106" i="12"/>
  <c r="DM74" i="12"/>
  <c r="DM103" i="12"/>
  <c r="DM71" i="12"/>
  <c r="DL87" i="5"/>
  <c r="DL55" i="5"/>
  <c r="DL104" i="3"/>
  <c r="DL72" i="3"/>
  <c r="DL89" i="12"/>
  <c r="DL57" i="12"/>
  <c r="DM103" i="3"/>
  <c r="DM71" i="3"/>
  <c r="DL89" i="15"/>
  <c r="DL57" i="15"/>
  <c r="DM88" i="19"/>
  <c r="DM56" i="19"/>
  <c r="DL96" i="3"/>
  <c r="DL64" i="3"/>
  <c r="DM120" i="13"/>
  <c r="DM123" i="13" s="1"/>
  <c r="DM116" i="13" s="1"/>
  <c r="DM84" i="13"/>
  <c r="DM94" i="10"/>
  <c r="DM62" i="10"/>
  <c r="DM100" i="7"/>
  <c r="DM68" i="7"/>
  <c r="DM99" i="12"/>
  <c r="DM67" i="12"/>
  <c r="DM102" i="1"/>
  <c r="DM70" i="1"/>
  <c r="DM89" i="16"/>
  <c r="DM57" i="16"/>
  <c r="DL106" i="11"/>
  <c r="DL74" i="11"/>
  <c r="DM107" i="17"/>
  <c r="DM75" i="17"/>
  <c r="DM92" i="16"/>
  <c r="DM60" i="16"/>
  <c r="DM115" i="20"/>
  <c r="DM83" i="20"/>
  <c r="DL109" i="3"/>
  <c r="DL77" i="3"/>
  <c r="DM98" i="18"/>
  <c r="DM66" i="18"/>
  <c r="DL113" i="10"/>
  <c r="DL81" i="10"/>
  <c r="DM103" i="19"/>
  <c r="DM71" i="19"/>
  <c r="DM96" i="8"/>
  <c r="DM64" i="8"/>
  <c r="DM91" i="12"/>
  <c r="DM59" i="12"/>
  <c r="DM89" i="6"/>
  <c r="DM57" i="6"/>
  <c r="DL95" i="21"/>
  <c r="DL63" i="21"/>
  <c r="DL92" i="20"/>
  <c r="DL60" i="20"/>
  <c r="DM87" i="16"/>
  <c r="DM55" i="16"/>
  <c r="BG47" i="3"/>
  <c r="BG47" i="20"/>
  <c r="BH44" i="9"/>
  <c r="DM44" i="9" a="1"/>
  <c r="DM44" i="9" s="1"/>
  <c r="BG15" i="8"/>
  <c r="DL15" i="8" a="1"/>
  <c r="DL15" i="8" s="1"/>
  <c r="BF47" i="8"/>
  <c r="BH41" i="20"/>
  <c r="DM41" i="20" a="1"/>
  <c r="DM41" i="20" s="1"/>
  <c r="BH43" i="12"/>
  <c r="DM43" i="12" a="1"/>
  <c r="DM43" i="12" s="1"/>
  <c r="BH24" i="4"/>
  <c r="DM24" i="4" a="1"/>
  <c r="DM24" i="4" s="1"/>
  <c r="BH38" i="19"/>
  <c r="DM38" i="19" a="1"/>
  <c r="DM38" i="19" s="1"/>
  <c r="BH28" i="21"/>
  <c r="DM28" i="21" a="1"/>
  <c r="DM28" i="21" s="1"/>
  <c r="BH16" i="12"/>
  <c r="DM16" i="12" a="1"/>
  <c r="DM16" i="12" s="1"/>
  <c r="BH22" i="2"/>
  <c r="DM22" i="2" a="1"/>
  <c r="DM22" i="2" s="1"/>
  <c r="BI21" i="9"/>
  <c r="DN21" i="9" a="1"/>
  <c r="DN21" i="9" s="1"/>
  <c r="BI18" i="20"/>
  <c r="DN18" i="20" a="1"/>
  <c r="DN18" i="20" s="1"/>
  <c r="BH45" i="10"/>
  <c r="DM45" i="10" a="1"/>
  <c r="DM45" i="10" s="1"/>
  <c r="BI21" i="4"/>
  <c r="DN21" i="4" a="1"/>
  <c r="DN21" i="4" s="1"/>
  <c r="DM22" i="15" a="1"/>
  <c r="DM22" i="15" s="1"/>
  <c r="BH22" i="15"/>
  <c r="BI26" i="11"/>
  <c r="DN26" i="11" a="1"/>
  <c r="DN26" i="11" s="1"/>
  <c r="BH34" i="4"/>
  <c r="DM34" i="4" a="1"/>
  <c r="DM34" i="4" s="1"/>
  <c r="BI37" i="15"/>
  <c r="DN37" i="15" a="1"/>
  <c r="DN37" i="15" s="1"/>
  <c r="BI29" i="18"/>
  <c r="DN29" i="18" a="1"/>
  <c r="DN29" i="18" s="1"/>
  <c r="BI45" i="1"/>
  <c r="DN45" i="1" a="1"/>
  <c r="DN45" i="1" s="1"/>
  <c r="BI30" i="9"/>
  <c r="DN30" i="9" a="1"/>
  <c r="DN30" i="9" s="1"/>
  <c r="BH44" i="16"/>
  <c r="DM44" i="16" a="1"/>
  <c r="DM44" i="16" s="1"/>
  <c r="BH46" i="8"/>
  <c r="DM46" i="8" a="1"/>
  <c r="DM46" i="8" s="1"/>
  <c r="BI38" i="15"/>
  <c r="DN38" i="15" a="1"/>
  <c r="DN38" i="15" s="1"/>
  <c r="BI27" i="20"/>
  <c r="DN27" i="20" a="1"/>
  <c r="DN27" i="20" s="1"/>
  <c r="BI23" i="20"/>
  <c r="DN23" i="20" a="1"/>
  <c r="DN23" i="20" s="1"/>
  <c r="BI43" i="16"/>
  <c r="DN43" i="16" a="1"/>
  <c r="DN43" i="16" s="1"/>
  <c r="BI36" i="20"/>
  <c r="DN36" i="20" a="1"/>
  <c r="DN36" i="20" s="1"/>
  <c r="DM30" i="12" a="1"/>
  <c r="DM30" i="12" s="1"/>
  <c r="BH30" i="12"/>
  <c r="BH32" i="9"/>
  <c r="DM32" i="9" a="1"/>
  <c r="DM32" i="9" s="1"/>
  <c r="BI42" i="17"/>
  <c r="DN42" i="17" a="1"/>
  <c r="DN42" i="17" s="1"/>
  <c r="BH24" i="12"/>
  <c r="DM24" i="12" a="1"/>
  <c r="DM24" i="12" s="1"/>
  <c r="BH42" i="4"/>
  <c r="DM42" i="4" a="1"/>
  <c r="DM42" i="4" s="1"/>
  <c r="BH33" i="8"/>
  <c r="DM33" i="8" a="1"/>
  <c r="DM33" i="8" s="1"/>
  <c r="BI30" i="5"/>
  <c r="DN30" i="5" a="1"/>
  <c r="DN30" i="5" s="1"/>
  <c r="BI21" i="17"/>
  <c r="DN21" i="17" a="1"/>
  <c r="DN21" i="17" s="1"/>
  <c r="BH32" i="5"/>
  <c r="DM32" i="5" a="1"/>
  <c r="DM32" i="5" s="1"/>
  <c r="BI22" i="19"/>
  <c r="DN22" i="19" a="1"/>
  <c r="DN22" i="19" s="1"/>
  <c r="BI24" i="14"/>
  <c r="DN24" i="14" a="1"/>
  <c r="DN24" i="14" s="1"/>
  <c r="BI27" i="1"/>
  <c r="DN27" i="1" a="1"/>
  <c r="DN27" i="1" s="1"/>
  <c r="BI36" i="12"/>
  <c r="DN36" i="12" a="1"/>
  <c r="DN36" i="12" s="1"/>
  <c r="BI39" i="21"/>
  <c r="DN39" i="21" a="1"/>
  <c r="DN39" i="21" s="1"/>
  <c r="BI22" i="11"/>
  <c r="DN22" i="11" a="1"/>
  <c r="DN22" i="11" s="1"/>
  <c r="BI36" i="8"/>
  <c r="DN36" i="8" a="1"/>
  <c r="DN36" i="8" s="1"/>
  <c r="BI44" i="6"/>
  <c r="DN44" i="6" a="1"/>
  <c r="DN44" i="6" s="1"/>
  <c r="BI38" i="4"/>
  <c r="DN38" i="4" a="1"/>
  <c r="DN38" i="4" s="1"/>
  <c r="BI23" i="12"/>
  <c r="DN23" i="12" a="1"/>
  <c r="DN23" i="12" s="1"/>
  <c r="BH28" i="2"/>
  <c r="DM28" i="2" a="1"/>
  <c r="DM28" i="2" s="1"/>
  <c r="BH36" i="2"/>
  <c r="DM36" i="2" a="1"/>
  <c r="DM36" i="2" s="1"/>
  <c r="BI37" i="3"/>
  <c r="DN37" i="3" a="1"/>
  <c r="DN37" i="3" s="1"/>
  <c r="BI29" i="9"/>
  <c r="DN29" i="9" a="1"/>
  <c r="DN29" i="9" s="1"/>
  <c r="BH30" i="15"/>
  <c r="DM30" i="15" a="1"/>
  <c r="DM30" i="15" s="1"/>
  <c r="BI30" i="1"/>
  <c r="DN30" i="1" a="1"/>
  <c r="DN30" i="1" s="1"/>
  <c r="BH32" i="20"/>
  <c r="DM32" i="20" a="1"/>
  <c r="DM32" i="20" s="1"/>
  <c r="BI22" i="6"/>
  <c r="DN22" i="6" a="1"/>
  <c r="DN22" i="6" s="1"/>
  <c r="BH25" i="19"/>
  <c r="DM25" i="19" a="1"/>
  <c r="DM25" i="19" s="1"/>
  <c r="BH40" i="15"/>
  <c r="DM40" i="15" a="1"/>
  <c r="DM40" i="15" s="1"/>
  <c r="BH30" i="21"/>
  <c r="DM30" i="21" a="1"/>
  <c r="DM30" i="21" s="1"/>
  <c r="BI20" i="17"/>
  <c r="DN20" i="17" a="1"/>
  <c r="DN20" i="17" s="1"/>
  <c r="BI35" i="10"/>
  <c r="DN35" i="10" a="1"/>
  <c r="DN35" i="10" s="1"/>
  <c r="BI27" i="5"/>
  <c r="DN27" i="5" a="1"/>
  <c r="DN27" i="5" s="1"/>
  <c r="BI17" i="18"/>
  <c r="DN17" i="18" a="1"/>
  <c r="DN17" i="18" s="1"/>
  <c r="BH42" i="5"/>
  <c r="DM42" i="5" a="1"/>
  <c r="DM42" i="5" s="1"/>
  <c r="BI46" i="20"/>
  <c r="DN46" i="20" a="1"/>
  <c r="DN46" i="20" s="1"/>
  <c r="BH45" i="6"/>
  <c r="DM45" i="6" a="1"/>
  <c r="DM45" i="6" s="1"/>
  <c r="BI44" i="19"/>
  <c r="DN44" i="19" a="1"/>
  <c r="DN44" i="19" s="1"/>
  <c r="BI23" i="13"/>
  <c r="DN23" i="13" a="1"/>
  <c r="DN23" i="13" s="1"/>
  <c r="BH24" i="21"/>
  <c r="DM24" i="21" a="1"/>
  <c r="DM24" i="21" s="1"/>
  <c r="BH21" i="20"/>
  <c r="DM21" i="20" a="1"/>
  <c r="DM21" i="20" s="1"/>
  <c r="BI16" i="16"/>
  <c r="DN16" i="16" a="1"/>
  <c r="DN16" i="16" s="1"/>
  <c r="BH27" i="6"/>
  <c r="DM27" i="6" a="1"/>
  <c r="DM27" i="6" s="1"/>
  <c r="BI39" i="2"/>
  <c r="DN39" i="2" a="1"/>
  <c r="DN39" i="2" s="1"/>
  <c r="BI17" i="1"/>
  <c r="DN17" i="1" a="1"/>
  <c r="DN17" i="1" s="1"/>
  <c r="BI24" i="10"/>
  <c r="DN24" i="10" a="1"/>
  <c r="DN24" i="10" s="1"/>
  <c r="BI27" i="16"/>
  <c r="DN27" i="16" a="1"/>
  <c r="DN27" i="16" s="1"/>
  <c r="BH15" i="6"/>
  <c r="DM15" i="6" a="1"/>
  <c r="DM15" i="6" s="1"/>
  <c r="BG47" i="6"/>
  <c r="BI33" i="19"/>
  <c r="DN33" i="19" a="1"/>
  <c r="DN33" i="19" s="1"/>
  <c r="BI22" i="9"/>
  <c r="DN22" i="9" a="1"/>
  <c r="DN22" i="9" s="1"/>
  <c r="DM28" i="8" a="1"/>
  <c r="DM28" i="8" s="1"/>
  <c r="BH28" i="8"/>
  <c r="BI38" i="11"/>
  <c r="DN38" i="11" a="1"/>
  <c r="DN38" i="11" s="1"/>
  <c r="BI39" i="1"/>
  <c r="DN39" i="1" a="1"/>
  <c r="DN39" i="1" s="1"/>
  <c r="BH35" i="21"/>
  <c r="DM35" i="21" a="1"/>
  <c r="DM35" i="21" s="1"/>
  <c r="BI20" i="10"/>
  <c r="DN20" i="10" a="1"/>
  <c r="DN20" i="10" s="1"/>
  <c r="BH27" i="7"/>
  <c r="DM27" i="7" a="1"/>
  <c r="DM27" i="7" s="1"/>
  <c r="BI45" i="15"/>
  <c r="DN45" i="15" a="1"/>
  <c r="DN45" i="15" s="1"/>
  <c r="BI42" i="9"/>
  <c r="DN42" i="9" a="1"/>
  <c r="DN42" i="9" s="1"/>
  <c r="BH32" i="21"/>
  <c r="DM32" i="21" a="1"/>
  <c r="DM32" i="21" s="1"/>
  <c r="BI24" i="8"/>
  <c r="DN24" i="8" a="1"/>
  <c r="DN24" i="8" s="1"/>
  <c r="BI25" i="4"/>
  <c r="DN25" i="4" a="1"/>
  <c r="DN25" i="4" s="1"/>
  <c r="BI43" i="18"/>
  <c r="DN43" i="18" a="1"/>
  <c r="DN43" i="18" s="1"/>
  <c r="DM37" i="4" a="1"/>
  <c r="DM37" i="4" s="1"/>
  <c r="BH37" i="4"/>
  <c r="BH46" i="15"/>
  <c r="DM46" i="15" a="1"/>
  <c r="DM46" i="15" s="1"/>
  <c r="BI33" i="15"/>
  <c r="DN33" i="15" a="1"/>
  <c r="DN33" i="15" s="1"/>
  <c r="BH39" i="4"/>
  <c r="DM39" i="4" a="1"/>
  <c r="DM39" i="4" s="1"/>
  <c r="BI25" i="15"/>
  <c r="DN25" i="15" a="1"/>
  <c r="DN25" i="15" s="1"/>
  <c r="BI19" i="1"/>
  <c r="DN19" i="1" a="1"/>
  <c r="DN19" i="1" s="1"/>
  <c r="BI16" i="3"/>
  <c r="DN16" i="3" a="1"/>
  <c r="DN16" i="3" s="1"/>
  <c r="BI27" i="8"/>
  <c r="DN27" i="8" a="1"/>
  <c r="DN27" i="8" s="1"/>
  <c r="BH18" i="4"/>
  <c r="DM18" i="4" a="1"/>
  <c r="DM18" i="4" s="1"/>
  <c r="BI43" i="5"/>
  <c r="DN43" i="5" a="1"/>
  <c r="DN43" i="5" s="1"/>
  <c r="BI17" i="17"/>
  <c r="DN17" i="17" a="1"/>
  <c r="DN17" i="17" s="1"/>
  <c r="BH23" i="14"/>
  <c r="DM23" i="14" a="1"/>
  <c r="DM23" i="14" s="1"/>
  <c r="BI22" i="20"/>
  <c r="DN22" i="20" a="1"/>
  <c r="DN22" i="20" s="1"/>
  <c r="BI29" i="15"/>
  <c r="DN29" i="15" a="1"/>
  <c r="DN29" i="15" s="1"/>
  <c r="BI46" i="21"/>
  <c r="DN46" i="21" a="1"/>
  <c r="DN46" i="21" s="1"/>
  <c r="BI20" i="2"/>
  <c r="DN20" i="2" a="1"/>
  <c r="DN20" i="2" s="1"/>
  <c r="BI21" i="12"/>
  <c r="DN21" i="12" a="1"/>
  <c r="DN21" i="12" s="1"/>
  <c r="BH21" i="11"/>
  <c r="DM21" i="11" a="1"/>
  <c r="DM21" i="11" s="1"/>
  <c r="BI23" i="19"/>
  <c r="DN23" i="19" a="1"/>
  <c r="DN23" i="19" s="1"/>
  <c r="BI33" i="14"/>
  <c r="DN33" i="14" a="1"/>
  <c r="DN33" i="14" s="1"/>
  <c r="BI24" i="16"/>
  <c r="DN24" i="16" a="1"/>
  <c r="DN24" i="16" s="1"/>
  <c r="BH38" i="2"/>
  <c r="DM38" i="2" a="1"/>
  <c r="DM38" i="2" s="1"/>
  <c r="BH23" i="11"/>
  <c r="DM23" i="11" a="1"/>
  <c r="DM23" i="11" s="1"/>
  <c r="BI28" i="1"/>
  <c r="DN28" i="1" a="1"/>
  <c r="DN28" i="1" s="1"/>
  <c r="BH31" i="14"/>
  <c r="DM31" i="14" a="1"/>
  <c r="DM31" i="14" s="1"/>
  <c r="BI26" i="12"/>
  <c r="DN26" i="12" a="1"/>
  <c r="DN26" i="12" s="1"/>
  <c r="BH27" i="17"/>
  <c r="DM27" i="17" a="1"/>
  <c r="DM27" i="17" s="1"/>
  <c r="BI35" i="3"/>
  <c r="DN35" i="3" a="1"/>
  <c r="DN35" i="3" s="1"/>
  <c r="BI45" i="16"/>
  <c r="DN45" i="16" a="1"/>
  <c r="DN45" i="16" s="1"/>
  <c r="BH23" i="17"/>
  <c r="DM23" i="17" a="1"/>
  <c r="DM23" i="17" s="1"/>
  <c r="BH17" i="7"/>
  <c r="DM17" i="7" a="1"/>
  <c r="DM17" i="7" s="1"/>
  <c r="BH24" i="15"/>
  <c r="DM24" i="15" a="1"/>
  <c r="DM24" i="15" s="1"/>
  <c r="BH34" i="11"/>
  <c r="DM34" i="11" a="1"/>
  <c r="DM34" i="11" s="1"/>
  <c r="BI32" i="1"/>
  <c r="DN32" i="1" a="1"/>
  <c r="DN32" i="1" s="1"/>
  <c r="BI34" i="17"/>
  <c r="DN34" i="17" a="1"/>
  <c r="DN34" i="17" s="1"/>
  <c r="BH34" i="10"/>
  <c r="DM34" i="10" a="1"/>
  <c r="DM34" i="10" s="1"/>
  <c r="BI19" i="6"/>
  <c r="DN19" i="6" a="1"/>
  <c r="DN19" i="6" s="1"/>
  <c r="BI19" i="15"/>
  <c r="DN19" i="15" a="1"/>
  <c r="DN19" i="15" s="1"/>
  <c r="BI20" i="1"/>
  <c r="DN20" i="1" a="1"/>
  <c r="DN20" i="1" s="1"/>
  <c r="BI31" i="12"/>
  <c r="DN31" i="12" a="1"/>
  <c r="DN31" i="12" s="1"/>
  <c r="BH31" i="18"/>
  <c r="DM31" i="18" a="1"/>
  <c r="DM31" i="18" s="1"/>
  <c r="BI31" i="19"/>
  <c r="DN31" i="19" a="1"/>
  <c r="DN31" i="19" s="1"/>
  <c r="DN32" i="7" a="1"/>
  <c r="DN32" i="7" s="1"/>
  <c r="BI32" i="7"/>
  <c r="BI37" i="9"/>
  <c r="DN37" i="9" a="1"/>
  <c r="DN37" i="9" s="1"/>
  <c r="BH24" i="6"/>
  <c r="DM24" i="6" a="1"/>
  <c r="DM24" i="6" s="1"/>
  <c r="BH15" i="4"/>
  <c r="DM15" i="4" a="1"/>
  <c r="DM15" i="4" s="1"/>
  <c r="BG47" i="4"/>
  <c r="BI35" i="5"/>
  <c r="DN35" i="5" a="1"/>
  <c r="DN35" i="5" s="1"/>
  <c r="BH38" i="20"/>
  <c r="DM38" i="20" a="1"/>
  <c r="DM38" i="20" s="1"/>
  <c r="BI22" i="14"/>
  <c r="DN22" i="14" a="1"/>
  <c r="DN22" i="14" s="1"/>
  <c r="BI43" i="1"/>
  <c r="DN43" i="1" a="1"/>
  <c r="DN43" i="1" s="1"/>
  <c r="BH26" i="18"/>
  <c r="DM26" i="18" a="1"/>
  <c r="DM26" i="18" s="1"/>
  <c r="BH40" i="12"/>
  <c r="DM40" i="12" a="1"/>
  <c r="DM40" i="12" s="1"/>
  <c r="BH29" i="4"/>
  <c r="DM29" i="4" a="1"/>
  <c r="DM29" i="4" s="1"/>
  <c r="BI29" i="16"/>
  <c r="DN29" i="16" a="1"/>
  <c r="DN29" i="16" s="1"/>
  <c r="BI44" i="5"/>
  <c r="DN44" i="5" a="1"/>
  <c r="DN44" i="5" s="1"/>
  <c r="BH44" i="3"/>
  <c r="DM44" i="3" a="1"/>
  <c r="DM44" i="3" s="1"/>
  <c r="BI18" i="17"/>
  <c r="DN18" i="17" a="1"/>
  <c r="DN18" i="17" s="1"/>
  <c r="BI37" i="8"/>
  <c r="DN37" i="8" a="1"/>
  <c r="DN37" i="8" s="1"/>
  <c r="BH19" i="14"/>
  <c r="DM19" i="14" a="1"/>
  <c r="DM19" i="14" s="1"/>
  <c r="BI39" i="12"/>
  <c r="DN39" i="12" a="1"/>
  <c r="DN39" i="12" s="1"/>
  <c r="DL15" i="16" a="1"/>
  <c r="DL15" i="16" s="1"/>
  <c r="DL10" i="16" s="1"/>
  <c r="DL30" i="16" s="1"/>
  <c r="BG15" i="16"/>
  <c r="BF47" i="16"/>
  <c r="DN20" i="14" a="1"/>
  <c r="DN20" i="14" s="1"/>
  <c r="BI20" i="14"/>
  <c r="BH15" i="1"/>
  <c r="DM15" i="1" a="1"/>
  <c r="DM15" i="1" s="1"/>
  <c r="BI25" i="10"/>
  <c r="DN25" i="10" a="1"/>
  <c r="DN25" i="10" s="1"/>
  <c r="BH24" i="11"/>
  <c r="DM24" i="11" a="1"/>
  <c r="DM24" i="11" s="1"/>
  <c r="BI27" i="3"/>
  <c r="DN27" i="3" a="1"/>
  <c r="DN27" i="3" s="1"/>
  <c r="BH29" i="20"/>
  <c r="DM29" i="20" a="1"/>
  <c r="DM29" i="20" s="1"/>
  <c r="BI29" i="6"/>
  <c r="DN29" i="6" a="1"/>
  <c r="DN29" i="6" s="1"/>
  <c r="BI32" i="14"/>
  <c r="DN32" i="14" a="1"/>
  <c r="DN32" i="14" s="1"/>
  <c r="BI33" i="7"/>
  <c r="DN33" i="7" a="1"/>
  <c r="DN33" i="7" s="1"/>
  <c r="BH25" i="20"/>
  <c r="DM25" i="20" a="1"/>
  <c r="DM25" i="20" s="1"/>
  <c r="BI27" i="19"/>
  <c r="DN27" i="19" a="1"/>
  <c r="DN27" i="19" s="1"/>
  <c r="BH18" i="9"/>
  <c r="DM18" i="9" a="1"/>
  <c r="DM18" i="9" s="1"/>
  <c r="BH43" i="15"/>
  <c r="DM43" i="15" a="1"/>
  <c r="DM43" i="15" s="1"/>
  <c r="BI17" i="4"/>
  <c r="DN17" i="4" a="1"/>
  <c r="DN17" i="4" s="1"/>
  <c r="BI16" i="8"/>
  <c r="DN16" i="8" a="1"/>
  <c r="DN16" i="8" s="1"/>
  <c r="BI25" i="9"/>
  <c r="DN25" i="9" a="1"/>
  <c r="DN25" i="9" s="1"/>
  <c r="BI26" i="6"/>
  <c r="DN26" i="6" a="1"/>
  <c r="DN26" i="6" s="1"/>
  <c r="BI21" i="1"/>
  <c r="DN21" i="1" a="1"/>
  <c r="DN21" i="1" s="1"/>
  <c r="BI38" i="10"/>
  <c r="DN38" i="10" a="1"/>
  <c r="DN38" i="10" s="1"/>
  <c r="BI19" i="9"/>
  <c r="DN19" i="9" a="1"/>
  <c r="DN19" i="9" s="1"/>
  <c r="BI41" i="21"/>
  <c r="DN41" i="21" a="1"/>
  <c r="DN41" i="21" s="1"/>
  <c r="BI44" i="17"/>
  <c r="DN44" i="17" a="1"/>
  <c r="DN44" i="17" s="1"/>
  <c r="BI42" i="21"/>
  <c r="DN42" i="21" a="1"/>
  <c r="DN42" i="21" s="1"/>
  <c r="BH40" i="10"/>
  <c r="DM40" i="10" a="1"/>
  <c r="DM40" i="10" s="1"/>
  <c r="BI46" i="9"/>
  <c r="DN46" i="9" a="1"/>
  <c r="DN46" i="9" s="1"/>
  <c r="BI46" i="11"/>
  <c r="DN46" i="11" a="1"/>
  <c r="DN46" i="11" s="1"/>
  <c r="BH46" i="13"/>
  <c r="DM46" i="13" a="1"/>
  <c r="DM46" i="13" s="1"/>
  <c r="BH45" i="4"/>
  <c r="DM45" i="4" a="1"/>
  <c r="DM45" i="4" s="1"/>
  <c r="BH30" i="7"/>
  <c r="DM30" i="7" a="1"/>
  <c r="DM30" i="7" s="1"/>
  <c r="BI17" i="14"/>
  <c r="DN17" i="14" a="1"/>
  <c r="DN17" i="14" s="1"/>
  <c r="BI31" i="3"/>
  <c r="DN31" i="3" a="1"/>
  <c r="DN31" i="3" s="1"/>
  <c r="DM20" i="16" a="1"/>
  <c r="DM20" i="16" s="1"/>
  <c r="BH20" i="16"/>
  <c r="BH17" i="2"/>
  <c r="DM17" i="2" a="1"/>
  <c r="DM17" i="2" s="1"/>
  <c r="BH42" i="20"/>
  <c r="DM42" i="20" a="1"/>
  <c r="DM42" i="20" s="1"/>
  <c r="BH27" i="13"/>
  <c r="DM27" i="13" a="1"/>
  <c r="DM27" i="13" s="1"/>
  <c r="BI40" i="4"/>
  <c r="DN40" i="4" a="1"/>
  <c r="DN40" i="4" s="1"/>
  <c r="BH41" i="13"/>
  <c r="DM41" i="13" a="1"/>
  <c r="DM41" i="13" s="1"/>
  <c r="BI26" i="14"/>
  <c r="DN26" i="14" a="1"/>
  <c r="DN26" i="14" s="1"/>
  <c r="BH35" i="14"/>
  <c r="DM35" i="14" a="1"/>
  <c r="DM35" i="14" s="1"/>
  <c r="BI28" i="5"/>
  <c r="DN28" i="5" a="1"/>
  <c r="DN28" i="5" s="1"/>
  <c r="BH45" i="20"/>
  <c r="DM45" i="20" a="1"/>
  <c r="DM45" i="20" s="1"/>
  <c r="BI20" i="6"/>
  <c r="DN20" i="6" a="1"/>
  <c r="DN20" i="6" s="1"/>
  <c r="BI19" i="13"/>
  <c r="DN19" i="13" a="1"/>
  <c r="DN19" i="13" s="1"/>
  <c r="BI32" i="18"/>
  <c r="DN32" i="18" a="1"/>
  <c r="DN32" i="18" s="1"/>
  <c r="BI41" i="6"/>
  <c r="DN41" i="6" a="1"/>
  <c r="DN41" i="6" s="1"/>
  <c r="BH15" i="14"/>
  <c r="DM15" i="14" a="1"/>
  <c r="DM15" i="14" s="1"/>
  <c r="BG47" i="14"/>
  <c r="BI31" i="16"/>
  <c r="DN31" i="16" a="1"/>
  <c r="DN31" i="16" s="1"/>
  <c r="BH29" i="3"/>
  <c r="DM29" i="3" a="1"/>
  <c r="DM29" i="3" s="1"/>
  <c r="BH16" i="14"/>
  <c r="DM16" i="14" a="1"/>
  <c r="DM16" i="14" s="1"/>
  <c r="BI44" i="13"/>
  <c r="DN44" i="13" a="1"/>
  <c r="DN44" i="13" s="1"/>
  <c r="BI41" i="8"/>
  <c r="DN41" i="8" a="1"/>
  <c r="DN41" i="8" s="1"/>
  <c r="BI22" i="1"/>
  <c r="DN22" i="1" a="1"/>
  <c r="DN22" i="1" s="1"/>
  <c r="BI34" i="7"/>
  <c r="DN34" i="7" a="1"/>
  <c r="DN34" i="7" s="1"/>
  <c r="BI22" i="8"/>
  <c r="DN22" i="8" a="1"/>
  <c r="DN22" i="8" s="1"/>
  <c r="BH29" i="5"/>
  <c r="DM29" i="5" a="1"/>
  <c r="DM29" i="5" s="1"/>
  <c r="BI42" i="3"/>
  <c r="DN42" i="3" a="1"/>
  <c r="DN42" i="3" s="1"/>
  <c r="BH18" i="3"/>
  <c r="DM18" i="3" a="1"/>
  <c r="DM18" i="3" s="1"/>
  <c r="BI33" i="21"/>
  <c r="DN33" i="21" a="1"/>
  <c r="DN33" i="21" s="1"/>
  <c r="BH28" i="10"/>
  <c r="DM28" i="10" a="1"/>
  <c r="DM28" i="10" s="1"/>
  <c r="DM18" i="7" a="1"/>
  <c r="DM18" i="7" s="1"/>
  <c r="BH18" i="7"/>
  <c r="BH42" i="19"/>
  <c r="DM42" i="19" a="1"/>
  <c r="DM42" i="19" s="1"/>
  <c r="BH40" i="18"/>
  <c r="DM40" i="18" a="1"/>
  <c r="DM40" i="18" s="1"/>
  <c r="BH46" i="18"/>
  <c r="DM46" i="18" a="1"/>
  <c r="DM46" i="18" s="1"/>
  <c r="BH45" i="14"/>
  <c r="DM45" i="14" a="1"/>
  <c r="DM45" i="14" s="1"/>
  <c r="BI43" i="19"/>
  <c r="DN43" i="19" a="1"/>
  <c r="DN43" i="19" s="1"/>
  <c r="BH33" i="10"/>
  <c r="DM33" i="10" a="1"/>
  <c r="DM33" i="10" s="1"/>
  <c r="BH43" i="6"/>
  <c r="DM43" i="6" a="1"/>
  <c r="DM43" i="6" s="1"/>
  <c r="BI16" i="17"/>
  <c r="DN16" i="17" a="1"/>
  <c r="DN16" i="17" s="1"/>
  <c r="BH29" i="11"/>
  <c r="DM29" i="11" a="1"/>
  <c r="DM29" i="11" s="1"/>
  <c r="BI38" i="5"/>
  <c r="DN38" i="5" a="1"/>
  <c r="DN38" i="5" s="1"/>
  <c r="BH25" i="17"/>
  <c r="DM25" i="17" a="1"/>
  <c r="DM25" i="17" s="1"/>
  <c r="BH19" i="4"/>
  <c r="DM19" i="4" a="1"/>
  <c r="DM19" i="4" s="1"/>
  <c r="BI43" i="9"/>
  <c r="DN43" i="9" a="1"/>
  <c r="DN43" i="9" s="1"/>
  <c r="BI23" i="1"/>
  <c r="DN23" i="1" a="1"/>
  <c r="DN23" i="1" s="1"/>
  <c r="BI21" i="15"/>
  <c r="DN21" i="15" a="1"/>
  <c r="DN21" i="15" s="1"/>
  <c r="BI33" i="1"/>
  <c r="DN33" i="1" a="1"/>
  <c r="DN33" i="1" s="1"/>
  <c r="BI21" i="13"/>
  <c r="DN21" i="13" a="1"/>
  <c r="DN21" i="13" s="1"/>
  <c r="BI31" i="5"/>
  <c r="DN31" i="5" a="1"/>
  <c r="DN31" i="5" s="1"/>
  <c r="BH17" i="3"/>
  <c r="DM17" i="3" a="1"/>
  <c r="DM17" i="3" s="1"/>
  <c r="BI37" i="14"/>
  <c r="DN37" i="14" a="1"/>
  <c r="DN37" i="14" s="1"/>
  <c r="BI34" i="8"/>
  <c r="DN34" i="8" a="1"/>
  <c r="DN34" i="8" s="1"/>
  <c r="BI43" i="20"/>
  <c r="DN43" i="20" a="1"/>
  <c r="DN43" i="20" s="1"/>
  <c r="BH38" i="14"/>
  <c r="DM38" i="14" a="1"/>
  <c r="DM38" i="14" s="1"/>
  <c r="BI28" i="3"/>
  <c r="DN28" i="3" a="1"/>
  <c r="DN28" i="3" s="1"/>
  <c r="BI40" i="20"/>
  <c r="DN40" i="20" a="1"/>
  <c r="DN40" i="20" s="1"/>
  <c r="BI28" i="15"/>
  <c r="DN28" i="15" a="1"/>
  <c r="DN28" i="15" s="1"/>
  <c r="BI29" i="1"/>
  <c r="DN29" i="1" a="1"/>
  <c r="DN29" i="1" s="1"/>
  <c r="BI34" i="6"/>
  <c r="DN34" i="6" a="1"/>
  <c r="DN34" i="6" s="1"/>
  <c r="BI36" i="6"/>
  <c r="DN36" i="6" a="1"/>
  <c r="DN36" i="6" s="1"/>
  <c r="BI45" i="19"/>
  <c r="DN45" i="19" a="1"/>
  <c r="DN45" i="19" s="1"/>
  <c r="BH38" i="9"/>
  <c r="DM38" i="9" a="1"/>
  <c r="DM38" i="9" s="1"/>
  <c r="BI22" i="5"/>
  <c r="DN22" i="5" a="1"/>
  <c r="DN22" i="5" s="1"/>
  <c r="DM40" i="5" a="1"/>
  <c r="DM40" i="5" s="1"/>
  <c r="BH40" i="5"/>
  <c r="BH22" i="13"/>
  <c r="DM22" i="13" a="1"/>
  <c r="DM22" i="13" s="1"/>
  <c r="BI17" i="13"/>
  <c r="DN17" i="13" a="1"/>
  <c r="DN17" i="13" s="1"/>
  <c r="BH29" i="10"/>
  <c r="DM29" i="10" a="1"/>
  <c r="DM29" i="10" s="1"/>
  <c r="BI24" i="19"/>
  <c r="DN24" i="19" a="1"/>
  <c r="DN24" i="19" s="1"/>
  <c r="BH30" i="19"/>
  <c r="DM30" i="19" a="1"/>
  <c r="DM30" i="19" s="1"/>
  <c r="DM43" i="13" a="1"/>
  <c r="DM43" i="13" s="1"/>
  <c r="BH43" i="13"/>
  <c r="BI35" i="17"/>
  <c r="DN35" i="17" a="1"/>
  <c r="DN35" i="17" s="1"/>
  <c r="BH30" i="13"/>
  <c r="DM30" i="13" a="1"/>
  <c r="DM30" i="13" s="1"/>
  <c r="BH18" i="21"/>
  <c r="DM18" i="21" a="1"/>
  <c r="DM18" i="21" s="1"/>
  <c r="BI16" i="2"/>
  <c r="DN16" i="2" a="1"/>
  <c r="DN16" i="2" s="1"/>
  <c r="BH32" i="16"/>
  <c r="DM32" i="16" a="1"/>
  <c r="DM32" i="16" s="1"/>
  <c r="BI16" i="6"/>
  <c r="DN16" i="6" a="1"/>
  <c r="DN16" i="6" s="1"/>
  <c r="BH25" i="6"/>
  <c r="DM25" i="6" a="1"/>
  <c r="DM25" i="6" s="1"/>
  <c r="BI44" i="1"/>
  <c r="DN44" i="1" a="1"/>
  <c r="DN44" i="1" s="1"/>
  <c r="BI38" i="1"/>
  <c r="DN38" i="1" a="1"/>
  <c r="DN38" i="1" s="1"/>
  <c r="BH25" i="16"/>
  <c r="DM25" i="16" a="1"/>
  <c r="DM25" i="16" s="1"/>
  <c r="BI17" i="21"/>
  <c r="DN17" i="21" a="1"/>
  <c r="DN17" i="21" s="1"/>
  <c r="BI28" i="18"/>
  <c r="DN28" i="18" a="1"/>
  <c r="DN28" i="18" s="1"/>
  <c r="BI26" i="21"/>
  <c r="DN26" i="21" a="1"/>
  <c r="DN26" i="21" s="1"/>
  <c r="BI31" i="7"/>
  <c r="DN31" i="7" a="1"/>
  <c r="DN31" i="7" s="1"/>
  <c r="BI36" i="19"/>
  <c r="DN36" i="19" a="1"/>
  <c r="DN36" i="19" s="1"/>
  <c r="BH41" i="2"/>
  <c r="DM41" i="2" a="1"/>
  <c r="DM41" i="2" s="1"/>
  <c r="BH31" i="21"/>
  <c r="DM31" i="21" a="1"/>
  <c r="DM31" i="21" s="1"/>
  <c r="BH44" i="4"/>
  <c r="DM44" i="4" a="1"/>
  <c r="DM44" i="4" s="1"/>
  <c r="DM15" i="15" a="1"/>
  <c r="DM15" i="15" s="1"/>
  <c r="BH15" i="15"/>
  <c r="BG47" i="15"/>
  <c r="BI30" i="16"/>
  <c r="BH26" i="19"/>
  <c r="DM26" i="19" a="1"/>
  <c r="DM26" i="19" s="1"/>
  <c r="BH39" i="5"/>
  <c r="DM39" i="5" a="1"/>
  <c r="DM39" i="5" s="1"/>
  <c r="BH34" i="14"/>
  <c r="DM34" i="14" a="1"/>
  <c r="DM34" i="14" s="1"/>
  <c r="BI33" i="12"/>
  <c r="DN33" i="12" a="1"/>
  <c r="DN33" i="12" s="1"/>
  <c r="BI17" i="9"/>
  <c r="DN17" i="9" a="1"/>
  <c r="DN17" i="9" s="1"/>
  <c r="BH30" i="8"/>
  <c r="DM30" i="8" a="1"/>
  <c r="DM30" i="8" s="1"/>
  <c r="BH37" i="6"/>
  <c r="DM37" i="6" a="1"/>
  <c r="DM37" i="6" s="1"/>
  <c r="BI41" i="5"/>
  <c r="DN41" i="5" a="1"/>
  <c r="DN41" i="5" s="1"/>
  <c r="BI34" i="18"/>
  <c r="DN34" i="18" a="1"/>
  <c r="DN34" i="18" s="1"/>
  <c r="BI38" i="13"/>
  <c r="DN38" i="13" a="1"/>
  <c r="DN38" i="13" s="1"/>
  <c r="BI35" i="2"/>
  <c r="DN35" i="2" a="1"/>
  <c r="DN35" i="2" s="1"/>
  <c r="BH26" i="3"/>
  <c r="DM26" i="3" a="1"/>
  <c r="DM26" i="3" s="1"/>
  <c r="BI32" i="17"/>
  <c r="DN32" i="17" a="1"/>
  <c r="DN32" i="17" s="1"/>
  <c r="BI33" i="9"/>
  <c r="DN33" i="9" a="1"/>
  <c r="DN33" i="9" s="1"/>
  <c r="BH36" i="3"/>
  <c r="DM36" i="3" a="1"/>
  <c r="DM36" i="3" s="1"/>
  <c r="BI20" i="7"/>
  <c r="DN20" i="7" a="1"/>
  <c r="DN20" i="7" s="1"/>
  <c r="BI38" i="8"/>
  <c r="DN38" i="8" a="1"/>
  <c r="DN38" i="8" s="1"/>
  <c r="BI24" i="5"/>
  <c r="DN24" i="5" a="1"/>
  <c r="DN24" i="5" s="1"/>
  <c r="BH46" i="2"/>
  <c r="DM46" i="2" a="1"/>
  <c r="DM46" i="2" s="1"/>
  <c r="BI32" i="10"/>
  <c r="DN32" i="10" a="1"/>
  <c r="DN32" i="10" s="1"/>
  <c r="BI41" i="1"/>
  <c r="DN41" i="1" a="1"/>
  <c r="DN41" i="1" s="1"/>
  <c r="BI22" i="3"/>
  <c r="DN22" i="3" a="1"/>
  <c r="DN22" i="3" s="1"/>
  <c r="BH40" i="7"/>
  <c r="DM40" i="7" a="1"/>
  <c r="DM40" i="7" s="1"/>
  <c r="BI40" i="2"/>
  <c r="DN40" i="2" a="1"/>
  <c r="DN40" i="2" s="1"/>
  <c r="BI43" i="14"/>
  <c r="DN43" i="14" a="1"/>
  <c r="DN43" i="14" s="1"/>
  <c r="BI37" i="13"/>
  <c r="DN37" i="13" a="1"/>
  <c r="DN37" i="13" s="1"/>
  <c r="BH36" i="11"/>
  <c r="DM36" i="11" a="1"/>
  <c r="DM36" i="11" s="1"/>
  <c r="BI38" i="21"/>
  <c r="DN38" i="21" a="1"/>
  <c r="DN38" i="21" s="1"/>
  <c r="BI40" i="6"/>
  <c r="DN40" i="6" a="1"/>
  <c r="DN40" i="6" s="1"/>
  <c r="BI39" i="7"/>
  <c r="DN39" i="7" a="1"/>
  <c r="DN39" i="7" s="1"/>
  <c r="BI18" i="14"/>
  <c r="DN18" i="14" a="1"/>
  <c r="DN18" i="14" s="1"/>
  <c r="BI41" i="19"/>
  <c r="DN41" i="19" a="1"/>
  <c r="DN41" i="19" s="1"/>
  <c r="BI21" i="6"/>
  <c r="DN21" i="6" a="1"/>
  <c r="DN21" i="6" s="1"/>
  <c r="BI30" i="18"/>
  <c r="DN30" i="18" a="1"/>
  <c r="DN30" i="18" s="1"/>
  <c r="BH38" i="16"/>
  <c r="DM38" i="16" a="1"/>
  <c r="DM38" i="16" s="1"/>
  <c r="BI36" i="10"/>
  <c r="DN36" i="10" a="1"/>
  <c r="DN36" i="10" s="1"/>
  <c r="BI27" i="11"/>
  <c r="DN27" i="11" a="1"/>
  <c r="DN27" i="11" s="1"/>
  <c r="BH32" i="4"/>
  <c r="DM32" i="4" a="1"/>
  <c r="DM32" i="4" s="1"/>
  <c r="BI43" i="17"/>
  <c r="DN43" i="17" a="1"/>
  <c r="DN43" i="17" s="1"/>
  <c r="BI20" i="9"/>
  <c r="DN20" i="9" a="1"/>
  <c r="DN20" i="9" s="1"/>
  <c r="BH26" i="5"/>
  <c r="DM26" i="5" a="1"/>
  <c r="DM26" i="5" s="1"/>
  <c r="BH19" i="5"/>
  <c r="DM19" i="5" a="1"/>
  <c r="DM19" i="5" s="1"/>
  <c r="BI36" i="5"/>
  <c r="DN36" i="5" a="1"/>
  <c r="DN36" i="5" s="1"/>
  <c r="BH15" i="7"/>
  <c r="DM15" i="7" a="1"/>
  <c r="DM15" i="7" s="1"/>
  <c r="BG47" i="7"/>
  <c r="BI42" i="7"/>
  <c r="DN42" i="7" a="1"/>
  <c r="DN42" i="7" s="1"/>
  <c r="BH23" i="2"/>
  <c r="DM23" i="2" a="1"/>
  <c r="DM23" i="2" s="1"/>
  <c r="DN16" i="15" a="1"/>
  <c r="DN16" i="15" s="1"/>
  <c r="BI16" i="15"/>
  <c r="BI42" i="12"/>
  <c r="DN42" i="12" a="1"/>
  <c r="DN42" i="12" s="1"/>
  <c r="BI24" i="1"/>
  <c r="DN24" i="1" a="1"/>
  <c r="DN24" i="1" s="1"/>
  <c r="BI37" i="12"/>
  <c r="DN37" i="12" a="1"/>
  <c r="DN37" i="12" s="1"/>
  <c r="BI24" i="13"/>
  <c r="DN24" i="13" a="1"/>
  <c r="DN24" i="13" s="1"/>
  <c r="BH18" i="18"/>
  <c r="DM18" i="18" a="1"/>
  <c r="DM18" i="18" s="1"/>
  <c r="BI41" i="12"/>
  <c r="DN41" i="12" a="1"/>
  <c r="DN41" i="12" s="1"/>
  <c r="BI36" i="7"/>
  <c r="DN36" i="7" a="1"/>
  <c r="DN36" i="7" s="1"/>
  <c r="BI22" i="16"/>
  <c r="DN22" i="16" a="1"/>
  <c r="DN22" i="16" s="1"/>
  <c r="BI32" i="2"/>
  <c r="DN32" i="2" a="1"/>
  <c r="DN32" i="2" s="1"/>
  <c r="BI16" i="1"/>
  <c r="DN16" i="1" a="1"/>
  <c r="DN16" i="1" s="1"/>
  <c r="BI39" i="11"/>
  <c r="DN39" i="11" a="1"/>
  <c r="DN39" i="11" s="1"/>
  <c r="BI35" i="20"/>
  <c r="DN35" i="20" a="1"/>
  <c r="DN35" i="20" s="1"/>
  <c r="BI35" i="7"/>
  <c r="DN35" i="7" a="1"/>
  <c r="DN35" i="7" s="1"/>
  <c r="BH31" i="17"/>
  <c r="DM31" i="17" a="1"/>
  <c r="DM31" i="17" s="1"/>
  <c r="BI31" i="4"/>
  <c r="DN31" i="4" a="1"/>
  <c r="DN31" i="4" s="1"/>
  <c r="DL15" i="21" a="1"/>
  <c r="DL15" i="21" s="1"/>
  <c r="BG15" i="21"/>
  <c r="BF47" i="21"/>
  <c r="DN22" i="17" a="1"/>
  <c r="DN22" i="17" s="1"/>
  <c r="BI22" i="17"/>
  <c r="BI45" i="2"/>
  <c r="DN45" i="2" a="1"/>
  <c r="DN45" i="2" s="1"/>
  <c r="BH32" i="6"/>
  <c r="DM32" i="6" a="1"/>
  <c r="DM32" i="6" s="1"/>
  <c r="BI20" i="5"/>
  <c r="DN20" i="5" a="1"/>
  <c r="DN20" i="5" s="1"/>
  <c r="BH21" i="19"/>
  <c r="DM21" i="19" a="1"/>
  <c r="DM21" i="19" s="1"/>
  <c r="BH18" i="13"/>
  <c r="DM18" i="13" a="1"/>
  <c r="DM18" i="13" s="1"/>
  <c r="BH39" i="15"/>
  <c r="DM39" i="15" a="1"/>
  <c r="DM39" i="15" s="1"/>
  <c r="BI41" i="11"/>
  <c r="DN41" i="11" a="1"/>
  <c r="DN41" i="11" s="1"/>
  <c r="BI46" i="12"/>
  <c r="DN46" i="12" a="1"/>
  <c r="DN46" i="12" s="1"/>
  <c r="BH40" i="13"/>
  <c r="DM40" i="13" a="1"/>
  <c r="DM40" i="13" s="1"/>
  <c r="BI35" i="6"/>
  <c r="DN35" i="6" a="1"/>
  <c r="DN35" i="6" s="1"/>
  <c r="BG15" i="12"/>
  <c r="DL15" i="12" a="1"/>
  <c r="DL15" i="12" s="1"/>
  <c r="BF47" i="12"/>
  <c r="BI20" i="15"/>
  <c r="DN20" i="15" a="1"/>
  <c r="DN20" i="15" s="1"/>
  <c r="BH40" i="17"/>
  <c r="DM40" i="17" a="1"/>
  <c r="DM40" i="17" s="1"/>
  <c r="DN28" i="7" a="1"/>
  <c r="DN28" i="7" s="1"/>
  <c r="BI28" i="7"/>
  <c r="BH20" i="21"/>
  <c r="DM20" i="21" a="1"/>
  <c r="DM20" i="21" s="1"/>
  <c r="BI17" i="11"/>
  <c r="DN17" i="11" a="1"/>
  <c r="DN17" i="11" s="1"/>
  <c r="BI28" i="4"/>
  <c r="DN28" i="4" a="1"/>
  <c r="DN28" i="4" s="1"/>
  <c r="DN46" i="5" a="1"/>
  <c r="DN46" i="5" s="1"/>
  <c r="BI46" i="5"/>
  <c r="BI25" i="13"/>
  <c r="DN25" i="13" a="1"/>
  <c r="DN25" i="13" s="1"/>
  <c r="BH18" i="2"/>
  <c r="DM18" i="2" a="1"/>
  <c r="DM18" i="2" s="1"/>
  <c r="BI20" i="18"/>
  <c r="DN20" i="18" a="1"/>
  <c r="DN20" i="18" s="1"/>
  <c r="BI27" i="9"/>
  <c r="DN27" i="9" a="1"/>
  <c r="DN27" i="9" s="1"/>
  <c r="BI20" i="19"/>
  <c r="DN20" i="19" a="1"/>
  <c r="DN20" i="19" s="1"/>
  <c r="BH40" i="11"/>
  <c r="DM40" i="11" a="1"/>
  <c r="DM40" i="11" s="1"/>
  <c r="BI17" i="20"/>
  <c r="DN17" i="20" a="1"/>
  <c r="DN17" i="20" s="1"/>
  <c r="BH29" i="19"/>
  <c r="DM29" i="19" a="1"/>
  <c r="DM29" i="19" s="1"/>
  <c r="BH40" i="14"/>
  <c r="DM40" i="14" a="1"/>
  <c r="DM40" i="14" s="1"/>
  <c r="BH30" i="14"/>
  <c r="DM30" i="14" a="1"/>
  <c r="DM30" i="14" s="1"/>
  <c r="BI46" i="10"/>
  <c r="DN46" i="10" a="1"/>
  <c r="DN46" i="10" s="1"/>
  <c r="BH26" i="2"/>
  <c r="DM26" i="2" a="1"/>
  <c r="DM26" i="2" s="1"/>
  <c r="BH21" i="3"/>
  <c r="DM21" i="3" a="1"/>
  <c r="DM21" i="3" s="1"/>
  <c r="BI33" i="18"/>
  <c r="DN33" i="18" a="1"/>
  <c r="DN33" i="18" s="1"/>
  <c r="BI16" i="4"/>
  <c r="DN16" i="4" a="1"/>
  <c r="DN16" i="4" s="1"/>
  <c r="BI43" i="10"/>
  <c r="DN43" i="10" a="1"/>
  <c r="DN43" i="10" s="1"/>
  <c r="BI40" i="16"/>
  <c r="DN40" i="16" a="1"/>
  <c r="DN40" i="16" s="1"/>
  <c r="DN21" i="8" a="1"/>
  <c r="DN21" i="8" s="1"/>
  <c r="BI21" i="8"/>
  <c r="BI23" i="6"/>
  <c r="DN23" i="6" a="1"/>
  <c r="DN23" i="6" s="1"/>
  <c r="BI29" i="2"/>
  <c r="DN29" i="2" a="1"/>
  <c r="DN29" i="2" s="1"/>
  <c r="BI25" i="2"/>
  <c r="DN25" i="2" a="1"/>
  <c r="DN25" i="2" s="1"/>
  <c r="BI46" i="7"/>
  <c r="DN46" i="7" a="1"/>
  <c r="DN46" i="7" s="1"/>
  <c r="BI44" i="10"/>
  <c r="DN44" i="10" a="1"/>
  <c r="DN44" i="10" s="1"/>
  <c r="BI35" i="15"/>
  <c r="DN35" i="15" a="1"/>
  <c r="DN35" i="15" s="1"/>
  <c r="BH27" i="12"/>
  <c r="DM27" i="12" a="1"/>
  <c r="DM27" i="12" s="1"/>
  <c r="DM19" i="12" a="1"/>
  <c r="DM19" i="12" s="1"/>
  <c r="BH19" i="12"/>
  <c r="BI19" i="10"/>
  <c r="DN19" i="10" a="1"/>
  <c r="DN19" i="10" s="1"/>
  <c r="BI43" i="4"/>
  <c r="DN43" i="4" a="1"/>
  <c r="DN43" i="4" s="1"/>
  <c r="BI37" i="18"/>
  <c r="DN37" i="18" a="1"/>
  <c r="DN37" i="18" s="1"/>
  <c r="BI39" i="13"/>
  <c r="DN39" i="13" a="1"/>
  <c r="DN39" i="13" s="1"/>
  <c r="BI22" i="21"/>
  <c r="DN22" i="21" a="1"/>
  <c r="DN22" i="21" s="1"/>
  <c r="DN32" i="8" a="1"/>
  <c r="DN32" i="8" s="1"/>
  <c r="BI32" i="8"/>
  <c r="BH34" i="13"/>
  <c r="DM34" i="13" a="1"/>
  <c r="DM34" i="13" s="1"/>
  <c r="BH36" i="21"/>
  <c r="DM36" i="21" a="1"/>
  <c r="DM36" i="21" s="1"/>
  <c r="BI37" i="2"/>
  <c r="DN37" i="2" a="1"/>
  <c r="DN37" i="2" s="1"/>
  <c r="BI30" i="11"/>
  <c r="DN30" i="11" a="1"/>
  <c r="DN30" i="11" s="1"/>
  <c r="BH39" i="9"/>
  <c r="DM39" i="9" a="1"/>
  <c r="DM39" i="9" s="1"/>
  <c r="BI29" i="21"/>
  <c r="DN29" i="21" a="1"/>
  <c r="DN29" i="21" s="1"/>
  <c r="DN15" i="20" a="1"/>
  <c r="DN15" i="20" s="1"/>
  <c r="BI15" i="20"/>
  <c r="BI25" i="7"/>
  <c r="DN25" i="7" a="1"/>
  <c r="DN25" i="7" s="1"/>
  <c r="BG15" i="9"/>
  <c r="DL15" i="9" a="1"/>
  <c r="DL15" i="9" s="1"/>
  <c r="BF47" i="9"/>
  <c r="BH23" i="18"/>
  <c r="DM23" i="18" a="1"/>
  <c r="DM23" i="18" s="1"/>
  <c r="BI19" i="19"/>
  <c r="DN19" i="19" a="1"/>
  <c r="DN19" i="19" s="1"/>
  <c r="BI36" i="16"/>
  <c r="DN36" i="16" a="1"/>
  <c r="DN36" i="16" s="1"/>
  <c r="BI37" i="5"/>
  <c r="DN37" i="5" a="1"/>
  <c r="DN37" i="5" s="1"/>
  <c r="BI18" i="1"/>
  <c r="DN18" i="1" a="1"/>
  <c r="DN18" i="1" s="1"/>
  <c r="BH24" i="20"/>
  <c r="DM24" i="20" a="1"/>
  <c r="DM24" i="20" s="1"/>
  <c r="BI18" i="10"/>
  <c r="DN18" i="10" a="1"/>
  <c r="DN18" i="10" s="1"/>
  <c r="BI31" i="13"/>
  <c r="DN31" i="13" a="1"/>
  <c r="DN31" i="13" s="1"/>
  <c r="BH22" i="18"/>
  <c r="DM22" i="18" a="1"/>
  <c r="DM22" i="18" s="1"/>
  <c r="BH37" i="10"/>
  <c r="DM37" i="10" a="1"/>
  <c r="DM37" i="10" s="1"/>
  <c r="BH17" i="12"/>
  <c r="DM17" i="12" a="1"/>
  <c r="DM17" i="12" s="1"/>
  <c r="BI31" i="10"/>
  <c r="DN31" i="10" a="1"/>
  <c r="DN31" i="10" s="1"/>
  <c r="BI23" i="16"/>
  <c r="DN23" i="16" a="1"/>
  <c r="DN23" i="16" s="1"/>
  <c r="DN36" i="9" a="1"/>
  <c r="DN36" i="9" s="1"/>
  <c r="BI36" i="9"/>
  <c r="BH26" i="10"/>
  <c r="DM26" i="10" a="1"/>
  <c r="DM26" i="10" s="1"/>
  <c r="BH36" i="18"/>
  <c r="DM36" i="18" a="1"/>
  <c r="DM36" i="18" s="1"/>
  <c r="BI30" i="17"/>
  <c r="DN30" i="17" a="1"/>
  <c r="DN30" i="17" s="1"/>
  <c r="DN42" i="6" a="1"/>
  <c r="DN42" i="6" s="1"/>
  <c r="BI42" i="6"/>
  <c r="BI34" i="20"/>
  <c r="DN34" i="20" a="1"/>
  <c r="DN34" i="20" s="1"/>
  <c r="BH35" i="13"/>
  <c r="DM35" i="13" a="1"/>
  <c r="DM35" i="13" s="1"/>
  <c r="BH42" i="2"/>
  <c r="DM42" i="2" a="1"/>
  <c r="DM42" i="2" s="1"/>
  <c r="BI44" i="18"/>
  <c r="DN44" i="18" a="1"/>
  <c r="DN44" i="18" s="1"/>
  <c r="BI40" i="8"/>
  <c r="DN40" i="8" a="1"/>
  <c r="DN40" i="8" s="1"/>
  <c r="BI45" i="17"/>
  <c r="DN45" i="17" a="1"/>
  <c r="DN45" i="17" s="1"/>
  <c r="BH46" i="14"/>
  <c r="DM46" i="14" a="1"/>
  <c r="DM46" i="14" s="1"/>
  <c r="BH37" i="17"/>
  <c r="DM37" i="17" a="1"/>
  <c r="DM37" i="17" s="1"/>
  <c r="BI41" i="15"/>
  <c r="DN41" i="15" a="1"/>
  <c r="DN41" i="15" s="1"/>
  <c r="BH43" i="21"/>
  <c r="DM43" i="21" a="1"/>
  <c r="DM43" i="21" s="1"/>
  <c r="BI41" i="18"/>
  <c r="DN41" i="18" a="1"/>
  <c r="DN41" i="18" s="1"/>
  <c r="BH39" i="19"/>
  <c r="DM39" i="19" a="1"/>
  <c r="DM39" i="19" s="1"/>
  <c r="BI24" i="3"/>
  <c r="DN24" i="3" a="1"/>
  <c r="DN24" i="3" s="1"/>
  <c r="BI17" i="5"/>
  <c r="DN17" i="5" a="1"/>
  <c r="DN17" i="5" s="1"/>
  <c r="BH44" i="8"/>
  <c r="DM44" i="8" a="1"/>
  <c r="DM44" i="8" s="1"/>
  <c r="BI41" i="16"/>
  <c r="DN41" i="16" a="1"/>
  <c r="DN41" i="16" s="1"/>
  <c r="BH29" i="14"/>
  <c r="DM29" i="14" a="1"/>
  <c r="DM29" i="14" s="1"/>
  <c r="BH19" i="2"/>
  <c r="DM19" i="2" a="1"/>
  <c r="DM19" i="2" s="1"/>
  <c r="BI21" i="18"/>
  <c r="DN21" i="18" a="1"/>
  <c r="DN21" i="18" s="1"/>
  <c r="BI16" i="9"/>
  <c r="DN16" i="9" a="1"/>
  <c r="DN16" i="9" s="1"/>
  <c r="BI45" i="12"/>
  <c r="DN45" i="12" a="1"/>
  <c r="DN45" i="12" s="1"/>
  <c r="BH24" i="7"/>
  <c r="DM24" i="7" a="1"/>
  <c r="DM24" i="7" s="1"/>
  <c r="BI24" i="9"/>
  <c r="DN24" i="9" a="1"/>
  <c r="DN24" i="9" s="1"/>
  <c r="BI33" i="11"/>
  <c r="DN33" i="11" a="1"/>
  <c r="DN33" i="11" s="1"/>
  <c r="BI46" i="19"/>
  <c r="DN46" i="19" a="1"/>
  <c r="DN46" i="19" s="1"/>
  <c r="BH26" i="8"/>
  <c r="DM26" i="8" a="1"/>
  <c r="DM26" i="8" s="1"/>
  <c r="BH44" i="11"/>
  <c r="DM44" i="11" a="1"/>
  <c r="DM44" i="11" s="1"/>
  <c r="BI33" i="16"/>
  <c r="DN33" i="16" a="1"/>
  <c r="DN33" i="16" s="1"/>
  <c r="BI27" i="4"/>
  <c r="DN27" i="4" a="1"/>
  <c r="DN27" i="4" s="1"/>
  <c r="BI30" i="10"/>
  <c r="DN30" i="10" a="1"/>
  <c r="DN30" i="10" s="1"/>
  <c r="BH33" i="13"/>
  <c r="DM33" i="13" a="1"/>
  <c r="DM33" i="13" s="1"/>
  <c r="BI19" i="20"/>
  <c r="DN19" i="20" a="1"/>
  <c r="DN19" i="20" s="1"/>
  <c r="BI36" i="4"/>
  <c r="DN36" i="4" a="1"/>
  <c r="DN36" i="4" s="1"/>
  <c r="BI21" i="7"/>
  <c r="DN21" i="7" a="1"/>
  <c r="DN21" i="7" s="1"/>
  <c r="BI43" i="2"/>
  <c r="DN43" i="2" a="1"/>
  <c r="DN43" i="2" s="1"/>
  <c r="BH21" i="5"/>
  <c r="DM21" i="5" a="1"/>
  <c r="DM21" i="5" s="1"/>
  <c r="BH16" i="21"/>
  <c r="DM16" i="21" a="1"/>
  <c r="DM16" i="21" s="1"/>
  <c r="BI36" i="14"/>
  <c r="DN36" i="14" a="1"/>
  <c r="DN36" i="14" s="1"/>
  <c r="BI33" i="5"/>
  <c r="DN33" i="5" a="1"/>
  <c r="DN33" i="5" s="1"/>
  <c r="BI36" i="15"/>
  <c r="DN36" i="15" a="1"/>
  <c r="DN36" i="15" s="1"/>
  <c r="BH19" i="21"/>
  <c r="DM19" i="21" a="1"/>
  <c r="DM19" i="21" s="1"/>
  <c r="BI31" i="2"/>
  <c r="DN31" i="2" a="1"/>
  <c r="DN31" i="2" s="1"/>
  <c r="BI32" i="12"/>
  <c r="DN32" i="12" a="1"/>
  <c r="DN32" i="12" s="1"/>
  <c r="BH15" i="2"/>
  <c r="DM15" i="2" a="1"/>
  <c r="DM15" i="2" s="1"/>
  <c r="BG47" i="2"/>
  <c r="BI22" i="7"/>
  <c r="DN22" i="7" a="1"/>
  <c r="DN22" i="7" s="1"/>
  <c r="BI38" i="18"/>
  <c r="DN38" i="18" a="1"/>
  <c r="DN38" i="18" s="1"/>
  <c r="BH26" i="4"/>
  <c r="DM26" i="4" a="1"/>
  <c r="DM26" i="4" s="1"/>
  <c r="BH16" i="10"/>
  <c r="DM16" i="10" a="1"/>
  <c r="DM16" i="10" s="1"/>
  <c r="BI41" i="9"/>
  <c r="DN41" i="9" a="1"/>
  <c r="DN41" i="9" s="1"/>
  <c r="BH16" i="7"/>
  <c r="DM16" i="7" a="1"/>
  <c r="DM16" i="7" s="1"/>
  <c r="BH26" i="9"/>
  <c r="DM26" i="9" a="1"/>
  <c r="DM26" i="9" s="1"/>
  <c r="BI46" i="4"/>
  <c r="DN46" i="4" a="1"/>
  <c r="DN46" i="4" s="1"/>
  <c r="BI39" i="20"/>
  <c r="DN39" i="20" a="1"/>
  <c r="DN39" i="20" s="1"/>
  <c r="BI42" i="13"/>
  <c r="DN42" i="13" a="1"/>
  <c r="DN42" i="13" s="1"/>
  <c r="BH34" i="9"/>
  <c r="DM34" i="9" a="1"/>
  <c r="DM34" i="9" s="1"/>
  <c r="BH28" i="17"/>
  <c r="DM28" i="17" a="1"/>
  <c r="DM28" i="17" s="1"/>
  <c r="BH35" i="18"/>
  <c r="DM35" i="18" a="1"/>
  <c r="DM35" i="18" s="1"/>
  <c r="BH34" i="5"/>
  <c r="DM34" i="5" a="1"/>
  <c r="DM34" i="5" s="1"/>
  <c r="BI39" i="8"/>
  <c r="DN39" i="8" a="1"/>
  <c r="DN39" i="8" s="1"/>
  <c r="BI29" i="12"/>
  <c r="DN29" i="12" a="1"/>
  <c r="DN29" i="12" s="1"/>
  <c r="BH22" i="12"/>
  <c r="DM22" i="12" a="1"/>
  <c r="DM22" i="12" s="1"/>
  <c r="BH26" i="15"/>
  <c r="DM26" i="15" a="1"/>
  <c r="DM26" i="15" s="1"/>
  <c r="BI33" i="2"/>
  <c r="DN33" i="2" a="1"/>
  <c r="DN33" i="2" s="1"/>
  <c r="BH28" i="20"/>
  <c r="DM28" i="20" a="1"/>
  <c r="DM28" i="20" s="1"/>
  <c r="BI35" i="16"/>
  <c r="DN35" i="16" a="1"/>
  <c r="DN35" i="16" s="1"/>
  <c r="BH33" i="4"/>
  <c r="DM33" i="4" a="1"/>
  <c r="DM33" i="4" s="1"/>
  <c r="BH15" i="10"/>
  <c r="DM15" i="10" a="1"/>
  <c r="DM15" i="10" s="1"/>
  <c r="BG47" i="10"/>
  <c r="BH44" i="21"/>
  <c r="DM44" i="21" a="1"/>
  <c r="DM44" i="21" s="1"/>
  <c r="BH18" i="5"/>
  <c r="DM18" i="5" a="1"/>
  <c r="DM18" i="5" s="1"/>
  <c r="BH37" i="20"/>
  <c r="DM37" i="20" a="1"/>
  <c r="DM37" i="20" s="1"/>
  <c r="BI31" i="6"/>
  <c r="DN31" i="6" a="1"/>
  <c r="DN31" i="6" s="1"/>
  <c r="BI31" i="9"/>
  <c r="DN31" i="9" a="1"/>
  <c r="DN31" i="9" s="1"/>
  <c r="BH32" i="15"/>
  <c r="DM32" i="15" a="1"/>
  <c r="DM32" i="15" s="1"/>
  <c r="DL15" i="18" a="1"/>
  <c r="DL15" i="18" s="1"/>
  <c r="BG15" i="18"/>
  <c r="BF47" i="18"/>
  <c r="BI40" i="3"/>
  <c r="DN40" i="3" a="1"/>
  <c r="DN40" i="3" s="1"/>
  <c r="BI15" i="11"/>
  <c r="DN15" i="11" a="1"/>
  <c r="DN15" i="11" s="1"/>
  <c r="BI42" i="11"/>
  <c r="DN42" i="11" a="1"/>
  <c r="DN42" i="11" s="1"/>
  <c r="BH46" i="3"/>
  <c r="DM46" i="3" a="1"/>
  <c r="DM46" i="3" s="1"/>
  <c r="BI24" i="17"/>
  <c r="DN24" i="17" a="1"/>
  <c r="DN24" i="17" s="1"/>
  <c r="BH15" i="13"/>
  <c r="DM15" i="13" a="1"/>
  <c r="DM15" i="13" s="1"/>
  <c r="BG47" i="13"/>
  <c r="BI23" i="9"/>
  <c r="DN23" i="9" a="1"/>
  <c r="DN23" i="9" s="1"/>
  <c r="BH18" i="19"/>
  <c r="DM18" i="19" a="1"/>
  <c r="DM18" i="19" s="1"/>
  <c r="BI40" i="19"/>
  <c r="DN40" i="19" a="1"/>
  <c r="DN40" i="19" s="1"/>
  <c r="BI36" i="13"/>
  <c r="DN36" i="13" a="1"/>
  <c r="DN36" i="13" s="1"/>
  <c r="BH42" i="14"/>
  <c r="DM42" i="14" a="1"/>
  <c r="DM42" i="14" s="1"/>
  <c r="BI34" i="21"/>
  <c r="DN34" i="21" a="1"/>
  <c r="DN34" i="21" s="1"/>
  <c r="BI16" i="18"/>
  <c r="DN16" i="18" a="1"/>
  <c r="DN16" i="18" s="1"/>
  <c r="BI25" i="5"/>
  <c r="DN25" i="5" a="1"/>
  <c r="DN25" i="5" s="1"/>
  <c r="BI30" i="20"/>
  <c r="DN30" i="20" a="1"/>
  <c r="DN30" i="20" s="1"/>
  <c r="BH20" i="20"/>
  <c r="DM20" i="20" a="1"/>
  <c r="DM20" i="20" s="1"/>
  <c r="BI17" i="8"/>
  <c r="DN17" i="8" a="1"/>
  <c r="DN17" i="8" s="1"/>
  <c r="BI19" i="3"/>
  <c r="DN19" i="3" a="1"/>
  <c r="DN19" i="3" s="1"/>
  <c r="BI25" i="11"/>
  <c r="DN25" i="11" a="1"/>
  <c r="DN25" i="11" s="1"/>
  <c r="DM15" i="19" a="1"/>
  <c r="DM15" i="19" s="1"/>
  <c r="BG47" i="19"/>
  <c r="BH15" i="19"/>
  <c r="BH37" i="21"/>
  <c r="DM37" i="21" a="1"/>
  <c r="DM37" i="21" s="1"/>
  <c r="BI30" i="4"/>
  <c r="DN30" i="4" a="1"/>
  <c r="DN30" i="4" s="1"/>
  <c r="BI22" i="4"/>
  <c r="DN22" i="4" a="1"/>
  <c r="DN22" i="4" s="1"/>
  <c r="BI23" i="15"/>
  <c r="DN23" i="15" a="1"/>
  <c r="DN23" i="15" s="1"/>
  <c r="BH45" i="3"/>
  <c r="DM45" i="3" a="1"/>
  <c r="DM45" i="3" s="1"/>
  <c r="BI44" i="14"/>
  <c r="DN44" i="14" a="1"/>
  <c r="DN44" i="14" s="1"/>
  <c r="BH33" i="17"/>
  <c r="DM33" i="17" a="1"/>
  <c r="DM33" i="17" s="1"/>
  <c r="BH46" i="17"/>
  <c r="DM46" i="17" a="1"/>
  <c r="DM46" i="17" s="1"/>
  <c r="BI46" i="1"/>
  <c r="DN46" i="1" a="1"/>
  <c r="DN46" i="1" s="1"/>
  <c r="BI41" i="7"/>
  <c r="DN41" i="7" a="1"/>
  <c r="DN41" i="7" s="1"/>
  <c r="BI26" i="7"/>
  <c r="DN26" i="7" a="1"/>
  <c r="DN26" i="7" s="1"/>
  <c r="BI42" i="15"/>
  <c r="DN42" i="15" a="1"/>
  <c r="DN42" i="15" s="1"/>
  <c r="BI44" i="15"/>
  <c r="DN44" i="15" a="1"/>
  <c r="DN44" i="15" s="1"/>
  <c r="BI25" i="12"/>
  <c r="DN25" i="12" a="1"/>
  <c r="DN25" i="12" s="1"/>
  <c r="BI28" i="19"/>
  <c r="DN28" i="19" a="1"/>
  <c r="DN28" i="19" s="1"/>
  <c r="DM35" i="8" a="1"/>
  <c r="DM35" i="8" s="1"/>
  <c r="BH35" i="8"/>
  <c r="BI17" i="10"/>
  <c r="DN17" i="10" a="1"/>
  <c r="DN17" i="10" s="1"/>
  <c r="BI31" i="15"/>
  <c r="DN31" i="15" a="1"/>
  <c r="DN31" i="15" s="1"/>
  <c r="BI19" i="8"/>
  <c r="DN19" i="8" a="1"/>
  <c r="DN19" i="8" s="1"/>
  <c r="BH25" i="14"/>
  <c r="DM25" i="14" a="1"/>
  <c r="DM25" i="14" s="1"/>
  <c r="BI35" i="19"/>
  <c r="DN35" i="19" a="1"/>
  <c r="DN35" i="19" s="1"/>
  <c r="BI30" i="3"/>
  <c r="DN30" i="3" a="1"/>
  <c r="DN30" i="3" s="1"/>
  <c r="BI39" i="17"/>
  <c r="DN39" i="17" a="1"/>
  <c r="DN39" i="17" s="1"/>
  <c r="BH28" i="13"/>
  <c r="DM28" i="13" a="1"/>
  <c r="DM28" i="13" s="1"/>
  <c r="BH38" i="6"/>
  <c r="DM38" i="6" a="1"/>
  <c r="DM38" i="6" s="1"/>
  <c r="BH19" i="18"/>
  <c r="DM19" i="18" a="1"/>
  <c r="DM19" i="18" s="1"/>
  <c r="BH34" i="19"/>
  <c r="DM34" i="19" a="1"/>
  <c r="DM34" i="19" s="1"/>
  <c r="BH37" i="11"/>
  <c r="DM37" i="11" a="1"/>
  <c r="DM37" i="11" s="1"/>
  <c r="BI37" i="19"/>
  <c r="DN37" i="19" a="1"/>
  <c r="DN37" i="19" s="1"/>
  <c r="BH41" i="4"/>
  <c r="DM41" i="4" a="1"/>
  <c r="DM41" i="4" s="1"/>
  <c r="BH19" i="17"/>
  <c r="DM19" i="17" a="1"/>
  <c r="DM19" i="17" s="1"/>
  <c r="BI20" i="8"/>
  <c r="DN20" i="8" a="1"/>
  <c r="DN20" i="8" s="1"/>
  <c r="BH21" i="14"/>
  <c r="DM21" i="14" a="1"/>
  <c r="DM21" i="14" s="1"/>
  <c r="BI27" i="2"/>
  <c r="DN27" i="2" a="1"/>
  <c r="DN27" i="2" s="1"/>
  <c r="BI16" i="13"/>
  <c r="DN16" i="13" a="1"/>
  <c r="DN16" i="13" s="1"/>
  <c r="BI38" i="7"/>
  <c r="DN38" i="7" a="1"/>
  <c r="DN38" i="7" s="1"/>
  <c r="BI27" i="14"/>
  <c r="DN27" i="14" a="1"/>
  <c r="DN27" i="14" s="1"/>
  <c r="BI18" i="6"/>
  <c r="DN18" i="6" a="1"/>
  <c r="DN18" i="6" s="1"/>
  <c r="DN38" i="12" a="1"/>
  <c r="DN38" i="12" s="1"/>
  <c r="BI38" i="12"/>
  <c r="BH23" i="3"/>
  <c r="DM23" i="3" a="1"/>
  <c r="DM23" i="3" s="1"/>
  <c r="BI23" i="21"/>
  <c r="DN23" i="21" a="1"/>
  <c r="DN23" i="21" s="1"/>
  <c r="BH45" i="21"/>
  <c r="DM45" i="21" a="1"/>
  <c r="DM45" i="21" s="1"/>
  <c r="BH15" i="5"/>
  <c r="DM15" i="5" a="1"/>
  <c r="DM15" i="5" s="1"/>
  <c r="BG47" i="5"/>
  <c r="BI16" i="20"/>
  <c r="DN16" i="20" a="1"/>
  <c r="DN16" i="20" s="1"/>
  <c r="BH34" i="15"/>
  <c r="DM34" i="15" a="1"/>
  <c r="DM34" i="15" s="1"/>
  <c r="BH41" i="10"/>
  <c r="DM41" i="10" a="1"/>
  <c r="DM41" i="10" s="1"/>
  <c r="BH21" i="2"/>
  <c r="DM21" i="2" a="1"/>
  <c r="DM21" i="2" s="1"/>
  <c r="BH46" i="16"/>
  <c r="DM46" i="16" a="1"/>
  <c r="DM46" i="16" s="1"/>
  <c r="BH45" i="5"/>
  <c r="DM45" i="5" a="1"/>
  <c r="DM45" i="5" s="1"/>
  <c r="BI42" i="1"/>
  <c r="DN42" i="1" a="1"/>
  <c r="DN42" i="1" s="1"/>
  <c r="BH29" i="13"/>
  <c r="DM29" i="13" a="1"/>
  <c r="DM29" i="13" s="1"/>
  <c r="BI28" i="9"/>
  <c r="DN28" i="9" a="1"/>
  <c r="DN28" i="9" s="1"/>
  <c r="BH20" i="3"/>
  <c r="DM20" i="3" a="1"/>
  <c r="DM20" i="3" s="1"/>
  <c r="BI20" i="13"/>
  <c r="DN20" i="13" a="1"/>
  <c r="DN20" i="13" s="1"/>
  <c r="BI42" i="8"/>
  <c r="DN42" i="8" a="1"/>
  <c r="DN42" i="8" s="1"/>
  <c r="BH32" i="11"/>
  <c r="DM32" i="11" a="1"/>
  <c r="DM32" i="11" s="1"/>
  <c r="BI25" i="18"/>
  <c r="DN25" i="18" a="1"/>
  <c r="DN25" i="18" s="1"/>
  <c r="BI43" i="3"/>
  <c r="DN43" i="3" a="1"/>
  <c r="DN43" i="3" s="1"/>
  <c r="BI36" i="1"/>
  <c r="DN36" i="1" a="1"/>
  <c r="DN36" i="1" s="1"/>
  <c r="BH19" i="7"/>
  <c r="DM19" i="7" a="1"/>
  <c r="DM19" i="7" s="1"/>
  <c r="BI17" i="16"/>
  <c r="DN17" i="16" a="1"/>
  <c r="DN17" i="16" s="1"/>
  <c r="BH27" i="21"/>
  <c r="DM27" i="21" a="1"/>
  <c r="DM27" i="21" s="1"/>
  <c r="BI40" i="9"/>
  <c r="DN40" i="9" a="1"/>
  <c r="DN40" i="9" s="1"/>
  <c r="BH34" i="2"/>
  <c r="DM34" i="2" a="1"/>
  <c r="DM34" i="2" s="1"/>
  <c r="BI44" i="2"/>
  <c r="DN44" i="2" a="1"/>
  <c r="DN44" i="2" s="1"/>
  <c r="BH39" i="10"/>
  <c r="DM39" i="10" a="1"/>
  <c r="DM39" i="10" s="1"/>
  <c r="BI37" i="1"/>
  <c r="DN37" i="1" a="1"/>
  <c r="DN37" i="1" s="1"/>
  <c r="BI39" i="3"/>
  <c r="DN39" i="3" a="1"/>
  <c r="DN39" i="3" s="1"/>
  <c r="BH41" i="3"/>
  <c r="DM41" i="3" a="1"/>
  <c r="DM41" i="3" s="1"/>
  <c r="BI25" i="21"/>
  <c r="DN25" i="21" a="1"/>
  <c r="DN25" i="21" s="1"/>
  <c r="BI34" i="16"/>
  <c r="DN34" i="16" a="1"/>
  <c r="DN34" i="16" s="1"/>
  <c r="BH42" i="16"/>
  <c r="DM42" i="16" a="1"/>
  <c r="DM42" i="16" s="1"/>
  <c r="BI23" i="7"/>
  <c r="DN23" i="7" a="1"/>
  <c r="DN23" i="7" s="1"/>
  <c r="BI39" i="16"/>
  <c r="DN39" i="16" a="1"/>
  <c r="DN39" i="16" s="1"/>
  <c r="BI33" i="6"/>
  <c r="DN33" i="6" a="1"/>
  <c r="DN33" i="6" s="1"/>
  <c r="BI28" i="14"/>
  <c r="DN28" i="14" a="1"/>
  <c r="DN28" i="14" s="1"/>
  <c r="BI18" i="11"/>
  <c r="DN18" i="11" a="1"/>
  <c r="DN18" i="11" s="1"/>
  <c r="BH31" i="11"/>
  <c r="DM31" i="11" a="1"/>
  <c r="DM31" i="11" s="1"/>
  <c r="BH37" i="16"/>
  <c r="DM37" i="16" a="1"/>
  <c r="DM37" i="16" s="1"/>
  <c r="BI26" i="16"/>
  <c r="DN26" i="16" a="1"/>
  <c r="DN26" i="16" s="1"/>
  <c r="BI26" i="1"/>
  <c r="DN26" i="1" a="1"/>
  <c r="DN26" i="1" s="1"/>
  <c r="BI43" i="7"/>
  <c r="DN43" i="7" a="1"/>
  <c r="DN43" i="7" s="1"/>
  <c r="BH34" i="3"/>
  <c r="DM34" i="3" a="1"/>
  <c r="DM34" i="3" s="1"/>
  <c r="BI17" i="15"/>
  <c r="DN17" i="15" a="1"/>
  <c r="DN17" i="15" s="1"/>
  <c r="BI20" i="11"/>
  <c r="DN20" i="11" a="1"/>
  <c r="DN20" i="11" s="1"/>
  <c r="BH30" i="2"/>
  <c r="DM30" i="2" a="1"/>
  <c r="DM30" i="2" s="1"/>
  <c r="BI26" i="13"/>
  <c r="DN26" i="13" a="1"/>
  <c r="DN26" i="13" s="1"/>
  <c r="BH45" i="11"/>
  <c r="DM45" i="11" a="1"/>
  <c r="DM45" i="11" s="1"/>
  <c r="BH27" i="10"/>
  <c r="DM27" i="10" a="1"/>
  <c r="DM27" i="10" s="1"/>
  <c r="BI34" i="1"/>
  <c r="DN34" i="1" a="1"/>
  <c r="DN34" i="1" s="1"/>
  <c r="BI43" i="11"/>
  <c r="DN43" i="11" a="1"/>
  <c r="DN43" i="11" s="1"/>
  <c r="BI45" i="18"/>
  <c r="DN45" i="18" a="1"/>
  <c r="DN45" i="18" s="1"/>
  <c r="BI26" i="20"/>
  <c r="DN26" i="20" a="1"/>
  <c r="DN26" i="20" s="1"/>
  <c r="BH16" i="11"/>
  <c r="DM16" i="11" a="1"/>
  <c r="DM16" i="11" s="1"/>
  <c r="BI45" i="8"/>
  <c r="DN45" i="8" a="1"/>
  <c r="DN45" i="8" s="1"/>
  <c r="BI45" i="9"/>
  <c r="DN45" i="9" a="1"/>
  <c r="DN45" i="9" s="1"/>
  <c r="BI19" i="11"/>
  <c r="DN19" i="11" a="1"/>
  <c r="DN19" i="11" s="1"/>
  <c r="BI28" i="16"/>
  <c r="DN28" i="16" a="1"/>
  <c r="DN28" i="16" s="1"/>
  <c r="BH31" i="8"/>
  <c r="DM31" i="8" a="1"/>
  <c r="DM31" i="8" s="1"/>
  <c r="BI42" i="18"/>
  <c r="DN42" i="18" a="1"/>
  <c r="DN42" i="18" s="1"/>
  <c r="BI32" i="13"/>
  <c r="DN32" i="13" a="1"/>
  <c r="DN32" i="13" s="1"/>
  <c r="BH17" i="6"/>
  <c r="DM17" i="6" a="1"/>
  <c r="DM17" i="6" s="1"/>
  <c r="BH23" i="8"/>
  <c r="DM23" i="8" a="1"/>
  <c r="DM23" i="8" s="1"/>
  <c r="BH20" i="4"/>
  <c r="DM20" i="4" a="1"/>
  <c r="DM20" i="4" s="1"/>
  <c r="BI40" i="1"/>
  <c r="DN40" i="1" a="1"/>
  <c r="DN40" i="1" s="1"/>
  <c r="BI41" i="17"/>
  <c r="DN41" i="17" a="1"/>
  <c r="DN41" i="17" s="1"/>
  <c r="DM43" i="8" a="1"/>
  <c r="DM43" i="8" s="1"/>
  <c r="BH43" i="8"/>
  <c r="BI31" i="20"/>
  <c r="DN31" i="20" a="1"/>
  <c r="DN31" i="20" s="1"/>
  <c r="BI35" i="12"/>
  <c r="DN35" i="12" a="1"/>
  <c r="DN35" i="12" s="1"/>
  <c r="BH16" i="5"/>
  <c r="DM16" i="5" a="1"/>
  <c r="DM16" i="5" s="1"/>
  <c r="BH33" i="3"/>
  <c r="DM33" i="3" a="1"/>
  <c r="DM33" i="3" s="1"/>
  <c r="BH18" i="12"/>
  <c r="DM18" i="12" a="1"/>
  <c r="DM18" i="12" s="1"/>
  <c r="BI32" i="3"/>
  <c r="DN32" i="3" a="1"/>
  <c r="DN32" i="3" s="1"/>
  <c r="BH18" i="15"/>
  <c r="DM18" i="15" a="1"/>
  <c r="DM18" i="15" s="1"/>
  <c r="BI17" i="19"/>
  <c r="DN17" i="19" a="1"/>
  <c r="DN17" i="19" s="1"/>
  <c r="BH25" i="3"/>
  <c r="DM25" i="3" a="1"/>
  <c r="DM25" i="3" s="1"/>
  <c r="BI45" i="13"/>
  <c r="DN45" i="13" a="1"/>
  <c r="DN45" i="13" s="1"/>
  <c r="BI23" i="10"/>
  <c r="DN23" i="10" a="1"/>
  <c r="DN23" i="10" s="1"/>
  <c r="BI29" i="7"/>
  <c r="DN29" i="7" a="1"/>
  <c r="DN29" i="7" s="1"/>
  <c r="BI28" i="12"/>
  <c r="DN28" i="12" a="1"/>
  <c r="DN28" i="12" s="1"/>
  <c r="BI31" i="1"/>
  <c r="DN31" i="1" a="1"/>
  <c r="DN31" i="1" s="1"/>
  <c r="BI18" i="16"/>
  <c r="DN18" i="16" a="1"/>
  <c r="DN18" i="16" s="1"/>
  <c r="BH35" i="11"/>
  <c r="DM35" i="11" a="1"/>
  <c r="DM35" i="11" s="1"/>
  <c r="BI36" i="17"/>
  <c r="DN36" i="17" a="1"/>
  <c r="DN36" i="17" s="1"/>
  <c r="BI21" i="16"/>
  <c r="DN21" i="16" a="1"/>
  <c r="DN21" i="16" s="1"/>
  <c r="BI44" i="20"/>
  <c r="DN44" i="20" a="1"/>
  <c r="DN44" i="20" s="1"/>
  <c r="BI28" i="6"/>
  <c r="DN28" i="6" a="1"/>
  <c r="DN28" i="6" s="1"/>
  <c r="BH38" i="3"/>
  <c r="DM38" i="3" a="1"/>
  <c r="DM38" i="3" s="1"/>
  <c r="BI27" i="18"/>
  <c r="DN27" i="18" a="1"/>
  <c r="DN27" i="18" s="1"/>
  <c r="BH42" i="10"/>
  <c r="DM42" i="10" a="1"/>
  <c r="DM42" i="10" s="1"/>
  <c r="BI32" i="19"/>
  <c r="DN32" i="19" a="1"/>
  <c r="DN32" i="19" s="1"/>
  <c r="BI25" i="8"/>
  <c r="DN25" i="8" a="1"/>
  <c r="DN25" i="8" s="1"/>
  <c r="BI20" i="12"/>
  <c r="DN20" i="12" a="1"/>
  <c r="DN20" i="12" s="1"/>
  <c r="DM15" i="17" a="1"/>
  <c r="DM15" i="17" s="1"/>
  <c r="BH15" i="17"/>
  <c r="BG47" i="17"/>
  <c r="BH18" i="8"/>
  <c r="DM18" i="8" a="1"/>
  <c r="DM18" i="8" s="1"/>
  <c r="BH41" i="14"/>
  <c r="DM41" i="14" a="1"/>
  <c r="DM41" i="14" s="1"/>
  <c r="BI16" i="19"/>
  <c r="DN16" i="19" a="1"/>
  <c r="DN16" i="19" s="1"/>
  <c r="BI40" i="21"/>
  <c r="DN40" i="21" a="1"/>
  <c r="DN40" i="21" s="1"/>
  <c r="BI39" i="6"/>
  <c r="DN39" i="6" a="1"/>
  <c r="DN39" i="6" s="1"/>
  <c r="BI23" i="5"/>
  <c r="DN23" i="5" a="1"/>
  <c r="DN23" i="5" s="1"/>
  <c r="BI19" i="16"/>
  <c r="DN19" i="16" a="1"/>
  <c r="DN19" i="16" s="1"/>
  <c r="BI22" i="10"/>
  <c r="DN22" i="10" a="1"/>
  <c r="DN22" i="10" s="1"/>
  <c r="BI34" i="12"/>
  <c r="DN34" i="12" a="1"/>
  <c r="DN34" i="12" s="1"/>
  <c r="DN46" i="6" a="1"/>
  <c r="DN46" i="6" s="1"/>
  <c r="BI46" i="6"/>
  <c r="DL101" i="16" l="1"/>
  <c r="DL69" i="16"/>
  <c r="DL120" i="7"/>
  <c r="DL123" i="7" s="1"/>
  <c r="DL116" i="7" s="1"/>
  <c r="DL84" i="7"/>
  <c r="DM24" i="2" a="1"/>
  <c r="DM24" i="2" s="1"/>
  <c r="BH24" i="2"/>
  <c r="BH45" i="7"/>
  <c r="DM45" i="7" a="1"/>
  <c r="DM45" i="7" s="1"/>
  <c r="DL95" i="2"/>
  <c r="DL63" i="2"/>
  <c r="BH37" i="7"/>
  <c r="DM37" i="7" a="1"/>
  <c r="DM37" i="7" s="1"/>
  <c r="BH27" i="15"/>
  <c r="DM27" i="15" a="1"/>
  <c r="DM27" i="15" s="1"/>
  <c r="DL108" i="7"/>
  <c r="DL76" i="7"/>
  <c r="DL98" i="15"/>
  <c r="DL66" i="15"/>
  <c r="DL96" i="1"/>
  <c r="DL64" i="1"/>
  <c r="BH25" i="1"/>
  <c r="DM25" i="1" a="1"/>
  <c r="DM25" i="1" s="1"/>
  <c r="BH33" i="20"/>
  <c r="DM33" i="20" a="1"/>
  <c r="DM33" i="20" s="1"/>
  <c r="DL86" i="3"/>
  <c r="DL54" i="3"/>
  <c r="DL104" i="20"/>
  <c r="DL72" i="20"/>
  <c r="DM15" i="3" a="1"/>
  <c r="DM15" i="3" s="1"/>
  <c r="BH15" i="3"/>
  <c r="DL92" i="21"/>
  <c r="DL60" i="21"/>
  <c r="BH21" i="21"/>
  <c r="DM21" i="21" a="1"/>
  <c r="DM21" i="21" s="1"/>
  <c r="DM35" i="1" a="1"/>
  <c r="DM35" i="1" s="1"/>
  <c r="BH35" i="1"/>
  <c r="DL99" i="11"/>
  <c r="DL67" i="11"/>
  <c r="BH29" i="17"/>
  <c r="DM29" i="17" a="1"/>
  <c r="DM29" i="17" s="1"/>
  <c r="DL106" i="1"/>
  <c r="DL74" i="1"/>
  <c r="DL115" i="7"/>
  <c r="DL83" i="7"/>
  <c r="DL94" i="4"/>
  <c r="DL62" i="4"/>
  <c r="BH28" i="11"/>
  <c r="DM28" i="11" a="1"/>
  <c r="DM28" i="11" s="1"/>
  <c r="DM9" i="11" s="1"/>
  <c r="BG47" i="1"/>
  <c r="BG47" i="11"/>
  <c r="DM44" i="7" a="1"/>
  <c r="DM44" i="7" s="1"/>
  <c r="BH44" i="7"/>
  <c r="DM23" i="4" a="1"/>
  <c r="DM23" i="4" s="1"/>
  <c r="BH23" i="4"/>
  <c r="BH21" i="10"/>
  <c r="DM21" i="10" a="1"/>
  <c r="DM21" i="10" s="1"/>
  <c r="DL97" i="17"/>
  <c r="DL65" i="17"/>
  <c r="DL92" i="10"/>
  <c r="DL60" i="10"/>
  <c r="DM26" i="17" a="1"/>
  <c r="DM26" i="17" s="1"/>
  <c r="BH26" i="17"/>
  <c r="DL68" i="17"/>
  <c r="DL100" i="17"/>
  <c r="DL100" i="8"/>
  <c r="DL68" i="8"/>
  <c r="BH39" i="18"/>
  <c r="DM39" i="18" a="1"/>
  <c r="DM39" i="18" s="1"/>
  <c r="BH29" i="8"/>
  <c r="DM29" i="8" a="1"/>
  <c r="DM29" i="8" s="1"/>
  <c r="DL110" i="18"/>
  <c r="DL78" i="18"/>
  <c r="BH38" i="17"/>
  <c r="DM38" i="17" a="1"/>
  <c r="DM38" i="17" s="1"/>
  <c r="DL109" i="17"/>
  <c r="DL77" i="17"/>
  <c r="BH35" i="9"/>
  <c r="DM35" i="9" a="1"/>
  <c r="DM35" i="9" s="1"/>
  <c r="DL63" i="18"/>
  <c r="DL95" i="18"/>
  <c r="DL106" i="9"/>
  <c r="DL74" i="9"/>
  <c r="BH24" i="18"/>
  <c r="DM24" i="18" a="1"/>
  <c r="DM24" i="18" s="1"/>
  <c r="DM39" i="14" a="1"/>
  <c r="DM39" i="14" s="1"/>
  <c r="BH39" i="14"/>
  <c r="DL106" i="4"/>
  <c r="DL74" i="4"/>
  <c r="DL115" i="12"/>
  <c r="DL83" i="12"/>
  <c r="DL110" i="14"/>
  <c r="DL78" i="14"/>
  <c r="BH35" i="4"/>
  <c r="DM35" i="4" a="1"/>
  <c r="DM35" i="4" s="1"/>
  <c r="BH44" i="12"/>
  <c r="DM44" i="12" a="1"/>
  <c r="DM44" i="12" s="1"/>
  <c r="DL101" i="6"/>
  <c r="DL69" i="6"/>
  <c r="BH30" i="6"/>
  <c r="DM30" i="6" a="1"/>
  <c r="DM30" i="6" s="1"/>
  <c r="DN102" i="1"/>
  <c r="DN70" i="1"/>
  <c r="DN99" i="16"/>
  <c r="DN67" i="16"/>
  <c r="DN96" i="21"/>
  <c r="DN64" i="21"/>
  <c r="DN99" i="12"/>
  <c r="DN67" i="12"/>
  <c r="DN103" i="13"/>
  <c r="DN71" i="13"/>
  <c r="DM98" i="10"/>
  <c r="DM66" i="10"/>
  <c r="DN89" i="11"/>
  <c r="DN57" i="11"/>
  <c r="DN115" i="2"/>
  <c r="DN83" i="2"/>
  <c r="DN113" i="1"/>
  <c r="DN81" i="1"/>
  <c r="DN93" i="10"/>
  <c r="DN61" i="10"/>
  <c r="DM89" i="8"/>
  <c r="DM57" i="8"/>
  <c r="DN89" i="6"/>
  <c r="DN57" i="6"/>
  <c r="DN103" i="19"/>
  <c r="DN71" i="19"/>
  <c r="DN99" i="6"/>
  <c r="DN67" i="6"/>
  <c r="DM106" i="11"/>
  <c r="DM74" i="11"/>
  <c r="DN100" i="7"/>
  <c r="DN68" i="7"/>
  <c r="DN88" i="19"/>
  <c r="DN56" i="19"/>
  <c r="DM104" i="3"/>
  <c r="DM72" i="3"/>
  <c r="DM91" i="4"/>
  <c r="DM59" i="4"/>
  <c r="DN113" i="18"/>
  <c r="DN81" i="18"/>
  <c r="DN120" i="9"/>
  <c r="DN123" i="9" s="1"/>
  <c r="DN116" i="9" s="1"/>
  <c r="DN84" i="9"/>
  <c r="DN120" i="18"/>
  <c r="DN123" i="18" s="1"/>
  <c r="DN116" i="18" s="1"/>
  <c r="DN84" i="18"/>
  <c r="DM120" i="11"/>
  <c r="DM123" i="11" s="1"/>
  <c r="DM116" i="11" s="1"/>
  <c r="DM84" i="11"/>
  <c r="DN88" i="15"/>
  <c r="DN56" i="15"/>
  <c r="DN97" i="16"/>
  <c r="DN65" i="16"/>
  <c r="DN99" i="14"/>
  <c r="DN67" i="14"/>
  <c r="DM113" i="16"/>
  <c r="DM81" i="16"/>
  <c r="DN110" i="3"/>
  <c r="DN78" i="3"/>
  <c r="DM105" i="2"/>
  <c r="DM73" i="2"/>
  <c r="DM90" i="7"/>
  <c r="DM58" i="7"/>
  <c r="DM91" i="3"/>
  <c r="DM59" i="3"/>
  <c r="DM120" i="5"/>
  <c r="DM123" i="5" s="1"/>
  <c r="DM116" i="5" s="1"/>
  <c r="DM84" i="5"/>
  <c r="DM105" i="15"/>
  <c r="DM73" i="15"/>
  <c r="DM106" i="8"/>
  <c r="DM74" i="8"/>
  <c r="DM91" i="20"/>
  <c r="DM59" i="20"/>
  <c r="DN105" i="21"/>
  <c r="DN73" i="21"/>
  <c r="DM89" i="19"/>
  <c r="DM57" i="19"/>
  <c r="DN102" i="6"/>
  <c r="DN70" i="6"/>
  <c r="DN102" i="2"/>
  <c r="DN70" i="2"/>
  <c r="DN107" i="14"/>
  <c r="DN75" i="14"/>
  <c r="DN92" i="7"/>
  <c r="DN60" i="7"/>
  <c r="DN101" i="10"/>
  <c r="DN69" i="10"/>
  <c r="DM97" i="8"/>
  <c r="DM65" i="8"/>
  <c r="DM95" i="7"/>
  <c r="DM63" i="7"/>
  <c r="DM90" i="2"/>
  <c r="DM58" i="2"/>
  <c r="DN88" i="5"/>
  <c r="DN56" i="5"/>
  <c r="DM114" i="21"/>
  <c r="DM82" i="21"/>
  <c r="DM117" i="14"/>
  <c r="DM85" i="14"/>
  <c r="DM113" i="2"/>
  <c r="DM81" i="2"/>
  <c r="DM108" i="10"/>
  <c r="DM76" i="10"/>
  <c r="DM95" i="20"/>
  <c r="DM63" i="20"/>
  <c r="DM90" i="12"/>
  <c r="DM58" i="12"/>
  <c r="DN92" i="8"/>
  <c r="DN60" i="8"/>
  <c r="DN117" i="5"/>
  <c r="DN85" i="5"/>
  <c r="DN99" i="7"/>
  <c r="DN67" i="7"/>
  <c r="DN106" i="6"/>
  <c r="DN74" i="6"/>
  <c r="DM110" i="15"/>
  <c r="DM78" i="15"/>
  <c r="DM103" i="6"/>
  <c r="DM71" i="6"/>
  <c r="DL86" i="21"/>
  <c r="DL54" i="21"/>
  <c r="DN87" i="15"/>
  <c r="DN55" i="15"/>
  <c r="DN107" i="5"/>
  <c r="DN75" i="5"/>
  <c r="DN114" i="17"/>
  <c r="DN82" i="17"/>
  <c r="DM109" i="16"/>
  <c r="DM77" i="16"/>
  <c r="DN89" i="14"/>
  <c r="DN57" i="14"/>
  <c r="DM107" i="11"/>
  <c r="DM75" i="11"/>
  <c r="DM111" i="7"/>
  <c r="DM79" i="7"/>
  <c r="DM117" i="2"/>
  <c r="DM85" i="2"/>
  <c r="DM107" i="3"/>
  <c r="DM75" i="3"/>
  <c r="DN106" i="2"/>
  <c r="DN74" i="2"/>
  <c r="DM108" i="6"/>
  <c r="DM76" i="6"/>
  <c r="DM105" i="14"/>
  <c r="DM73" i="14"/>
  <c r="DM89" i="7"/>
  <c r="DM57" i="7"/>
  <c r="DN103" i="18"/>
  <c r="DN71" i="18"/>
  <c r="DN99" i="5"/>
  <c r="DN67" i="5"/>
  <c r="DN111" i="4"/>
  <c r="DN79" i="4"/>
  <c r="DM120" i="4"/>
  <c r="DM123" i="4" s="1"/>
  <c r="DM116" i="4" s="1"/>
  <c r="DM84" i="4"/>
  <c r="DM111" i="10"/>
  <c r="DM79" i="10"/>
  <c r="DN90" i="9"/>
  <c r="DN58" i="9"/>
  <c r="DM114" i="15"/>
  <c r="DM82" i="15"/>
  <c r="DN104" i="7"/>
  <c r="DN72" i="7"/>
  <c r="DN98" i="3"/>
  <c r="DN66" i="3"/>
  <c r="DM115" i="3"/>
  <c r="DM83" i="3"/>
  <c r="DM111" i="12"/>
  <c r="DM79" i="12"/>
  <c r="DM109" i="20"/>
  <c r="DM77" i="20"/>
  <c r="DN95" i="10"/>
  <c r="DN63" i="10"/>
  <c r="DN87" i="16"/>
  <c r="DN55" i="16"/>
  <c r="DN115" i="19"/>
  <c r="DN83" i="19"/>
  <c r="DN88" i="18"/>
  <c r="DN56" i="18"/>
  <c r="DM101" i="21"/>
  <c r="DM69" i="21"/>
  <c r="DM103" i="20"/>
  <c r="DM71" i="20"/>
  <c r="DN108" i="3"/>
  <c r="DN76" i="3"/>
  <c r="DN109" i="4"/>
  <c r="DN77" i="4"/>
  <c r="DN110" i="21"/>
  <c r="DN78" i="21"/>
  <c r="DN93" i="19"/>
  <c r="DN61" i="19"/>
  <c r="DM104" i="8"/>
  <c r="DM72" i="8"/>
  <c r="DM103" i="9"/>
  <c r="DM71" i="9"/>
  <c r="DN94" i="20"/>
  <c r="DN62" i="20"/>
  <c r="DM115" i="16"/>
  <c r="DM83" i="16"/>
  <c r="DN108" i="15"/>
  <c r="DN76" i="15"/>
  <c r="DN92" i="4"/>
  <c r="DN60" i="4"/>
  <c r="DM93" i="2"/>
  <c r="DM61" i="2"/>
  <c r="DM95" i="4"/>
  <c r="DM63" i="4"/>
  <c r="DN92" i="16"/>
  <c r="DN60" i="16"/>
  <c r="DN112" i="17"/>
  <c r="DN80" i="17"/>
  <c r="DM110" i="10"/>
  <c r="DM78" i="10"/>
  <c r="DN107" i="17"/>
  <c r="DN75" i="17"/>
  <c r="DN102" i="20"/>
  <c r="DN70" i="20"/>
  <c r="DN111" i="21"/>
  <c r="DN79" i="21"/>
  <c r="DN98" i="14"/>
  <c r="DN66" i="14"/>
  <c r="DN108" i="19"/>
  <c r="DN76" i="19"/>
  <c r="DN101" i="3"/>
  <c r="DN69" i="3"/>
  <c r="DN99" i="19"/>
  <c r="DN67" i="19"/>
  <c r="DM104" i="17"/>
  <c r="DM72" i="17"/>
  <c r="DM86" i="19"/>
  <c r="DM54" i="19"/>
  <c r="DM117" i="3"/>
  <c r="DM85" i="3"/>
  <c r="DM86" i="10"/>
  <c r="DM54" i="10"/>
  <c r="DN104" i="2"/>
  <c r="DN72" i="2"/>
  <c r="DN110" i="8"/>
  <c r="DN78" i="8"/>
  <c r="DM99" i="17"/>
  <c r="DM67" i="17"/>
  <c r="DN110" i="20"/>
  <c r="DN78" i="20"/>
  <c r="DN112" i="9"/>
  <c r="DN80" i="9"/>
  <c r="DN93" i="7"/>
  <c r="DN61" i="7"/>
  <c r="DN107" i="9"/>
  <c r="DN75" i="9"/>
  <c r="DL86" i="9"/>
  <c r="DL54" i="9"/>
  <c r="DM110" i="9"/>
  <c r="DM78" i="9"/>
  <c r="DM105" i="13"/>
  <c r="DM73" i="13"/>
  <c r="DN108" i="18"/>
  <c r="DN76" i="18"/>
  <c r="DM98" i="12"/>
  <c r="DM66" i="12"/>
  <c r="DN96" i="2"/>
  <c r="DN64" i="2"/>
  <c r="DN111" i="16"/>
  <c r="DN79" i="16"/>
  <c r="DN104" i="18"/>
  <c r="DN72" i="18"/>
  <c r="DN117" i="10"/>
  <c r="DN85" i="10"/>
  <c r="DN88" i="20"/>
  <c r="DN56" i="20"/>
  <c r="DN91" i="18"/>
  <c r="DN59" i="18"/>
  <c r="DN99" i="4"/>
  <c r="DN67" i="4"/>
  <c r="DM111" i="17"/>
  <c r="DM79" i="17"/>
  <c r="DN102" i="4"/>
  <c r="DN70" i="4"/>
  <c r="DN110" i="11"/>
  <c r="DN78" i="11"/>
  <c r="DN107" i="7"/>
  <c r="DN75" i="7"/>
  <c r="DN108" i="12"/>
  <c r="DN76" i="12"/>
  <c r="DM94" i="2"/>
  <c r="DM62" i="2"/>
  <c r="DM112" i="2"/>
  <c r="DM80" i="2"/>
  <c r="DN97" i="21"/>
  <c r="DN65" i="21"/>
  <c r="DN109" i="1"/>
  <c r="DN77" i="1"/>
  <c r="DM103" i="16"/>
  <c r="DM71" i="16"/>
  <c r="DN106" i="17"/>
  <c r="DN74" i="17"/>
  <c r="DM100" i="10"/>
  <c r="DM68" i="10"/>
  <c r="DN107" i="6"/>
  <c r="DN75" i="6"/>
  <c r="DN111" i="20"/>
  <c r="DN79" i="20"/>
  <c r="DN114" i="20"/>
  <c r="DN82" i="20"/>
  <c r="DN102" i="5"/>
  <c r="DN70" i="5"/>
  <c r="DN92" i="15"/>
  <c r="DN60" i="15"/>
  <c r="DM96" i="17"/>
  <c r="DM64" i="17"/>
  <c r="DM114" i="6"/>
  <c r="DM82" i="6"/>
  <c r="DM117" i="18"/>
  <c r="DM85" i="18"/>
  <c r="DM99" i="10"/>
  <c r="DM67" i="10"/>
  <c r="DM100" i="5"/>
  <c r="DM68" i="5"/>
  <c r="DN112" i="8"/>
  <c r="DN80" i="8"/>
  <c r="DN102" i="16"/>
  <c r="DN70" i="16"/>
  <c r="DM91" i="16"/>
  <c r="DM59" i="16"/>
  <c r="DN108" i="9"/>
  <c r="DN76" i="9"/>
  <c r="DN102" i="12"/>
  <c r="DN70" i="12"/>
  <c r="DM105" i="10"/>
  <c r="DM73" i="10"/>
  <c r="DM94" i="17"/>
  <c r="DM62" i="17"/>
  <c r="DN97" i="12"/>
  <c r="DN65" i="12"/>
  <c r="DM109" i="2"/>
  <c r="DM77" i="2"/>
  <c r="DN94" i="19"/>
  <c r="DN62" i="19"/>
  <c r="DN117" i="21"/>
  <c r="DN85" i="21"/>
  <c r="DN88" i="17"/>
  <c r="DN56" i="17"/>
  <c r="DN87" i="3"/>
  <c r="DN55" i="3"/>
  <c r="DN104" i="15"/>
  <c r="DN72" i="15"/>
  <c r="DN96" i="4"/>
  <c r="DN64" i="4"/>
  <c r="DN120" i="15"/>
  <c r="DN123" i="15" s="1"/>
  <c r="DN116" i="15" s="1"/>
  <c r="DN84" i="15"/>
  <c r="DN110" i="1"/>
  <c r="DN78" i="1"/>
  <c r="DN104" i="19"/>
  <c r="DN72" i="19"/>
  <c r="DN117" i="6"/>
  <c r="DN85" i="6"/>
  <c r="DN103" i="3"/>
  <c r="DN71" i="3"/>
  <c r="DN114" i="7"/>
  <c r="DN82" i="7"/>
  <c r="DM112" i="14"/>
  <c r="DM80" i="14"/>
  <c r="DM109" i="3"/>
  <c r="DM77" i="3"/>
  <c r="DN111" i="1"/>
  <c r="DN79" i="1"/>
  <c r="DN90" i="16"/>
  <c r="DN58" i="16"/>
  <c r="DN94" i="21"/>
  <c r="DN62" i="21"/>
  <c r="DM92" i="14"/>
  <c r="DM60" i="14"/>
  <c r="DM90" i="18"/>
  <c r="DM58" i="18"/>
  <c r="DN90" i="8"/>
  <c r="DN58" i="8"/>
  <c r="DN97" i="7"/>
  <c r="DN65" i="7"/>
  <c r="DN93" i="4"/>
  <c r="DN61" i="4"/>
  <c r="DM113" i="10"/>
  <c r="DM81" i="10"/>
  <c r="DN115" i="20"/>
  <c r="DN83" i="20"/>
  <c r="DN89" i="16"/>
  <c r="DN57" i="16"/>
  <c r="DN94" i="10"/>
  <c r="DN62" i="10"/>
  <c r="DM89" i="15"/>
  <c r="DM57" i="15"/>
  <c r="DM87" i="5"/>
  <c r="DM55" i="5"/>
  <c r="DM94" i="8"/>
  <c r="DM62" i="8"/>
  <c r="DM102" i="8"/>
  <c r="DM70" i="8"/>
  <c r="DN120" i="8"/>
  <c r="DN123" i="8" s="1"/>
  <c r="DN116" i="8" s="1"/>
  <c r="DN84" i="8"/>
  <c r="DN114" i="11"/>
  <c r="DN82" i="11"/>
  <c r="DN97" i="13"/>
  <c r="DN65" i="13"/>
  <c r="DM105" i="3"/>
  <c r="DM73" i="3"/>
  <c r="DM108" i="16"/>
  <c r="DM76" i="16"/>
  <c r="DN104" i="6"/>
  <c r="DN72" i="6"/>
  <c r="DN105" i="16"/>
  <c r="DN73" i="16"/>
  <c r="DN108" i="1"/>
  <c r="DN76" i="1"/>
  <c r="DN111" i="9"/>
  <c r="DN79" i="9"/>
  <c r="DN107" i="1"/>
  <c r="DN75" i="1"/>
  <c r="DM103" i="11"/>
  <c r="DM71" i="11"/>
  <c r="DN99" i="9"/>
  <c r="DN67" i="9"/>
  <c r="DM117" i="16"/>
  <c r="DM85" i="16"/>
  <c r="DN87" i="20"/>
  <c r="DN55" i="20"/>
  <c r="DN96" i="11"/>
  <c r="DN64" i="11"/>
  <c r="DN101" i="20"/>
  <c r="DN69" i="20"/>
  <c r="DM113" i="14"/>
  <c r="DM81" i="14"/>
  <c r="DN94" i="9"/>
  <c r="DN62" i="9"/>
  <c r="DM108" i="20"/>
  <c r="DM76" i="20"/>
  <c r="DM90" i="21"/>
  <c r="DM58" i="21"/>
  <c r="DM87" i="21"/>
  <c r="DM55" i="21"/>
  <c r="DN107" i="4"/>
  <c r="DN75" i="4"/>
  <c r="DN98" i="4"/>
  <c r="DN66" i="4"/>
  <c r="DN117" i="19"/>
  <c r="DN85" i="19"/>
  <c r="DN120" i="12"/>
  <c r="DN123" i="12" s="1"/>
  <c r="DN116" i="12" s="1"/>
  <c r="DN84" i="12"/>
  <c r="DM100" i="14"/>
  <c r="DM68" i="14"/>
  <c r="DN95" i="3"/>
  <c r="DN63" i="3"/>
  <c r="DN112" i="15"/>
  <c r="DN80" i="15"/>
  <c r="DN120" i="17"/>
  <c r="DN123" i="17" s="1"/>
  <c r="DN116" i="17" s="1"/>
  <c r="DN84" i="17"/>
  <c r="DM106" i="13"/>
  <c r="DM74" i="13"/>
  <c r="DN101" i="17"/>
  <c r="DN69" i="17"/>
  <c r="DN94" i="16"/>
  <c r="DN62" i="16"/>
  <c r="DM93" i="18"/>
  <c r="DM61" i="18"/>
  <c r="DN89" i="1"/>
  <c r="DN57" i="1"/>
  <c r="DN90" i="19"/>
  <c r="DN58" i="19"/>
  <c r="DM111" i="13"/>
  <c r="DM79" i="13"/>
  <c r="DM89" i="13"/>
  <c r="DM57" i="13"/>
  <c r="DN120" i="2"/>
  <c r="DN123" i="2" s="1"/>
  <c r="DN116" i="2" s="1"/>
  <c r="DN84" i="2"/>
  <c r="DM90" i="5"/>
  <c r="DM58" i="5"/>
  <c r="DM103" i="4"/>
  <c r="DM71" i="4"/>
  <c r="DN101" i="18"/>
  <c r="DN69" i="18"/>
  <c r="DN110" i="7"/>
  <c r="DN78" i="7"/>
  <c r="DN108" i="13"/>
  <c r="DN76" i="13"/>
  <c r="DN93" i="3"/>
  <c r="DN61" i="3"/>
  <c r="DN95" i="5"/>
  <c r="DN63" i="5"/>
  <c r="DN104" i="9"/>
  <c r="DN72" i="9"/>
  <c r="DN109" i="13"/>
  <c r="DN77" i="13"/>
  <c r="DM101" i="8"/>
  <c r="DM69" i="8"/>
  <c r="DM110" i="5"/>
  <c r="DM78" i="5"/>
  <c r="DM111" i="5"/>
  <c r="DM79" i="5"/>
  <c r="DN90" i="13"/>
  <c r="DN58" i="13"/>
  <c r="DM106" i="14"/>
  <c r="DM74" i="14"/>
  <c r="DM98" i="13"/>
  <c r="DM66" i="13"/>
  <c r="DN102" i="3"/>
  <c r="DN70" i="3"/>
  <c r="DM117" i="13"/>
  <c r="DM85" i="13"/>
  <c r="DN113" i="21"/>
  <c r="DN81" i="21"/>
  <c r="DN109" i="10"/>
  <c r="DN77" i="10"/>
  <c r="DN96" i="9"/>
  <c r="DN64" i="9"/>
  <c r="DM89" i="9"/>
  <c r="DM57" i="9"/>
  <c r="DN103" i="14"/>
  <c r="DN71" i="14"/>
  <c r="DM95" i="11"/>
  <c r="DM63" i="11"/>
  <c r="DN91" i="14"/>
  <c r="DN59" i="14"/>
  <c r="DM90" i="14"/>
  <c r="DM58" i="14"/>
  <c r="DN115" i="5"/>
  <c r="DN83" i="5"/>
  <c r="DM97" i="18"/>
  <c r="DM65" i="18"/>
  <c r="DN106" i="5"/>
  <c r="DN74" i="5"/>
  <c r="DN88" i="1"/>
  <c r="DN56" i="1"/>
  <c r="DM92" i="20"/>
  <c r="DM60" i="20"/>
  <c r="DM120" i="6"/>
  <c r="DM123" i="6" s="1"/>
  <c r="DM116" i="6" s="1"/>
  <c r="DM84" i="6"/>
  <c r="DN98" i="5"/>
  <c r="DN66" i="5"/>
  <c r="DM111" i="15"/>
  <c r="DM79" i="15"/>
  <c r="DN101" i="1"/>
  <c r="DN69" i="1"/>
  <c r="DM107" i="2"/>
  <c r="DM75" i="2"/>
  <c r="DN115" i="6"/>
  <c r="DN83" i="6"/>
  <c r="DN107" i="12"/>
  <c r="DN75" i="12"/>
  <c r="DM103" i="5"/>
  <c r="DM71" i="5"/>
  <c r="DM113" i="4"/>
  <c r="DM81" i="4"/>
  <c r="DN98" i="20"/>
  <c r="DN66" i="20"/>
  <c r="DN101" i="9"/>
  <c r="DN69" i="9"/>
  <c r="DM105" i="4"/>
  <c r="DM73" i="4"/>
  <c r="DM120" i="10"/>
  <c r="DM123" i="10" s="1"/>
  <c r="DM116" i="10" s="1"/>
  <c r="DM84" i="10"/>
  <c r="DM87" i="12"/>
  <c r="DM55" i="12"/>
  <c r="DM114" i="12"/>
  <c r="DM82" i="12"/>
  <c r="DN106" i="12"/>
  <c r="DN74" i="12"/>
  <c r="DM98" i="21"/>
  <c r="DM66" i="21"/>
  <c r="DN94" i="5"/>
  <c r="DN62" i="5"/>
  <c r="DN87" i="19"/>
  <c r="DN55" i="19"/>
  <c r="DM86" i="17"/>
  <c r="DM54" i="17"/>
  <c r="DM114" i="8"/>
  <c r="DM82" i="8"/>
  <c r="DM94" i="3"/>
  <c r="DM62" i="3"/>
  <c r="DN109" i="7"/>
  <c r="DN77" i="7"/>
  <c r="DN91" i="8"/>
  <c r="DN59" i="8"/>
  <c r="DM108" i="11"/>
  <c r="DM76" i="11"/>
  <c r="DM109" i="6"/>
  <c r="DM77" i="6"/>
  <c r="DN106" i="19"/>
  <c r="DN74" i="19"/>
  <c r="DN102" i="15"/>
  <c r="DN70" i="15"/>
  <c r="DN96" i="12"/>
  <c r="DN64" i="12"/>
  <c r="DN112" i="7"/>
  <c r="DN80" i="7"/>
  <c r="DN115" i="14"/>
  <c r="DN83" i="14"/>
  <c r="DN101" i="4"/>
  <c r="DN69" i="4"/>
  <c r="DN113" i="11"/>
  <c r="DN81" i="11"/>
  <c r="DL86" i="18"/>
  <c r="DL54" i="18"/>
  <c r="DM104" i="4"/>
  <c r="DM72" i="4"/>
  <c r="DM97" i="15"/>
  <c r="DM65" i="15"/>
  <c r="DM105" i="5"/>
  <c r="DM73" i="5"/>
  <c r="DM105" i="9"/>
  <c r="DM73" i="9"/>
  <c r="DN117" i="4"/>
  <c r="DN85" i="4"/>
  <c r="DM87" i="10"/>
  <c r="DM55" i="10"/>
  <c r="DN96" i="7"/>
  <c r="DN64" i="7"/>
  <c r="DN101" i="11"/>
  <c r="DN69" i="11"/>
  <c r="DN114" i="4"/>
  <c r="DN82" i="4"/>
  <c r="DN106" i="15"/>
  <c r="DN74" i="15"/>
  <c r="DN100" i="2"/>
  <c r="DN68" i="2"/>
  <c r="DN114" i="10"/>
  <c r="DN82" i="10"/>
  <c r="DM92" i="3"/>
  <c r="DM60" i="3"/>
  <c r="DM101" i="14"/>
  <c r="DM69" i="14"/>
  <c r="DM111" i="11"/>
  <c r="DM79" i="11"/>
  <c r="DM89" i="2"/>
  <c r="DM57" i="2"/>
  <c r="DN88" i="11"/>
  <c r="DN56" i="11"/>
  <c r="DN91" i="15"/>
  <c r="DN59" i="15"/>
  <c r="DM102" i="17"/>
  <c r="DM70" i="17"/>
  <c r="DN87" i="1"/>
  <c r="DN55" i="1"/>
  <c r="DN112" i="12"/>
  <c r="DN80" i="12"/>
  <c r="DN95" i="1"/>
  <c r="DN63" i="1"/>
  <c r="DN113" i="7"/>
  <c r="DN81" i="7"/>
  <c r="DN107" i="19"/>
  <c r="DN75" i="19"/>
  <c r="DN99" i="18"/>
  <c r="DN67" i="18"/>
  <c r="DN115" i="1"/>
  <c r="DN83" i="1"/>
  <c r="DN87" i="2"/>
  <c r="DN55" i="2"/>
  <c r="DN88" i="13"/>
  <c r="DN56" i="13"/>
  <c r="DN93" i="5"/>
  <c r="DN61" i="5"/>
  <c r="DN105" i="6"/>
  <c r="DN73" i="6"/>
  <c r="DN99" i="3"/>
  <c r="DN67" i="3"/>
  <c r="DN105" i="8"/>
  <c r="DN73" i="8"/>
  <c r="DN92" i="13"/>
  <c r="DN60" i="13"/>
  <c r="DN94" i="1"/>
  <c r="DN62" i="1"/>
  <c r="DN109" i="5"/>
  <c r="DN77" i="5"/>
  <c r="DM104" i="10"/>
  <c r="DM72" i="10"/>
  <c r="DM111" i="18"/>
  <c r="DM79" i="18"/>
  <c r="DN104" i="21"/>
  <c r="DN72" i="21"/>
  <c r="DN93" i="8"/>
  <c r="DN61" i="8"/>
  <c r="DN115" i="13"/>
  <c r="DN83" i="13"/>
  <c r="DN91" i="1"/>
  <c r="DN59" i="1"/>
  <c r="DN105" i="17"/>
  <c r="DN73" i="17"/>
  <c r="DN120" i="16"/>
  <c r="DN123" i="16" s="1"/>
  <c r="DN116" i="16" s="1"/>
  <c r="DN84" i="16"/>
  <c r="DM102" i="14"/>
  <c r="DM70" i="14"/>
  <c r="DN95" i="16"/>
  <c r="DN63" i="16"/>
  <c r="DM92" i="11"/>
  <c r="DM60" i="11"/>
  <c r="DN100" i="15"/>
  <c r="DN68" i="15"/>
  <c r="DN114" i="5"/>
  <c r="DN82" i="5"/>
  <c r="DN90" i="1"/>
  <c r="DN58" i="1"/>
  <c r="DM117" i="15"/>
  <c r="DM85" i="15"/>
  <c r="DN95" i="8"/>
  <c r="DN63" i="8"/>
  <c r="DM98" i="7"/>
  <c r="DM66" i="7"/>
  <c r="DN109" i="11"/>
  <c r="DN77" i="11"/>
  <c r="DM101" i="12"/>
  <c r="DM69" i="12"/>
  <c r="DM115" i="9"/>
  <c r="DM83" i="9"/>
  <c r="DM87" i="11"/>
  <c r="DM55" i="11"/>
  <c r="DN110" i="16"/>
  <c r="DN78" i="16"/>
  <c r="DN114" i="3"/>
  <c r="DN82" i="3"/>
  <c r="DN113" i="8"/>
  <c r="DN81" i="8"/>
  <c r="DM100" i="13"/>
  <c r="DM68" i="13"/>
  <c r="DM92" i="2"/>
  <c r="DM60" i="2"/>
  <c r="DN90" i="3"/>
  <c r="DN58" i="3"/>
  <c r="DN96" i="5"/>
  <c r="DN64" i="5"/>
  <c r="DN107" i="13"/>
  <c r="DN75" i="13"/>
  <c r="DM103" i="15"/>
  <c r="DM71" i="15"/>
  <c r="DM89" i="5"/>
  <c r="DM57" i="5"/>
  <c r="DM86" i="2"/>
  <c r="DM54" i="2"/>
  <c r="DN107" i="15"/>
  <c r="DN75" i="15"/>
  <c r="DM92" i="5"/>
  <c r="DM60" i="5"/>
  <c r="DN90" i="20"/>
  <c r="DN58" i="20"/>
  <c r="DN104" i="16"/>
  <c r="DN72" i="16"/>
  <c r="DN104" i="11"/>
  <c r="DN72" i="11"/>
  <c r="DN87" i="9"/>
  <c r="DN55" i="9"/>
  <c r="DN112" i="16"/>
  <c r="DN80" i="16"/>
  <c r="DM110" i="19"/>
  <c r="DM78" i="19"/>
  <c r="DN111" i="8"/>
  <c r="DN79" i="8"/>
  <c r="DN105" i="20"/>
  <c r="DN73" i="20"/>
  <c r="DM107" i="18"/>
  <c r="DM75" i="18"/>
  <c r="DN102" i="10"/>
  <c r="DN70" i="10"/>
  <c r="DN102" i="13"/>
  <c r="DN70" i="13"/>
  <c r="DN108" i="5"/>
  <c r="DN76" i="5"/>
  <c r="DM94" i="18"/>
  <c r="DM62" i="18"/>
  <c r="DN103" i="8"/>
  <c r="DN71" i="8"/>
  <c r="DN117" i="12"/>
  <c r="DN85" i="12"/>
  <c r="DM92" i="19"/>
  <c r="DM60" i="19"/>
  <c r="DM97" i="5"/>
  <c r="DM65" i="5"/>
  <c r="DN98" i="11"/>
  <c r="DN66" i="11"/>
  <c r="DN92" i="6"/>
  <c r="DN60" i="6"/>
  <c r="DN111" i="6"/>
  <c r="DN79" i="6"/>
  <c r="DN114" i="14"/>
  <c r="DN82" i="14"/>
  <c r="DN112" i="1"/>
  <c r="DN80" i="1"/>
  <c r="DN109" i="8"/>
  <c r="DN77" i="8"/>
  <c r="DN103" i="17"/>
  <c r="DN71" i="17"/>
  <c r="DN105" i="18"/>
  <c r="DN73" i="18"/>
  <c r="DN88" i="9"/>
  <c r="DN56" i="9"/>
  <c r="DM97" i="19"/>
  <c r="DM65" i="19"/>
  <c r="DM86" i="15"/>
  <c r="DM54" i="15"/>
  <c r="DM114" i="13"/>
  <c r="DM82" i="13"/>
  <c r="DM86" i="14"/>
  <c r="DM54" i="14"/>
  <c r="DN91" i="6"/>
  <c r="DN59" i="6"/>
  <c r="DN97" i="14"/>
  <c r="DN65" i="14"/>
  <c r="DM113" i="20"/>
  <c r="DM81" i="20"/>
  <c r="DN88" i="14"/>
  <c r="DN56" i="14"/>
  <c r="DN117" i="11"/>
  <c r="DN85" i="11"/>
  <c r="DN115" i="17"/>
  <c r="DN83" i="17"/>
  <c r="DN92" i="1"/>
  <c r="DN60" i="1"/>
  <c r="DN87" i="8"/>
  <c r="DN55" i="8"/>
  <c r="DN98" i="19"/>
  <c r="DN66" i="19"/>
  <c r="DN100" i="6"/>
  <c r="DN68" i="6"/>
  <c r="DN96" i="10"/>
  <c r="DN64" i="10"/>
  <c r="DN108" i="8"/>
  <c r="DN76" i="8"/>
  <c r="DN100" i="16"/>
  <c r="DN68" i="16"/>
  <c r="DN114" i="1"/>
  <c r="DN82" i="1"/>
  <c r="DN103" i="7"/>
  <c r="DN71" i="7"/>
  <c r="DM86" i="6"/>
  <c r="DM54" i="6"/>
  <c r="DN110" i="2"/>
  <c r="DN78" i="2"/>
  <c r="DM95" i="21"/>
  <c r="DM63" i="21"/>
  <c r="DN117" i="20"/>
  <c r="DN85" i="20"/>
  <c r="DN106" i="10"/>
  <c r="DN74" i="10"/>
  <c r="DM96" i="19"/>
  <c r="DM64" i="19"/>
  <c r="DM101" i="15"/>
  <c r="DM69" i="15"/>
  <c r="DM99" i="2"/>
  <c r="DM67" i="2"/>
  <c r="DN107" i="8"/>
  <c r="DN75" i="8"/>
  <c r="DN98" i="1"/>
  <c r="DN66" i="1"/>
  <c r="DN92" i="17"/>
  <c r="DN60" i="17"/>
  <c r="DM95" i="12"/>
  <c r="DM63" i="12"/>
  <c r="DN107" i="20"/>
  <c r="DN75" i="20"/>
  <c r="DN109" i="15"/>
  <c r="DN77" i="15"/>
  <c r="DN120" i="1"/>
  <c r="DN123" i="1" s="1"/>
  <c r="DN116" i="1" s="1"/>
  <c r="DN84" i="1"/>
  <c r="DN97" i="11"/>
  <c r="DN65" i="11"/>
  <c r="DN89" i="20"/>
  <c r="DN57" i="20"/>
  <c r="DM99" i="21"/>
  <c r="DM67" i="21"/>
  <c r="DM112" i="20"/>
  <c r="DM80" i="20"/>
  <c r="DN91" i="12"/>
  <c r="DN59" i="12"/>
  <c r="DN105" i="1"/>
  <c r="DN73" i="1"/>
  <c r="DN110" i="6"/>
  <c r="DN78" i="6"/>
  <c r="DM86" i="5"/>
  <c r="DM54" i="5"/>
  <c r="DN87" i="13"/>
  <c r="DN55" i="13"/>
  <c r="DM90" i="17"/>
  <c r="DM58" i="17"/>
  <c r="DM105" i="19"/>
  <c r="DM73" i="19"/>
  <c r="DM99" i="13"/>
  <c r="DM67" i="13"/>
  <c r="DN88" i="10"/>
  <c r="DN56" i="10"/>
  <c r="DN115" i="15"/>
  <c r="DN83" i="15"/>
  <c r="DN117" i="1"/>
  <c r="DN85" i="1"/>
  <c r="DM120" i="3"/>
  <c r="DM123" i="3" s="1"/>
  <c r="DM116" i="3" s="1"/>
  <c r="DM84" i="3"/>
  <c r="DM108" i="21"/>
  <c r="DM76" i="21"/>
  <c r="DM86" i="13"/>
  <c r="DM54" i="13"/>
  <c r="DN86" i="11"/>
  <c r="DN54" i="11"/>
  <c r="DN106" i="16"/>
  <c r="DN74" i="16"/>
  <c r="DM93" i="12"/>
  <c r="DM61" i="12"/>
  <c r="DM97" i="9"/>
  <c r="DM65" i="9"/>
  <c r="DM97" i="4"/>
  <c r="DM65" i="4"/>
  <c r="DN108" i="2"/>
  <c r="DN76" i="2"/>
  <c r="DN93" i="21"/>
  <c r="DN61" i="21"/>
  <c r="DN90" i="10"/>
  <c r="DN58" i="10"/>
  <c r="DN115" i="10"/>
  <c r="DN83" i="10"/>
  <c r="DN94" i="6"/>
  <c r="DN62" i="6"/>
  <c r="DN87" i="4"/>
  <c r="DN55" i="4"/>
  <c r="DM111" i="14"/>
  <c r="DM79" i="14"/>
  <c r="DN91" i="19"/>
  <c r="DN59" i="19"/>
  <c r="DN96" i="13"/>
  <c r="DN64" i="13"/>
  <c r="DM91" i="21"/>
  <c r="DM59" i="21"/>
  <c r="DN93" i="17"/>
  <c r="DN61" i="17"/>
  <c r="DN106" i="7"/>
  <c r="DN74" i="7"/>
  <c r="DN103" i="2"/>
  <c r="DN71" i="2"/>
  <c r="DM89" i="18"/>
  <c r="DM57" i="18"/>
  <c r="DN113" i="12"/>
  <c r="DN81" i="12"/>
  <c r="DM115" i="4"/>
  <c r="DM83" i="4"/>
  <c r="DN88" i="21"/>
  <c r="DN56" i="21"/>
  <c r="DM96" i="6"/>
  <c r="DM64" i="6"/>
  <c r="DM89" i="21"/>
  <c r="DM57" i="21"/>
  <c r="DM101" i="19"/>
  <c r="DM69" i="19"/>
  <c r="DM93" i="13"/>
  <c r="DM61" i="13"/>
  <c r="DM109" i="9"/>
  <c r="DM77" i="9"/>
  <c r="DN100" i="1"/>
  <c r="DN68" i="1"/>
  <c r="DM109" i="14"/>
  <c r="DM77" i="14"/>
  <c r="DN108" i="14"/>
  <c r="DN76" i="14"/>
  <c r="DN104" i="1"/>
  <c r="DN72" i="1"/>
  <c r="DN114" i="9"/>
  <c r="DN82" i="9"/>
  <c r="DM100" i="11"/>
  <c r="DM68" i="11"/>
  <c r="DN114" i="19"/>
  <c r="DN82" i="19"/>
  <c r="DM113" i="19"/>
  <c r="DM81" i="19"/>
  <c r="DM89" i="3"/>
  <c r="DM57" i="3"/>
  <c r="DN105" i="7"/>
  <c r="DN73" i="7"/>
  <c r="DM87" i="14"/>
  <c r="DM55" i="14"/>
  <c r="DL86" i="16"/>
  <c r="DL54" i="16"/>
  <c r="DM86" i="4"/>
  <c r="DM54" i="4"/>
  <c r="DN102" i="19"/>
  <c r="DN70" i="19"/>
  <c r="DN90" i="15"/>
  <c r="DN58" i="15"/>
  <c r="DN103" i="1"/>
  <c r="DN71" i="1"/>
  <c r="DM95" i="15"/>
  <c r="DM63" i="15"/>
  <c r="DN106" i="3"/>
  <c r="DN74" i="3"/>
  <c r="DN99" i="1"/>
  <c r="DN67" i="1"/>
  <c r="DN92" i="12"/>
  <c r="DN60" i="12"/>
  <c r="DN93" i="20"/>
  <c r="DN61" i="20"/>
  <c r="DM89" i="4"/>
  <c r="DM57" i="4"/>
  <c r="DN96" i="15"/>
  <c r="DN64" i="15"/>
  <c r="DM103" i="21"/>
  <c r="DM71" i="21"/>
  <c r="DN91" i="10"/>
  <c r="DN59" i="10"/>
  <c r="DN98" i="18"/>
  <c r="DN66" i="18"/>
  <c r="DM88" i="6"/>
  <c r="DM56" i="6"/>
  <c r="DM102" i="11"/>
  <c r="DM70" i="11"/>
  <c r="DN96" i="8"/>
  <c r="DN64" i="8"/>
  <c r="DM89" i="12"/>
  <c r="DM57" i="12"/>
  <c r="DN97" i="20"/>
  <c r="DN65" i="20"/>
  <c r="DN97" i="1"/>
  <c r="DN65" i="1"/>
  <c r="DM112" i="3"/>
  <c r="DM80" i="3"/>
  <c r="DN96" i="18"/>
  <c r="DN64" i="18"/>
  <c r="DM112" i="10"/>
  <c r="DM80" i="10"/>
  <c r="DN109" i="12"/>
  <c r="DN77" i="12"/>
  <c r="DN88" i="8"/>
  <c r="DN56" i="8"/>
  <c r="DN87" i="18"/>
  <c r="DN55" i="18"/>
  <c r="DN111" i="19"/>
  <c r="DN79" i="19"/>
  <c r="DN102" i="9"/>
  <c r="DN70" i="9"/>
  <c r="DM115" i="21"/>
  <c r="DM83" i="21"/>
  <c r="DN103" i="12"/>
  <c r="DN71" i="12"/>
  <c r="DN104" i="5"/>
  <c r="DN72" i="5"/>
  <c r="DN114" i="2"/>
  <c r="DN82" i="2"/>
  <c r="DM104" i="13"/>
  <c r="DM72" i="13"/>
  <c r="DM115" i="11"/>
  <c r="DM83" i="11"/>
  <c r="DN95" i="9"/>
  <c r="DN63" i="9"/>
  <c r="DN92" i="18"/>
  <c r="DN60" i="18"/>
  <c r="DM115" i="8"/>
  <c r="DM83" i="8"/>
  <c r="DN112" i="18"/>
  <c r="DN80" i="18"/>
  <c r="DM108" i="17"/>
  <c r="DM76" i="17"/>
  <c r="DN115" i="18"/>
  <c r="DN83" i="18"/>
  <c r="DM97" i="10"/>
  <c r="DM65" i="10"/>
  <c r="DM88" i="12"/>
  <c r="DM56" i="12"/>
  <c r="DN89" i="10"/>
  <c r="DN57" i="10"/>
  <c r="DN107" i="16"/>
  <c r="DN75" i="16"/>
  <c r="DN86" i="20"/>
  <c r="DN54" i="20"/>
  <c r="DL86" i="12"/>
  <c r="DL54" i="12"/>
  <c r="DN112" i="11"/>
  <c r="DN80" i="11"/>
  <c r="DN91" i="5"/>
  <c r="DN59" i="5"/>
  <c r="DM86" i="7"/>
  <c r="DM54" i="7"/>
  <c r="DN91" i="9"/>
  <c r="DN59" i="9"/>
  <c r="DN107" i="10"/>
  <c r="DN75" i="10"/>
  <c r="DN112" i="19"/>
  <c r="DN80" i="19"/>
  <c r="DN109" i="21"/>
  <c r="DN77" i="21"/>
  <c r="DN111" i="2"/>
  <c r="DN79" i="2"/>
  <c r="DN103" i="10"/>
  <c r="DN71" i="10"/>
  <c r="DN91" i="7"/>
  <c r="DN59" i="7"/>
  <c r="DM97" i="3"/>
  <c r="DM65" i="3"/>
  <c r="DN112" i="5"/>
  <c r="DN80" i="5"/>
  <c r="DN104" i="12"/>
  <c r="DN72" i="12"/>
  <c r="DN112" i="6"/>
  <c r="DN80" i="6"/>
  <c r="DM120" i="20"/>
  <c r="DM123" i="20" s="1"/>
  <c r="DM116" i="20" s="1"/>
  <c r="DM84" i="20"/>
  <c r="DM112" i="13"/>
  <c r="DM80" i="13"/>
  <c r="DM88" i="2"/>
  <c r="DM56" i="2"/>
  <c r="DM101" i="7"/>
  <c r="DM69" i="7"/>
  <c r="DN117" i="9"/>
  <c r="DN85" i="9"/>
  <c r="DN112" i="21"/>
  <c r="DN80" i="21"/>
  <c r="DN97" i="6"/>
  <c r="DN65" i="6"/>
  <c r="DN88" i="4"/>
  <c r="DN56" i="4"/>
  <c r="DM96" i="20"/>
  <c r="DM64" i="20"/>
  <c r="DM100" i="20"/>
  <c r="DM68" i="20"/>
  <c r="DN110" i="12"/>
  <c r="DN78" i="12"/>
  <c r="DN89" i="17"/>
  <c r="DN57" i="17"/>
  <c r="DM100" i="4"/>
  <c r="DM68" i="4"/>
  <c r="DN93" i="14"/>
  <c r="DN61" i="14"/>
  <c r="DM108" i="4"/>
  <c r="DM76" i="4"/>
  <c r="DM99" i="8"/>
  <c r="DM67" i="8"/>
  <c r="DN98" i="16"/>
  <c r="DN66" i="16"/>
  <c r="DM98" i="6"/>
  <c r="DM66" i="6"/>
  <c r="DN94" i="13"/>
  <c r="DN62" i="13"/>
  <c r="DM113" i="5"/>
  <c r="DM81" i="5"/>
  <c r="DN91" i="17"/>
  <c r="DN59" i="17"/>
  <c r="DN93" i="6"/>
  <c r="DN61" i="6"/>
  <c r="DN100" i="9"/>
  <c r="DN68" i="9"/>
  <c r="DN94" i="12"/>
  <c r="DN62" i="12"/>
  <c r="DN93" i="11"/>
  <c r="DN61" i="11"/>
  <c r="DN95" i="14"/>
  <c r="DN63" i="14"/>
  <c r="DN101" i="5"/>
  <c r="DN69" i="5"/>
  <c r="DN113" i="17"/>
  <c r="DN81" i="17"/>
  <c r="DN114" i="16"/>
  <c r="DN82" i="16"/>
  <c r="DM117" i="8"/>
  <c r="DM85" i="8"/>
  <c r="DN100" i="18"/>
  <c r="DN68" i="18"/>
  <c r="DN92" i="9"/>
  <c r="DN60" i="9"/>
  <c r="DM109" i="19"/>
  <c r="DM77" i="19"/>
  <c r="DN120" i="13"/>
  <c r="DN123" i="13" s="1"/>
  <c r="DN116" i="13" s="1"/>
  <c r="DN84" i="13"/>
  <c r="DM101" i="2"/>
  <c r="DM69" i="2"/>
  <c r="DN105" i="12"/>
  <c r="DN73" i="12"/>
  <c r="DM96" i="3"/>
  <c r="DM64" i="3"/>
  <c r="DN90" i="11"/>
  <c r="DN58" i="11"/>
  <c r="DN91" i="11"/>
  <c r="DN59" i="11"/>
  <c r="DN94" i="7"/>
  <c r="DN62" i="7"/>
  <c r="DN88" i="16"/>
  <c r="DN56" i="16"/>
  <c r="DN91" i="13"/>
  <c r="DN59" i="13"/>
  <c r="DM120" i="21"/>
  <c r="DM123" i="21" s="1"/>
  <c r="DM116" i="21" s="1"/>
  <c r="DM84" i="21"/>
  <c r="DN98" i="2"/>
  <c r="DN66" i="2"/>
  <c r="DM112" i="4"/>
  <c r="DM80" i="4"/>
  <c r="DN110" i="17"/>
  <c r="DN78" i="17"/>
  <c r="DM96" i="14"/>
  <c r="DM64" i="14"/>
  <c r="DN113" i="15"/>
  <c r="DN81" i="15"/>
  <c r="DM117" i="17"/>
  <c r="DM85" i="17"/>
  <c r="DN94" i="15"/>
  <c r="DN62" i="15"/>
  <c r="DN95" i="17"/>
  <c r="DN63" i="17"/>
  <c r="DN111" i="3"/>
  <c r="DN79" i="3"/>
  <c r="DM99" i="20"/>
  <c r="DM67" i="20"/>
  <c r="DN100" i="12"/>
  <c r="DN68" i="12"/>
  <c r="DM106" i="18"/>
  <c r="DM74" i="18"/>
  <c r="DN113" i="13"/>
  <c r="DN81" i="13"/>
  <c r="DM87" i="7"/>
  <c r="DM55" i="7"/>
  <c r="DN109" i="18"/>
  <c r="DN77" i="18"/>
  <c r="DN113" i="6"/>
  <c r="DN81" i="6"/>
  <c r="DN100" i="21"/>
  <c r="DN68" i="21"/>
  <c r="DM107" i="21"/>
  <c r="DM75" i="21"/>
  <c r="DN110" i="13"/>
  <c r="DN78" i="13"/>
  <c r="DN117" i="7"/>
  <c r="DN85" i="7"/>
  <c r="DM97" i="2"/>
  <c r="DM65" i="2"/>
  <c r="DM100" i="19"/>
  <c r="DM68" i="19"/>
  <c r="DN98" i="9"/>
  <c r="DN66" i="9"/>
  <c r="DN106" i="20"/>
  <c r="DN74" i="20"/>
  <c r="DN93" i="16"/>
  <c r="DN61" i="16"/>
  <c r="DN95" i="13"/>
  <c r="DN63" i="13"/>
  <c r="DM102" i="21"/>
  <c r="DM70" i="21"/>
  <c r="DN102" i="7"/>
  <c r="DN70" i="7"/>
  <c r="DM96" i="16"/>
  <c r="DM64" i="16"/>
  <c r="DN87" i="6"/>
  <c r="DN55" i="6"/>
  <c r="DM101" i="13"/>
  <c r="DM69" i="13"/>
  <c r="DN95" i="19"/>
  <c r="DN63" i="19"/>
  <c r="DN120" i="19"/>
  <c r="DN123" i="19" s="1"/>
  <c r="DN116" i="19" s="1"/>
  <c r="DN84" i="19"/>
  <c r="DN99" i="15"/>
  <c r="DN67" i="15"/>
  <c r="DM88" i="3"/>
  <c r="DM56" i="3"/>
  <c r="DM90" i="4"/>
  <c r="DM58" i="4"/>
  <c r="DN87" i="17"/>
  <c r="DN55" i="17"/>
  <c r="DM120" i="14"/>
  <c r="DM123" i="14" s="1"/>
  <c r="DM116" i="14" s="1"/>
  <c r="DM84" i="14"/>
  <c r="DN113" i="3"/>
  <c r="DN81" i="3"/>
  <c r="DN93" i="1"/>
  <c r="DN61" i="1"/>
  <c r="DM100" i="3"/>
  <c r="DM68" i="3"/>
  <c r="DM86" i="1"/>
  <c r="DM54" i="1"/>
  <c r="DM95" i="6"/>
  <c r="DM63" i="6"/>
  <c r="DM102" i="18"/>
  <c r="DM70" i="18"/>
  <c r="DN90" i="6"/>
  <c r="DN58" i="6"/>
  <c r="DM105" i="11"/>
  <c r="DM73" i="11"/>
  <c r="DM88" i="7"/>
  <c r="DM56" i="7"/>
  <c r="DM98" i="17"/>
  <c r="DM66" i="17"/>
  <c r="DM94" i="11"/>
  <c r="DM62" i="11"/>
  <c r="DN104" i="14"/>
  <c r="DN72" i="14"/>
  <c r="DN91" i="2"/>
  <c r="DN59" i="2"/>
  <c r="DM94" i="14"/>
  <c r="DM62" i="14"/>
  <c r="DN98" i="8"/>
  <c r="DN66" i="8"/>
  <c r="DM110" i="4"/>
  <c r="DM78" i="4"/>
  <c r="DN114" i="18"/>
  <c r="DN82" i="18"/>
  <c r="DN113" i="9"/>
  <c r="DN81" i="9"/>
  <c r="DM106" i="21"/>
  <c r="DM74" i="21"/>
  <c r="DN93" i="9"/>
  <c r="DN61" i="9"/>
  <c r="DM93" i="15"/>
  <c r="DM61" i="15"/>
  <c r="DL86" i="8"/>
  <c r="DL54" i="8"/>
  <c r="BH47" i="3"/>
  <c r="BH47" i="11"/>
  <c r="BJ28" i="12"/>
  <c r="DO28" i="12" a="1"/>
  <c r="DO28" i="12" s="1"/>
  <c r="BJ40" i="1"/>
  <c r="DO40" i="1" a="1"/>
  <c r="DO40" i="1" s="1"/>
  <c r="BJ20" i="11"/>
  <c r="DO20" i="11" a="1"/>
  <c r="DO20" i="11" s="1"/>
  <c r="BJ23" i="7"/>
  <c r="DO23" i="7" a="1"/>
  <c r="DO23" i="7" s="1"/>
  <c r="BJ25" i="18"/>
  <c r="DO25" i="18" a="1"/>
  <c r="DO25" i="18" s="1"/>
  <c r="BI35" i="8"/>
  <c r="DN35" i="8" a="1"/>
  <c r="DN35" i="8" s="1"/>
  <c r="DN15" i="19" a="1"/>
  <c r="DN15" i="19" s="1"/>
  <c r="BI15" i="19"/>
  <c r="BH47" i="19"/>
  <c r="BJ15" i="11"/>
  <c r="DO15" i="11" a="1"/>
  <c r="DO15" i="11" s="1"/>
  <c r="BI26" i="9"/>
  <c r="DN26" i="9" a="1"/>
  <c r="DN26" i="9" s="1"/>
  <c r="BJ22" i="10"/>
  <c r="DO22" i="10" a="1"/>
  <c r="DO22" i="10" s="1"/>
  <c r="BI18" i="8"/>
  <c r="DN18" i="8" a="1"/>
  <c r="DN18" i="8" s="1"/>
  <c r="BI45" i="21"/>
  <c r="DN45" i="21" a="1"/>
  <c r="DN45" i="21" s="1"/>
  <c r="BJ18" i="6"/>
  <c r="DO18" i="6" a="1"/>
  <c r="DO18" i="6" s="1"/>
  <c r="BJ27" i="2"/>
  <c r="DO27" i="2" a="1"/>
  <c r="DO27" i="2" s="1"/>
  <c r="BI41" i="4"/>
  <c r="DN41" i="4" a="1"/>
  <c r="DN41" i="4" s="1"/>
  <c r="BJ39" i="17"/>
  <c r="DO39" i="17" a="1"/>
  <c r="DO39" i="17" s="1"/>
  <c r="BI25" i="14"/>
  <c r="DN25" i="14" a="1"/>
  <c r="DN25" i="14" s="1"/>
  <c r="BJ42" i="15"/>
  <c r="DO42" i="15" a="1"/>
  <c r="DO42" i="15" s="1"/>
  <c r="BI46" i="17"/>
  <c r="DN46" i="17" a="1"/>
  <c r="DN46" i="17" s="1"/>
  <c r="BJ23" i="15"/>
  <c r="DO23" i="15" a="1"/>
  <c r="DO23" i="15" s="1"/>
  <c r="BJ24" i="17"/>
  <c r="DO24" i="17" a="1"/>
  <c r="DO24" i="17" s="1"/>
  <c r="BJ31" i="9"/>
  <c r="DO31" i="9" a="1"/>
  <c r="DO31" i="9" s="1"/>
  <c r="BI44" i="21"/>
  <c r="DN44" i="21" a="1"/>
  <c r="DN44" i="21" s="1"/>
  <c r="BJ32" i="12"/>
  <c r="DO32" i="12" a="1"/>
  <c r="DO32" i="12" s="1"/>
  <c r="BJ33" i="5"/>
  <c r="DO33" i="5" a="1"/>
  <c r="DO33" i="5" s="1"/>
  <c r="BJ43" i="2"/>
  <c r="DO43" i="2" a="1"/>
  <c r="DO43" i="2" s="1"/>
  <c r="BI33" i="13"/>
  <c r="DN33" i="13" a="1"/>
  <c r="DN33" i="13" s="1"/>
  <c r="BI44" i="11"/>
  <c r="DN44" i="11" a="1"/>
  <c r="DN44" i="11" s="1"/>
  <c r="BJ24" i="9"/>
  <c r="DO24" i="9" a="1"/>
  <c r="DO24" i="9" s="1"/>
  <c r="BJ21" i="18"/>
  <c r="DO21" i="18" a="1"/>
  <c r="DO21" i="18" s="1"/>
  <c r="BI44" i="8"/>
  <c r="DN44" i="8" a="1"/>
  <c r="DN44" i="8" s="1"/>
  <c r="BJ41" i="18"/>
  <c r="DO41" i="18" a="1"/>
  <c r="DO41" i="18" s="1"/>
  <c r="BI37" i="17"/>
  <c r="DN37" i="17" a="1"/>
  <c r="DN37" i="17" s="1"/>
  <c r="BJ44" i="18"/>
  <c r="DO44" i="18" a="1"/>
  <c r="DO44" i="18" s="1"/>
  <c r="BI26" i="10"/>
  <c r="DN26" i="10" a="1"/>
  <c r="DN26" i="10" s="1"/>
  <c r="BI17" i="12"/>
  <c r="DN17" i="12" a="1"/>
  <c r="DN17" i="12" s="1"/>
  <c r="BJ18" i="10"/>
  <c r="DO18" i="10" a="1"/>
  <c r="DO18" i="10" s="1"/>
  <c r="BJ36" i="16"/>
  <c r="DO36" i="16" a="1"/>
  <c r="DO36" i="16" s="1"/>
  <c r="BJ37" i="2"/>
  <c r="DO37" i="2" a="1"/>
  <c r="DO37" i="2" s="1"/>
  <c r="BJ22" i="21"/>
  <c r="DO22" i="21" a="1"/>
  <c r="DO22" i="21" s="1"/>
  <c r="BJ19" i="10"/>
  <c r="DO19" i="10" a="1"/>
  <c r="DO19" i="10" s="1"/>
  <c r="BJ44" i="10"/>
  <c r="DO44" i="10" a="1"/>
  <c r="DO44" i="10" s="1"/>
  <c r="BJ23" i="6"/>
  <c r="DO23" i="6" a="1"/>
  <c r="DO23" i="6" s="1"/>
  <c r="BJ16" i="4"/>
  <c r="DO16" i="4" a="1"/>
  <c r="DO16" i="4" s="1"/>
  <c r="BI40" i="14"/>
  <c r="DN40" i="14" a="1"/>
  <c r="DN40" i="14" s="1"/>
  <c r="BJ20" i="19"/>
  <c r="DO20" i="19" a="1"/>
  <c r="DO20" i="19" s="1"/>
  <c r="BJ25" i="13"/>
  <c r="DO25" i="13" a="1"/>
  <c r="DO25" i="13" s="1"/>
  <c r="BI20" i="21"/>
  <c r="DN20" i="21" a="1"/>
  <c r="DN20" i="21" s="1"/>
  <c r="BJ35" i="7"/>
  <c r="DO35" i="7" a="1"/>
  <c r="DO35" i="7" s="1"/>
  <c r="BJ32" i="2"/>
  <c r="DO32" i="2" a="1"/>
  <c r="DO32" i="2" s="1"/>
  <c r="BI18" i="18"/>
  <c r="DN18" i="18" a="1"/>
  <c r="DN18" i="18" s="1"/>
  <c r="BJ42" i="12"/>
  <c r="DO42" i="12" a="1"/>
  <c r="DO42" i="12" s="1"/>
  <c r="BI44" i="4"/>
  <c r="DN44" i="4" a="1"/>
  <c r="DN44" i="4" s="1"/>
  <c r="BJ17" i="21"/>
  <c r="DO17" i="21" a="1"/>
  <c r="DO17" i="21" s="1"/>
  <c r="BI25" i="6"/>
  <c r="DN25" i="6" a="1"/>
  <c r="DN25" i="6" s="1"/>
  <c r="BI18" i="21"/>
  <c r="DN18" i="21" a="1"/>
  <c r="DN18" i="21" s="1"/>
  <c r="BI30" i="19"/>
  <c r="DN30" i="19" a="1"/>
  <c r="DN30" i="19" s="1"/>
  <c r="BI22" i="13"/>
  <c r="DN22" i="13" a="1"/>
  <c r="DN22" i="13" s="1"/>
  <c r="BI38" i="9"/>
  <c r="DN38" i="9" a="1"/>
  <c r="DN38" i="9" s="1"/>
  <c r="BJ29" i="1"/>
  <c r="DO29" i="1" a="1"/>
  <c r="DO29" i="1" s="1"/>
  <c r="BI38" i="14"/>
  <c r="DN38" i="14" a="1"/>
  <c r="DN38" i="14" s="1"/>
  <c r="BI15" i="14"/>
  <c r="DN15" i="14" a="1"/>
  <c r="DN15" i="14" s="1"/>
  <c r="BH47" i="14"/>
  <c r="BJ20" i="6"/>
  <c r="DO20" i="6" a="1"/>
  <c r="DO20" i="6" s="1"/>
  <c r="BJ26" i="14"/>
  <c r="DO26" i="14" a="1"/>
  <c r="DO26" i="14" s="1"/>
  <c r="BI42" i="20"/>
  <c r="DN42" i="20" a="1"/>
  <c r="DN42" i="20" s="1"/>
  <c r="BJ17" i="14"/>
  <c r="DO17" i="14" a="1"/>
  <c r="DO17" i="14" s="1"/>
  <c r="BJ46" i="11"/>
  <c r="DO46" i="11" a="1"/>
  <c r="DO46" i="11" s="1"/>
  <c r="BJ44" i="17"/>
  <c r="DO44" i="17" a="1"/>
  <c r="DO44" i="17" s="1"/>
  <c r="BJ21" i="1"/>
  <c r="DO21" i="1" a="1"/>
  <c r="DO21" i="1" s="1"/>
  <c r="BJ16" i="8"/>
  <c r="DO16" i="8" a="1"/>
  <c r="DO16" i="8" s="1"/>
  <c r="BJ27" i="19"/>
  <c r="DO27" i="19" a="1"/>
  <c r="DO27" i="19" s="1"/>
  <c r="BJ29" i="6"/>
  <c r="DO29" i="6" a="1"/>
  <c r="DO29" i="6" s="1"/>
  <c r="BJ25" i="10"/>
  <c r="DO25" i="10" a="1"/>
  <c r="DO25" i="10" s="1"/>
  <c r="BJ37" i="8"/>
  <c r="DO37" i="8" a="1"/>
  <c r="DO37" i="8" s="1"/>
  <c r="BJ29" i="16"/>
  <c r="DO29" i="16" a="1"/>
  <c r="DO29" i="16" s="1"/>
  <c r="BJ43" i="1"/>
  <c r="DO43" i="1" a="1"/>
  <c r="DO43" i="1" s="1"/>
  <c r="BI37" i="4"/>
  <c r="DN37" i="4" a="1"/>
  <c r="DN37" i="4" s="1"/>
  <c r="BI28" i="8"/>
  <c r="DN28" i="8" a="1"/>
  <c r="DN28" i="8" s="1"/>
  <c r="BI15" i="6"/>
  <c r="DN15" i="6" a="1"/>
  <c r="DN15" i="6" s="1"/>
  <c r="BH47" i="6"/>
  <c r="BJ39" i="2"/>
  <c r="DO39" i="2" a="1"/>
  <c r="DO39" i="2" s="1"/>
  <c r="BI24" i="21"/>
  <c r="DN24" i="21" a="1"/>
  <c r="DN24" i="21" s="1"/>
  <c r="BJ46" i="20"/>
  <c r="DO46" i="20" a="1"/>
  <c r="DO46" i="20" s="1"/>
  <c r="BJ35" i="10"/>
  <c r="DO35" i="10" a="1"/>
  <c r="DO35" i="10" s="1"/>
  <c r="BI25" i="19"/>
  <c r="DN25" i="19" a="1"/>
  <c r="DN25" i="19" s="1"/>
  <c r="BI30" i="15"/>
  <c r="DN30" i="15" a="1"/>
  <c r="DN30" i="15" s="1"/>
  <c r="BI28" i="2"/>
  <c r="DN28" i="2" a="1"/>
  <c r="DN28" i="2" s="1"/>
  <c r="BJ36" i="8"/>
  <c r="DO36" i="8" a="1"/>
  <c r="DO36" i="8" s="1"/>
  <c r="BJ27" i="1"/>
  <c r="DO27" i="1" a="1"/>
  <c r="DO27" i="1" s="1"/>
  <c r="BJ21" i="17"/>
  <c r="DO21" i="17" a="1"/>
  <c r="DO21" i="17" s="1"/>
  <c r="BI24" i="12"/>
  <c r="DN24" i="12" a="1"/>
  <c r="DN24" i="12" s="1"/>
  <c r="BJ36" i="20"/>
  <c r="DO36" i="20" a="1"/>
  <c r="DO36" i="20" s="1"/>
  <c r="BJ38" i="15"/>
  <c r="DO38" i="15" a="1"/>
  <c r="DO38" i="15" s="1"/>
  <c r="BJ45" i="1"/>
  <c r="DO45" i="1" a="1"/>
  <c r="DO45" i="1" s="1"/>
  <c r="BJ26" i="11"/>
  <c r="DO26" i="11" a="1"/>
  <c r="DO26" i="11" s="1"/>
  <c r="BJ18" i="20"/>
  <c r="DO18" i="20" a="1"/>
  <c r="DO18" i="20" s="1"/>
  <c r="BI28" i="21"/>
  <c r="DN28" i="21" a="1"/>
  <c r="DN28" i="21" s="1"/>
  <c r="BI41" i="20"/>
  <c r="DN41" i="20" a="1"/>
  <c r="DN41" i="20" s="1"/>
  <c r="BI38" i="3"/>
  <c r="DN38" i="3" a="1"/>
  <c r="DN38" i="3" s="1"/>
  <c r="BI25" i="3"/>
  <c r="DN25" i="3" a="1"/>
  <c r="DN25" i="3" s="1"/>
  <c r="BJ31" i="20"/>
  <c r="DO31" i="20" a="1"/>
  <c r="DO31" i="20" s="1"/>
  <c r="BJ26" i="20"/>
  <c r="DO26" i="20" a="1"/>
  <c r="DO26" i="20" s="1"/>
  <c r="BI27" i="10"/>
  <c r="DN27" i="10" a="1"/>
  <c r="DN27" i="10" s="1"/>
  <c r="BJ18" i="11"/>
  <c r="DO18" i="11" a="1"/>
  <c r="DO18" i="11" s="1"/>
  <c r="BJ17" i="16"/>
  <c r="DO17" i="16" a="1"/>
  <c r="DO17" i="16" s="1"/>
  <c r="BJ42" i="1"/>
  <c r="DO42" i="1" a="1"/>
  <c r="DO42" i="1" s="1"/>
  <c r="BI41" i="10"/>
  <c r="DN41" i="10" a="1"/>
  <c r="DN41" i="10" s="1"/>
  <c r="BJ28" i="6"/>
  <c r="DO28" i="6" a="1"/>
  <c r="DO28" i="6" s="1"/>
  <c r="BJ29" i="7"/>
  <c r="DO29" i="7" a="1"/>
  <c r="DO29" i="7" s="1"/>
  <c r="BJ17" i="19"/>
  <c r="DO17" i="19" a="1"/>
  <c r="DO17" i="19" s="1"/>
  <c r="BI20" i="4"/>
  <c r="DN20" i="4" a="1"/>
  <c r="DN20" i="4" s="1"/>
  <c r="BJ42" i="18"/>
  <c r="DO42" i="18" a="1"/>
  <c r="DO42" i="18" s="1"/>
  <c r="BJ45" i="9"/>
  <c r="DO45" i="9" a="1"/>
  <c r="DO45" i="9" s="1"/>
  <c r="BJ45" i="18"/>
  <c r="DO45" i="18" a="1"/>
  <c r="DO45" i="18" s="1"/>
  <c r="BI45" i="11"/>
  <c r="DN45" i="11" a="1"/>
  <c r="DN45" i="11" s="1"/>
  <c r="BJ17" i="15"/>
  <c r="DO17" i="15" a="1"/>
  <c r="DO17" i="15" s="1"/>
  <c r="BJ26" i="16"/>
  <c r="DO26" i="16" a="1"/>
  <c r="DO26" i="16" s="1"/>
  <c r="BJ28" i="14"/>
  <c r="DO28" i="14" a="1"/>
  <c r="DO28" i="14" s="1"/>
  <c r="BI42" i="16"/>
  <c r="DN42" i="16" a="1"/>
  <c r="DN42" i="16" s="1"/>
  <c r="BJ39" i="3"/>
  <c r="DO39" i="3" a="1"/>
  <c r="DO39" i="3" s="1"/>
  <c r="BI34" i="2"/>
  <c r="DN34" i="2" a="1"/>
  <c r="DN34" i="2" s="1"/>
  <c r="BI19" i="7"/>
  <c r="DN19" i="7" a="1"/>
  <c r="DN19" i="7" s="1"/>
  <c r="BI20" i="3"/>
  <c r="DN20" i="3" a="1"/>
  <c r="DN20" i="3" s="1"/>
  <c r="BI45" i="5"/>
  <c r="DN45" i="5" a="1"/>
  <c r="DN45" i="5" s="1"/>
  <c r="BI34" i="15"/>
  <c r="DN34" i="15" a="1"/>
  <c r="DN34" i="15" s="1"/>
  <c r="BI20" i="20"/>
  <c r="DN20" i="20" a="1"/>
  <c r="DN20" i="20" s="1"/>
  <c r="BJ34" i="21"/>
  <c r="DO34" i="21" a="1"/>
  <c r="DO34" i="21" s="1"/>
  <c r="BI18" i="19"/>
  <c r="DN18" i="19" a="1"/>
  <c r="DN18" i="19" s="1"/>
  <c r="BJ40" i="3"/>
  <c r="DO40" i="3" a="1"/>
  <c r="DO40" i="3" s="1"/>
  <c r="BI28" i="20"/>
  <c r="DN28" i="20" a="1"/>
  <c r="DN28" i="20" s="1"/>
  <c r="BJ29" i="12"/>
  <c r="DO29" i="12" a="1"/>
  <c r="DO29" i="12" s="1"/>
  <c r="BI35" i="18"/>
  <c r="DN35" i="18" a="1"/>
  <c r="DN35" i="18" s="1"/>
  <c r="BJ42" i="13"/>
  <c r="DO42" i="13" a="1"/>
  <c r="DO42" i="13" s="1"/>
  <c r="BI16" i="7"/>
  <c r="DN16" i="7" a="1"/>
  <c r="DN16" i="7" s="1"/>
  <c r="BJ38" i="18"/>
  <c r="DO38" i="18" a="1"/>
  <c r="DO38" i="18" s="1"/>
  <c r="BJ36" i="9"/>
  <c r="DO36" i="9" a="1"/>
  <c r="DO36" i="9" s="1"/>
  <c r="BI19" i="12"/>
  <c r="DN19" i="12" a="1"/>
  <c r="DN19" i="12" s="1"/>
  <c r="BJ21" i="8"/>
  <c r="DO21" i="8" a="1"/>
  <c r="DO21" i="8" s="1"/>
  <c r="BJ46" i="5"/>
  <c r="DO46" i="5" a="1"/>
  <c r="DO46" i="5" s="1"/>
  <c r="BJ28" i="7"/>
  <c r="DO28" i="7" a="1"/>
  <c r="DO28" i="7" s="1"/>
  <c r="BH15" i="12"/>
  <c r="DM15" i="12" a="1"/>
  <c r="DM15" i="12" s="1"/>
  <c r="BG47" i="12"/>
  <c r="BJ41" i="11"/>
  <c r="DO41" i="11" a="1"/>
  <c r="DO41" i="11" s="1"/>
  <c r="BJ20" i="5"/>
  <c r="DO20" i="5" a="1"/>
  <c r="DO20" i="5" s="1"/>
  <c r="DM15" i="21" a="1"/>
  <c r="DM15" i="21" s="1"/>
  <c r="BH15" i="21"/>
  <c r="BG47" i="21"/>
  <c r="DO16" i="15" a="1"/>
  <c r="DO16" i="15" s="1"/>
  <c r="BJ16" i="15"/>
  <c r="BI15" i="7"/>
  <c r="DN15" i="7" a="1"/>
  <c r="DN15" i="7" s="1"/>
  <c r="BH47" i="7"/>
  <c r="BJ20" i="9"/>
  <c r="DO20" i="9" a="1"/>
  <c r="DO20" i="9" s="1"/>
  <c r="BJ36" i="10"/>
  <c r="DO36" i="10" a="1"/>
  <c r="DO36" i="10" s="1"/>
  <c r="BJ41" i="19"/>
  <c r="DO41" i="19" a="1"/>
  <c r="DO41" i="19" s="1"/>
  <c r="BJ38" i="21"/>
  <c r="DO38" i="21" a="1"/>
  <c r="DO38" i="21" s="1"/>
  <c r="BJ40" i="2"/>
  <c r="DO40" i="2" a="1"/>
  <c r="DO40" i="2" s="1"/>
  <c r="BJ32" i="10"/>
  <c r="DO32" i="10" a="1"/>
  <c r="DO32" i="10" s="1"/>
  <c r="BJ20" i="7"/>
  <c r="DO20" i="7" a="1"/>
  <c r="DO20" i="7" s="1"/>
  <c r="BI26" i="3"/>
  <c r="DN26" i="3" a="1"/>
  <c r="DN26" i="3" s="1"/>
  <c r="BJ41" i="5"/>
  <c r="DO41" i="5" a="1"/>
  <c r="DO41" i="5" s="1"/>
  <c r="BJ33" i="12"/>
  <c r="DO33" i="12" a="1"/>
  <c r="DO33" i="12" s="1"/>
  <c r="BJ37" i="14"/>
  <c r="DO37" i="14" a="1"/>
  <c r="DO37" i="14" s="1"/>
  <c r="BJ33" i="1"/>
  <c r="DO33" i="1" a="1"/>
  <c r="DO33" i="1" s="1"/>
  <c r="BJ43" i="9"/>
  <c r="DO43" i="9" a="1"/>
  <c r="DO43" i="9" s="1"/>
  <c r="BI29" i="11"/>
  <c r="DN29" i="11" a="1"/>
  <c r="DN29" i="11" s="1"/>
  <c r="BJ43" i="19"/>
  <c r="DO43" i="19" a="1"/>
  <c r="DO43" i="19" s="1"/>
  <c r="BI42" i="19"/>
  <c r="DN42" i="19" a="1"/>
  <c r="DN42" i="19" s="1"/>
  <c r="BI18" i="3"/>
  <c r="DN18" i="3" a="1"/>
  <c r="DN18" i="3" s="1"/>
  <c r="BJ34" i="7"/>
  <c r="DO34" i="7" a="1"/>
  <c r="DO34" i="7" s="1"/>
  <c r="BI16" i="14"/>
  <c r="DN16" i="14" a="1"/>
  <c r="DN16" i="14" s="1"/>
  <c r="BI15" i="4"/>
  <c r="DN15" i="4" a="1"/>
  <c r="DN15" i="4" s="1"/>
  <c r="BH47" i="4"/>
  <c r="BJ31" i="19"/>
  <c r="DO31" i="19" a="1"/>
  <c r="DO31" i="19" s="1"/>
  <c r="BJ19" i="15"/>
  <c r="DO19" i="15" a="1"/>
  <c r="DO19" i="15" s="1"/>
  <c r="DO32" i="1" a="1"/>
  <c r="DO32" i="1" s="1"/>
  <c r="BJ32" i="1"/>
  <c r="BI24" i="15"/>
  <c r="DN24" i="15" a="1"/>
  <c r="DN24" i="15" s="1"/>
  <c r="BJ35" i="3"/>
  <c r="DO35" i="3" a="1"/>
  <c r="DO35" i="3" s="1"/>
  <c r="BJ28" i="1"/>
  <c r="DO28" i="1" a="1"/>
  <c r="DO28" i="1" s="1"/>
  <c r="BJ21" i="12"/>
  <c r="DO21" i="12" a="1"/>
  <c r="DO21" i="12" s="1"/>
  <c r="BJ22" i="20"/>
  <c r="DO22" i="20" a="1"/>
  <c r="DO22" i="20" s="1"/>
  <c r="BI18" i="4"/>
  <c r="DN18" i="4" a="1"/>
  <c r="DN18" i="4" s="1"/>
  <c r="BJ25" i="15"/>
  <c r="DO25" i="15" a="1"/>
  <c r="DO25" i="15" s="1"/>
  <c r="BI32" i="21"/>
  <c r="DN32" i="21" a="1"/>
  <c r="DN32" i="21" s="1"/>
  <c r="BJ20" i="10"/>
  <c r="DO20" i="10" a="1"/>
  <c r="DO20" i="10" s="1"/>
  <c r="DN22" i="15" a="1"/>
  <c r="DN22" i="15" s="1"/>
  <c r="BI22" i="15"/>
  <c r="BJ25" i="8"/>
  <c r="DO25" i="8" a="1"/>
  <c r="DO25" i="8" s="1"/>
  <c r="BJ36" i="17"/>
  <c r="DO36" i="17" a="1"/>
  <c r="DO36" i="17" s="1"/>
  <c r="BI18" i="12"/>
  <c r="DN18" i="12" a="1"/>
  <c r="DN18" i="12" s="1"/>
  <c r="BJ19" i="11"/>
  <c r="DO19" i="11" a="1"/>
  <c r="DO19" i="11" s="1"/>
  <c r="BJ26" i="1"/>
  <c r="DO26" i="1" a="1"/>
  <c r="DO26" i="1" s="1"/>
  <c r="BI41" i="3"/>
  <c r="DN41" i="3" a="1"/>
  <c r="DN41" i="3" s="1"/>
  <c r="BJ20" i="13"/>
  <c r="DO20" i="13" a="1"/>
  <c r="DO20" i="13" s="1"/>
  <c r="BJ32" i="19"/>
  <c r="DO32" i="19" a="1"/>
  <c r="DO32" i="19" s="1"/>
  <c r="BI35" i="11"/>
  <c r="DN35" i="11" a="1"/>
  <c r="DN35" i="11" s="1"/>
  <c r="BI33" i="3"/>
  <c r="DN33" i="3" a="1"/>
  <c r="DN33" i="3" s="1"/>
  <c r="BJ19" i="16"/>
  <c r="DO19" i="16" a="1"/>
  <c r="DO19" i="16" s="1"/>
  <c r="BJ40" i="21"/>
  <c r="DO40" i="21" a="1"/>
  <c r="DO40" i="21" s="1"/>
  <c r="DN15" i="17" a="1"/>
  <c r="DN15" i="17" s="1"/>
  <c r="BI15" i="17"/>
  <c r="BH47" i="17"/>
  <c r="BI43" i="8"/>
  <c r="DN43" i="8" a="1"/>
  <c r="DN43" i="8" s="1"/>
  <c r="BJ23" i="21"/>
  <c r="DO23" i="21" a="1"/>
  <c r="DO23" i="21" s="1"/>
  <c r="BJ27" i="14"/>
  <c r="DO27" i="14" a="1"/>
  <c r="DO27" i="14" s="1"/>
  <c r="BI21" i="14"/>
  <c r="DN21" i="14" a="1"/>
  <c r="DN21" i="14" s="1"/>
  <c r="BJ37" i="19"/>
  <c r="DO37" i="19" a="1"/>
  <c r="DO37" i="19" s="1"/>
  <c r="BI19" i="18"/>
  <c r="DN19" i="18" a="1"/>
  <c r="DN19" i="18" s="1"/>
  <c r="BJ30" i="3"/>
  <c r="DO30" i="3" a="1"/>
  <c r="DO30" i="3" s="1"/>
  <c r="BJ19" i="8"/>
  <c r="DO19" i="8" a="1"/>
  <c r="DO19" i="8" s="1"/>
  <c r="BJ28" i="19"/>
  <c r="DO28" i="19" a="1"/>
  <c r="DO28" i="19" s="1"/>
  <c r="BJ26" i="7"/>
  <c r="DO26" i="7" a="1"/>
  <c r="DO26" i="7" s="1"/>
  <c r="BI33" i="17"/>
  <c r="DN33" i="17" a="1"/>
  <c r="DN33" i="17" s="1"/>
  <c r="BJ22" i="4"/>
  <c r="DO22" i="4" a="1"/>
  <c r="DO22" i="4" s="1"/>
  <c r="BI46" i="3"/>
  <c r="DN46" i="3" a="1"/>
  <c r="DN46" i="3" s="1"/>
  <c r="BJ31" i="6"/>
  <c r="DO31" i="6" a="1"/>
  <c r="DO31" i="6" s="1"/>
  <c r="BJ31" i="2"/>
  <c r="DO31" i="2" a="1"/>
  <c r="DO31" i="2" s="1"/>
  <c r="BJ36" i="14"/>
  <c r="DO36" i="14" a="1"/>
  <c r="DO36" i="14" s="1"/>
  <c r="BJ21" i="7"/>
  <c r="DO21" i="7" a="1"/>
  <c r="DO21" i="7" s="1"/>
  <c r="BJ30" i="10"/>
  <c r="DO30" i="10" a="1"/>
  <c r="DO30" i="10" s="1"/>
  <c r="BI26" i="8"/>
  <c r="DN26" i="8" a="1"/>
  <c r="DN26" i="8" s="1"/>
  <c r="BI24" i="7"/>
  <c r="DN24" i="7" a="1"/>
  <c r="DN24" i="7" s="1"/>
  <c r="BI19" i="2"/>
  <c r="DN19" i="2" a="1"/>
  <c r="DN19" i="2" s="1"/>
  <c r="BJ17" i="5"/>
  <c r="DO17" i="5" a="1"/>
  <c r="DO17" i="5" s="1"/>
  <c r="BI43" i="21"/>
  <c r="DN43" i="21" a="1"/>
  <c r="DN43" i="21" s="1"/>
  <c r="BI46" i="14"/>
  <c r="DN46" i="14" a="1"/>
  <c r="DN46" i="14" s="1"/>
  <c r="BI42" i="2"/>
  <c r="DN42" i="2" a="1"/>
  <c r="DN42" i="2" s="1"/>
  <c r="BI37" i="10"/>
  <c r="DN37" i="10" a="1"/>
  <c r="DN37" i="10" s="1"/>
  <c r="BI24" i="20"/>
  <c r="DN24" i="20" a="1"/>
  <c r="DN24" i="20" s="1"/>
  <c r="BJ29" i="21"/>
  <c r="DO29" i="21" a="1"/>
  <c r="DO29" i="21" s="1"/>
  <c r="BI36" i="21"/>
  <c r="DN36" i="21" a="1"/>
  <c r="DN36" i="21" s="1"/>
  <c r="DO39" i="13" a="1"/>
  <c r="DO39" i="13" s="1"/>
  <c r="BJ39" i="13"/>
  <c r="BJ46" i="7"/>
  <c r="DO46" i="7" a="1"/>
  <c r="DO46" i="7" s="1"/>
  <c r="BI26" i="2"/>
  <c r="DN26" i="2" a="1"/>
  <c r="DN26" i="2" s="1"/>
  <c r="BI29" i="19"/>
  <c r="DN29" i="19" a="1"/>
  <c r="DN29" i="19" s="1"/>
  <c r="BJ27" i="9"/>
  <c r="DO27" i="9" a="1"/>
  <c r="DO27" i="9" s="1"/>
  <c r="BJ35" i="20"/>
  <c r="DO35" i="20" a="1"/>
  <c r="DO35" i="20" s="1"/>
  <c r="BJ22" i="16"/>
  <c r="DO22" i="16" a="1"/>
  <c r="DO22" i="16" s="1"/>
  <c r="BJ24" i="13"/>
  <c r="DO24" i="13" a="1"/>
  <c r="DO24" i="13" s="1"/>
  <c r="BI31" i="21"/>
  <c r="DN31" i="21" a="1"/>
  <c r="DN31" i="21" s="1"/>
  <c r="BJ31" i="7"/>
  <c r="DO31" i="7" a="1"/>
  <c r="DO31" i="7" s="1"/>
  <c r="BI25" i="16"/>
  <c r="DN25" i="16" a="1"/>
  <c r="DN25" i="16" s="1"/>
  <c r="BJ16" i="6"/>
  <c r="DO16" i="6" a="1"/>
  <c r="DO16" i="6" s="1"/>
  <c r="BI30" i="13"/>
  <c r="DN30" i="13" a="1"/>
  <c r="DN30" i="13" s="1"/>
  <c r="BJ24" i="19"/>
  <c r="DO24" i="19" a="1"/>
  <c r="DO24" i="19" s="1"/>
  <c r="BJ45" i="19"/>
  <c r="DO45" i="19" a="1"/>
  <c r="DO45" i="19" s="1"/>
  <c r="BJ28" i="15"/>
  <c r="DO28" i="15" a="1"/>
  <c r="DO28" i="15" s="1"/>
  <c r="BI18" i="7"/>
  <c r="DN18" i="7" a="1"/>
  <c r="DN18" i="7" s="1"/>
  <c r="BJ41" i="6"/>
  <c r="DO41" i="6" a="1"/>
  <c r="DO41" i="6" s="1"/>
  <c r="BI45" i="20"/>
  <c r="DN45" i="20" a="1"/>
  <c r="DN45" i="20" s="1"/>
  <c r="BI41" i="13"/>
  <c r="DN41" i="13" a="1"/>
  <c r="DN41" i="13" s="1"/>
  <c r="BI17" i="2"/>
  <c r="DN17" i="2" a="1"/>
  <c r="DN17" i="2" s="1"/>
  <c r="BI30" i="7"/>
  <c r="DN30" i="7" a="1"/>
  <c r="DN30" i="7" s="1"/>
  <c r="BJ46" i="9"/>
  <c r="DO46" i="9" a="1"/>
  <c r="DO46" i="9" s="1"/>
  <c r="BJ41" i="21"/>
  <c r="DO41" i="21" a="1"/>
  <c r="DO41" i="21" s="1"/>
  <c r="BJ26" i="6"/>
  <c r="DO26" i="6" a="1"/>
  <c r="DO26" i="6" s="1"/>
  <c r="BJ17" i="4"/>
  <c r="DO17" i="4" a="1"/>
  <c r="DO17" i="4" s="1"/>
  <c r="BI25" i="20"/>
  <c r="DN25" i="20" a="1"/>
  <c r="DN25" i="20" s="1"/>
  <c r="BI29" i="20"/>
  <c r="DN29" i="20" a="1"/>
  <c r="DN29" i="20" s="1"/>
  <c r="BJ39" i="12"/>
  <c r="DO39" i="12" a="1"/>
  <c r="DO39" i="12" s="1"/>
  <c r="BJ18" i="17"/>
  <c r="DO18" i="17" a="1"/>
  <c r="DO18" i="17" s="1"/>
  <c r="BI29" i="4"/>
  <c r="DN29" i="4" a="1"/>
  <c r="DN29" i="4" s="1"/>
  <c r="BJ22" i="14"/>
  <c r="DO22" i="14" a="1"/>
  <c r="DO22" i="14" s="1"/>
  <c r="BJ27" i="16"/>
  <c r="DO27" i="16" a="1"/>
  <c r="DO27" i="16" s="1"/>
  <c r="BI27" i="6"/>
  <c r="DN27" i="6" a="1"/>
  <c r="DN27" i="6" s="1"/>
  <c r="BJ23" i="13"/>
  <c r="DO23" i="13" a="1"/>
  <c r="DO23" i="13" s="1"/>
  <c r="BI42" i="5"/>
  <c r="DN42" i="5" a="1"/>
  <c r="DN42" i="5" s="1"/>
  <c r="BJ20" i="17"/>
  <c r="DO20" i="17" a="1"/>
  <c r="DO20" i="17" s="1"/>
  <c r="BJ22" i="6"/>
  <c r="DO22" i="6" a="1"/>
  <c r="DO22" i="6" s="1"/>
  <c r="BJ29" i="9"/>
  <c r="DO29" i="9" a="1"/>
  <c r="DO29" i="9" s="1"/>
  <c r="BJ23" i="12"/>
  <c r="DO23" i="12" a="1"/>
  <c r="DO23" i="12" s="1"/>
  <c r="BJ22" i="11"/>
  <c r="DO22" i="11" a="1"/>
  <c r="DO22" i="11" s="1"/>
  <c r="BJ24" i="14"/>
  <c r="DO24" i="14" a="1"/>
  <c r="DO24" i="14" s="1"/>
  <c r="BJ30" i="5"/>
  <c r="DO30" i="5" a="1"/>
  <c r="DO30" i="5" s="1"/>
  <c r="BJ42" i="17"/>
  <c r="DO42" i="17" a="1"/>
  <c r="DO42" i="17" s="1"/>
  <c r="BJ43" i="16"/>
  <c r="DO43" i="16" a="1"/>
  <c r="DO43" i="16" s="1"/>
  <c r="BI46" i="8"/>
  <c r="DN46" i="8" a="1"/>
  <c r="DN46" i="8" s="1"/>
  <c r="BJ29" i="18"/>
  <c r="DO29" i="18" a="1"/>
  <c r="DO29" i="18" s="1"/>
  <c r="BJ21" i="9"/>
  <c r="DO21" i="9" a="1"/>
  <c r="DO21" i="9" s="1"/>
  <c r="BI38" i="19"/>
  <c r="DN38" i="19" a="1"/>
  <c r="DN38" i="19" s="1"/>
  <c r="BI37" i="16"/>
  <c r="DN37" i="16" a="1"/>
  <c r="DN37" i="16" s="1"/>
  <c r="DO36" i="1" a="1"/>
  <c r="DO36" i="1" s="1"/>
  <c r="BJ36" i="1"/>
  <c r="BJ16" i="20"/>
  <c r="DO16" i="20" a="1"/>
  <c r="DO16" i="20" s="1"/>
  <c r="BJ25" i="11"/>
  <c r="DO25" i="11" a="1"/>
  <c r="DO25" i="11" s="1"/>
  <c r="BJ30" i="20"/>
  <c r="DO30" i="20" a="1"/>
  <c r="DO30" i="20" s="1"/>
  <c r="BI42" i="14"/>
  <c r="DN42" i="14" a="1"/>
  <c r="DN42" i="14" s="1"/>
  <c r="BJ23" i="9"/>
  <c r="DO23" i="9" a="1"/>
  <c r="DO23" i="9" s="1"/>
  <c r="DM15" i="18" a="1"/>
  <c r="DM15" i="18" s="1"/>
  <c r="BG47" i="18"/>
  <c r="BH15" i="18"/>
  <c r="BI15" i="10"/>
  <c r="DN15" i="10" a="1"/>
  <c r="DN15" i="10" s="1"/>
  <c r="BH47" i="10"/>
  <c r="BJ33" i="2"/>
  <c r="DO33" i="2" a="1"/>
  <c r="DO33" i="2" s="1"/>
  <c r="BJ39" i="8"/>
  <c r="DO39" i="8" a="1"/>
  <c r="DO39" i="8" s="1"/>
  <c r="BI28" i="17"/>
  <c r="DN28" i="17" a="1"/>
  <c r="DN28" i="17" s="1"/>
  <c r="BJ39" i="20"/>
  <c r="DO39" i="20" a="1"/>
  <c r="DO39" i="20" s="1"/>
  <c r="BJ41" i="9"/>
  <c r="DO41" i="9" a="1"/>
  <c r="DO41" i="9" s="1"/>
  <c r="BJ22" i="7"/>
  <c r="DO22" i="7" a="1"/>
  <c r="DO22" i="7" s="1"/>
  <c r="BH15" i="9"/>
  <c r="DM15" i="9" a="1"/>
  <c r="DM15" i="9" s="1"/>
  <c r="BG47" i="9"/>
  <c r="DO35" i="6" a="1"/>
  <c r="DO35" i="6" s="1"/>
  <c r="BJ35" i="6"/>
  <c r="BI39" i="15"/>
  <c r="DN39" i="15" a="1"/>
  <c r="DN39" i="15" s="1"/>
  <c r="BI32" i="6"/>
  <c r="DN32" i="6" a="1"/>
  <c r="DN32" i="6" s="1"/>
  <c r="BJ36" i="5"/>
  <c r="DO36" i="5" a="1"/>
  <c r="DO36" i="5" s="1"/>
  <c r="BJ43" i="17"/>
  <c r="DO43" i="17" a="1"/>
  <c r="DO43" i="17" s="1"/>
  <c r="BI38" i="16"/>
  <c r="DN38" i="16" a="1"/>
  <c r="DN38" i="16" s="1"/>
  <c r="BJ18" i="14"/>
  <c r="DO18" i="14" a="1"/>
  <c r="DO18" i="14" s="1"/>
  <c r="BI36" i="11"/>
  <c r="DN36" i="11" a="1"/>
  <c r="DN36" i="11" s="1"/>
  <c r="BI40" i="7"/>
  <c r="DN40" i="7" a="1"/>
  <c r="DN40" i="7" s="1"/>
  <c r="BI46" i="2"/>
  <c r="DN46" i="2" a="1"/>
  <c r="DN46" i="2" s="1"/>
  <c r="BI36" i="3"/>
  <c r="DN36" i="3" a="1"/>
  <c r="DN36" i="3" s="1"/>
  <c r="BJ35" i="2"/>
  <c r="DO35" i="2" a="1"/>
  <c r="DO35" i="2" s="1"/>
  <c r="BI37" i="6"/>
  <c r="DN37" i="6" a="1"/>
  <c r="DN37" i="6" s="1"/>
  <c r="BI34" i="14"/>
  <c r="DN34" i="14" a="1"/>
  <c r="DN34" i="14" s="1"/>
  <c r="BJ30" i="16"/>
  <c r="BI40" i="5"/>
  <c r="DN40" i="5" a="1"/>
  <c r="DN40" i="5" s="1"/>
  <c r="BI17" i="3"/>
  <c r="DN17" i="3" a="1"/>
  <c r="DN17" i="3" s="1"/>
  <c r="BI19" i="4"/>
  <c r="DN19" i="4" a="1"/>
  <c r="DN19" i="4" s="1"/>
  <c r="BJ16" i="17"/>
  <c r="DO16" i="17" a="1"/>
  <c r="DO16" i="17" s="1"/>
  <c r="BI45" i="14"/>
  <c r="DN45" i="14" a="1"/>
  <c r="DN45" i="14" s="1"/>
  <c r="BJ42" i="3"/>
  <c r="DO42" i="3" a="1"/>
  <c r="DO42" i="3" s="1"/>
  <c r="BJ22" i="1"/>
  <c r="DO22" i="1" a="1"/>
  <c r="DO22" i="1" s="1"/>
  <c r="BI29" i="3"/>
  <c r="DN29" i="3" a="1"/>
  <c r="DN29" i="3" s="1"/>
  <c r="DN20" i="16" a="1"/>
  <c r="DN20" i="16" s="1"/>
  <c r="BI20" i="16"/>
  <c r="BI15" i="1"/>
  <c r="DN15" i="1" a="1"/>
  <c r="DN15" i="1" s="1"/>
  <c r="BH47" i="1"/>
  <c r="BI24" i="6"/>
  <c r="DN24" i="6" a="1"/>
  <c r="DN24" i="6" s="1"/>
  <c r="BI31" i="18"/>
  <c r="DN31" i="18" a="1"/>
  <c r="DN31" i="18" s="1"/>
  <c r="BJ19" i="6"/>
  <c r="DO19" i="6" a="1"/>
  <c r="DO19" i="6" s="1"/>
  <c r="BI34" i="11"/>
  <c r="DN34" i="11" a="1"/>
  <c r="DN34" i="11" s="1"/>
  <c r="BI17" i="7"/>
  <c r="DN17" i="7" a="1"/>
  <c r="DN17" i="7" s="1"/>
  <c r="BI27" i="17"/>
  <c r="DN27" i="17" a="1"/>
  <c r="DN27" i="17" s="1"/>
  <c r="BI23" i="11"/>
  <c r="DN23" i="11" a="1"/>
  <c r="DN23" i="11" s="1"/>
  <c r="BJ33" i="14"/>
  <c r="DO33" i="14" a="1"/>
  <c r="DO33" i="14" s="1"/>
  <c r="BJ20" i="2"/>
  <c r="DO20" i="2" a="1"/>
  <c r="DO20" i="2" s="1"/>
  <c r="BI23" i="14"/>
  <c r="DN23" i="14" a="1"/>
  <c r="DN23" i="14" s="1"/>
  <c r="BJ27" i="8"/>
  <c r="DO27" i="8" a="1"/>
  <c r="DO27" i="8" s="1"/>
  <c r="BI39" i="4"/>
  <c r="DN39" i="4" a="1"/>
  <c r="DN39" i="4" s="1"/>
  <c r="BJ43" i="18"/>
  <c r="DO43" i="18" a="1"/>
  <c r="DO43" i="18" s="1"/>
  <c r="BJ42" i="9"/>
  <c r="DO42" i="9" a="1"/>
  <c r="DO42" i="9" s="1"/>
  <c r="BI35" i="21"/>
  <c r="DN35" i="21" a="1"/>
  <c r="DN35" i="21" s="1"/>
  <c r="BJ22" i="9"/>
  <c r="DO22" i="9" a="1"/>
  <c r="DO22" i="9" s="1"/>
  <c r="BH15" i="8"/>
  <c r="DM15" i="8" a="1"/>
  <c r="DM15" i="8" s="1"/>
  <c r="BG47" i="8"/>
  <c r="BI42" i="10"/>
  <c r="DN42" i="10" a="1"/>
  <c r="DN42" i="10" s="1"/>
  <c r="BI18" i="15"/>
  <c r="DN18" i="15" a="1"/>
  <c r="DN18" i="15" s="1"/>
  <c r="BI31" i="8"/>
  <c r="DN31" i="8" a="1"/>
  <c r="DN31" i="8" s="1"/>
  <c r="BJ26" i="13"/>
  <c r="DO26" i="13" a="1"/>
  <c r="DO26" i="13" s="1"/>
  <c r="BJ34" i="16"/>
  <c r="DO34" i="16" a="1"/>
  <c r="DO34" i="16" s="1"/>
  <c r="BI32" i="11"/>
  <c r="DN32" i="11" a="1"/>
  <c r="DN32" i="11" s="1"/>
  <c r="BI46" i="16"/>
  <c r="DN46" i="16" a="1"/>
  <c r="DN46" i="16" s="1"/>
  <c r="BJ23" i="5"/>
  <c r="DO23" i="5" a="1"/>
  <c r="DO23" i="5" s="1"/>
  <c r="BJ16" i="19"/>
  <c r="DO16" i="19" a="1"/>
  <c r="DO16" i="19" s="1"/>
  <c r="BI23" i="3"/>
  <c r="DN23" i="3" a="1"/>
  <c r="DN23" i="3" s="1"/>
  <c r="BJ38" i="7"/>
  <c r="DO38" i="7" a="1"/>
  <c r="DO38" i="7" s="1"/>
  <c r="BJ20" i="8"/>
  <c r="DO20" i="8" a="1"/>
  <c r="DO20" i="8" s="1"/>
  <c r="BI37" i="11"/>
  <c r="DN37" i="11" a="1"/>
  <c r="DN37" i="11" s="1"/>
  <c r="BI38" i="6"/>
  <c r="DN38" i="6" a="1"/>
  <c r="DN38" i="6" s="1"/>
  <c r="BJ35" i="19"/>
  <c r="DO35" i="19" a="1"/>
  <c r="DO35" i="19" s="1"/>
  <c r="BJ31" i="15"/>
  <c r="DO31" i="15" a="1"/>
  <c r="DO31" i="15" s="1"/>
  <c r="BJ25" i="12"/>
  <c r="DO25" i="12" a="1"/>
  <c r="DO25" i="12" s="1"/>
  <c r="BJ41" i="7"/>
  <c r="DO41" i="7" a="1"/>
  <c r="DO41" i="7" s="1"/>
  <c r="BJ44" i="14"/>
  <c r="DO44" i="14" a="1"/>
  <c r="DO44" i="14" s="1"/>
  <c r="BJ30" i="4"/>
  <c r="DO30" i="4" a="1"/>
  <c r="DO30" i="4" s="1"/>
  <c r="BJ42" i="11"/>
  <c r="DO42" i="11" a="1"/>
  <c r="DO42" i="11" s="1"/>
  <c r="BI37" i="20"/>
  <c r="DN37" i="20" a="1"/>
  <c r="DN37" i="20" s="1"/>
  <c r="BI19" i="21"/>
  <c r="DN19" i="21" a="1"/>
  <c r="DN19" i="21" s="1"/>
  <c r="BI16" i="21"/>
  <c r="DN16" i="21" a="1"/>
  <c r="DN16" i="21" s="1"/>
  <c r="BJ36" i="4"/>
  <c r="DO36" i="4" a="1"/>
  <c r="DO36" i="4" s="1"/>
  <c r="BJ27" i="4"/>
  <c r="DO27" i="4" a="1"/>
  <c r="DO27" i="4" s="1"/>
  <c r="BJ46" i="19"/>
  <c r="DO46" i="19" a="1"/>
  <c r="DO46" i="19" s="1"/>
  <c r="BJ45" i="12"/>
  <c r="DO45" i="12" a="1"/>
  <c r="DO45" i="12" s="1"/>
  <c r="BI29" i="14"/>
  <c r="DN29" i="14" a="1"/>
  <c r="DN29" i="14" s="1"/>
  <c r="BJ24" i="3"/>
  <c r="DO24" i="3" a="1"/>
  <c r="DO24" i="3" s="1"/>
  <c r="BJ41" i="15"/>
  <c r="DO41" i="15" a="1"/>
  <c r="DO41" i="15" s="1"/>
  <c r="BJ45" i="17"/>
  <c r="DO45" i="17" a="1"/>
  <c r="DO45" i="17" s="1"/>
  <c r="DN35" i="13" a="1"/>
  <c r="DN35" i="13" s="1"/>
  <c r="BI35" i="13"/>
  <c r="BJ30" i="17"/>
  <c r="DO30" i="17" a="1"/>
  <c r="DO30" i="17" s="1"/>
  <c r="BJ23" i="16"/>
  <c r="DO23" i="16" a="1"/>
  <c r="DO23" i="16" s="1"/>
  <c r="BI22" i="18"/>
  <c r="DN22" i="18" a="1"/>
  <c r="DN22" i="18" s="1"/>
  <c r="BJ18" i="1"/>
  <c r="DO18" i="1" a="1"/>
  <c r="DO18" i="1" s="1"/>
  <c r="BJ19" i="19"/>
  <c r="DO19" i="19" a="1"/>
  <c r="DO19" i="19" s="1"/>
  <c r="BI39" i="9"/>
  <c r="DN39" i="9" a="1"/>
  <c r="DN39" i="9" s="1"/>
  <c r="BI34" i="13"/>
  <c r="DN34" i="13" a="1"/>
  <c r="DN34" i="13" s="1"/>
  <c r="BJ37" i="18"/>
  <c r="DO37" i="18" a="1"/>
  <c r="DO37" i="18" s="1"/>
  <c r="BI27" i="12"/>
  <c r="DN27" i="12" a="1"/>
  <c r="DN27" i="12" s="1"/>
  <c r="BJ25" i="2"/>
  <c r="DO25" i="2" a="1"/>
  <c r="DO25" i="2" s="1"/>
  <c r="BJ40" i="16"/>
  <c r="DO40" i="16" a="1"/>
  <c r="DO40" i="16" s="1"/>
  <c r="BJ33" i="18"/>
  <c r="DO33" i="18" a="1"/>
  <c r="DO33" i="18" s="1"/>
  <c r="BJ46" i="10"/>
  <c r="DO46" i="10" a="1"/>
  <c r="DO46" i="10" s="1"/>
  <c r="BJ17" i="20"/>
  <c r="DO17" i="20" a="1"/>
  <c r="DO17" i="20" s="1"/>
  <c r="BJ20" i="18"/>
  <c r="DO20" i="18" a="1"/>
  <c r="DO20" i="18" s="1"/>
  <c r="BJ28" i="4"/>
  <c r="DO28" i="4" a="1"/>
  <c r="DO28" i="4" s="1"/>
  <c r="BI40" i="17"/>
  <c r="DN40" i="17" a="1"/>
  <c r="DN40" i="17" s="1"/>
  <c r="BJ31" i="4"/>
  <c r="DO31" i="4" a="1"/>
  <c r="DO31" i="4" s="1"/>
  <c r="BJ39" i="11"/>
  <c r="DO39" i="11" a="1"/>
  <c r="DO39" i="11" s="1"/>
  <c r="BJ36" i="7"/>
  <c r="DO36" i="7" a="1"/>
  <c r="DO36" i="7" s="1"/>
  <c r="BJ37" i="12"/>
  <c r="DO37" i="12" a="1"/>
  <c r="DO37" i="12" s="1"/>
  <c r="BI23" i="2"/>
  <c r="DN23" i="2" a="1"/>
  <c r="DN23" i="2" s="1"/>
  <c r="BI41" i="2"/>
  <c r="DN41" i="2" a="1"/>
  <c r="DN41" i="2" s="1"/>
  <c r="BJ26" i="21"/>
  <c r="DO26" i="21" a="1"/>
  <c r="DO26" i="21" s="1"/>
  <c r="BJ38" i="1"/>
  <c r="DO38" i="1" a="1"/>
  <c r="DO38" i="1" s="1"/>
  <c r="BI32" i="16"/>
  <c r="DN32" i="16" a="1"/>
  <c r="DN32" i="16" s="1"/>
  <c r="BJ35" i="17"/>
  <c r="DO35" i="17" a="1"/>
  <c r="DO35" i="17" s="1"/>
  <c r="BI29" i="10"/>
  <c r="DN29" i="10" a="1"/>
  <c r="DN29" i="10" s="1"/>
  <c r="BJ36" i="6"/>
  <c r="DO36" i="6" a="1"/>
  <c r="DO36" i="6" s="1"/>
  <c r="BJ40" i="20"/>
  <c r="DO40" i="20" a="1"/>
  <c r="DO40" i="20" s="1"/>
  <c r="BJ32" i="18"/>
  <c r="DO32" i="18" a="1"/>
  <c r="DO32" i="18" s="1"/>
  <c r="BJ28" i="5"/>
  <c r="DO28" i="5" a="1"/>
  <c r="DO28" i="5" s="1"/>
  <c r="BJ40" i="4"/>
  <c r="DO40" i="4" a="1"/>
  <c r="DO40" i="4" s="1"/>
  <c r="BI45" i="4"/>
  <c r="DN45" i="4" a="1"/>
  <c r="DN45" i="4" s="1"/>
  <c r="BI40" i="10"/>
  <c r="DN40" i="10" a="1"/>
  <c r="DN40" i="10" s="1"/>
  <c r="BJ19" i="9"/>
  <c r="DO19" i="9" a="1"/>
  <c r="DO19" i="9" s="1"/>
  <c r="BI43" i="15"/>
  <c r="DN43" i="15" a="1"/>
  <c r="DN43" i="15" s="1"/>
  <c r="BJ33" i="7"/>
  <c r="DO33" i="7" a="1"/>
  <c r="DO33" i="7" s="1"/>
  <c r="BJ27" i="3"/>
  <c r="DO27" i="3" a="1"/>
  <c r="DO27" i="3" s="1"/>
  <c r="DO20" i="14" a="1"/>
  <c r="DO20" i="14" s="1"/>
  <c r="BJ20" i="14"/>
  <c r="BI44" i="3"/>
  <c r="DN44" i="3" a="1"/>
  <c r="DN44" i="3" s="1"/>
  <c r="DN40" i="12" a="1"/>
  <c r="DN40" i="12" s="1"/>
  <c r="BI40" i="12"/>
  <c r="BI38" i="20"/>
  <c r="DN38" i="20" a="1"/>
  <c r="DN38" i="20" s="1"/>
  <c r="BJ24" i="10"/>
  <c r="DO24" i="10" a="1"/>
  <c r="DO24" i="10" s="1"/>
  <c r="BJ16" i="16"/>
  <c r="DO16" i="16" a="1"/>
  <c r="DO16" i="16" s="1"/>
  <c r="BJ44" i="19"/>
  <c r="DO44" i="19" a="1"/>
  <c r="DO44" i="19" s="1"/>
  <c r="BJ17" i="18"/>
  <c r="DO17" i="18" a="1"/>
  <c r="DO17" i="18" s="1"/>
  <c r="BI30" i="21"/>
  <c r="DN30" i="21" a="1"/>
  <c r="DN30" i="21" s="1"/>
  <c r="BI32" i="20"/>
  <c r="DN32" i="20" a="1"/>
  <c r="DN32" i="20" s="1"/>
  <c r="BJ37" i="3"/>
  <c r="DO37" i="3" a="1"/>
  <c r="DO37" i="3" s="1"/>
  <c r="BJ38" i="4"/>
  <c r="DO38" i="4" a="1"/>
  <c r="DO38" i="4" s="1"/>
  <c r="BJ39" i="21"/>
  <c r="DO39" i="21" a="1"/>
  <c r="DO39" i="21" s="1"/>
  <c r="BJ22" i="19"/>
  <c r="DO22" i="19" a="1"/>
  <c r="DO22" i="19" s="1"/>
  <c r="BI33" i="8"/>
  <c r="DN33" i="8" a="1"/>
  <c r="DN33" i="8" s="1"/>
  <c r="BI32" i="9"/>
  <c r="DN32" i="9" a="1"/>
  <c r="DN32" i="9" s="1"/>
  <c r="BJ23" i="20"/>
  <c r="DO23" i="20" a="1"/>
  <c r="DO23" i="20" s="1"/>
  <c r="BI44" i="16"/>
  <c r="DN44" i="16" a="1"/>
  <c r="DN44" i="16" s="1"/>
  <c r="BJ37" i="15"/>
  <c r="DO37" i="15" a="1"/>
  <c r="DO37" i="15" s="1"/>
  <c r="BJ21" i="4"/>
  <c r="DO21" i="4" a="1"/>
  <c r="DO21" i="4" s="1"/>
  <c r="BI22" i="2"/>
  <c r="DN22" i="2" a="1"/>
  <c r="DN22" i="2" s="1"/>
  <c r="BI24" i="4"/>
  <c r="DN24" i="4" a="1"/>
  <c r="DN24" i="4" s="1"/>
  <c r="BJ46" i="6"/>
  <c r="DO46" i="6" a="1"/>
  <c r="DO46" i="6" s="1"/>
  <c r="BJ18" i="16"/>
  <c r="DO18" i="16" a="1"/>
  <c r="DO18" i="16" s="1"/>
  <c r="BI16" i="5"/>
  <c r="DN16" i="5" a="1"/>
  <c r="DN16" i="5" s="1"/>
  <c r="BJ45" i="8"/>
  <c r="DO45" i="8" a="1"/>
  <c r="DO45" i="8" s="1"/>
  <c r="BI34" i="3"/>
  <c r="DN34" i="3" a="1"/>
  <c r="DN34" i="3" s="1"/>
  <c r="BJ37" i="1"/>
  <c r="DO37" i="1" a="1"/>
  <c r="DO37" i="1" s="1"/>
  <c r="BJ21" i="16"/>
  <c r="DO21" i="16" a="1"/>
  <c r="DO21" i="16" s="1"/>
  <c r="BJ32" i="3"/>
  <c r="DO32" i="3" a="1"/>
  <c r="DO32" i="3" s="1"/>
  <c r="BI17" i="6"/>
  <c r="DN17" i="6" a="1"/>
  <c r="DN17" i="6" s="1"/>
  <c r="BJ34" i="1"/>
  <c r="DO34" i="1" a="1"/>
  <c r="DO34" i="1" s="1"/>
  <c r="BJ43" i="7"/>
  <c r="DO43" i="7" a="1"/>
  <c r="DO43" i="7" s="1"/>
  <c r="BI31" i="11"/>
  <c r="DN31" i="11" a="1"/>
  <c r="DN31" i="11" s="1"/>
  <c r="BJ39" i="16"/>
  <c r="DO39" i="16" a="1"/>
  <c r="DO39" i="16" s="1"/>
  <c r="BI39" i="10"/>
  <c r="DN39" i="10" a="1"/>
  <c r="DN39" i="10" s="1"/>
  <c r="BI27" i="21"/>
  <c r="DN27" i="21" a="1"/>
  <c r="DN27" i="21" s="1"/>
  <c r="BJ43" i="3"/>
  <c r="DO43" i="3" a="1"/>
  <c r="DO43" i="3" s="1"/>
  <c r="BJ42" i="8"/>
  <c r="DO42" i="8" a="1"/>
  <c r="DO42" i="8" s="1"/>
  <c r="BI29" i="13"/>
  <c r="DN29" i="13" a="1"/>
  <c r="DN29" i="13" s="1"/>
  <c r="BI21" i="2"/>
  <c r="DN21" i="2" a="1"/>
  <c r="DN21" i="2" s="1"/>
  <c r="BJ38" i="12"/>
  <c r="DO38" i="12" a="1"/>
  <c r="DO38" i="12" s="1"/>
  <c r="BJ19" i="3"/>
  <c r="DO19" i="3" a="1"/>
  <c r="DO19" i="3" s="1"/>
  <c r="BJ25" i="5"/>
  <c r="DO25" i="5" a="1"/>
  <c r="DO25" i="5" s="1"/>
  <c r="BJ36" i="13"/>
  <c r="DO36" i="13" a="1"/>
  <c r="DO36" i="13" s="1"/>
  <c r="BI33" i="4"/>
  <c r="DN33" i="4" a="1"/>
  <c r="DN33" i="4" s="1"/>
  <c r="BI26" i="15"/>
  <c r="DN26" i="15" a="1"/>
  <c r="DN26" i="15" s="1"/>
  <c r="BI34" i="5"/>
  <c r="DN34" i="5" a="1"/>
  <c r="DN34" i="5" s="1"/>
  <c r="BI34" i="9"/>
  <c r="DN34" i="9" a="1"/>
  <c r="DN34" i="9" s="1"/>
  <c r="BJ46" i="4"/>
  <c r="DO46" i="4" a="1"/>
  <c r="DO46" i="4" s="1"/>
  <c r="BI16" i="10"/>
  <c r="DN16" i="10" a="1"/>
  <c r="DN16" i="10" s="1"/>
  <c r="BJ25" i="7"/>
  <c r="DO25" i="7" a="1"/>
  <c r="DO25" i="7" s="1"/>
  <c r="BJ32" i="8"/>
  <c r="DO32" i="8" a="1"/>
  <c r="DO32" i="8" s="1"/>
  <c r="BI40" i="13"/>
  <c r="DN40" i="13" a="1"/>
  <c r="DN40" i="13" s="1"/>
  <c r="BI18" i="13"/>
  <c r="DN18" i="13" a="1"/>
  <c r="DN18" i="13" s="1"/>
  <c r="BJ45" i="2"/>
  <c r="DO45" i="2" a="1"/>
  <c r="DO45" i="2" s="1"/>
  <c r="BI19" i="5"/>
  <c r="DN19" i="5" a="1"/>
  <c r="DN19" i="5" s="1"/>
  <c r="BI32" i="4"/>
  <c r="DN32" i="4" a="1"/>
  <c r="DN32" i="4" s="1"/>
  <c r="BJ30" i="18"/>
  <c r="DO30" i="18" a="1"/>
  <c r="DO30" i="18" s="1"/>
  <c r="BJ39" i="7"/>
  <c r="DO39" i="7" a="1"/>
  <c r="DO39" i="7" s="1"/>
  <c r="BJ37" i="13"/>
  <c r="DO37" i="13" a="1"/>
  <c r="DO37" i="13" s="1"/>
  <c r="BJ22" i="3"/>
  <c r="DO22" i="3" a="1"/>
  <c r="DO22" i="3" s="1"/>
  <c r="BJ24" i="5"/>
  <c r="DO24" i="5" a="1"/>
  <c r="DO24" i="5" s="1"/>
  <c r="BJ33" i="9"/>
  <c r="DO33" i="9" a="1"/>
  <c r="DO33" i="9" s="1"/>
  <c r="BJ38" i="13"/>
  <c r="DO38" i="13" a="1"/>
  <c r="DO38" i="13" s="1"/>
  <c r="BI30" i="8"/>
  <c r="DN30" i="8" a="1"/>
  <c r="DN30" i="8" s="1"/>
  <c r="BI39" i="5"/>
  <c r="DN39" i="5" a="1"/>
  <c r="DN39" i="5" s="1"/>
  <c r="DN15" i="15" a="1"/>
  <c r="DN15" i="15" s="1"/>
  <c r="BI15" i="15"/>
  <c r="BH47" i="15"/>
  <c r="DN43" i="13" a="1"/>
  <c r="DN43" i="13" s="1"/>
  <c r="BI43" i="13"/>
  <c r="BJ43" i="20"/>
  <c r="DO43" i="20" a="1"/>
  <c r="DO43" i="20" s="1"/>
  <c r="BJ31" i="5"/>
  <c r="DO31" i="5" a="1"/>
  <c r="DO31" i="5" s="1"/>
  <c r="BJ21" i="15"/>
  <c r="DO21" i="15" a="1"/>
  <c r="DO21" i="15" s="1"/>
  <c r="BI25" i="17"/>
  <c r="DN25" i="17" a="1"/>
  <c r="DN25" i="17" s="1"/>
  <c r="BI43" i="6"/>
  <c r="DN43" i="6" a="1"/>
  <c r="DN43" i="6" s="1"/>
  <c r="BI46" i="18"/>
  <c r="DN46" i="18" a="1"/>
  <c r="DN46" i="18" s="1"/>
  <c r="BI28" i="10"/>
  <c r="DN28" i="10" a="1"/>
  <c r="DN28" i="10" s="1"/>
  <c r="BI29" i="5"/>
  <c r="DN29" i="5" a="1"/>
  <c r="DN29" i="5" s="1"/>
  <c r="BJ41" i="8"/>
  <c r="DO41" i="8" a="1"/>
  <c r="DO41" i="8" s="1"/>
  <c r="BJ31" i="16"/>
  <c r="DO31" i="16" a="1"/>
  <c r="DO31" i="16" s="1"/>
  <c r="BJ37" i="9"/>
  <c r="DO37" i="9" a="1"/>
  <c r="DO37" i="9" s="1"/>
  <c r="BJ31" i="12"/>
  <c r="DO31" i="12" a="1"/>
  <c r="DO31" i="12" s="1"/>
  <c r="BI34" i="10"/>
  <c r="DN34" i="10" a="1"/>
  <c r="DN34" i="10" s="1"/>
  <c r="BI23" i="17"/>
  <c r="DN23" i="17" a="1"/>
  <c r="DN23" i="17" s="1"/>
  <c r="BJ26" i="12"/>
  <c r="DO26" i="12" a="1"/>
  <c r="DO26" i="12" s="1"/>
  <c r="BI38" i="2"/>
  <c r="DN38" i="2" a="1"/>
  <c r="DN38" i="2" s="1"/>
  <c r="BJ23" i="19"/>
  <c r="DO23" i="19" a="1"/>
  <c r="DO23" i="19" s="1"/>
  <c r="BJ46" i="21"/>
  <c r="DO46" i="21" a="1"/>
  <c r="DO46" i="21" s="1"/>
  <c r="BJ17" i="17"/>
  <c r="DO17" i="17" a="1"/>
  <c r="DO17" i="17" s="1"/>
  <c r="BJ16" i="3"/>
  <c r="DO16" i="3" a="1"/>
  <c r="DO16" i="3" s="1"/>
  <c r="BJ33" i="15"/>
  <c r="DO33" i="15" a="1"/>
  <c r="DO33" i="15" s="1"/>
  <c r="BJ25" i="4"/>
  <c r="DO25" i="4" a="1"/>
  <c r="DO25" i="4" s="1"/>
  <c r="BJ45" i="15"/>
  <c r="DO45" i="15" a="1"/>
  <c r="DO45" i="15" s="1"/>
  <c r="BJ39" i="1"/>
  <c r="DO39" i="1" a="1"/>
  <c r="DO39" i="1" s="1"/>
  <c r="BJ33" i="19"/>
  <c r="DO33" i="19" a="1"/>
  <c r="DO33" i="19" s="1"/>
  <c r="DN30" i="12" a="1"/>
  <c r="DN30" i="12" s="1"/>
  <c r="BI30" i="12"/>
  <c r="BJ23" i="10"/>
  <c r="DO23" i="10" a="1"/>
  <c r="DO23" i="10" s="1"/>
  <c r="BI23" i="8"/>
  <c r="DN23" i="8" a="1"/>
  <c r="DN23" i="8" s="1"/>
  <c r="BJ43" i="11"/>
  <c r="DO43" i="11" a="1"/>
  <c r="DO43" i="11" s="1"/>
  <c r="BJ33" i="6"/>
  <c r="DO33" i="6" a="1"/>
  <c r="DO33" i="6" s="1"/>
  <c r="BJ40" i="9"/>
  <c r="DO40" i="9" a="1"/>
  <c r="DO40" i="9" s="1"/>
  <c r="BJ28" i="9"/>
  <c r="DO28" i="9" a="1"/>
  <c r="DO28" i="9" s="1"/>
  <c r="BJ20" i="12"/>
  <c r="DO20" i="12" a="1"/>
  <c r="DO20" i="12" s="1"/>
  <c r="BJ27" i="18"/>
  <c r="DO27" i="18" a="1"/>
  <c r="DO27" i="18" s="1"/>
  <c r="BJ31" i="1"/>
  <c r="DO31" i="1" a="1"/>
  <c r="DO31" i="1" s="1"/>
  <c r="BJ45" i="13"/>
  <c r="DO45" i="13" a="1"/>
  <c r="DO45" i="13" s="1"/>
  <c r="BJ35" i="12"/>
  <c r="DO35" i="12" a="1"/>
  <c r="DO35" i="12" s="1"/>
  <c r="BJ41" i="17"/>
  <c r="DO41" i="17" a="1"/>
  <c r="DO41" i="17" s="1"/>
  <c r="BJ28" i="16"/>
  <c r="DO28" i="16" a="1"/>
  <c r="DO28" i="16" s="1"/>
  <c r="BI16" i="11"/>
  <c r="DN16" i="11" a="1"/>
  <c r="DN16" i="11" s="1"/>
  <c r="BI30" i="2"/>
  <c r="DN30" i="2" a="1"/>
  <c r="DN30" i="2" s="1"/>
  <c r="BJ25" i="21"/>
  <c r="DO25" i="21" a="1"/>
  <c r="DO25" i="21" s="1"/>
  <c r="BJ34" i="12"/>
  <c r="DO34" i="12" a="1"/>
  <c r="DO34" i="12" s="1"/>
  <c r="BJ39" i="6"/>
  <c r="DO39" i="6" a="1"/>
  <c r="DO39" i="6" s="1"/>
  <c r="BI41" i="14"/>
  <c r="DN41" i="14" a="1"/>
  <c r="DN41" i="14" s="1"/>
  <c r="DN15" i="5" a="1"/>
  <c r="DN15" i="5" s="1"/>
  <c r="BI15" i="5"/>
  <c r="BH47" i="5"/>
  <c r="BJ16" i="13"/>
  <c r="DO16" i="13" a="1"/>
  <c r="DO16" i="13" s="1"/>
  <c r="BI19" i="17"/>
  <c r="DN19" i="17" a="1"/>
  <c r="DN19" i="17" s="1"/>
  <c r="BI34" i="19"/>
  <c r="DN34" i="19" a="1"/>
  <c r="DN34" i="19" s="1"/>
  <c r="BI28" i="13"/>
  <c r="DN28" i="13" a="1"/>
  <c r="DN28" i="13" s="1"/>
  <c r="BJ17" i="10"/>
  <c r="DO17" i="10" a="1"/>
  <c r="DO17" i="10" s="1"/>
  <c r="BJ44" i="15"/>
  <c r="DO44" i="15" a="1"/>
  <c r="DO44" i="15" s="1"/>
  <c r="BJ46" i="1"/>
  <c r="DO46" i="1" a="1"/>
  <c r="DO46" i="1" s="1"/>
  <c r="BI45" i="3"/>
  <c r="DN45" i="3" a="1"/>
  <c r="DN45" i="3" s="1"/>
  <c r="BI37" i="21"/>
  <c r="DN37" i="21" a="1"/>
  <c r="DN37" i="21" s="1"/>
  <c r="BI15" i="13"/>
  <c r="DN15" i="13" a="1"/>
  <c r="DN15" i="13" s="1"/>
  <c r="BH47" i="13"/>
  <c r="BI32" i="15"/>
  <c r="DN32" i="15" a="1"/>
  <c r="DN32" i="15" s="1"/>
  <c r="BI18" i="5"/>
  <c r="DN18" i="5" a="1"/>
  <c r="DN18" i="5" s="1"/>
  <c r="BI15" i="2"/>
  <c r="DN15" i="2" a="1"/>
  <c r="DN15" i="2" s="1"/>
  <c r="BH47" i="2"/>
  <c r="BJ36" i="15"/>
  <c r="DO36" i="15" a="1"/>
  <c r="DO36" i="15" s="1"/>
  <c r="BI21" i="5"/>
  <c r="DN21" i="5" a="1"/>
  <c r="DN21" i="5" s="1"/>
  <c r="BJ19" i="20"/>
  <c r="DO19" i="20" a="1"/>
  <c r="DO19" i="20" s="1"/>
  <c r="BJ33" i="16"/>
  <c r="DO33" i="16" a="1"/>
  <c r="DO33" i="16" s="1"/>
  <c r="BJ33" i="11"/>
  <c r="DO33" i="11" a="1"/>
  <c r="DO33" i="11" s="1"/>
  <c r="BJ16" i="9"/>
  <c r="DO16" i="9" a="1"/>
  <c r="DO16" i="9" s="1"/>
  <c r="BJ41" i="16"/>
  <c r="DO41" i="16" a="1"/>
  <c r="DO41" i="16" s="1"/>
  <c r="BI39" i="19"/>
  <c r="DN39" i="19" a="1"/>
  <c r="DN39" i="19" s="1"/>
  <c r="BJ40" i="8"/>
  <c r="DO40" i="8" a="1"/>
  <c r="DO40" i="8" s="1"/>
  <c r="BJ34" i="20"/>
  <c r="DO34" i="20" a="1"/>
  <c r="DO34" i="20" s="1"/>
  <c r="BI36" i="18"/>
  <c r="DN36" i="18" a="1"/>
  <c r="DN36" i="18" s="1"/>
  <c r="BJ31" i="10"/>
  <c r="DO31" i="10" a="1"/>
  <c r="DO31" i="10" s="1"/>
  <c r="BJ31" i="13"/>
  <c r="DO31" i="13" a="1"/>
  <c r="DO31" i="13" s="1"/>
  <c r="BJ37" i="5"/>
  <c r="DO37" i="5" a="1"/>
  <c r="DO37" i="5" s="1"/>
  <c r="BI23" i="18"/>
  <c r="DN23" i="18" a="1"/>
  <c r="DN23" i="18" s="1"/>
  <c r="BH47" i="20"/>
  <c r="BJ30" i="11"/>
  <c r="DO30" i="11" a="1"/>
  <c r="DO30" i="11" s="1"/>
  <c r="DO43" i="4" a="1"/>
  <c r="DO43" i="4" s="1"/>
  <c r="BJ43" i="4"/>
  <c r="BJ35" i="15"/>
  <c r="DO35" i="15" a="1"/>
  <c r="DO35" i="15" s="1"/>
  <c r="BJ29" i="2"/>
  <c r="DO29" i="2" a="1"/>
  <c r="DO29" i="2" s="1"/>
  <c r="BJ43" i="10"/>
  <c r="DO43" i="10" a="1"/>
  <c r="DO43" i="10" s="1"/>
  <c r="BI21" i="3"/>
  <c r="DN21" i="3" a="1"/>
  <c r="DN21" i="3" s="1"/>
  <c r="BI30" i="14"/>
  <c r="DN30" i="14" a="1"/>
  <c r="DN30" i="14" s="1"/>
  <c r="DN40" i="11" a="1"/>
  <c r="DN40" i="11" s="1"/>
  <c r="BI40" i="11"/>
  <c r="BI18" i="2"/>
  <c r="DN18" i="2" a="1"/>
  <c r="DN18" i="2" s="1"/>
  <c r="BJ17" i="11"/>
  <c r="DO17" i="11" a="1"/>
  <c r="DO17" i="11" s="1"/>
  <c r="BJ20" i="15"/>
  <c r="DO20" i="15" a="1"/>
  <c r="DO20" i="15" s="1"/>
  <c r="DO22" i="17" a="1"/>
  <c r="DO22" i="17" s="1"/>
  <c r="BJ22" i="17"/>
  <c r="BI31" i="17"/>
  <c r="DN31" i="17" a="1"/>
  <c r="DN31" i="17" s="1"/>
  <c r="BJ16" i="1"/>
  <c r="DO16" i="1" a="1"/>
  <c r="DO16" i="1" s="1"/>
  <c r="BJ41" i="12"/>
  <c r="DO41" i="12" a="1"/>
  <c r="DO41" i="12" s="1"/>
  <c r="BJ24" i="1"/>
  <c r="DO24" i="1" a="1"/>
  <c r="DO24" i="1" s="1"/>
  <c r="BJ42" i="7"/>
  <c r="DO42" i="7" a="1"/>
  <c r="DO42" i="7" s="1"/>
  <c r="BJ36" i="19"/>
  <c r="DO36" i="19" a="1"/>
  <c r="DO36" i="19" s="1"/>
  <c r="BJ28" i="18"/>
  <c r="DO28" i="18" a="1"/>
  <c r="DO28" i="18" s="1"/>
  <c r="BJ44" i="1"/>
  <c r="DO44" i="1" a="1"/>
  <c r="DO44" i="1" s="1"/>
  <c r="BJ16" i="2"/>
  <c r="DO16" i="2" a="1"/>
  <c r="DO16" i="2" s="1"/>
  <c r="BJ17" i="13"/>
  <c r="DO17" i="13" a="1"/>
  <c r="DO17" i="13" s="1"/>
  <c r="DO22" i="5" a="1"/>
  <c r="DO22" i="5" s="1"/>
  <c r="BJ22" i="5"/>
  <c r="BJ34" i="6"/>
  <c r="DO34" i="6" a="1"/>
  <c r="DO34" i="6" s="1"/>
  <c r="BJ28" i="3"/>
  <c r="DO28" i="3" a="1"/>
  <c r="DO28" i="3" s="1"/>
  <c r="BJ19" i="13"/>
  <c r="DO19" i="13" a="1"/>
  <c r="DO19" i="13" s="1"/>
  <c r="BI35" i="14"/>
  <c r="DN35" i="14" a="1"/>
  <c r="DN35" i="14" s="1"/>
  <c r="BI27" i="13"/>
  <c r="DN27" i="13" a="1"/>
  <c r="DN27" i="13" s="1"/>
  <c r="BJ31" i="3"/>
  <c r="DO31" i="3" a="1"/>
  <c r="DO31" i="3" s="1"/>
  <c r="BI46" i="13"/>
  <c r="DN46" i="13" a="1"/>
  <c r="DN46" i="13" s="1"/>
  <c r="BJ42" i="21"/>
  <c r="DO42" i="21" a="1"/>
  <c r="DO42" i="21" s="1"/>
  <c r="BJ38" i="10"/>
  <c r="DO38" i="10" a="1"/>
  <c r="DO38" i="10" s="1"/>
  <c r="BJ25" i="9"/>
  <c r="DO25" i="9" a="1"/>
  <c r="DO25" i="9" s="1"/>
  <c r="BI18" i="9"/>
  <c r="DN18" i="9" a="1"/>
  <c r="DN18" i="9" s="1"/>
  <c r="BJ32" i="14"/>
  <c r="DO32" i="14" a="1"/>
  <c r="DO32" i="14" s="1"/>
  <c r="BI24" i="11"/>
  <c r="DN24" i="11" a="1"/>
  <c r="DN24" i="11" s="1"/>
  <c r="BI19" i="14"/>
  <c r="DN19" i="14" a="1"/>
  <c r="DN19" i="14" s="1"/>
  <c r="BJ44" i="5"/>
  <c r="DO44" i="5" a="1"/>
  <c r="DO44" i="5" s="1"/>
  <c r="BI26" i="18"/>
  <c r="DN26" i="18" a="1"/>
  <c r="DN26" i="18" s="1"/>
  <c r="BJ35" i="5"/>
  <c r="DO35" i="5" a="1"/>
  <c r="DO35" i="5" s="1"/>
  <c r="BJ32" i="7"/>
  <c r="DO32" i="7" a="1"/>
  <c r="DO32" i="7" s="1"/>
  <c r="BJ17" i="1"/>
  <c r="DO17" i="1" a="1"/>
  <c r="DO17" i="1" s="1"/>
  <c r="BI21" i="20"/>
  <c r="DN21" i="20" a="1"/>
  <c r="DN21" i="20" s="1"/>
  <c r="BI45" i="6"/>
  <c r="DN45" i="6" a="1"/>
  <c r="DN45" i="6" s="1"/>
  <c r="BJ27" i="5"/>
  <c r="DO27" i="5" a="1"/>
  <c r="DO27" i="5" s="1"/>
  <c r="BI40" i="15"/>
  <c r="DN40" i="15" a="1"/>
  <c r="DN40" i="15" s="1"/>
  <c r="BJ30" i="1"/>
  <c r="DO30" i="1" a="1"/>
  <c r="DO30" i="1" s="1"/>
  <c r="BI36" i="2"/>
  <c r="DN36" i="2" a="1"/>
  <c r="DN36" i="2" s="1"/>
  <c r="BJ44" i="6"/>
  <c r="DO44" i="6" a="1"/>
  <c r="DO44" i="6" s="1"/>
  <c r="BJ36" i="12"/>
  <c r="DO36" i="12" a="1"/>
  <c r="DO36" i="12" s="1"/>
  <c r="BI32" i="5"/>
  <c r="DN32" i="5" a="1"/>
  <c r="DN32" i="5" s="1"/>
  <c r="BI42" i="4"/>
  <c r="DN42" i="4" a="1"/>
  <c r="DN42" i="4" s="1"/>
  <c r="BJ27" i="20"/>
  <c r="DO27" i="20" a="1"/>
  <c r="DO27" i="20" s="1"/>
  <c r="BJ30" i="9"/>
  <c r="DO30" i="9" a="1"/>
  <c r="DO30" i="9" s="1"/>
  <c r="BI34" i="4"/>
  <c r="DN34" i="4" a="1"/>
  <c r="DN34" i="4" s="1"/>
  <c r="BI45" i="10"/>
  <c r="DN45" i="10" a="1"/>
  <c r="DN45" i="10" s="1"/>
  <c r="BI16" i="12"/>
  <c r="DN16" i="12" a="1"/>
  <c r="DN16" i="12" s="1"/>
  <c r="BI43" i="12"/>
  <c r="DN43" i="12" a="1"/>
  <c r="DN43" i="12" s="1"/>
  <c r="BJ44" i="20"/>
  <c r="DO44" i="20" a="1"/>
  <c r="DO44" i="20" s="1"/>
  <c r="BJ32" i="13"/>
  <c r="DO32" i="13" a="1"/>
  <c r="DO32" i="13" s="1"/>
  <c r="DO44" i="2" a="1"/>
  <c r="DO44" i="2" s="1"/>
  <c r="BJ44" i="2"/>
  <c r="BJ17" i="8"/>
  <c r="DO17" i="8" a="1"/>
  <c r="DO17" i="8" s="1"/>
  <c r="BJ16" i="18"/>
  <c r="DO16" i="18" a="1"/>
  <c r="DO16" i="18" s="1"/>
  <c r="BJ40" i="19"/>
  <c r="DO40" i="19" a="1"/>
  <c r="DO40" i="19" s="1"/>
  <c r="BJ35" i="16"/>
  <c r="DO35" i="16" a="1"/>
  <c r="DO35" i="16" s="1"/>
  <c r="BI22" i="12"/>
  <c r="DN22" i="12" a="1"/>
  <c r="DN22" i="12" s="1"/>
  <c r="BI26" i="4"/>
  <c r="DN26" i="4" a="1"/>
  <c r="DN26" i="4" s="1"/>
  <c r="BJ42" i="6"/>
  <c r="DO42" i="6" a="1"/>
  <c r="DO42" i="6" s="1"/>
  <c r="DO15" i="20" a="1"/>
  <c r="DO15" i="20" s="1"/>
  <c r="BJ15" i="20"/>
  <c r="BJ46" i="12"/>
  <c r="DO46" i="12" a="1"/>
  <c r="DO46" i="12" s="1"/>
  <c r="BI21" i="19"/>
  <c r="DN21" i="19" a="1"/>
  <c r="DN21" i="19" s="1"/>
  <c r="BI26" i="5"/>
  <c r="DN26" i="5" a="1"/>
  <c r="DN26" i="5" s="1"/>
  <c r="BJ27" i="11"/>
  <c r="DO27" i="11" a="1"/>
  <c r="DO27" i="11" s="1"/>
  <c r="BJ21" i="6"/>
  <c r="DO21" i="6" a="1"/>
  <c r="DO21" i="6" s="1"/>
  <c r="DO40" i="6" a="1"/>
  <c r="DO40" i="6" s="1"/>
  <c r="BJ40" i="6"/>
  <c r="BJ43" i="14"/>
  <c r="DO43" i="14" a="1"/>
  <c r="DO43" i="14" s="1"/>
  <c r="BJ41" i="1"/>
  <c r="DO41" i="1" a="1"/>
  <c r="DO41" i="1" s="1"/>
  <c r="BJ38" i="8"/>
  <c r="DO38" i="8" a="1"/>
  <c r="DO38" i="8" s="1"/>
  <c r="BJ32" i="17"/>
  <c r="DO32" i="17" a="1"/>
  <c r="DO32" i="17" s="1"/>
  <c r="BJ34" i="18"/>
  <c r="DO34" i="18" a="1"/>
  <c r="DO34" i="18" s="1"/>
  <c r="DO17" i="9" a="1"/>
  <c r="DO17" i="9" s="1"/>
  <c r="BJ17" i="9"/>
  <c r="BI26" i="19"/>
  <c r="DN26" i="19" a="1"/>
  <c r="DN26" i="19" s="1"/>
  <c r="BJ34" i="8"/>
  <c r="DO34" i="8" a="1"/>
  <c r="DO34" i="8" s="1"/>
  <c r="BJ21" i="13"/>
  <c r="DO21" i="13" a="1"/>
  <c r="DO21" i="13" s="1"/>
  <c r="BJ23" i="1"/>
  <c r="DO23" i="1" a="1"/>
  <c r="DO23" i="1" s="1"/>
  <c r="BJ38" i="5"/>
  <c r="DO38" i="5" a="1"/>
  <c r="DO38" i="5" s="1"/>
  <c r="BI33" i="10"/>
  <c r="DN33" i="10" a="1"/>
  <c r="DN33" i="10" s="1"/>
  <c r="BI40" i="18"/>
  <c r="DN40" i="18" a="1"/>
  <c r="DN40" i="18" s="1"/>
  <c r="BJ33" i="21"/>
  <c r="DO33" i="21" a="1"/>
  <c r="DO33" i="21" s="1"/>
  <c r="BJ22" i="8"/>
  <c r="DO22" i="8" a="1"/>
  <c r="DO22" i="8" s="1"/>
  <c r="BJ44" i="13"/>
  <c r="DO44" i="13" a="1"/>
  <c r="DO44" i="13" s="1"/>
  <c r="DM15" i="16" a="1"/>
  <c r="DM15" i="16" s="1"/>
  <c r="DM10" i="16" s="1"/>
  <c r="DM30" i="16" s="1"/>
  <c r="BH15" i="16"/>
  <c r="BG47" i="16"/>
  <c r="BJ20" i="1"/>
  <c r="DO20" i="1" a="1"/>
  <c r="DO20" i="1" s="1"/>
  <c r="BJ34" i="17"/>
  <c r="DO34" i="17" a="1"/>
  <c r="DO34" i="17" s="1"/>
  <c r="BJ45" i="16"/>
  <c r="DO45" i="16" a="1"/>
  <c r="DO45" i="16" s="1"/>
  <c r="BI31" i="14"/>
  <c r="DN31" i="14" a="1"/>
  <c r="DN31" i="14" s="1"/>
  <c r="BJ24" i="16"/>
  <c r="DO24" i="16" a="1"/>
  <c r="DO24" i="16" s="1"/>
  <c r="BI21" i="11"/>
  <c r="DN21" i="11" a="1"/>
  <c r="DN21" i="11" s="1"/>
  <c r="BJ29" i="15"/>
  <c r="DO29" i="15" a="1"/>
  <c r="DO29" i="15" s="1"/>
  <c r="BJ43" i="5"/>
  <c r="DO43" i="5" a="1"/>
  <c r="DO43" i="5" s="1"/>
  <c r="BJ19" i="1"/>
  <c r="DO19" i="1" a="1"/>
  <c r="DO19" i="1" s="1"/>
  <c r="BI46" i="15"/>
  <c r="DN46" i="15" a="1"/>
  <c r="DN46" i="15" s="1"/>
  <c r="DO24" i="8" a="1"/>
  <c r="DO24" i="8" s="1"/>
  <c r="BJ24" i="8"/>
  <c r="BI27" i="7"/>
  <c r="DN27" i="7" a="1"/>
  <c r="DN27" i="7" s="1"/>
  <c r="BJ38" i="11"/>
  <c r="DO38" i="11" a="1"/>
  <c r="DO38" i="11" s="1"/>
  <c r="BI44" i="9"/>
  <c r="DN44" i="9" a="1"/>
  <c r="DN44" i="9" s="1"/>
  <c r="DM101" i="16" l="1"/>
  <c r="DM69" i="16"/>
  <c r="DM120" i="7"/>
  <c r="DM123" i="7" s="1"/>
  <c r="DM116" i="7" s="1"/>
  <c r="DM84" i="7"/>
  <c r="BI45" i="7"/>
  <c r="DN45" i="7" a="1"/>
  <c r="DN45" i="7" s="1"/>
  <c r="DM98" i="15"/>
  <c r="DM66" i="15"/>
  <c r="DN24" i="2" a="1"/>
  <c r="DN24" i="2" s="1"/>
  <c r="BI24" i="2"/>
  <c r="BI27" i="15"/>
  <c r="DN27" i="15" a="1"/>
  <c r="DN27" i="15" s="1"/>
  <c r="DM63" i="2"/>
  <c r="DM95" i="2"/>
  <c r="DM108" i="7"/>
  <c r="DM76" i="7"/>
  <c r="DN37" i="7" a="1"/>
  <c r="DN37" i="7" s="1"/>
  <c r="BI37" i="7"/>
  <c r="DM92" i="21"/>
  <c r="DM60" i="21"/>
  <c r="BI21" i="21"/>
  <c r="DN21" i="21" a="1"/>
  <c r="DN21" i="21" s="1"/>
  <c r="DM104" i="20"/>
  <c r="DM72" i="20"/>
  <c r="DN33" i="20" a="1"/>
  <c r="DN33" i="20" s="1"/>
  <c r="BI33" i="20"/>
  <c r="DN15" i="3" a="1"/>
  <c r="DN15" i="3" s="1"/>
  <c r="BI15" i="3"/>
  <c r="DM96" i="1"/>
  <c r="DM64" i="1"/>
  <c r="DM86" i="3"/>
  <c r="DM54" i="3"/>
  <c r="BI25" i="1"/>
  <c r="DN25" i="1" a="1"/>
  <c r="DN25" i="1" s="1"/>
  <c r="DM92" i="10"/>
  <c r="DM60" i="10"/>
  <c r="DM99" i="11"/>
  <c r="DM67" i="11"/>
  <c r="DM68" i="17"/>
  <c r="DM100" i="17"/>
  <c r="BI21" i="10"/>
  <c r="DN21" i="10" a="1"/>
  <c r="DN21" i="10" s="1"/>
  <c r="BI28" i="11"/>
  <c r="DN28" i="11" a="1"/>
  <c r="DN28" i="11" s="1"/>
  <c r="BI29" i="17"/>
  <c r="DN29" i="17" a="1"/>
  <c r="DN29" i="17" s="1"/>
  <c r="DM68" i="8"/>
  <c r="DM100" i="8"/>
  <c r="BI26" i="17"/>
  <c r="DN26" i="17" a="1"/>
  <c r="DN26" i="17" s="1"/>
  <c r="BI23" i="4"/>
  <c r="DN23" i="4" a="1"/>
  <c r="DN23" i="4" s="1"/>
  <c r="BI29" i="8"/>
  <c r="DN29" i="8" a="1"/>
  <c r="DN29" i="8" s="1"/>
  <c r="DM97" i="17"/>
  <c r="DM65" i="17"/>
  <c r="DM94" i="4"/>
  <c r="DM62" i="4"/>
  <c r="DM110" i="18"/>
  <c r="DM78" i="18"/>
  <c r="BI44" i="7"/>
  <c r="DN44" i="7" a="1"/>
  <c r="DN44" i="7" s="1"/>
  <c r="BI35" i="1"/>
  <c r="DN35" i="1" a="1"/>
  <c r="DN35" i="1" s="1"/>
  <c r="DN39" i="18" a="1"/>
  <c r="DN39" i="18" s="1"/>
  <c r="BI39" i="18"/>
  <c r="DM115" i="7"/>
  <c r="DM83" i="7"/>
  <c r="DM106" i="1"/>
  <c r="DM74" i="1"/>
  <c r="DM109" i="17"/>
  <c r="DM77" i="17"/>
  <c r="DN38" i="17" a="1"/>
  <c r="DN38" i="17" s="1"/>
  <c r="BI38" i="17"/>
  <c r="DM101" i="6"/>
  <c r="DM69" i="6"/>
  <c r="DM63" i="18"/>
  <c r="DM95" i="18"/>
  <c r="BI30" i="6"/>
  <c r="DN30" i="6" a="1"/>
  <c r="DN30" i="6" s="1"/>
  <c r="BI24" i="18"/>
  <c r="DN24" i="18" a="1"/>
  <c r="DN24" i="18" s="1"/>
  <c r="DM115" i="12"/>
  <c r="DM83" i="12"/>
  <c r="DN44" i="12" a="1"/>
  <c r="DN44" i="12" s="1"/>
  <c r="BI44" i="12"/>
  <c r="DM106" i="4"/>
  <c r="DM74" i="4"/>
  <c r="BI39" i="14"/>
  <c r="DN39" i="14" a="1"/>
  <c r="DN39" i="14" s="1"/>
  <c r="DM74" i="9"/>
  <c r="DM106" i="9"/>
  <c r="DN35" i="4" a="1"/>
  <c r="DN35" i="4" s="1"/>
  <c r="BI35" i="4"/>
  <c r="DM78" i="14"/>
  <c r="DM110" i="14"/>
  <c r="BI35" i="9"/>
  <c r="DN35" i="9" a="1"/>
  <c r="DN35" i="9" s="1"/>
  <c r="DN92" i="11"/>
  <c r="DN60" i="11"/>
  <c r="DO103" i="17"/>
  <c r="DO71" i="17"/>
  <c r="DO109" i="11"/>
  <c r="DO77" i="11"/>
  <c r="DO115" i="2"/>
  <c r="DO83" i="2"/>
  <c r="DO93" i="8"/>
  <c r="DO61" i="8"/>
  <c r="DN98" i="7"/>
  <c r="DN66" i="7"/>
  <c r="DN102" i="14"/>
  <c r="DN70" i="14"/>
  <c r="DO93" i="17"/>
  <c r="DO61" i="17"/>
  <c r="DN107" i="18"/>
  <c r="DN75" i="18"/>
  <c r="DO104" i="16"/>
  <c r="DO72" i="16"/>
  <c r="DN86" i="13"/>
  <c r="DN54" i="13"/>
  <c r="DN105" i="19"/>
  <c r="DN73" i="19"/>
  <c r="DO109" i="13"/>
  <c r="DO77" i="13"/>
  <c r="DN90" i="5"/>
  <c r="DN58" i="5"/>
  <c r="DN105" i="9"/>
  <c r="DN73" i="9"/>
  <c r="DN92" i="2"/>
  <c r="DN60" i="2"/>
  <c r="DO114" i="7"/>
  <c r="DO82" i="7"/>
  <c r="DN87" i="5"/>
  <c r="DN55" i="5"/>
  <c r="DO94" i="20"/>
  <c r="DO62" i="20"/>
  <c r="DO110" i="21"/>
  <c r="DO78" i="21"/>
  <c r="DN101" i="21"/>
  <c r="DN69" i="21"/>
  <c r="DN114" i="15"/>
  <c r="DN82" i="15"/>
  <c r="DO104" i="21"/>
  <c r="DO72" i="21"/>
  <c r="DO94" i="1"/>
  <c r="DO62" i="1"/>
  <c r="DO112" i="1"/>
  <c r="DO80" i="1"/>
  <c r="DO98" i="11"/>
  <c r="DO66" i="11"/>
  <c r="DO87" i="18"/>
  <c r="DO55" i="18"/>
  <c r="DO115" i="20"/>
  <c r="DO83" i="20"/>
  <c r="DN105" i="4"/>
  <c r="DN73" i="4"/>
  <c r="DN103" i="5"/>
  <c r="DN71" i="5"/>
  <c r="DO101" i="1"/>
  <c r="DO69" i="1"/>
  <c r="DN92" i="20"/>
  <c r="DN60" i="20"/>
  <c r="DN97" i="18"/>
  <c r="DN65" i="18"/>
  <c r="DO103" i="14"/>
  <c r="DO71" i="14"/>
  <c r="DO113" i="21"/>
  <c r="DO81" i="21"/>
  <c r="DN106" i="14"/>
  <c r="DN74" i="14"/>
  <c r="DO99" i="18"/>
  <c r="DO67" i="18"/>
  <c r="DO112" i="12"/>
  <c r="DO80" i="12"/>
  <c r="DO91" i="15"/>
  <c r="DO59" i="15"/>
  <c r="DN101" i="14"/>
  <c r="DN69" i="14"/>
  <c r="DO106" i="15"/>
  <c r="DO74" i="15"/>
  <c r="DN86" i="2"/>
  <c r="DN54" i="2"/>
  <c r="DN112" i="14"/>
  <c r="DN80" i="14"/>
  <c r="DN101" i="2"/>
  <c r="DN69" i="2"/>
  <c r="DO106" i="12"/>
  <c r="DO74" i="12"/>
  <c r="DO91" i="12"/>
  <c r="DO59" i="12"/>
  <c r="DO114" i="11"/>
  <c r="DO82" i="11"/>
  <c r="DO96" i="4"/>
  <c r="DO64" i="4"/>
  <c r="DO117" i="21"/>
  <c r="DO85" i="21"/>
  <c r="DN94" i="17"/>
  <c r="DN62" i="17"/>
  <c r="DO108" i="9"/>
  <c r="DO76" i="9"/>
  <c r="DN99" i="10"/>
  <c r="DN67" i="10"/>
  <c r="DO92" i="15"/>
  <c r="DO60" i="15"/>
  <c r="DO93" i="9"/>
  <c r="DO61" i="9"/>
  <c r="DN110" i="4"/>
  <c r="DN78" i="4"/>
  <c r="DO104" i="14"/>
  <c r="DO72" i="14"/>
  <c r="DN105" i="11"/>
  <c r="DN73" i="11"/>
  <c r="DM86" i="9"/>
  <c r="DM54" i="9"/>
  <c r="DN99" i="17"/>
  <c r="DN67" i="17"/>
  <c r="DO101" i="20"/>
  <c r="DO69" i="20"/>
  <c r="DN108" i="16"/>
  <c r="DN76" i="16"/>
  <c r="DN117" i="8"/>
  <c r="DN85" i="8"/>
  <c r="DO95" i="14"/>
  <c r="DO63" i="14"/>
  <c r="DO93" i="6"/>
  <c r="DO61" i="6"/>
  <c r="DN98" i="6"/>
  <c r="DN66" i="6"/>
  <c r="DO89" i="17"/>
  <c r="DO57" i="17"/>
  <c r="DO88" i="4"/>
  <c r="DO56" i="4"/>
  <c r="DN101" i="7"/>
  <c r="DN69" i="7"/>
  <c r="DO112" i="6"/>
  <c r="DO80" i="6"/>
  <c r="DN96" i="16"/>
  <c r="DN64" i="16"/>
  <c r="DO93" i="16"/>
  <c r="DO61" i="16"/>
  <c r="DN97" i="2"/>
  <c r="DN65" i="2"/>
  <c r="DN107" i="21"/>
  <c r="DN75" i="21"/>
  <c r="DO88" i="5"/>
  <c r="DO56" i="5"/>
  <c r="DO101" i="10"/>
  <c r="DO69" i="10"/>
  <c r="DO102" i="6"/>
  <c r="DO70" i="6"/>
  <c r="DO97" i="7"/>
  <c r="DO65" i="7"/>
  <c r="DN90" i="18"/>
  <c r="DN58" i="18"/>
  <c r="DO94" i="21"/>
  <c r="DO62" i="21"/>
  <c r="DN93" i="15"/>
  <c r="DN61" i="15"/>
  <c r="DO105" i="7"/>
  <c r="DO73" i="7"/>
  <c r="DN100" i="11"/>
  <c r="DN68" i="11"/>
  <c r="DO91" i="7"/>
  <c r="DO59" i="7"/>
  <c r="DO112" i="19"/>
  <c r="DO80" i="19"/>
  <c r="DO112" i="11"/>
  <c r="DO80" i="11"/>
  <c r="DN108" i="4"/>
  <c r="DN76" i="4"/>
  <c r="DO96" i="10"/>
  <c r="DO64" i="10"/>
  <c r="DO92" i="1"/>
  <c r="DO60" i="1"/>
  <c r="DN113" i="20"/>
  <c r="DN81" i="20"/>
  <c r="DO91" i="11"/>
  <c r="DO59" i="11"/>
  <c r="DN115" i="9"/>
  <c r="DN83" i="9"/>
  <c r="DN92" i="19"/>
  <c r="DN60" i="19"/>
  <c r="DO105" i="17"/>
  <c r="DO73" i="17"/>
  <c r="DO102" i="10"/>
  <c r="DO70" i="10"/>
  <c r="DO107" i="15"/>
  <c r="DO75" i="15"/>
  <c r="DO109" i="5"/>
  <c r="DO77" i="5"/>
  <c r="DO114" i="5"/>
  <c r="DO82" i="5"/>
  <c r="DO91" i="1"/>
  <c r="DO59" i="1"/>
  <c r="DN111" i="11"/>
  <c r="DN79" i="11"/>
  <c r="DN94" i="18"/>
  <c r="DN62" i="18"/>
  <c r="DN110" i="19"/>
  <c r="DN78" i="19"/>
  <c r="DO115" i="15"/>
  <c r="DO83" i="15"/>
  <c r="DN86" i="5"/>
  <c r="DN54" i="5"/>
  <c r="DN114" i="13"/>
  <c r="DN82" i="13"/>
  <c r="DO108" i="13"/>
  <c r="DO76" i="13"/>
  <c r="DO103" i="8"/>
  <c r="DO71" i="8"/>
  <c r="DO107" i="13"/>
  <c r="DO75" i="13"/>
  <c r="DN98" i="21"/>
  <c r="DN66" i="21"/>
  <c r="DO92" i="16"/>
  <c r="DO60" i="16"/>
  <c r="DN93" i="2"/>
  <c r="DN61" i="2"/>
  <c r="DO95" i="10"/>
  <c r="DO63" i="10"/>
  <c r="DO100" i="15"/>
  <c r="DO68" i="15"/>
  <c r="DO120" i="16"/>
  <c r="DO123" i="16" s="1"/>
  <c r="DO116" i="16" s="1"/>
  <c r="DO84" i="16"/>
  <c r="DO88" i="9"/>
  <c r="DO56" i="9"/>
  <c r="DO86" i="20"/>
  <c r="DO54" i="20"/>
  <c r="DO93" i="5"/>
  <c r="DO61" i="5"/>
  <c r="DO108" i="5"/>
  <c r="DO76" i="5"/>
  <c r="DO105" i="20"/>
  <c r="DO73" i="20"/>
  <c r="DO112" i="16"/>
  <c r="DO80" i="16"/>
  <c r="DO90" i="20"/>
  <c r="DO58" i="20"/>
  <c r="DN108" i="21"/>
  <c r="DN76" i="21"/>
  <c r="DO88" i="10"/>
  <c r="DO56" i="10"/>
  <c r="DN90" i="17"/>
  <c r="DN58" i="17"/>
  <c r="DN101" i="12"/>
  <c r="DN69" i="12"/>
  <c r="DO104" i="9"/>
  <c r="DO72" i="9"/>
  <c r="DO110" i="7"/>
  <c r="DO78" i="7"/>
  <c r="DO120" i="2"/>
  <c r="DO123" i="2" s="1"/>
  <c r="DO116" i="2" s="1"/>
  <c r="DO84" i="2"/>
  <c r="DO96" i="7"/>
  <c r="DO64" i="7"/>
  <c r="DN105" i="5"/>
  <c r="DN73" i="5"/>
  <c r="DO96" i="5"/>
  <c r="DO64" i="5"/>
  <c r="DN100" i="13"/>
  <c r="DN68" i="13"/>
  <c r="DN110" i="10"/>
  <c r="DN78" i="10"/>
  <c r="DO105" i="1"/>
  <c r="DO73" i="1"/>
  <c r="DO108" i="1"/>
  <c r="DO76" i="1"/>
  <c r="DO89" i="16"/>
  <c r="DO57" i="16"/>
  <c r="DO92" i="4"/>
  <c r="DO60" i="4"/>
  <c r="DN103" i="9"/>
  <c r="DN71" i="9"/>
  <c r="DO109" i="4"/>
  <c r="DO77" i="4"/>
  <c r="DO88" i="18"/>
  <c r="DO56" i="18"/>
  <c r="DN109" i="20"/>
  <c r="DN77" i="20"/>
  <c r="DO111" i="4"/>
  <c r="DO79" i="4"/>
  <c r="DO107" i="6"/>
  <c r="DO75" i="6"/>
  <c r="DO109" i="1"/>
  <c r="DO77" i="1"/>
  <c r="DO108" i="12"/>
  <c r="DO76" i="12"/>
  <c r="DN111" i="17"/>
  <c r="DN79" i="17"/>
  <c r="DO117" i="10"/>
  <c r="DO85" i="10"/>
  <c r="DN98" i="12"/>
  <c r="DN66" i="12"/>
  <c r="DO90" i="19"/>
  <c r="DO58" i="19"/>
  <c r="DO101" i="17"/>
  <c r="DO69" i="17"/>
  <c r="DO95" i="3"/>
  <c r="DO63" i="3"/>
  <c r="DO98" i="4"/>
  <c r="DO66" i="4"/>
  <c r="DN108" i="20"/>
  <c r="DN76" i="20"/>
  <c r="DO112" i="7"/>
  <c r="DO80" i="7"/>
  <c r="DN109" i="6"/>
  <c r="DN77" i="6"/>
  <c r="DN94" i="3"/>
  <c r="DN62" i="3"/>
  <c r="DN103" i="11"/>
  <c r="DN71" i="11"/>
  <c r="DN89" i="15"/>
  <c r="DN57" i="15"/>
  <c r="DN86" i="1"/>
  <c r="DN54" i="1"/>
  <c r="DO113" i="3"/>
  <c r="DO81" i="3"/>
  <c r="DN107" i="3"/>
  <c r="DN75" i="3"/>
  <c r="DO89" i="14"/>
  <c r="DO57" i="14"/>
  <c r="DN103" i="6"/>
  <c r="DN71" i="6"/>
  <c r="DO90" i="16"/>
  <c r="DO58" i="16"/>
  <c r="DO91" i="13"/>
  <c r="DO59" i="13"/>
  <c r="DN89" i="12"/>
  <c r="DN57" i="12"/>
  <c r="DO91" i="10"/>
  <c r="DO59" i="10"/>
  <c r="DO93" i="20"/>
  <c r="DO61" i="20"/>
  <c r="DO106" i="3"/>
  <c r="DO74" i="3"/>
  <c r="DO102" i="19"/>
  <c r="DO70" i="19"/>
  <c r="DO92" i="8"/>
  <c r="DO60" i="8"/>
  <c r="DO109" i="18"/>
  <c r="DO77" i="18"/>
  <c r="DO100" i="12"/>
  <c r="DO68" i="12"/>
  <c r="DO105" i="21"/>
  <c r="DO73" i="21"/>
  <c r="DN91" i="3"/>
  <c r="DN59" i="3"/>
  <c r="DO110" i="3"/>
  <c r="DO78" i="3"/>
  <c r="DO88" i="15"/>
  <c r="DO56" i="15"/>
  <c r="DO113" i="18"/>
  <c r="DO81" i="18"/>
  <c r="DO100" i="7"/>
  <c r="DO68" i="7"/>
  <c r="DO88" i="16"/>
  <c r="DO56" i="16"/>
  <c r="DO102" i="20"/>
  <c r="DO70" i="20"/>
  <c r="DN99" i="21"/>
  <c r="DN67" i="21"/>
  <c r="DO109" i="15"/>
  <c r="DO77" i="15"/>
  <c r="DO98" i="1"/>
  <c r="DO66" i="1"/>
  <c r="DN96" i="19"/>
  <c r="DN64" i="19"/>
  <c r="DO110" i="2"/>
  <c r="DO78" i="2"/>
  <c r="DN109" i="14"/>
  <c r="DN77" i="14"/>
  <c r="DN101" i="19"/>
  <c r="DN69" i="19"/>
  <c r="DO103" i="2"/>
  <c r="DO71" i="2"/>
  <c r="DO91" i="19"/>
  <c r="DO59" i="19"/>
  <c r="DO94" i="6"/>
  <c r="DO62" i="6"/>
  <c r="DO108" i="2"/>
  <c r="DO76" i="2"/>
  <c r="DN88" i="12"/>
  <c r="DN56" i="12"/>
  <c r="DO112" i="18"/>
  <c r="DO80" i="18"/>
  <c r="DN115" i="11"/>
  <c r="DN83" i="11"/>
  <c r="DO103" i="12"/>
  <c r="DO71" i="12"/>
  <c r="DO94" i="15"/>
  <c r="DO62" i="15"/>
  <c r="DO110" i="17"/>
  <c r="DO78" i="17"/>
  <c r="DO89" i="6"/>
  <c r="DO57" i="6"/>
  <c r="DO93" i="10"/>
  <c r="DO61" i="10"/>
  <c r="DN86" i="19"/>
  <c r="DN54" i="19"/>
  <c r="DO115" i="13"/>
  <c r="DO83" i="13"/>
  <c r="DN97" i="4"/>
  <c r="DN65" i="4"/>
  <c r="DO111" i="6"/>
  <c r="DO79" i="6"/>
  <c r="DO95" i="8"/>
  <c r="DO63" i="8"/>
  <c r="DN111" i="18"/>
  <c r="DN79" i="18"/>
  <c r="DO92" i="13"/>
  <c r="DO60" i="13"/>
  <c r="DO105" i="18"/>
  <c r="DO73" i="18"/>
  <c r="DO114" i="14"/>
  <c r="DO82" i="14"/>
  <c r="DN97" i="5"/>
  <c r="DN65" i="5"/>
  <c r="DO113" i="6"/>
  <c r="DO81" i="6"/>
  <c r="DN93" i="12"/>
  <c r="DN61" i="12"/>
  <c r="DO88" i="8"/>
  <c r="DO56" i="8"/>
  <c r="DN114" i="12"/>
  <c r="DN82" i="12"/>
  <c r="DO101" i="9"/>
  <c r="DO69" i="9"/>
  <c r="DO107" i="12"/>
  <c r="DO75" i="12"/>
  <c r="DN111" i="15"/>
  <c r="DN79" i="15"/>
  <c r="DO88" i="1"/>
  <c r="DO56" i="1"/>
  <c r="DO115" i="5"/>
  <c r="DO83" i="5"/>
  <c r="DN89" i="9"/>
  <c r="DN57" i="9"/>
  <c r="DN117" i="13"/>
  <c r="DN85" i="13"/>
  <c r="DO90" i="13"/>
  <c r="DO58" i="13"/>
  <c r="DO88" i="13"/>
  <c r="DO56" i="13"/>
  <c r="DO107" i="19"/>
  <c r="DO75" i="19"/>
  <c r="DO87" i="1"/>
  <c r="DO55" i="1"/>
  <c r="DO88" i="11"/>
  <c r="DO56" i="11"/>
  <c r="DN92" i="3"/>
  <c r="DN60" i="3"/>
  <c r="DN89" i="5"/>
  <c r="DN57" i="5"/>
  <c r="DO110" i="6"/>
  <c r="DO78" i="6"/>
  <c r="DN87" i="11"/>
  <c r="DN55" i="11"/>
  <c r="DO120" i="13"/>
  <c r="DO123" i="13" s="1"/>
  <c r="DO116" i="13" s="1"/>
  <c r="DO84" i="13"/>
  <c r="DO99" i="9"/>
  <c r="DO67" i="9"/>
  <c r="DN94" i="8"/>
  <c r="DN62" i="8"/>
  <c r="DO104" i="19"/>
  <c r="DO72" i="19"/>
  <c r="DO104" i="15"/>
  <c r="DO72" i="15"/>
  <c r="DO94" i="19"/>
  <c r="DO62" i="19"/>
  <c r="DO102" i="16"/>
  <c r="DO70" i="16"/>
  <c r="DN117" i="18"/>
  <c r="DN85" i="18"/>
  <c r="DO102" i="5"/>
  <c r="DO70" i="5"/>
  <c r="DN86" i="15"/>
  <c r="DN54" i="15"/>
  <c r="DO91" i="14"/>
  <c r="DO59" i="14"/>
  <c r="DN106" i="21"/>
  <c r="DN74" i="21"/>
  <c r="DO98" i="8"/>
  <c r="DO66" i="8"/>
  <c r="DN94" i="11"/>
  <c r="DN62" i="11"/>
  <c r="DO90" i="6"/>
  <c r="DO58" i="6"/>
  <c r="DO93" i="7"/>
  <c r="DO61" i="7"/>
  <c r="DO110" i="8"/>
  <c r="DO78" i="8"/>
  <c r="DO96" i="11"/>
  <c r="DO64" i="11"/>
  <c r="DN109" i="19"/>
  <c r="DN77" i="19"/>
  <c r="DO114" i="16"/>
  <c r="DO82" i="16"/>
  <c r="DO93" i="11"/>
  <c r="DO61" i="11"/>
  <c r="DO91" i="17"/>
  <c r="DO59" i="17"/>
  <c r="DO98" i="16"/>
  <c r="DO66" i="16"/>
  <c r="DO110" i="12"/>
  <c r="DO78" i="12"/>
  <c r="DO97" i="6"/>
  <c r="DO65" i="6"/>
  <c r="DN88" i="2"/>
  <c r="DN56" i="2"/>
  <c r="DN89" i="7"/>
  <c r="DN57" i="7"/>
  <c r="DO95" i="19"/>
  <c r="DO63" i="19"/>
  <c r="DO102" i="7"/>
  <c r="DO70" i="7"/>
  <c r="DO106" i="20"/>
  <c r="DO74" i="20"/>
  <c r="DO100" i="21"/>
  <c r="DO68" i="21"/>
  <c r="DN113" i="2"/>
  <c r="DN81" i="2"/>
  <c r="DN90" i="2"/>
  <c r="DN58" i="2"/>
  <c r="DO92" i="7"/>
  <c r="DO60" i="7"/>
  <c r="DN117" i="3"/>
  <c r="DN85" i="3"/>
  <c r="DO99" i="19"/>
  <c r="DO67" i="19"/>
  <c r="DO108" i="19"/>
  <c r="DO76" i="19"/>
  <c r="DN114" i="8"/>
  <c r="DN82" i="8"/>
  <c r="DN89" i="3"/>
  <c r="DN57" i="3"/>
  <c r="DO114" i="9"/>
  <c r="DO82" i="9"/>
  <c r="DO104" i="12"/>
  <c r="DO72" i="12"/>
  <c r="DO103" i="10"/>
  <c r="DO71" i="10"/>
  <c r="DO107" i="10"/>
  <c r="DO75" i="10"/>
  <c r="DO87" i="15"/>
  <c r="DO55" i="15"/>
  <c r="DO114" i="1"/>
  <c r="DO82" i="1"/>
  <c r="DO100" i="6"/>
  <c r="DO68" i="6"/>
  <c r="DO115" i="17"/>
  <c r="DO83" i="17"/>
  <c r="DO97" i="14"/>
  <c r="DO65" i="14"/>
  <c r="DN106" i="8"/>
  <c r="DN74" i="8"/>
  <c r="DO111" i="1"/>
  <c r="DO79" i="1"/>
  <c r="DO114" i="4"/>
  <c r="DO82" i="4"/>
  <c r="DO102" i="13"/>
  <c r="DO70" i="13"/>
  <c r="DO111" i="8"/>
  <c r="DO79" i="8"/>
  <c r="DO87" i="9"/>
  <c r="DO55" i="9"/>
  <c r="DN92" i="5"/>
  <c r="DN60" i="5"/>
  <c r="DN120" i="3"/>
  <c r="DN123" i="3" s="1"/>
  <c r="DN116" i="3" s="1"/>
  <c r="DN84" i="3"/>
  <c r="DO87" i="13"/>
  <c r="DO55" i="13"/>
  <c r="DN110" i="5"/>
  <c r="DN78" i="5"/>
  <c r="DO95" i="5"/>
  <c r="DO63" i="5"/>
  <c r="DO101" i="18"/>
  <c r="DO69" i="18"/>
  <c r="DN89" i="13"/>
  <c r="DN57" i="13"/>
  <c r="DN87" i="10"/>
  <c r="DN55" i="10"/>
  <c r="DN97" i="15"/>
  <c r="DN65" i="15"/>
  <c r="DO90" i="3"/>
  <c r="DO58" i="3"/>
  <c r="DO113" i="8"/>
  <c r="DO81" i="8"/>
  <c r="DO110" i="16"/>
  <c r="DO78" i="16"/>
  <c r="DN88" i="6"/>
  <c r="DN56" i="6"/>
  <c r="DN105" i="3"/>
  <c r="DN73" i="3"/>
  <c r="DO117" i="6"/>
  <c r="DO85" i="6"/>
  <c r="DO108" i="15"/>
  <c r="DO76" i="15"/>
  <c r="DN104" i="8"/>
  <c r="DN72" i="8"/>
  <c r="DO108" i="3"/>
  <c r="DO76" i="3"/>
  <c r="DO115" i="19"/>
  <c r="DO83" i="19"/>
  <c r="DO98" i="3"/>
  <c r="DO66" i="3"/>
  <c r="DO90" i="9"/>
  <c r="DO58" i="9"/>
  <c r="DO99" i="5"/>
  <c r="DO67" i="5"/>
  <c r="DN100" i="10"/>
  <c r="DN68" i="10"/>
  <c r="DO97" i="21"/>
  <c r="DO65" i="21"/>
  <c r="DO107" i="7"/>
  <c r="DO75" i="7"/>
  <c r="DO99" i="4"/>
  <c r="DO67" i="4"/>
  <c r="DO104" i="18"/>
  <c r="DO72" i="18"/>
  <c r="DO108" i="18"/>
  <c r="DO76" i="18"/>
  <c r="DO89" i="1"/>
  <c r="DO57" i="1"/>
  <c r="DN100" i="14"/>
  <c r="DN68" i="14"/>
  <c r="DO107" i="4"/>
  <c r="DO75" i="4"/>
  <c r="DO113" i="11"/>
  <c r="DO81" i="11"/>
  <c r="DO96" i="12"/>
  <c r="DO64" i="12"/>
  <c r="DN108" i="11"/>
  <c r="DN76" i="11"/>
  <c r="DO87" i="19"/>
  <c r="DO55" i="19"/>
  <c r="DO105" i="16"/>
  <c r="DO73" i="16"/>
  <c r="DN113" i="10"/>
  <c r="DN81" i="10"/>
  <c r="DN120" i="14"/>
  <c r="DN123" i="14" s="1"/>
  <c r="DN116" i="14" s="1"/>
  <c r="DN84" i="14"/>
  <c r="DN88" i="3"/>
  <c r="DN56" i="3"/>
  <c r="DN105" i="14"/>
  <c r="DN73" i="14"/>
  <c r="DN117" i="2"/>
  <c r="DN85" i="2"/>
  <c r="DN109" i="16"/>
  <c r="DN77" i="16"/>
  <c r="DN110" i="15"/>
  <c r="DN78" i="15"/>
  <c r="DM86" i="18"/>
  <c r="DM54" i="18"/>
  <c r="DN104" i="3"/>
  <c r="DN72" i="3"/>
  <c r="DN112" i="3"/>
  <c r="DN80" i="3"/>
  <c r="DO107" i="17"/>
  <c r="DO75" i="17"/>
  <c r="DN103" i="21"/>
  <c r="DN71" i="21"/>
  <c r="DO92" i="12"/>
  <c r="DO60" i="12"/>
  <c r="DN95" i="15"/>
  <c r="DN63" i="15"/>
  <c r="DM86" i="12"/>
  <c r="DM54" i="12"/>
  <c r="DN90" i="12"/>
  <c r="DN58" i="12"/>
  <c r="DN87" i="7"/>
  <c r="DN55" i="7"/>
  <c r="DN99" i="20"/>
  <c r="DN67" i="20"/>
  <c r="DN91" i="20"/>
  <c r="DN59" i="20"/>
  <c r="DN113" i="16"/>
  <c r="DN81" i="16"/>
  <c r="DN120" i="11"/>
  <c r="DN123" i="11" s="1"/>
  <c r="DN116" i="11" s="1"/>
  <c r="DN84" i="11"/>
  <c r="DN91" i="4"/>
  <c r="DN59" i="4"/>
  <c r="DO99" i="6"/>
  <c r="DO67" i="6"/>
  <c r="DO89" i="11"/>
  <c r="DO57" i="11"/>
  <c r="DN96" i="3"/>
  <c r="DN64" i="3"/>
  <c r="DO89" i="20"/>
  <c r="DO57" i="20"/>
  <c r="DO107" i="20"/>
  <c r="DO75" i="20"/>
  <c r="DO107" i="8"/>
  <c r="DO75" i="8"/>
  <c r="DO106" i="10"/>
  <c r="DO74" i="10"/>
  <c r="DO100" i="1"/>
  <c r="DO68" i="1"/>
  <c r="DN89" i="21"/>
  <c r="DN57" i="21"/>
  <c r="DN115" i="4"/>
  <c r="DN83" i="4"/>
  <c r="DO106" i="7"/>
  <c r="DO74" i="7"/>
  <c r="DN111" i="14"/>
  <c r="DN79" i="14"/>
  <c r="DO115" i="10"/>
  <c r="DO83" i="10"/>
  <c r="DN97" i="10"/>
  <c r="DN65" i="10"/>
  <c r="DN115" i="8"/>
  <c r="DN83" i="8"/>
  <c r="DN104" i="13"/>
  <c r="DN72" i="13"/>
  <c r="DN115" i="21"/>
  <c r="DN83" i="21"/>
  <c r="DN117" i="17"/>
  <c r="DN85" i="17"/>
  <c r="DN120" i="21"/>
  <c r="DN123" i="21" s="1"/>
  <c r="DN116" i="21" s="1"/>
  <c r="DN84" i="21"/>
  <c r="DN97" i="9"/>
  <c r="DN65" i="9"/>
  <c r="DM86" i="16"/>
  <c r="DM54" i="16"/>
  <c r="DN104" i="10"/>
  <c r="DN72" i="10"/>
  <c r="DN87" i="12"/>
  <c r="DN55" i="12"/>
  <c r="DO98" i="20"/>
  <c r="DO66" i="20"/>
  <c r="DO115" i="6"/>
  <c r="DO83" i="6"/>
  <c r="DO98" i="5"/>
  <c r="DO66" i="5"/>
  <c r="DO103" i="7"/>
  <c r="DO71" i="7"/>
  <c r="DN90" i="14"/>
  <c r="DN58" i="14"/>
  <c r="DO96" i="9"/>
  <c r="DO64" i="9"/>
  <c r="DO102" i="3"/>
  <c r="DO70" i="3"/>
  <c r="DO99" i="3"/>
  <c r="DO67" i="3"/>
  <c r="DO87" i="2"/>
  <c r="DO55" i="2"/>
  <c r="DO113" i="7"/>
  <c r="DO81" i="7"/>
  <c r="DN102" i="17"/>
  <c r="DN70" i="17"/>
  <c r="DN89" i="2"/>
  <c r="DN57" i="2"/>
  <c r="DO114" i="10"/>
  <c r="DO82" i="10"/>
  <c r="DO101" i="11"/>
  <c r="DO69" i="11"/>
  <c r="DN103" i="15"/>
  <c r="DN71" i="15"/>
  <c r="DO105" i="12"/>
  <c r="DO73" i="12"/>
  <c r="DO99" i="16"/>
  <c r="DO67" i="16"/>
  <c r="DO102" i="1"/>
  <c r="DO70" i="1"/>
  <c r="DO111" i="9"/>
  <c r="DO79" i="9"/>
  <c r="DO94" i="10"/>
  <c r="DO62" i="10"/>
  <c r="DO110" i="1"/>
  <c r="DO78" i="1"/>
  <c r="DO87" i="3"/>
  <c r="DO55" i="3"/>
  <c r="DN109" i="2"/>
  <c r="DN77" i="2"/>
  <c r="DN105" i="10"/>
  <c r="DN73" i="10"/>
  <c r="DO112" i="8"/>
  <c r="DO80" i="8"/>
  <c r="DN114" i="6"/>
  <c r="DN82" i="6"/>
  <c r="DO114" i="20"/>
  <c r="DO82" i="20"/>
  <c r="DN111" i="12"/>
  <c r="DN79" i="12"/>
  <c r="DN106" i="13"/>
  <c r="DN74" i="13"/>
  <c r="DO113" i="9"/>
  <c r="DO81" i="9"/>
  <c r="DN94" i="14"/>
  <c r="DN62" i="14"/>
  <c r="DN98" i="17"/>
  <c r="DN66" i="17"/>
  <c r="DN102" i="18"/>
  <c r="DN70" i="18"/>
  <c r="DN91" i="16"/>
  <c r="DN59" i="16"/>
  <c r="DO112" i="9"/>
  <c r="DO80" i="9"/>
  <c r="DO104" i="2"/>
  <c r="DO72" i="2"/>
  <c r="DO94" i="9"/>
  <c r="DO62" i="9"/>
  <c r="DO87" i="20"/>
  <c r="DO55" i="20"/>
  <c r="DO92" i="9"/>
  <c r="DO60" i="9"/>
  <c r="DO113" i="17"/>
  <c r="DO81" i="17"/>
  <c r="DO94" i="12"/>
  <c r="DO62" i="12"/>
  <c r="DN113" i="5"/>
  <c r="DN81" i="5"/>
  <c r="DO93" i="14"/>
  <c r="DO61" i="14"/>
  <c r="DN100" i="20"/>
  <c r="DN68" i="20"/>
  <c r="DO112" i="21"/>
  <c r="DO80" i="21"/>
  <c r="DN112" i="13"/>
  <c r="DN80" i="13"/>
  <c r="DO99" i="15"/>
  <c r="DO67" i="15"/>
  <c r="DN101" i="13"/>
  <c r="DN69" i="13"/>
  <c r="DN102" i="21"/>
  <c r="DN70" i="21"/>
  <c r="DO98" i="9"/>
  <c r="DO66" i="9"/>
  <c r="DO117" i="7"/>
  <c r="DO85" i="7"/>
  <c r="DN95" i="20"/>
  <c r="DN63" i="20"/>
  <c r="DN117" i="14"/>
  <c r="DN85" i="14"/>
  <c r="DN95" i="7"/>
  <c r="DN63" i="7"/>
  <c r="DO107" i="14"/>
  <c r="DO75" i="14"/>
  <c r="DO93" i="4"/>
  <c r="DO61" i="4"/>
  <c r="DO90" i="8"/>
  <c r="DO58" i="8"/>
  <c r="DN92" i="14"/>
  <c r="DN60" i="14"/>
  <c r="DN86" i="4"/>
  <c r="DN54" i="4"/>
  <c r="DN113" i="19"/>
  <c r="DN81" i="19"/>
  <c r="DO104" i="1"/>
  <c r="DO72" i="1"/>
  <c r="DO112" i="5"/>
  <c r="DO80" i="5"/>
  <c r="DO111" i="2"/>
  <c r="DO79" i="2"/>
  <c r="DO91" i="9"/>
  <c r="DO59" i="9"/>
  <c r="DN86" i="6"/>
  <c r="DN54" i="6"/>
  <c r="DO100" i="16"/>
  <c r="DO68" i="16"/>
  <c r="DO98" i="19"/>
  <c r="DO66" i="19"/>
  <c r="DO117" i="11"/>
  <c r="DO85" i="11"/>
  <c r="DO91" i="6"/>
  <c r="DO59" i="6"/>
  <c r="DO96" i="18"/>
  <c r="DO64" i="18"/>
  <c r="DO99" i="12"/>
  <c r="DO67" i="12"/>
  <c r="DO105" i="8"/>
  <c r="DO73" i="8"/>
  <c r="DO90" i="1"/>
  <c r="DO58" i="1"/>
  <c r="DO104" i="11"/>
  <c r="DO72" i="11"/>
  <c r="DO117" i="1"/>
  <c r="DO85" i="1"/>
  <c r="DN101" i="8"/>
  <c r="DN69" i="8"/>
  <c r="DO93" i="3"/>
  <c r="DO61" i="3"/>
  <c r="DN103" i="4"/>
  <c r="DN71" i="4"/>
  <c r="DN111" i="13"/>
  <c r="DN79" i="13"/>
  <c r="DO117" i="4"/>
  <c r="DO85" i="4"/>
  <c r="DN104" i="4"/>
  <c r="DN72" i="4"/>
  <c r="DO109" i="12"/>
  <c r="DO77" i="12"/>
  <c r="DO114" i="3"/>
  <c r="DO82" i="3"/>
  <c r="DN102" i="11"/>
  <c r="DN70" i="11"/>
  <c r="DO103" i="3"/>
  <c r="DO71" i="3"/>
  <c r="DO120" i="8"/>
  <c r="DO123" i="8" s="1"/>
  <c r="DO116" i="8" s="1"/>
  <c r="DO84" i="8"/>
  <c r="DN95" i="4"/>
  <c r="DN63" i="4"/>
  <c r="DN115" i="16"/>
  <c r="DN83" i="16"/>
  <c r="DO93" i="19"/>
  <c r="DO61" i="19"/>
  <c r="DN103" i="20"/>
  <c r="DN71" i="20"/>
  <c r="DO87" i="16"/>
  <c r="DO55" i="16"/>
  <c r="DN115" i="3"/>
  <c r="DN83" i="3"/>
  <c r="DO104" i="7"/>
  <c r="DO72" i="7"/>
  <c r="DN111" i="10"/>
  <c r="DN79" i="10"/>
  <c r="DO103" i="18"/>
  <c r="DO71" i="18"/>
  <c r="DO106" i="17"/>
  <c r="DO74" i="17"/>
  <c r="DN112" i="2"/>
  <c r="DN80" i="2"/>
  <c r="DO110" i="11"/>
  <c r="DO78" i="11"/>
  <c r="DO91" i="18"/>
  <c r="DO59" i="18"/>
  <c r="DO111" i="16"/>
  <c r="DO79" i="16"/>
  <c r="DN105" i="13"/>
  <c r="DN73" i="13"/>
  <c r="DN93" i="18"/>
  <c r="DN61" i="18"/>
  <c r="DO120" i="17"/>
  <c r="DO123" i="17" s="1"/>
  <c r="DO116" i="17" s="1"/>
  <c r="DO84" i="17"/>
  <c r="DO120" i="12"/>
  <c r="DO123" i="12" s="1"/>
  <c r="DO116" i="12" s="1"/>
  <c r="DO84" i="12"/>
  <c r="DN87" i="21"/>
  <c r="DN55" i="21"/>
  <c r="DO101" i="4"/>
  <c r="DO69" i="4"/>
  <c r="DO102" i="15"/>
  <c r="DO70" i="15"/>
  <c r="DO91" i="8"/>
  <c r="DO59" i="8"/>
  <c r="DO94" i="5"/>
  <c r="DO62" i="5"/>
  <c r="DO97" i="13"/>
  <c r="DO65" i="13"/>
  <c r="DN100" i="3"/>
  <c r="DN68" i="3"/>
  <c r="DO87" i="17"/>
  <c r="DO55" i="17"/>
  <c r="DN108" i="6"/>
  <c r="DN76" i="6"/>
  <c r="DN111" i="7"/>
  <c r="DN79" i="7"/>
  <c r="DO114" i="17"/>
  <c r="DO82" i="17"/>
  <c r="DN106" i="11"/>
  <c r="DN74" i="11"/>
  <c r="DO97" i="1"/>
  <c r="DO65" i="1"/>
  <c r="DO96" i="8"/>
  <c r="DO64" i="8"/>
  <c r="DO96" i="15"/>
  <c r="DO64" i="15"/>
  <c r="DM86" i="21"/>
  <c r="DM54" i="21"/>
  <c r="DO99" i="7"/>
  <c r="DO67" i="7"/>
  <c r="DO113" i="13"/>
  <c r="DO81" i="13"/>
  <c r="DO111" i="3"/>
  <c r="DO79" i="3"/>
  <c r="DN105" i="15"/>
  <c r="DN73" i="15"/>
  <c r="DN90" i="7"/>
  <c r="DN58" i="7"/>
  <c r="DO99" i="14"/>
  <c r="DO67" i="14"/>
  <c r="DO120" i="18"/>
  <c r="DO123" i="18" s="1"/>
  <c r="DO116" i="18" s="1"/>
  <c r="DO84" i="18"/>
  <c r="DN112" i="10"/>
  <c r="DN80" i="10"/>
  <c r="DN98" i="10"/>
  <c r="DN66" i="10"/>
  <c r="DN109" i="3"/>
  <c r="DN77" i="3"/>
  <c r="DO97" i="11"/>
  <c r="DO65" i="11"/>
  <c r="DN95" i="12"/>
  <c r="DN63" i="12"/>
  <c r="DN99" i="2"/>
  <c r="DN67" i="2"/>
  <c r="DO117" i="20"/>
  <c r="DO85" i="20"/>
  <c r="DN109" i="9"/>
  <c r="DN77" i="9"/>
  <c r="DN96" i="6"/>
  <c r="DN64" i="6"/>
  <c r="DO113" i="12"/>
  <c r="DO81" i="12"/>
  <c r="DN91" i="21"/>
  <c r="DN59" i="21"/>
  <c r="DO90" i="10"/>
  <c r="DO58" i="10"/>
  <c r="DO107" i="16"/>
  <c r="DO75" i="16"/>
  <c r="DO115" i="18"/>
  <c r="DO83" i="18"/>
  <c r="DO92" i="18"/>
  <c r="DO60" i="18"/>
  <c r="DO114" i="2"/>
  <c r="DO82" i="2"/>
  <c r="DO102" i="9"/>
  <c r="DO70" i="9"/>
  <c r="DO113" i="15"/>
  <c r="DO81" i="15"/>
  <c r="DN112" i="4"/>
  <c r="DN80" i="4"/>
  <c r="DN89" i="8"/>
  <c r="DN57" i="8"/>
  <c r="DO86" i="11"/>
  <c r="DO54" i="11"/>
  <c r="DN117" i="15"/>
  <c r="DN85" i="15"/>
  <c r="DO106" i="16"/>
  <c r="DO74" i="16"/>
  <c r="DO95" i="16"/>
  <c r="DO63" i="16"/>
  <c r="DN99" i="13"/>
  <c r="DN67" i="13"/>
  <c r="DN97" i="19"/>
  <c r="DN65" i="19"/>
  <c r="DO109" i="8"/>
  <c r="DO77" i="8"/>
  <c r="DO92" i="6"/>
  <c r="DO60" i="6"/>
  <c r="DO117" i="12"/>
  <c r="DO85" i="12"/>
  <c r="DO111" i="19"/>
  <c r="DO79" i="19"/>
  <c r="DO103" i="13"/>
  <c r="DO71" i="13"/>
  <c r="DN120" i="10"/>
  <c r="DN123" i="10" s="1"/>
  <c r="DN116" i="10" s="1"/>
  <c r="DN84" i="10"/>
  <c r="DN113" i="4"/>
  <c r="DN81" i="4"/>
  <c r="DN107" i="2"/>
  <c r="DN75" i="2"/>
  <c r="DN120" i="6"/>
  <c r="DN123" i="6" s="1"/>
  <c r="DN116" i="6" s="1"/>
  <c r="DN84" i="6"/>
  <c r="DO106" i="5"/>
  <c r="DO74" i="5"/>
  <c r="DN95" i="11"/>
  <c r="DN63" i="11"/>
  <c r="DO109" i="10"/>
  <c r="DO77" i="10"/>
  <c r="DN98" i="13"/>
  <c r="DN66" i="13"/>
  <c r="DO105" i="6"/>
  <c r="DO73" i="6"/>
  <c r="DO115" i="1"/>
  <c r="DO83" i="1"/>
  <c r="DO95" i="1"/>
  <c r="DO63" i="1"/>
  <c r="DO100" i="2"/>
  <c r="DO68" i="2"/>
  <c r="DO96" i="21"/>
  <c r="DO64" i="21"/>
  <c r="DO112" i="17"/>
  <c r="DO80" i="17"/>
  <c r="DO98" i="18"/>
  <c r="DO66" i="18"/>
  <c r="DO104" i="6"/>
  <c r="DO72" i="6"/>
  <c r="DO120" i="15"/>
  <c r="DO123" i="15" s="1"/>
  <c r="DO116" i="15" s="1"/>
  <c r="DO84" i="15"/>
  <c r="DO88" i="17"/>
  <c r="DO56" i="17"/>
  <c r="DO97" i="12"/>
  <c r="DO65" i="12"/>
  <c r="DO102" i="12"/>
  <c r="DO70" i="12"/>
  <c r="DN100" i="5"/>
  <c r="DN68" i="5"/>
  <c r="DN96" i="17"/>
  <c r="DN64" i="17"/>
  <c r="DM86" i="8"/>
  <c r="DM54" i="8"/>
  <c r="DO114" i="18"/>
  <c r="DO82" i="18"/>
  <c r="DO91" i="2"/>
  <c r="DO59" i="2"/>
  <c r="DN88" i="7"/>
  <c r="DN56" i="7"/>
  <c r="DN95" i="6"/>
  <c r="DN63" i="6"/>
  <c r="DO106" i="6"/>
  <c r="DO74" i="6"/>
  <c r="DO110" i="20"/>
  <c r="DO78" i="20"/>
  <c r="DN113" i="14"/>
  <c r="DN81" i="14"/>
  <c r="DO100" i="18"/>
  <c r="DO68" i="18"/>
  <c r="DO101" i="5"/>
  <c r="DO69" i="5"/>
  <c r="DO100" i="9"/>
  <c r="DO68" i="9"/>
  <c r="DO94" i="13"/>
  <c r="DO62" i="13"/>
  <c r="DN100" i="4"/>
  <c r="DN68" i="4"/>
  <c r="DN96" i="20"/>
  <c r="DN64" i="20"/>
  <c r="DO117" i="9"/>
  <c r="DO85" i="9"/>
  <c r="DN120" i="20"/>
  <c r="DN123" i="20" s="1"/>
  <c r="DN116" i="20" s="1"/>
  <c r="DN84" i="20"/>
  <c r="DO120" i="19"/>
  <c r="DO123" i="19" s="1"/>
  <c r="DO116" i="19" s="1"/>
  <c r="DO84" i="19"/>
  <c r="DO87" i="6"/>
  <c r="DO55" i="6"/>
  <c r="DO95" i="13"/>
  <c r="DO63" i="13"/>
  <c r="DN100" i="19"/>
  <c r="DN68" i="19"/>
  <c r="DN108" i="10"/>
  <c r="DN76" i="10"/>
  <c r="DN114" i="21"/>
  <c r="DN82" i="21"/>
  <c r="DN97" i="8"/>
  <c r="DN65" i="8"/>
  <c r="DO102" i="2"/>
  <c r="DO70" i="2"/>
  <c r="DN104" i="17"/>
  <c r="DN72" i="17"/>
  <c r="DO101" i="3"/>
  <c r="DO69" i="3"/>
  <c r="DO98" i="14"/>
  <c r="DO66" i="14"/>
  <c r="DN86" i="17"/>
  <c r="DN54" i="17"/>
  <c r="DO103" i="1"/>
  <c r="DO71" i="1"/>
  <c r="DN87" i="14"/>
  <c r="DN55" i="14"/>
  <c r="DO114" i="19"/>
  <c r="DO82" i="19"/>
  <c r="DO108" i="14"/>
  <c r="DO76" i="14"/>
  <c r="DN97" i="3"/>
  <c r="DN65" i="3"/>
  <c r="DO109" i="21"/>
  <c r="DO77" i="21"/>
  <c r="DO91" i="5"/>
  <c r="DO59" i="5"/>
  <c r="DN99" i="8"/>
  <c r="DN67" i="8"/>
  <c r="DO108" i="8"/>
  <c r="DO76" i="8"/>
  <c r="DO87" i="8"/>
  <c r="DO55" i="8"/>
  <c r="DO88" i="14"/>
  <c r="DO56" i="14"/>
  <c r="DO94" i="7"/>
  <c r="DO62" i="7"/>
  <c r="DN120" i="4"/>
  <c r="DN123" i="4" s="1"/>
  <c r="DN116" i="4" s="1"/>
  <c r="DN84" i="4"/>
  <c r="DO111" i="20"/>
  <c r="DO79" i="20"/>
  <c r="DN103" i="16"/>
  <c r="DN71" i="16"/>
  <c r="DN94" i="2"/>
  <c r="DN62" i="2"/>
  <c r="DO102" i="4"/>
  <c r="DO70" i="4"/>
  <c r="DO88" i="20"/>
  <c r="DO56" i="20"/>
  <c r="DO96" i="2"/>
  <c r="DO64" i="2"/>
  <c r="DN110" i="9"/>
  <c r="DN78" i="9"/>
  <c r="DO94" i="16"/>
  <c r="DO62" i="16"/>
  <c r="DO112" i="15"/>
  <c r="DO80" i="15"/>
  <c r="DO117" i="19"/>
  <c r="DO85" i="19"/>
  <c r="DN90" i="21"/>
  <c r="DN58" i="21"/>
  <c r="DO115" i="14"/>
  <c r="DO83" i="14"/>
  <c r="DO106" i="19"/>
  <c r="DO74" i="19"/>
  <c r="DO109" i="7"/>
  <c r="DO77" i="7"/>
  <c r="DN117" i="16"/>
  <c r="DN85" i="16"/>
  <c r="DN102" i="8"/>
  <c r="DN70" i="8"/>
  <c r="DO93" i="1"/>
  <c r="DO61" i="1"/>
  <c r="DN90" i="4"/>
  <c r="DN58" i="4"/>
  <c r="DN111" i="5"/>
  <c r="DN79" i="5"/>
  <c r="DO106" i="2"/>
  <c r="DO74" i="2"/>
  <c r="DN107" i="11"/>
  <c r="DN75" i="11"/>
  <c r="DO107" i="5"/>
  <c r="DO75" i="5"/>
  <c r="DN86" i="10"/>
  <c r="DN54" i="10"/>
  <c r="DO107" i="1"/>
  <c r="DO75" i="1"/>
  <c r="DO110" i="13"/>
  <c r="DO78" i="13"/>
  <c r="DO111" i="21"/>
  <c r="DO79" i="21"/>
  <c r="DO103" i="19"/>
  <c r="DO71" i="19"/>
  <c r="DO90" i="11"/>
  <c r="DO58" i="11"/>
  <c r="DN89" i="4"/>
  <c r="DN57" i="4"/>
  <c r="DO99" i="1"/>
  <c r="DO67" i="1"/>
  <c r="DO90" i="15"/>
  <c r="DO58" i="15"/>
  <c r="DN86" i="7"/>
  <c r="DN54" i="7"/>
  <c r="DO117" i="5"/>
  <c r="DO85" i="5"/>
  <c r="DO107" i="9"/>
  <c r="DO75" i="9"/>
  <c r="DN106" i="18"/>
  <c r="DN74" i="18"/>
  <c r="DN89" i="19"/>
  <c r="DN57" i="19"/>
  <c r="DN120" i="5"/>
  <c r="DN123" i="5" s="1"/>
  <c r="DN116" i="5" s="1"/>
  <c r="DN84" i="5"/>
  <c r="DN105" i="2"/>
  <c r="DN73" i="2"/>
  <c r="DO97" i="16"/>
  <c r="DO65" i="16"/>
  <c r="DO120" i="9"/>
  <c r="DO123" i="9" s="1"/>
  <c r="DO116" i="9" s="1"/>
  <c r="DO84" i="9"/>
  <c r="DO88" i="19"/>
  <c r="DO56" i="19"/>
  <c r="DO113" i="1"/>
  <c r="DO81" i="1"/>
  <c r="DO97" i="20"/>
  <c r="DO65" i="20"/>
  <c r="DN112" i="20"/>
  <c r="DN80" i="20"/>
  <c r="DO120" i="1"/>
  <c r="DO123" i="1" s="1"/>
  <c r="DO116" i="1" s="1"/>
  <c r="DO84" i="1"/>
  <c r="DO92" i="17"/>
  <c r="DO60" i="17"/>
  <c r="DN101" i="15"/>
  <c r="DN69" i="15"/>
  <c r="DN95" i="21"/>
  <c r="DN63" i="21"/>
  <c r="DN86" i="14"/>
  <c r="DN54" i="14"/>
  <c r="DN93" i="13"/>
  <c r="DN61" i="13"/>
  <c r="DO88" i="21"/>
  <c r="DO56" i="21"/>
  <c r="DN89" i="18"/>
  <c r="DN57" i="18"/>
  <c r="DO96" i="13"/>
  <c r="DO64" i="13"/>
  <c r="DO87" i="4"/>
  <c r="DO55" i="4"/>
  <c r="DO93" i="21"/>
  <c r="DO61" i="21"/>
  <c r="DO89" i="10"/>
  <c r="DO57" i="10"/>
  <c r="DN108" i="17"/>
  <c r="DN76" i="17"/>
  <c r="DO95" i="9"/>
  <c r="DO63" i="9"/>
  <c r="DO104" i="5"/>
  <c r="DO72" i="5"/>
  <c r="DO95" i="17"/>
  <c r="DO63" i="17"/>
  <c r="DN96" i="14"/>
  <c r="DN64" i="14"/>
  <c r="DO98" i="2"/>
  <c r="DO66" i="2"/>
  <c r="BK38" i="11"/>
  <c r="DQ38" i="11" s="1" a="1"/>
  <c r="DQ38" i="11" s="1"/>
  <c r="DP38" i="11" a="1"/>
  <c r="DP38" i="11" s="1"/>
  <c r="BJ31" i="14"/>
  <c r="DO31" i="14" a="1"/>
  <c r="DO31" i="14" s="1"/>
  <c r="BJ42" i="4"/>
  <c r="DO42" i="4" a="1"/>
  <c r="DO42" i="4" s="1"/>
  <c r="BJ45" i="6"/>
  <c r="DO45" i="6" a="1"/>
  <c r="DO45" i="6" s="1"/>
  <c r="BK34" i="6"/>
  <c r="DQ34" i="6" s="1" a="1"/>
  <c r="DQ34" i="6" s="1"/>
  <c r="DP34" i="6" a="1"/>
  <c r="DP34" i="6" s="1"/>
  <c r="BK29" i="2"/>
  <c r="DQ29" i="2" s="1" a="1"/>
  <c r="DQ29" i="2" s="1"/>
  <c r="DP29" i="2" a="1"/>
  <c r="DP29" i="2" s="1"/>
  <c r="BK24" i="8"/>
  <c r="DQ24" i="8" s="1" a="1"/>
  <c r="DQ24" i="8" s="1"/>
  <c r="DP24" i="8" a="1"/>
  <c r="DP24" i="8" s="1"/>
  <c r="BK33" i="21"/>
  <c r="DQ33" i="21" s="1" a="1"/>
  <c r="DQ33" i="21" s="1"/>
  <c r="DP33" i="21" a="1"/>
  <c r="DP33" i="21" s="1"/>
  <c r="DP23" i="1" a="1"/>
  <c r="DP23" i="1" s="1"/>
  <c r="BK23" i="1"/>
  <c r="DQ23" i="1" s="1" a="1"/>
  <c r="DQ23" i="1" s="1"/>
  <c r="BK41" i="1"/>
  <c r="DQ41" i="1" s="1" a="1"/>
  <c r="DQ41" i="1" s="1"/>
  <c r="DP41" i="1" a="1"/>
  <c r="DP41" i="1" s="1"/>
  <c r="BK27" i="11"/>
  <c r="DQ27" i="11" s="1" a="1"/>
  <c r="DQ27" i="11" s="1"/>
  <c r="DP27" i="11" a="1"/>
  <c r="DP27" i="11" s="1"/>
  <c r="BK22" i="5"/>
  <c r="DQ22" i="5" s="1" a="1"/>
  <c r="DQ22" i="5" s="1"/>
  <c r="DP22" i="5" a="1"/>
  <c r="DP22" i="5" s="1"/>
  <c r="BJ23" i="18"/>
  <c r="DO23" i="18" a="1"/>
  <c r="DO23" i="18" s="1"/>
  <c r="BJ36" i="18"/>
  <c r="DO36" i="18" a="1"/>
  <c r="DO36" i="18" s="1"/>
  <c r="BJ39" i="19"/>
  <c r="DO39" i="19" a="1"/>
  <c r="DO39" i="19" s="1"/>
  <c r="BK33" i="16"/>
  <c r="DQ33" i="16" s="1" a="1"/>
  <c r="DQ33" i="16" s="1"/>
  <c r="DP33" i="16" a="1"/>
  <c r="DP33" i="16" s="1"/>
  <c r="BJ15" i="13"/>
  <c r="DO15" i="13" a="1"/>
  <c r="DO15" i="13" s="1"/>
  <c r="BI47" i="13"/>
  <c r="BK44" i="15"/>
  <c r="DQ44" i="15" s="1" a="1"/>
  <c r="DQ44" i="15" s="1"/>
  <c r="DP44" i="15" a="1"/>
  <c r="DP44" i="15" s="1"/>
  <c r="BJ34" i="19"/>
  <c r="DO34" i="19" a="1"/>
  <c r="DO34" i="19" s="1"/>
  <c r="BJ30" i="12"/>
  <c r="DO30" i="12" a="1"/>
  <c r="DO30" i="12" s="1"/>
  <c r="BK38" i="13"/>
  <c r="DQ38" i="13" s="1" a="1"/>
  <c r="DQ38" i="13" s="1"/>
  <c r="DP38" i="13" a="1"/>
  <c r="DP38" i="13" s="1"/>
  <c r="BK37" i="13"/>
  <c r="DQ37" i="13" s="1" a="1"/>
  <c r="DQ37" i="13" s="1"/>
  <c r="DP37" i="13" a="1"/>
  <c r="DP37" i="13" s="1"/>
  <c r="BJ19" i="5"/>
  <c r="DO19" i="5" a="1"/>
  <c r="DO19" i="5" s="1"/>
  <c r="BK32" i="8"/>
  <c r="DQ32" i="8" s="1" a="1"/>
  <c r="DQ32" i="8" s="1"/>
  <c r="DP32" i="8" a="1"/>
  <c r="DP32" i="8" s="1"/>
  <c r="BJ34" i="9"/>
  <c r="DO34" i="9" a="1"/>
  <c r="DO34" i="9" s="1"/>
  <c r="BK36" i="13"/>
  <c r="DQ36" i="13" s="1" a="1"/>
  <c r="DQ36" i="13" s="1"/>
  <c r="DP36" i="13" a="1"/>
  <c r="DP36" i="13" s="1"/>
  <c r="BJ21" i="2"/>
  <c r="DO21" i="2" a="1"/>
  <c r="DO21" i="2" s="1"/>
  <c r="BJ27" i="21"/>
  <c r="DO27" i="21" a="1"/>
  <c r="DO27" i="21" s="1"/>
  <c r="BK43" i="7"/>
  <c r="DQ43" i="7" s="1" a="1"/>
  <c r="DQ43" i="7" s="1"/>
  <c r="DP43" i="7" a="1"/>
  <c r="DP43" i="7" s="1"/>
  <c r="BK21" i="16"/>
  <c r="DQ21" i="16" s="1" a="1"/>
  <c r="DQ21" i="16" s="1"/>
  <c r="DP21" i="16" a="1"/>
  <c r="DP21" i="16" s="1"/>
  <c r="BJ16" i="5"/>
  <c r="DO16" i="5" a="1"/>
  <c r="DO16" i="5" s="1"/>
  <c r="BJ22" i="2"/>
  <c r="DO22" i="2" a="1"/>
  <c r="DO22" i="2" s="1"/>
  <c r="BK23" i="20"/>
  <c r="DQ23" i="20" s="1" a="1"/>
  <c r="DQ23" i="20" s="1"/>
  <c r="DP23" i="20" a="1"/>
  <c r="DP23" i="20" s="1"/>
  <c r="BK39" i="21"/>
  <c r="DQ39" i="21" s="1" a="1"/>
  <c r="DQ39" i="21" s="1"/>
  <c r="DP39" i="21" a="1"/>
  <c r="DP39" i="21" s="1"/>
  <c r="BJ30" i="21"/>
  <c r="DO30" i="21" a="1"/>
  <c r="DO30" i="21" s="1"/>
  <c r="BK24" i="10"/>
  <c r="DQ24" i="10" s="1" a="1"/>
  <c r="DQ24" i="10" s="1"/>
  <c r="DP24" i="10" a="1"/>
  <c r="DP24" i="10" s="1"/>
  <c r="BJ43" i="15"/>
  <c r="DO43" i="15" a="1"/>
  <c r="DO43" i="15" s="1"/>
  <c r="BJ45" i="4"/>
  <c r="DO45" i="4" a="1"/>
  <c r="DO45" i="4" s="1"/>
  <c r="BK40" i="20"/>
  <c r="DQ40" i="20" s="1" a="1"/>
  <c r="DQ40" i="20" s="1"/>
  <c r="DP40" i="20" a="1"/>
  <c r="DP40" i="20" s="1"/>
  <c r="BJ32" i="16"/>
  <c r="DO32" i="16" a="1"/>
  <c r="DO32" i="16" s="1"/>
  <c r="BJ23" i="2"/>
  <c r="DO23" i="2" a="1"/>
  <c r="DO23" i="2" s="1"/>
  <c r="BK31" i="4"/>
  <c r="DQ31" i="4" s="1" a="1"/>
  <c r="DQ31" i="4" s="1"/>
  <c r="DP31" i="4" a="1"/>
  <c r="DP31" i="4" s="1"/>
  <c r="BK17" i="20"/>
  <c r="DQ17" i="20" s="1" a="1"/>
  <c r="DQ17" i="20" s="1"/>
  <c r="DP17" i="20" a="1"/>
  <c r="DP17" i="20" s="1"/>
  <c r="BK25" i="2"/>
  <c r="DQ25" i="2" s="1" a="1"/>
  <c r="DQ25" i="2" s="1"/>
  <c r="DP25" i="2" a="1"/>
  <c r="DP25" i="2" s="1"/>
  <c r="BJ39" i="9"/>
  <c r="DO39" i="9" a="1"/>
  <c r="DO39" i="9" s="1"/>
  <c r="BK23" i="16"/>
  <c r="DQ23" i="16" s="1" a="1"/>
  <c r="DQ23" i="16" s="1"/>
  <c r="DP23" i="16" a="1"/>
  <c r="DP23" i="16" s="1"/>
  <c r="BK41" i="15"/>
  <c r="DQ41" i="15" s="1" a="1"/>
  <c r="DQ41" i="15" s="1"/>
  <c r="DP41" i="15" a="1"/>
  <c r="DP41" i="15" s="1"/>
  <c r="BK46" i="19"/>
  <c r="DQ46" i="19" s="1" a="1"/>
  <c r="DQ46" i="19" s="1"/>
  <c r="DP46" i="19" a="1"/>
  <c r="DP46" i="19" s="1"/>
  <c r="BJ19" i="21"/>
  <c r="DO19" i="21" a="1"/>
  <c r="DO19" i="21" s="1"/>
  <c r="BK44" i="14"/>
  <c r="DQ44" i="14" s="1" a="1"/>
  <c r="DQ44" i="14" s="1"/>
  <c r="DP44" i="14" a="1"/>
  <c r="DP44" i="14" s="1"/>
  <c r="BK35" i="19"/>
  <c r="DQ35" i="19" s="1" a="1"/>
  <c r="DQ35" i="19" s="1"/>
  <c r="DP35" i="19" a="1"/>
  <c r="DP35" i="19" s="1"/>
  <c r="BK38" i="7"/>
  <c r="DQ38" i="7" s="1" a="1"/>
  <c r="DQ38" i="7" s="1"/>
  <c r="DP38" i="7" a="1"/>
  <c r="DP38" i="7" s="1"/>
  <c r="BJ46" i="16"/>
  <c r="DO46" i="16" a="1"/>
  <c r="DO46" i="16" s="1"/>
  <c r="DO31" i="8" a="1"/>
  <c r="DO31" i="8" s="1"/>
  <c r="BJ31" i="8"/>
  <c r="BK22" i="1"/>
  <c r="DQ22" i="1" s="1" a="1"/>
  <c r="DQ22" i="1" s="1"/>
  <c r="DP22" i="1" a="1"/>
  <c r="DP22" i="1" s="1"/>
  <c r="BJ19" i="4"/>
  <c r="DO19" i="4" a="1"/>
  <c r="DO19" i="4" s="1"/>
  <c r="BK39" i="20"/>
  <c r="DQ39" i="20" s="1" a="1"/>
  <c r="DQ39" i="20" s="1"/>
  <c r="DP39" i="20" a="1"/>
  <c r="DP39" i="20" s="1"/>
  <c r="BJ42" i="14"/>
  <c r="DO42" i="14" a="1"/>
  <c r="DO42" i="14" s="1"/>
  <c r="BK29" i="18"/>
  <c r="DQ29" i="18" s="1" a="1"/>
  <c r="DQ29" i="18" s="1"/>
  <c r="DP29" i="18" a="1"/>
  <c r="DP29" i="18" s="1"/>
  <c r="BK30" i="5"/>
  <c r="DQ30" i="5" s="1" a="1"/>
  <c r="DQ30" i="5" s="1"/>
  <c r="DP30" i="5" a="1"/>
  <c r="DP30" i="5" s="1"/>
  <c r="BK29" i="9"/>
  <c r="DQ29" i="9" s="1" a="1"/>
  <c r="DQ29" i="9" s="1"/>
  <c r="DP29" i="9" a="1"/>
  <c r="DP29" i="9" s="1"/>
  <c r="BK23" i="13"/>
  <c r="DQ23" i="13" s="1" a="1"/>
  <c r="DQ23" i="13" s="1"/>
  <c r="DP23" i="13" a="1"/>
  <c r="DP23" i="13" s="1"/>
  <c r="BJ29" i="4"/>
  <c r="DO29" i="4" a="1"/>
  <c r="DO29" i="4" s="1"/>
  <c r="BJ25" i="20"/>
  <c r="DO25" i="20" a="1"/>
  <c r="DO25" i="20" s="1"/>
  <c r="BK46" i="9"/>
  <c r="DQ46" i="9" s="1" a="1"/>
  <c r="DQ46" i="9" s="1"/>
  <c r="DP46" i="9" a="1"/>
  <c r="DP46" i="9" s="1"/>
  <c r="BJ45" i="20"/>
  <c r="DO45" i="20" a="1"/>
  <c r="DO45" i="20" s="1"/>
  <c r="BK45" i="19"/>
  <c r="DQ45" i="19" s="1" a="1"/>
  <c r="DQ45" i="19" s="1"/>
  <c r="DP45" i="19" a="1"/>
  <c r="DP45" i="19" s="1"/>
  <c r="BK16" i="6"/>
  <c r="DQ16" i="6" s="1" a="1"/>
  <c r="DQ16" i="6" s="1"/>
  <c r="DP16" i="6" a="1"/>
  <c r="DP16" i="6" s="1"/>
  <c r="BK24" i="13"/>
  <c r="DQ24" i="13" s="1" a="1"/>
  <c r="DQ24" i="13" s="1"/>
  <c r="DP24" i="13" a="1"/>
  <c r="DP24" i="13" s="1"/>
  <c r="BJ29" i="19"/>
  <c r="DO29" i="19" a="1"/>
  <c r="DO29" i="19" s="1"/>
  <c r="BJ37" i="10"/>
  <c r="DO37" i="10" a="1"/>
  <c r="DO37" i="10" s="1"/>
  <c r="BJ43" i="21"/>
  <c r="DO43" i="21" a="1"/>
  <c r="DO43" i="21" s="1"/>
  <c r="BJ26" i="8"/>
  <c r="DO26" i="8" a="1"/>
  <c r="DO26" i="8" s="1"/>
  <c r="BK31" i="2"/>
  <c r="DQ31" i="2" s="1" a="1"/>
  <c r="DQ31" i="2" s="1"/>
  <c r="DP31" i="2" a="1"/>
  <c r="DP31" i="2" s="1"/>
  <c r="BJ33" i="17"/>
  <c r="DO33" i="17" a="1"/>
  <c r="DO33" i="17" s="1"/>
  <c r="BK30" i="3"/>
  <c r="DQ30" i="3" s="1" a="1"/>
  <c r="DQ30" i="3" s="1"/>
  <c r="DP30" i="3" a="1"/>
  <c r="DP30" i="3" s="1"/>
  <c r="BK27" i="14"/>
  <c r="DQ27" i="14" s="1" a="1"/>
  <c r="DQ27" i="14" s="1"/>
  <c r="DP27" i="14" a="1"/>
  <c r="DP27" i="14" s="1"/>
  <c r="DO22" i="15" a="1"/>
  <c r="DO22" i="15" s="1"/>
  <c r="BJ22" i="15"/>
  <c r="BJ16" i="14"/>
  <c r="DO16" i="14" a="1"/>
  <c r="DO16" i="14" s="1"/>
  <c r="BK43" i="19"/>
  <c r="DQ43" i="19" s="1" a="1"/>
  <c r="DQ43" i="19" s="1"/>
  <c r="DP43" i="19" a="1"/>
  <c r="DP43" i="19" s="1"/>
  <c r="BK37" i="14"/>
  <c r="DQ37" i="14" s="1" a="1"/>
  <c r="DQ37" i="14" s="1"/>
  <c r="DP37" i="14" a="1"/>
  <c r="DP37" i="14" s="1"/>
  <c r="BJ26" i="3"/>
  <c r="DO26" i="3" a="1"/>
  <c r="DO26" i="3" s="1"/>
  <c r="BK38" i="21"/>
  <c r="DQ38" i="21" s="1" a="1"/>
  <c r="DQ38" i="21" s="1"/>
  <c r="DP38" i="21" a="1"/>
  <c r="DP38" i="21" s="1"/>
  <c r="BK20" i="5"/>
  <c r="DQ20" i="5" s="1" a="1"/>
  <c r="DQ20" i="5" s="1"/>
  <c r="DP20" i="5" a="1"/>
  <c r="DP20" i="5" s="1"/>
  <c r="BJ28" i="8"/>
  <c r="DO28" i="8" a="1"/>
  <c r="DO28" i="8" s="1"/>
  <c r="BK37" i="8"/>
  <c r="DQ37" i="8" s="1" a="1"/>
  <c r="DQ37" i="8" s="1"/>
  <c r="DP37" i="8" a="1"/>
  <c r="DP37" i="8" s="1"/>
  <c r="BK16" i="8"/>
  <c r="DQ16" i="8" s="1" a="1"/>
  <c r="DQ16" i="8" s="1"/>
  <c r="DP16" i="8" a="1"/>
  <c r="DP16" i="8" s="1"/>
  <c r="BK17" i="14"/>
  <c r="DQ17" i="14" s="1" a="1"/>
  <c r="DQ17" i="14" s="1"/>
  <c r="DP17" i="14" a="1"/>
  <c r="DP17" i="14" s="1"/>
  <c r="BK15" i="11"/>
  <c r="DP15" i="11" a="1"/>
  <c r="DP15" i="11" s="1"/>
  <c r="BJ27" i="7"/>
  <c r="DO27" i="7" a="1"/>
  <c r="DO27" i="7" s="1"/>
  <c r="BK20" i="1"/>
  <c r="DQ20" i="1" s="1" a="1"/>
  <c r="DQ20" i="1" s="1"/>
  <c r="DP20" i="1" a="1"/>
  <c r="DP20" i="1" s="1"/>
  <c r="BK32" i="13"/>
  <c r="DQ32" i="13" s="1" a="1"/>
  <c r="DQ32" i="13" s="1"/>
  <c r="DP32" i="13" a="1"/>
  <c r="DP32" i="13" s="1"/>
  <c r="BJ45" i="10"/>
  <c r="DO45" i="10" a="1"/>
  <c r="DO45" i="10" s="1"/>
  <c r="BJ36" i="2"/>
  <c r="DO36" i="2" a="1"/>
  <c r="DO36" i="2" s="1"/>
  <c r="BK35" i="5"/>
  <c r="DQ35" i="5" s="1" a="1"/>
  <c r="DQ35" i="5" s="1"/>
  <c r="DP35" i="5" a="1"/>
  <c r="DP35" i="5" s="1"/>
  <c r="BJ27" i="13"/>
  <c r="DO27" i="13" a="1"/>
  <c r="DO27" i="13" s="1"/>
  <c r="BK44" i="1"/>
  <c r="DQ44" i="1" s="1" a="1"/>
  <c r="DQ44" i="1" s="1"/>
  <c r="DP44" i="1" a="1"/>
  <c r="DP44" i="1" s="1"/>
  <c r="BK24" i="1"/>
  <c r="DQ24" i="1" s="1" a="1"/>
  <c r="DQ24" i="1" s="1"/>
  <c r="DP24" i="1" a="1"/>
  <c r="DP24" i="1" s="1"/>
  <c r="BK29" i="15"/>
  <c r="DQ29" i="15" s="1" a="1"/>
  <c r="DQ29" i="15" s="1"/>
  <c r="DP29" i="15" a="1"/>
  <c r="DP29" i="15" s="1"/>
  <c r="BK45" i="16"/>
  <c r="DQ45" i="16" s="1" a="1"/>
  <c r="DQ45" i="16" s="1"/>
  <c r="DP45" i="16" a="1"/>
  <c r="DP45" i="16" s="1"/>
  <c r="DN15" i="16" a="1"/>
  <c r="DN15" i="16" s="1"/>
  <c r="DN10" i="16" s="1"/>
  <c r="DN30" i="16" s="1"/>
  <c r="BI15" i="16"/>
  <c r="BH47" i="16"/>
  <c r="BK16" i="18"/>
  <c r="DQ16" i="18" s="1" a="1"/>
  <c r="DQ16" i="18" s="1"/>
  <c r="DP16" i="18" a="1"/>
  <c r="DP16" i="18" s="1"/>
  <c r="BK44" i="20"/>
  <c r="DQ44" i="20" s="1" a="1"/>
  <c r="DQ44" i="20" s="1"/>
  <c r="DP44" i="20" a="1"/>
  <c r="DP44" i="20" s="1"/>
  <c r="BJ34" i="4"/>
  <c r="DO34" i="4" a="1"/>
  <c r="DO34" i="4" s="1"/>
  <c r="BJ32" i="5"/>
  <c r="DO32" i="5" a="1"/>
  <c r="DO32" i="5" s="1"/>
  <c r="DP30" i="1" a="1"/>
  <c r="DP30" i="1" s="1"/>
  <c r="BK30" i="1"/>
  <c r="DQ30" i="1" s="1" a="1"/>
  <c r="DQ30" i="1" s="1"/>
  <c r="BJ21" i="20"/>
  <c r="DO21" i="20" a="1"/>
  <c r="DO21" i="20" s="1"/>
  <c r="BJ26" i="18"/>
  <c r="DO26" i="18" a="1"/>
  <c r="DO26" i="18" s="1"/>
  <c r="BK32" i="14"/>
  <c r="DQ32" i="14" s="1" a="1"/>
  <c r="DQ32" i="14" s="1"/>
  <c r="DP32" i="14" a="1"/>
  <c r="DP32" i="14" s="1"/>
  <c r="BK42" i="21"/>
  <c r="DQ42" i="21" s="1" a="1"/>
  <c r="DQ42" i="21" s="1"/>
  <c r="DP42" i="21" a="1"/>
  <c r="DP42" i="21" s="1"/>
  <c r="BJ35" i="14"/>
  <c r="DO35" i="14" a="1"/>
  <c r="DO35" i="14" s="1"/>
  <c r="BK28" i="18"/>
  <c r="DQ28" i="18" s="1" a="1"/>
  <c r="DQ28" i="18" s="1"/>
  <c r="DP28" i="18" a="1"/>
  <c r="DP28" i="18" s="1"/>
  <c r="BK41" i="12"/>
  <c r="DQ41" i="12" s="1" a="1"/>
  <c r="DQ41" i="12" s="1"/>
  <c r="DP41" i="12" a="1"/>
  <c r="DP41" i="12" s="1"/>
  <c r="BK20" i="15"/>
  <c r="DQ20" i="15" s="1" a="1"/>
  <c r="DQ20" i="15" s="1"/>
  <c r="DP20" i="15" a="1"/>
  <c r="DP20" i="15" s="1"/>
  <c r="BJ30" i="14"/>
  <c r="DO30" i="14" a="1"/>
  <c r="DO30" i="14" s="1"/>
  <c r="BK35" i="15"/>
  <c r="DQ35" i="15" s="1" a="1"/>
  <c r="DQ35" i="15" s="1"/>
  <c r="DP35" i="15" a="1"/>
  <c r="DP35" i="15" s="1"/>
  <c r="BJ15" i="2"/>
  <c r="DO15" i="2" a="1"/>
  <c r="DO15" i="2" s="1"/>
  <c r="BJ41" i="14"/>
  <c r="DO41" i="14" a="1"/>
  <c r="DO41" i="14" s="1"/>
  <c r="BJ30" i="2"/>
  <c r="DO30" i="2" a="1"/>
  <c r="DO30" i="2" s="1"/>
  <c r="BK35" i="12"/>
  <c r="DQ35" i="12" s="1" a="1"/>
  <c r="DQ35" i="12" s="1"/>
  <c r="DP35" i="12" a="1"/>
  <c r="DP35" i="12" s="1"/>
  <c r="BK20" i="12"/>
  <c r="DQ20" i="12" s="1" a="1"/>
  <c r="DQ20" i="12" s="1"/>
  <c r="DP20" i="12" a="1"/>
  <c r="DP20" i="12" s="1"/>
  <c r="BK43" i="11"/>
  <c r="DQ43" i="11" s="1" a="1"/>
  <c r="DQ43" i="11" s="1"/>
  <c r="DP43" i="11" a="1"/>
  <c r="DP43" i="11" s="1"/>
  <c r="BK25" i="4"/>
  <c r="DQ25" i="4" s="1" a="1"/>
  <c r="DQ25" i="4" s="1"/>
  <c r="DP25" i="4" a="1"/>
  <c r="DP25" i="4" s="1"/>
  <c r="BK46" i="21"/>
  <c r="DQ46" i="21" s="1" a="1"/>
  <c r="DQ46" i="21" s="1"/>
  <c r="DP46" i="21" a="1"/>
  <c r="DP46" i="21" s="1"/>
  <c r="BJ23" i="17"/>
  <c r="DO23" i="17" a="1"/>
  <c r="DO23" i="17" s="1"/>
  <c r="BK37" i="9"/>
  <c r="DQ37" i="9" s="1" a="1"/>
  <c r="DQ37" i="9" s="1"/>
  <c r="DP37" i="9" a="1"/>
  <c r="DP37" i="9" s="1"/>
  <c r="BJ28" i="10"/>
  <c r="DO28" i="10" a="1"/>
  <c r="DO28" i="10" s="1"/>
  <c r="BK21" i="15"/>
  <c r="DQ21" i="15" s="1" a="1"/>
  <c r="DQ21" i="15" s="1"/>
  <c r="DP21" i="15" a="1"/>
  <c r="DP21" i="15" s="1"/>
  <c r="DO15" i="15" a="1"/>
  <c r="DO15" i="15" s="1"/>
  <c r="BJ15" i="15"/>
  <c r="BI47" i="15"/>
  <c r="DP20" i="14" a="1"/>
  <c r="DP20" i="14" s="1"/>
  <c r="BK20" i="14"/>
  <c r="DQ20" i="14" s="1" a="1"/>
  <c r="DQ20" i="14" s="1"/>
  <c r="BK22" i="9"/>
  <c r="DQ22" i="9" s="1" a="1"/>
  <c r="DQ22" i="9" s="1"/>
  <c r="DP22" i="9" a="1"/>
  <c r="DP22" i="9" s="1"/>
  <c r="BJ39" i="4"/>
  <c r="DO39" i="4" a="1"/>
  <c r="DO39" i="4" s="1"/>
  <c r="BK33" i="14"/>
  <c r="DQ33" i="14" s="1" a="1"/>
  <c r="DQ33" i="14" s="1"/>
  <c r="DP33" i="14" a="1"/>
  <c r="DP33" i="14" s="1"/>
  <c r="BJ34" i="11"/>
  <c r="DO34" i="11" a="1"/>
  <c r="DO34" i="11" s="1"/>
  <c r="BJ40" i="5"/>
  <c r="DO40" i="5" a="1"/>
  <c r="DO40" i="5" s="1"/>
  <c r="BK35" i="2"/>
  <c r="DQ35" i="2" s="1" a="1"/>
  <c r="DQ35" i="2" s="1"/>
  <c r="DP35" i="2" a="1"/>
  <c r="DP35" i="2" s="1"/>
  <c r="BJ36" i="11"/>
  <c r="DO36" i="11" a="1"/>
  <c r="DO36" i="11" s="1"/>
  <c r="BK36" i="5"/>
  <c r="DQ36" i="5" s="1" a="1"/>
  <c r="DQ36" i="5" s="1"/>
  <c r="DP36" i="5" a="1"/>
  <c r="DP36" i="5" s="1"/>
  <c r="BJ15" i="10"/>
  <c r="DO15" i="10" a="1"/>
  <c r="DO15" i="10" s="1"/>
  <c r="BI47" i="10"/>
  <c r="BK40" i="21"/>
  <c r="DQ40" i="21" s="1" a="1"/>
  <c r="DQ40" i="21" s="1"/>
  <c r="DP40" i="21" a="1"/>
  <c r="DP40" i="21" s="1"/>
  <c r="BK32" i="19"/>
  <c r="DQ32" i="19" s="1" a="1"/>
  <c r="DQ32" i="19" s="1"/>
  <c r="DP32" i="19" a="1"/>
  <c r="DP32" i="19" s="1"/>
  <c r="BK19" i="11"/>
  <c r="DQ19" i="11" s="1" a="1"/>
  <c r="DQ19" i="11" s="1"/>
  <c r="DP19" i="11" a="1"/>
  <c r="DP19" i="11" s="1"/>
  <c r="BJ18" i="4"/>
  <c r="DO18" i="4" a="1"/>
  <c r="DO18" i="4" s="1"/>
  <c r="BK28" i="1"/>
  <c r="DQ28" i="1" s="1" a="1"/>
  <c r="DQ28" i="1" s="1"/>
  <c r="DP28" i="1" a="1"/>
  <c r="DP28" i="1" s="1"/>
  <c r="BK19" i="15"/>
  <c r="DQ19" i="15" s="1" a="1"/>
  <c r="DQ19" i="15" s="1"/>
  <c r="DP19" i="15" a="1"/>
  <c r="DP19" i="15" s="1"/>
  <c r="BJ15" i="7"/>
  <c r="DO15" i="7" a="1"/>
  <c r="DO15" i="7" s="1"/>
  <c r="BK46" i="5"/>
  <c r="DQ46" i="5" s="1" a="1"/>
  <c r="DQ46" i="5" s="1"/>
  <c r="DP46" i="5" a="1"/>
  <c r="DP46" i="5" s="1"/>
  <c r="BK36" i="9"/>
  <c r="DQ36" i="9" s="1" a="1"/>
  <c r="DQ36" i="9" s="1"/>
  <c r="DP36" i="9" a="1"/>
  <c r="DP36" i="9" s="1"/>
  <c r="BJ35" i="18"/>
  <c r="DO35" i="18" a="1"/>
  <c r="DO35" i="18" s="1"/>
  <c r="BJ18" i="19"/>
  <c r="DO18" i="19" a="1"/>
  <c r="DO18" i="19" s="1"/>
  <c r="BJ45" i="5"/>
  <c r="DO45" i="5" a="1"/>
  <c r="DO45" i="5" s="1"/>
  <c r="BJ34" i="2"/>
  <c r="DO34" i="2" a="1"/>
  <c r="DO34" i="2" s="1"/>
  <c r="BK26" i="16"/>
  <c r="DQ26" i="16" s="1" a="1"/>
  <c r="DQ26" i="16" s="1"/>
  <c r="DP26" i="16" a="1"/>
  <c r="DP26" i="16" s="1"/>
  <c r="BK45" i="9"/>
  <c r="DQ45" i="9" s="1" a="1"/>
  <c r="DQ45" i="9" s="1"/>
  <c r="DP45" i="9" a="1"/>
  <c r="DP45" i="9" s="1"/>
  <c r="BK17" i="19"/>
  <c r="DQ17" i="19" s="1" a="1"/>
  <c r="DQ17" i="19" s="1"/>
  <c r="DP17" i="19" a="1"/>
  <c r="DP17" i="19" s="1"/>
  <c r="BK42" i="1"/>
  <c r="DQ42" i="1" s="1" a="1"/>
  <c r="DQ42" i="1" s="1"/>
  <c r="DP42" i="1" a="1"/>
  <c r="DP42" i="1" s="1"/>
  <c r="BK26" i="20"/>
  <c r="DQ26" i="20" s="1" a="1"/>
  <c r="DQ26" i="20" s="1"/>
  <c r="DP26" i="20" a="1"/>
  <c r="DP26" i="20" s="1"/>
  <c r="BJ41" i="20"/>
  <c r="DO41" i="20" a="1"/>
  <c r="DO41" i="20" s="1"/>
  <c r="BK45" i="1"/>
  <c r="DQ45" i="1" s="1" a="1"/>
  <c r="DQ45" i="1" s="1"/>
  <c r="DP45" i="1" a="1"/>
  <c r="DP45" i="1" s="1"/>
  <c r="BK21" i="17"/>
  <c r="DQ21" i="17" s="1" a="1"/>
  <c r="DQ21" i="17" s="1"/>
  <c r="DP21" i="17" a="1"/>
  <c r="DP21" i="17" s="1"/>
  <c r="BJ30" i="15"/>
  <c r="DO30" i="15" a="1"/>
  <c r="DO30" i="15" s="1"/>
  <c r="BJ24" i="21"/>
  <c r="DO24" i="21" a="1"/>
  <c r="DO24" i="21" s="1"/>
  <c r="DO15" i="14" a="1"/>
  <c r="DO15" i="14" s="1"/>
  <c r="BJ15" i="14"/>
  <c r="BI47" i="14"/>
  <c r="BJ22" i="13"/>
  <c r="DO22" i="13" a="1"/>
  <c r="DO22" i="13" s="1"/>
  <c r="BK17" i="21"/>
  <c r="DQ17" i="21" s="1" a="1"/>
  <c r="DQ17" i="21" s="1"/>
  <c r="DP17" i="21" a="1"/>
  <c r="DP17" i="21" s="1"/>
  <c r="BJ18" i="18"/>
  <c r="DO18" i="18" a="1"/>
  <c r="DO18" i="18" s="1"/>
  <c r="BK25" i="13"/>
  <c r="DQ25" i="13" s="1" a="1"/>
  <c r="DQ25" i="13" s="1"/>
  <c r="DP25" i="13" a="1"/>
  <c r="DP25" i="13" s="1"/>
  <c r="BK16" i="4"/>
  <c r="DQ16" i="4" s="1" a="1"/>
  <c r="DQ16" i="4" s="1"/>
  <c r="DP16" i="4" a="1"/>
  <c r="DP16" i="4" s="1"/>
  <c r="BK22" i="21"/>
  <c r="DQ22" i="21" s="1" a="1"/>
  <c r="DQ22" i="21" s="1"/>
  <c r="DP22" i="21" a="1"/>
  <c r="DP22" i="21" s="1"/>
  <c r="BK18" i="10"/>
  <c r="DQ18" i="10" s="1" a="1"/>
  <c r="DQ18" i="10" s="1"/>
  <c r="DP18" i="10" a="1"/>
  <c r="DP18" i="10" s="1"/>
  <c r="BJ37" i="17"/>
  <c r="DO37" i="17" a="1"/>
  <c r="DO37" i="17" s="1"/>
  <c r="BK24" i="9"/>
  <c r="DQ24" i="9" s="1" a="1"/>
  <c r="DQ24" i="9" s="1"/>
  <c r="DP24" i="9" a="1"/>
  <c r="DP24" i="9" s="1"/>
  <c r="BK33" i="5"/>
  <c r="DQ33" i="5" s="1" a="1"/>
  <c r="DQ33" i="5" s="1"/>
  <c r="DP33" i="5" a="1"/>
  <c r="DP33" i="5" s="1"/>
  <c r="BK24" i="17"/>
  <c r="DQ24" i="17" s="1" a="1"/>
  <c r="DQ24" i="17" s="1"/>
  <c r="DP24" i="17" a="1"/>
  <c r="DP24" i="17" s="1"/>
  <c r="BJ25" i="14"/>
  <c r="DO25" i="14" a="1"/>
  <c r="DO25" i="14" s="1"/>
  <c r="BK27" i="2"/>
  <c r="DQ27" i="2" s="1" a="1"/>
  <c r="DQ27" i="2" s="1"/>
  <c r="DP27" i="2" a="1"/>
  <c r="DP27" i="2" s="1"/>
  <c r="BK23" i="7"/>
  <c r="DQ23" i="7" s="1" a="1"/>
  <c r="DQ23" i="7" s="1"/>
  <c r="DP23" i="7" a="1"/>
  <c r="DP23" i="7" s="1"/>
  <c r="BK34" i="8"/>
  <c r="DQ34" i="8" s="1" a="1"/>
  <c r="DQ34" i="8" s="1"/>
  <c r="DP34" i="8" a="1"/>
  <c r="DP34" i="8" s="1"/>
  <c r="BJ21" i="19"/>
  <c r="DO21" i="19" a="1"/>
  <c r="DO21" i="19" s="1"/>
  <c r="BK19" i="1"/>
  <c r="DQ19" i="1" s="1" a="1"/>
  <c r="DQ19" i="1" s="1"/>
  <c r="DP19" i="1" a="1"/>
  <c r="DP19" i="1" s="1"/>
  <c r="BK43" i="5"/>
  <c r="DQ43" i="5" s="1" a="1"/>
  <c r="DQ43" i="5" s="1"/>
  <c r="DP43" i="5" a="1"/>
  <c r="DP43" i="5" s="1"/>
  <c r="BK17" i="9"/>
  <c r="DQ17" i="9" s="1" a="1"/>
  <c r="DQ17" i="9" s="1"/>
  <c r="DP17" i="9" a="1"/>
  <c r="DP17" i="9" s="1"/>
  <c r="DP15" i="20" a="1"/>
  <c r="DP15" i="20" s="1"/>
  <c r="BK15" i="20"/>
  <c r="BJ24" i="11"/>
  <c r="DO24" i="11" a="1"/>
  <c r="DO24" i="11" s="1"/>
  <c r="BJ40" i="18"/>
  <c r="DO40" i="18" a="1"/>
  <c r="DO40" i="18" s="1"/>
  <c r="BK21" i="13"/>
  <c r="DQ21" i="13" s="1" a="1"/>
  <c r="DQ21" i="13" s="1"/>
  <c r="DP21" i="13" a="1"/>
  <c r="DP21" i="13" s="1"/>
  <c r="BK34" i="18"/>
  <c r="DQ34" i="18" s="1" a="1"/>
  <c r="DQ34" i="18" s="1"/>
  <c r="DP34" i="18" a="1"/>
  <c r="DP34" i="18" s="1"/>
  <c r="BK43" i="14"/>
  <c r="DQ43" i="14" s="1" a="1"/>
  <c r="DQ43" i="14" s="1"/>
  <c r="DP43" i="14" a="1"/>
  <c r="DP43" i="14" s="1"/>
  <c r="BJ26" i="5"/>
  <c r="DO26" i="5" a="1"/>
  <c r="DO26" i="5" s="1"/>
  <c r="BK43" i="4"/>
  <c r="DQ43" i="4" s="1" a="1"/>
  <c r="DQ43" i="4" s="1"/>
  <c r="DP43" i="4" a="1"/>
  <c r="DP43" i="4" s="1"/>
  <c r="BK37" i="5"/>
  <c r="DQ37" i="5" s="1" a="1"/>
  <c r="DQ37" i="5" s="1"/>
  <c r="DP37" i="5" a="1"/>
  <c r="DP37" i="5" s="1"/>
  <c r="BK34" i="20"/>
  <c r="DQ34" i="20" s="1" a="1"/>
  <c r="DQ34" i="20" s="1"/>
  <c r="DP34" i="20" a="1"/>
  <c r="DP34" i="20" s="1"/>
  <c r="BK41" i="16"/>
  <c r="DQ41" i="16" s="1" a="1"/>
  <c r="DQ41" i="16" s="1"/>
  <c r="DP41" i="16" a="1"/>
  <c r="DP41" i="16" s="1"/>
  <c r="BK19" i="20"/>
  <c r="DQ19" i="20" s="1" a="1"/>
  <c r="DQ19" i="20" s="1"/>
  <c r="DP19" i="20" a="1"/>
  <c r="DP19" i="20" s="1"/>
  <c r="BJ37" i="21"/>
  <c r="DO37" i="21" a="1"/>
  <c r="DO37" i="21" s="1"/>
  <c r="BK17" i="10"/>
  <c r="DQ17" i="10" s="1" a="1"/>
  <c r="DQ17" i="10" s="1"/>
  <c r="DP17" i="10" a="1"/>
  <c r="DP17" i="10" s="1"/>
  <c r="BJ19" i="17"/>
  <c r="DO19" i="17" a="1"/>
  <c r="DO19" i="17" s="1"/>
  <c r="BK33" i="9"/>
  <c r="DQ33" i="9" s="1" a="1"/>
  <c r="DQ33" i="9" s="1"/>
  <c r="DP33" i="9" a="1"/>
  <c r="DP33" i="9" s="1"/>
  <c r="BK39" i="7"/>
  <c r="DQ39" i="7" s="1" a="1"/>
  <c r="DQ39" i="7" s="1"/>
  <c r="DP39" i="7" a="1"/>
  <c r="DP39" i="7" s="1"/>
  <c r="BK45" i="2"/>
  <c r="DQ45" i="2" s="1" a="1"/>
  <c r="DQ45" i="2" s="1"/>
  <c r="DP45" i="2" a="1"/>
  <c r="DP45" i="2" s="1"/>
  <c r="BK25" i="7"/>
  <c r="DQ25" i="7" s="1" a="1"/>
  <c r="DQ25" i="7" s="1"/>
  <c r="DP25" i="7" a="1"/>
  <c r="DP25" i="7" s="1"/>
  <c r="BJ34" i="5"/>
  <c r="DO34" i="5" a="1"/>
  <c r="DO34" i="5" s="1"/>
  <c r="BK25" i="5"/>
  <c r="DQ25" i="5" s="1" a="1"/>
  <c r="DQ25" i="5" s="1"/>
  <c r="DP25" i="5" a="1"/>
  <c r="DP25" i="5" s="1"/>
  <c r="BJ29" i="13"/>
  <c r="DO29" i="13" a="1"/>
  <c r="DO29" i="13" s="1"/>
  <c r="BJ39" i="10"/>
  <c r="DO39" i="10" a="1"/>
  <c r="DO39" i="10" s="1"/>
  <c r="BK34" i="1"/>
  <c r="DQ34" i="1" s="1" a="1"/>
  <c r="DQ34" i="1" s="1"/>
  <c r="DP34" i="1" a="1"/>
  <c r="DP34" i="1" s="1"/>
  <c r="BK37" i="1"/>
  <c r="DQ37" i="1" s="1" a="1"/>
  <c r="DQ37" i="1" s="1"/>
  <c r="DP37" i="1" a="1"/>
  <c r="DP37" i="1" s="1"/>
  <c r="BK18" i="16"/>
  <c r="DQ18" i="16" s="1" a="1"/>
  <c r="DQ18" i="16" s="1"/>
  <c r="DP18" i="16" a="1"/>
  <c r="DP18" i="16" s="1"/>
  <c r="BK21" i="4"/>
  <c r="DQ21" i="4" s="1" a="1"/>
  <c r="DQ21" i="4" s="1"/>
  <c r="DP21" i="4" a="1"/>
  <c r="DP21" i="4" s="1"/>
  <c r="BJ32" i="9"/>
  <c r="DO32" i="9" a="1"/>
  <c r="DO32" i="9" s="1"/>
  <c r="BK38" i="4"/>
  <c r="DQ38" i="4" s="1" a="1"/>
  <c r="DQ38" i="4" s="1"/>
  <c r="DP38" i="4" a="1"/>
  <c r="DP38" i="4" s="1"/>
  <c r="BK17" i="18"/>
  <c r="DQ17" i="18" s="1" a="1"/>
  <c r="DQ17" i="18" s="1"/>
  <c r="DP17" i="18" a="1"/>
  <c r="DP17" i="18" s="1"/>
  <c r="BJ38" i="20"/>
  <c r="DO38" i="20" a="1"/>
  <c r="DO38" i="20" s="1"/>
  <c r="BK40" i="4"/>
  <c r="DQ40" i="4" s="1" a="1"/>
  <c r="DQ40" i="4" s="1"/>
  <c r="DP40" i="4" a="1"/>
  <c r="DP40" i="4" s="1"/>
  <c r="BK36" i="6"/>
  <c r="DQ36" i="6" s="1" a="1"/>
  <c r="DQ36" i="6" s="1"/>
  <c r="DP36" i="6" a="1"/>
  <c r="DP36" i="6" s="1"/>
  <c r="BK38" i="1"/>
  <c r="DQ38" i="1" s="1" a="1"/>
  <c r="DQ38" i="1" s="1"/>
  <c r="DP38" i="1" a="1"/>
  <c r="DP38" i="1" s="1"/>
  <c r="BK37" i="12"/>
  <c r="DQ37" i="12" s="1" a="1"/>
  <c r="DQ37" i="12" s="1"/>
  <c r="DP37" i="12" a="1"/>
  <c r="DP37" i="12" s="1"/>
  <c r="BJ40" i="17"/>
  <c r="DO40" i="17" a="1"/>
  <c r="DO40" i="17" s="1"/>
  <c r="BK46" i="10"/>
  <c r="DQ46" i="10" s="1" a="1"/>
  <c r="DQ46" i="10" s="1"/>
  <c r="DP46" i="10" a="1"/>
  <c r="DP46" i="10" s="1"/>
  <c r="BJ27" i="12"/>
  <c r="DO27" i="12" a="1"/>
  <c r="DO27" i="12" s="1"/>
  <c r="BK19" i="19"/>
  <c r="DQ19" i="19" s="1" a="1"/>
  <c r="DQ19" i="19" s="1"/>
  <c r="DP19" i="19" a="1"/>
  <c r="DP19" i="19" s="1"/>
  <c r="BK30" i="17"/>
  <c r="DQ30" i="17" s="1" a="1"/>
  <c r="DQ30" i="17" s="1"/>
  <c r="DP30" i="17" a="1"/>
  <c r="DP30" i="17" s="1"/>
  <c r="BK24" i="3"/>
  <c r="DQ24" i="3" s="1" a="1"/>
  <c r="DQ24" i="3" s="1"/>
  <c r="DP24" i="3" a="1"/>
  <c r="DP24" i="3" s="1"/>
  <c r="BK27" i="4"/>
  <c r="DQ27" i="4" s="1" a="1"/>
  <c r="DQ27" i="4" s="1"/>
  <c r="DP27" i="4" a="1"/>
  <c r="DP27" i="4" s="1"/>
  <c r="BJ37" i="20"/>
  <c r="DO37" i="20" a="1"/>
  <c r="DO37" i="20" s="1"/>
  <c r="BK41" i="7"/>
  <c r="DQ41" i="7" s="1" a="1"/>
  <c r="DQ41" i="7" s="1"/>
  <c r="DP41" i="7" a="1"/>
  <c r="DP41" i="7" s="1"/>
  <c r="BJ38" i="6"/>
  <c r="DO38" i="6" a="1"/>
  <c r="DO38" i="6" s="1"/>
  <c r="BJ23" i="3"/>
  <c r="DO23" i="3" a="1"/>
  <c r="DO23" i="3" s="1"/>
  <c r="BJ32" i="11"/>
  <c r="DO32" i="11" a="1"/>
  <c r="DO32" i="11" s="1"/>
  <c r="BJ18" i="15"/>
  <c r="DO18" i="15" a="1"/>
  <c r="DO18" i="15" s="1"/>
  <c r="BJ15" i="1"/>
  <c r="DO15" i="1" a="1"/>
  <c r="DO15" i="1" s="1"/>
  <c r="BI47" i="1"/>
  <c r="BK42" i="3"/>
  <c r="DQ42" i="3" s="1" a="1"/>
  <c r="DQ42" i="3" s="1"/>
  <c r="DP42" i="3" a="1"/>
  <c r="DP42" i="3" s="1"/>
  <c r="BI15" i="9"/>
  <c r="DN15" i="9" a="1"/>
  <c r="DN15" i="9" s="1"/>
  <c r="BH47" i="9"/>
  <c r="BJ28" i="17"/>
  <c r="DO28" i="17" a="1"/>
  <c r="DO28" i="17" s="1"/>
  <c r="DN15" i="18" a="1"/>
  <c r="DN15" i="18" s="1"/>
  <c r="BI15" i="18"/>
  <c r="BH47" i="18"/>
  <c r="BK30" i="20"/>
  <c r="DQ30" i="20" s="1" a="1"/>
  <c r="DQ30" i="20" s="1"/>
  <c r="DP30" i="20" a="1"/>
  <c r="DP30" i="20" s="1"/>
  <c r="BJ37" i="16"/>
  <c r="DO37" i="16" a="1"/>
  <c r="DO37" i="16" s="1"/>
  <c r="BJ46" i="8"/>
  <c r="DO46" i="8" a="1"/>
  <c r="DO46" i="8" s="1"/>
  <c r="BK24" i="14"/>
  <c r="DQ24" i="14" s="1" a="1"/>
  <c r="DQ24" i="14" s="1"/>
  <c r="DP24" i="14" a="1"/>
  <c r="DP24" i="14" s="1"/>
  <c r="BK22" i="6"/>
  <c r="DQ22" i="6" s="1" a="1"/>
  <c r="DQ22" i="6" s="1"/>
  <c r="DP22" i="6" a="1"/>
  <c r="DP22" i="6" s="1"/>
  <c r="BJ27" i="6"/>
  <c r="DO27" i="6" a="1"/>
  <c r="DO27" i="6" s="1"/>
  <c r="BK18" i="17"/>
  <c r="DQ18" i="17" s="1" a="1"/>
  <c r="DQ18" i="17" s="1"/>
  <c r="DP18" i="17" a="1"/>
  <c r="DP18" i="17" s="1"/>
  <c r="BK17" i="4"/>
  <c r="DQ17" i="4" s="1" a="1"/>
  <c r="DQ17" i="4" s="1"/>
  <c r="DP17" i="4" a="1"/>
  <c r="DP17" i="4" s="1"/>
  <c r="BJ30" i="7"/>
  <c r="DO30" i="7" a="1"/>
  <c r="DO30" i="7" s="1"/>
  <c r="BK41" i="6"/>
  <c r="DQ41" i="6" s="1" a="1"/>
  <c r="DQ41" i="6" s="1"/>
  <c r="DP41" i="6" a="1"/>
  <c r="DP41" i="6" s="1"/>
  <c r="BJ25" i="16"/>
  <c r="DO25" i="16" a="1"/>
  <c r="DO25" i="16" s="1"/>
  <c r="BK22" i="16"/>
  <c r="DQ22" i="16" s="1" a="1"/>
  <c r="DQ22" i="16" s="1"/>
  <c r="DP22" i="16" a="1"/>
  <c r="DP22" i="16" s="1"/>
  <c r="BJ26" i="2"/>
  <c r="DO26" i="2" a="1"/>
  <c r="DO26" i="2" s="1"/>
  <c r="BJ36" i="21"/>
  <c r="DO36" i="21" a="1"/>
  <c r="DO36" i="21" s="1"/>
  <c r="BK17" i="5"/>
  <c r="DQ17" i="5" s="1" a="1"/>
  <c r="DQ17" i="5" s="1"/>
  <c r="DP17" i="5" a="1"/>
  <c r="DP17" i="5" s="1"/>
  <c r="BK30" i="10"/>
  <c r="DQ30" i="10" s="1" a="1"/>
  <c r="DQ30" i="10" s="1"/>
  <c r="DP30" i="10" a="1"/>
  <c r="DP30" i="10" s="1"/>
  <c r="BK31" i="6"/>
  <c r="DQ31" i="6" s="1" a="1"/>
  <c r="DQ31" i="6" s="1"/>
  <c r="DP31" i="6" a="1"/>
  <c r="DP31" i="6" s="1"/>
  <c r="BK26" i="7"/>
  <c r="DQ26" i="7" s="1" a="1"/>
  <c r="DQ26" i="7" s="1"/>
  <c r="DP26" i="7" a="1"/>
  <c r="DP26" i="7" s="1"/>
  <c r="BJ19" i="18"/>
  <c r="DO19" i="18" a="1"/>
  <c r="DO19" i="18" s="1"/>
  <c r="BK23" i="21"/>
  <c r="DQ23" i="21" s="1" a="1"/>
  <c r="DQ23" i="21" s="1"/>
  <c r="DP23" i="21" a="1"/>
  <c r="DP23" i="21" s="1"/>
  <c r="BK34" i="7"/>
  <c r="DQ34" i="7" s="1" a="1"/>
  <c r="DQ34" i="7" s="1"/>
  <c r="DP34" i="7" a="1"/>
  <c r="DP34" i="7" s="1"/>
  <c r="BJ29" i="11"/>
  <c r="DO29" i="11" a="1"/>
  <c r="DO29" i="11" s="1"/>
  <c r="BK20" i="7"/>
  <c r="DQ20" i="7" s="1" a="1"/>
  <c r="DQ20" i="7" s="1"/>
  <c r="DP20" i="7" a="1"/>
  <c r="DP20" i="7" s="1"/>
  <c r="BK41" i="19"/>
  <c r="DQ41" i="19" s="1" a="1"/>
  <c r="DQ41" i="19" s="1"/>
  <c r="DP41" i="19" a="1"/>
  <c r="DP41" i="19" s="1"/>
  <c r="DP16" i="15" a="1"/>
  <c r="DP16" i="15" s="1"/>
  <c r="BK16" i="15"/>
  <c r="DQ16" i="15" s="1" a="1"/>
  <c r="DQ16" i="15" s="1"/>
  <c r="BK41" i="11"/>
  <c r="DQ41" i="11" s="1" a="1"/>
  <c r="DQ41" i="11" s="1"/>
  <c r="DP41" i="11" a="1"/>
  <c r="DP41" i="11" s="1"/>
  <c r="BJ37" i="4"/>
  <c r="DO37" i="4" a="1"/>
  <c r="DO37" i="4" s="1"/>
  <c r="BK25" i="10"/>
  <c r="DQ25" i="10" s="1" a="1"/>
  <c r="DQ25" i="10" s="1"/>
  <c r="DP25" i="10" a="1"/>
  <c r="DP25" i="10" s="1"/>
  <c r="BK21" i="1"/>
  <c r="DQ21" i="1" s="1" a="1"/>
  <c r="DQ21" i="1" s="1"/>
  <c r="DP21" i="1" a="1"/>
  <c r="DP21" i="1" s="1"/>
  <c r="BJ42" i="20"/>
  <c r="DO42" i="20" a="1"/>
  <c r="DO42" i="20" s="1"/>
  <c r="DO15" i="19" a="1"/>
  <c r="DO15" i="19" s="1"/>
  <c r="BJ15" i="19"/>
  <c r="BI47" i="19"/>
  <c r="BJ46" i="15"/>
  <c r="DO46" i="15" a="1"/>
  <c r="DO46" i="15" s="1"/>
  <c r="BK40" i="6"/>
  <c r="DQ40" i="6" s="1" a="1"/>
  <c r="DQ40" i="6" s="1"/>
  <c r="DP40" i="6" a="1"/>
  <c r="DP40" i="6" s="1"/>
  <c r="BK17" i="8"/>
  <c r="DQ17" i="8" s="1" a="1"/>
  <c r="DQ17" i="8" s="1"/>
  <c r="DP17" i="8" a="1"/>
  <c r="DP17" i="8" s="1"/>
  <c r="BJ43" i="12"/>
  <c r="DO43" i="12" a="1"/>
  <c r="DO43" i="12" s="1"/>
  <c r="BK30" i="9"/>
  <c r="DQ30" i="9" s="1" a="1"/>
  <c r="DQ30" i="9" s="1"/>
  <c r="DP30" i="9" a="1"/>
  <c r="DP30" i="9" s="1"/>
  <c r="BK36" i="12"/>
  <c r="DQ36" i="12" s="1" a="1"/>
  <c r="DQ36" i="12" s="1"/>
  <c r="DP36" i="12" a="1"/>
  <c r="DP36" i="12" s="1"/>
  <c r="BJ40" i="15"/>
  <c r="DO40" i="15" a="1"/>
  <c r="DO40" i="15" s="1"/>
  <c r="BK17" i="1"/>
  <c r="DQ17" i="1" s="1" a="1"/>
  <c r="DQ17" i="1" s="1"/>
  <c r="DP17" i="1" a="1"/>
  <c r="DP17" i="1" s="1"/>
  <c r="BK44" i="5"/>
  <c r="DQ44" i="5" s="1" a="1"/>
  <c r="DQ44" i="5" s="1"/>
  <c r="DP44" i="5" a="1"/>
  <c r="DP44" i="5" s="1"/>
  <c r="BJ18" i="9"/>
  <c r="DO18" i="9" a="1"/>
  <c r="DO18" i="9" s="1"/>
  <c r="BJ46" i="13"/>
  <c r="DO46" i="13" a="1"/>
  <c r="DO46" i="13" s="1"/>
  <c r="BK19" i="13"/>
  <c r="DQ19" i="13" s="1" a="1"/>
  <c r="DQ19" i="13" s="1"/>
  <c r="DP19" i="13" a="1"/>
  <c r="DP19" i="13" s="1"/>
  <c r="BK17" i="13"/>
  <c r="DQ17" i="13" s="1" a="1"/>
  <c r="DQ17" i="13" s="1"/>
  <c r="DP17" i="13" a="1"/>
  <c r="DP17" i="13" s="1"/>
  <c r="BK36" i="19"/>
  <c r="DQ36" i="19" s="1" a="1"/>
  <c r="DQ36" i="19" s="1"/>
  <c r="DP36" i="19" a="1"/>
  <c r="DP36" i="19" s="1"/>
  <c r="BK16" i="1"/>
  <c r="DQ16" i="1" s="1" a="1"/>
  <c r="DQ16" i="1" s="1"/>
  <c r="DP16" i="1" a="1"/>
  <c r="DP16" i="1" s="1"/>
  <c r="BK17" i="11"/>
  <c r="DQ17" i="11" s="1" a="1"/>
  <c r="DQ17" i="11" s="1"/>
  <c r="DP17" i="11" a="1"/>
  <c r="DP17" i="11" s="1"/>
  <c r="BJ21" i="3"/>
  <c r="DO21" i="3" a="1"/>
  <c r="DO21" i="3" s="1"/>
  <c r="BJ18" i="5"/>
  <c r="DO18" i="5" a="1"/>
  <c r="DO18" i="5" s="1"/>
  <c r="BK39" i="6"/>
  <c r="DQ39" i="6" s="1" a="1"/>
  <c r="DQ39" i="6" s="1"/>
  <c r="DP39" i="6" a="1"/>
  <c r="DP39" i="6" s="1"/>
  <c r="BJ16" i="11"/>
  <c r="DO16" i="11" a="1"/>
  <c r="DO16" i="11" s="1"/>
  <c r="DP45" i="13" a="1"/>
  <c r="DP45" i="13" s="1"/>
  <c r="BK45" i="13"/>
  <c r="DQ45" i="13" s="1" a="1"/>
  <c r="DQ45" i="13" s="1"/>
  <c r="BK28" i="9"/>
  <c r="DQ28" i="9" s="1" a="1"/>
  <c r="DQ28" i="9" s="1"/>
  <c r="DP28" i="9" a="1"/>
  <c r="DP28" i="9" s="1"/>
  <c r="DO23" i="8" a="1"/>
  <c r="DO23" i="8" s="1"/>
  <c r="BJ23" i="8"/>
  <c r="BK33" i="19"/>
  <c r="DQ33" i="19" s="1" a="1"/>
  <c r="DQ33" i="19" s="1"/>
  <c r="DP33" i="19" a="1"/>
  <c r="DP33" i="19" s="1"/>
  <c r="BK33" i="15"/>
  <c r="DQ33" i="15" s="1" a="1"/>
  <c r="DQ33" i="15" s="1"/>
  <c r="DP33" i="15" a="1"/>
  <c r="DP33" i="15" s="1"/>
  <c r="BK23" i="19"/>
  <c r="DQ23" i="19" s="1" a="1"/>
  <c r="DQ23" i="19" s="1"/>
  <c r="DP23" i="19" a="1"/>
  <c r="DP23" i="19" s="1"/>
  <c r="BK31" i="16"/>
  <c r="DQ31" i="16" s="1" a="1"/>
  <c r="DQ31" i="16" s="1"/>
  <c r="DP31" i="16" a="1"/>
  <c r="DP31" i="16" s="1"/>
  <c r="BJ46" i="18"/>
  <c r="DO46" i="18" a="1"/>
  <c r="DO46" i="18" s="1"/>
  <c r="BK31" i="5"/>
  <c r="DQ31" i="5" s="1" a="1"/>
  <c r="DQ31" i="5" s="1"/>
  <c r="DP31" i="5" a="1"/>
  <c r="DP31" i="5" s="1"/>
  <c r="BJ40" i="12"/>
  <c r="DO40" i="12" a="1"/>
  <c r="DO40" i="12" s="1"/>
  <c r="BJ35" i="13"/>
  <c r="DO35" i="13" a="1"/>
  <c r="DO35" i="13" s="1"/>
  <c r="BJ35" i="21"/>
  <c r="DO35" i="21" a="1"/>
  <c r="DO35" i="21" s="1"/>
  <c r="BK27" i="8"/>
  <c r="DQ27" i="8" s="1" a="1"/>
  <c r="DQ27" i="8" s="1"/>
  <c r="DP27" i="8" a="1"/>
  <c r="DP27" i="8" s="1"/>
  <c r="BJ23" i="11"/>
  <c r="DO23" i="11" a="1"/>
  <c r="DO23" i="11" s="1"/>
  <c r="DP19" i="6" a="1"/>
  <c r="DP19" i="6" s="1"/>
  <c r="BK19" i="6"/>
  <c r="DQ19" i="6" s="1" a="1"/>
  <c r="DQ19" i="6" s="1"/>
  <c r="DO20" i="16" a="1"/>
  <c r="DO20" i="16" s="1"/>
  <c r="BJ20" i="16"/>
  <c r="BK30" i="16"/>
  <c r="BJ36" i="3"/>
  <c r="DO36" i="3" a="1"/>
  <c r="DO36" i="3" s="1"/>
  <c r="BK18" i="14"/>
  <c r="DQ18" i="14" s="1" a="1"/>
  <c r="DQ18" i="14" s="1"/>
  <c r="DP18" i="14" a="1"/>
  <c r="DP18" i="14" s="1"/>
  <c r="BJ32" i="6"/>
  <c r="DO32" i="6" a="1"/>
  <c r="DO32" i="6" s="1"/>
  <c r="BK19" i="16"/>
  <c r="DQ19" i="16" s="1" a="1"/>
  <c r="DQ19" i="16" s="1"/>
  <c r="DP19" i="16" a="1"/>
  <c r="DP19" i="16" s="1"/>
  <c r="BK20" i="13"/>
  <c r="DQ20" i="13" s="1" a="1"/>
  <c r="DQ20" i="13" s="1"/>
  <c r="DP20" i="13" a="1"/>
  <c r="DP20" i="13" s="1"/>
  <c r="BJ18" i="12"/>
  <c r="DO18" i="12" a="1"/>
  <c r="DO18" i="12" s="1"/>
  <c r="BK20" i="10"/>
  <c r="DQ20" i="10" s="1" a="1"/>
  <c r="DQ20" i="10" s="1"/>
  <c r="DP20" i="10" a="1"/>
  <c r="DP20" i="10" s="1"/>
  <c r="BK22" i="20"/>
  <c r="DQ22" i="20" s="1" a="1"/>
  <c r="DQ22" i="20" s="1"/>
  <c r="DP22" i="20" a="1"/>
  <c r="DP22" i="20" s="1"/>
  <c r="BK35" i="3"/>
  <c r="DQ35" i="3" s="1" a="1"/>
  <c r="DQ35" i="3" s="1"/>
  <c r="DP35" i="3" a="1"/>
  <c r="DP35" i="3" s="1"/>
  <c r="BK31" i="19"/>
  <c r="DQ31" i="19" s="1" a="1"/>
  <c r="DQ31" i="19" s="1"/>
  <c r="DP31" i="19" a="1"/>
  <c r="DP31" i="19" s="1"/>
  <c r="DP21" i="8" a="1"/>
  <c r="DP21" i="8" s="1"/>
  <c r="BK21" i="8"/>
  <c r="DQ21" i="8" s="1" a="1"/>
  <c r="DQ21" i="8" s="1"/>
  <c r="BK38" i="18"/>
  <c r="DQ38" i="18" s="1" a="1"/>
  <c r="DQ38" i="18" s="1"/>
  <c r="DP38" i="18" a="1"/>
  <c r="DP38" i="18" s="1"/>
  <c r="BK29" i="12"/>
  <c r="DQ29" i="12" s="1" a="1"/>
  <c r="DQ29" i="12" s="1"/>
  <c r="DP29" i="12" a="1"/>
  <c r="DP29" i="12" s="1"/>
  <c r="BK34" i="21"/>
  <c r="DQ34" i="21" s="1" a="1"/>
  <c r="DQ34" i="21" s="1"/>
  <c r="DP34" i="21" a="1"/>
  <c r="DP34" i="21" s="1"/>
  <c r="BJ20" i="3"/>
  <c r="DO20" i="3" a="1"/>
  <c r="DO20" i="3" s="1"/>
  <c r="BK39" i="3"/>
  <c r="DQ39" i="3" s="1" a="1"/>
  <c r="DQ39" i="3" s="1"/>
  <c r="DP39" i="3" a="1"/>
  <c r="DP39" i="3" s="1"/>
  <c r="BK17" i="15"/>
  <c r="DQ17" i="15" s="1" a="1"/>
  <c r="DQ17" i="15" s="1"/>
  <c r="DP17" i="15" a="1"/>
  <c r="DP17" i="15" s="1"/>
  <c r="BK42" i="18"/>
  <c r="DQ42" i="18" s="1" a="1"/>
  <c r="DQ42" i="18" s="1"/>
  <c r="DP42" i="18" a="1"/>
  <c r="DP42" i="18" s="1"/>
  <c r="BK29" i="7"/>
  <c r="DQ29" i="7" s="1" a="1"/>
  <c r="DQ29" i="7" s="1"/>
  <c r="DP29" i="7" a="1"/>
  <c r="DP29" i="7" s="1"/>
  <c r="BK17" i="16"/>
  <c r="DQ17" i="16" s="1" a="1"/>
  <c r="DQ17" i="16" s="1"/>
  <c r="DP17" i="16" a="1"/>
  <c r="DP17" i="16" s="1"/>
  <c r="BK31" i="20"/>
  <c r="DQ31" i="20" s="1" a="1"/>
  <c r="DQ31" i="20" s="1"/>
  <c r="DP31" i="20" a="1"/>
  <c r="DP31" i="20" s="1"/>
  <c r="BJ28" i="21"/>
  <c r="DO28" i="21" a="1"/>
  <c r="DO28" i="21" s="1"/>
  <c r="BK38" i="15"/>
  <c r="DQ38" i="15" s="1" a="1"/>
  <c r="DQ38" i="15" s="1"/>
  <c r="DP38" i="15" a="1"/>
  <c r="DP38" i="15" s="1"/>
  <c r="BK27" i="1"/>
  <c r="DQ27" i="1" s="1" a="1"/>
  <c r="DQ27" i="1" s="1"/>
  <c r="DP27" i="1" a="1"/>
  <c r="DP27" i="1" s="1"/>
  <c r="BJ25" i="19"/>
  <c r="DO25" i="19" a="1"/>
  <c r="DO25" i="19" s="1"/>
  <c r="BK39" i="2"/>
  <c r="DQ39" i="2" s="1" a="1"/>
  <c r="DQ39" i="2" s="1"/>
  <c r="DP39" i="2" a="1"/>
  <c r="DP39" i="2" s="1"/>
  <c r="BJ38" i="14"/>
  <c r="DO38" i="14" a="1"/>
  <c r="DO38" i="14" s="1"/>
  <c r="BJ30" i="19"/>
  <c r="DO30" i="19" a="1"/>
  <c r="DO30" i="19" s="1"/>
  <c r="BK32" i="2"/>
  <c r="DQ32" i="2" s="1" a="1"/>
  <c r="DQ32" i="2" s="1"/>
  <c r="DP32" i="2" a="1"/>
  <c r="DP32" i="2" s="1"/>
  <c r="BK20" i="19"/>
  <c r="DQ20" i="19" s="1" a="1"/>
  <c r="DQ20" i="19" s="1"/>
  <c r="DP20" i="19" a="1"/>
  <c r="DP20" i="19" s="1"/>
  <c r="BK23" i="6"/>
  <c r="DQ23" i="6" s="1" a="1"/>
  <c r="DQ23" i="6" s="1"/>
  <c r="DP23" i="6" a="1"/>
  <c r="DP23" i="6" s="1"/>
  <c r="BK37" i="2"/>
  <c r="DQ37" i="2" s="1" a="1"/>
  <c r="DQ37" i="2" s="1"/>
  <c r="DP37" i="2" a="1"/>
  <c r="DP37" i="2" s="1"/>
  <c r="BJ17" i="12"/>
  <c r="DO17" i="12" a="1"/>
  <c r="DO17" i="12" s="1"/>
  <c r="BK41" i="18"/>
  <c r="DQ41" i="18" s="1" a="1"/>
  <c r="DQ41" i="18" s="1"/>
  <c r="DP41" i="18" a="1"/>
  <c r="DP41" i="18" s="1"/>
  <c r="BJ44" i="11"/>
  <c r="DO44" i="11" a="1"/>
  <c r="DO44" i="11" s="1"/>
  <c r="BK32" i="12"/>
  <c r="DQ32" i="12" s="1" a="1"/>
  <c r="DQ32" i="12" s="1"/>
  <c r="DP32" i="12" a="1"/>
  <c r="DP32" i="12" s="1"/>
  <c r="BK23" i="15"/>
  <c r="DQ23" i="15" s="1" a="1"/>
  <c r="DQ23" i="15" s="1"/>
  <c r="DP23" i="15" a="1"/>
  <c r="DP23" i="15" s="1"/>
  <c r="BK39" i="17"/>
  <c r="DQ39" i="17" s="1" a="1"/>
  <c r="DQ39" i="17" s="1"/>
  <c r="DP39" i="17" a="1"/>
  <c r="DP39" i="17" s="1"/>
  <c r="BK18" i="6"/>
  <c r="DQ18" i="6" s="1" a="1"/>
  <c r="DQ18" i="6" s="1"/>
  <c r="DP18" i="6" a="1"/>
  <c r="DP18" i="6" s="1"/>
  <c r="BK22" i="10"/>
  <c r="DQ22" i="10" s="1" a="1"/>
  <c r="DQ22" i="10" s="1"/>
  <c r="DP22" i="10" a="1"/>
  <c r="DP22" i="10" s="1"/>
  <c r="BK20" i="11"/>
  <c r="DQ20" i="11" s="1" a="1"/>
  <c r="DQ20" i="11" s="1"/>
  <c r="DP20" i="11" a="1"/>
  <c r="DP20" i="11" s="1"/>
  <c r="BK42" i="6"/>
  <c r="DQ42" i="6" s="1" a="1"/>
  <c r="DQ42" i="6" s="1"/>
  <c r="DP42" i="6" a="1"/>
  <c r="DP42" i="6" s="1"/>
  <c r="BK44" i="13"/>
  <c r="DQ44" i="13" s="1" a="1"/>
  <c r="DQ44" i="13" s="1"/>
  <c r="DP44" i="13" a="1"/>
  <c r="DP44" i="13" s="1"/>
  <c r="BK31" i="13"/>
  <c r="DQ31" i="13" s="1" a="1"/>
  <c r="DQ31" i="13" s="1"/>
  <c r="DP31" i="13" a="1"/>
  <c r="DP31" i="13" s="1"/>
  <c r="BK40" i="8"/>
  <c r="DQ40" i="8" s="1" a="1"/>
  <c r="DQ40" i="8" s="1"/>
  <c r="DP40" i="8" a="1"/>
  <c r="DP40" i="8" s="1"/>
  <c r="BK16" i="9"/>
  <c r="DQ16" i="9" s="1" a="1"/>
  <c r="DQ16" i="9" s="1"/>
  <c r="DP16" i="9" a="1"/>
  <c r="DP16" i="9" s="1"/>
  <c r="BJ21" i="5"/>
  <c r="DO21" i="5" a="1"/>
  <c r="DO21" i="5" s="1"/>
  <c r="BJ45" i="3"/>
  <c r="DO45" i="3" a="1"/>
  <c r="DO45" i="3" s="1"/>
  <c r="BK16" i="13"/>
  <c r="DQ16" i="13" s="1" a="1"/>
  <c r="DQ16" i="13" s="1"/>
  <c r="DP16" i="13" a="1"/>
  <c r="DP16" i="13" s="1"/>
  <c r="BJ39" i="5"/>
  <c r="DO39" i="5" a="1"/>
  <c r="DO39" i="5" s="1"/>
  <c r="BK24" i="5"/>
  <c r="DQ24" i="5" s="1" a="1"/>
  <c r="DQ24" i="5" s="1"/>
  <c r="DP24" i="5" a="1"/>
  <c r="DP24" i="5" s="1"/>
  <c r="BK30" i="18"/>
  <c r="DQ30" i="18" s="1" a="1"/>
  <c r="DQ30" i="18" s="1"/>
  <c r="DP30" i="18" a="1"/>
  <c r="DP30" i="18" s="1"/>
  <c r="BJ18" i="13"/>
  <c r="DO18" i="13" a="1"/>
  <c r="DO18" i="13" s="1"/>
  <c r="BJ16" i="10"/>
  <c r="DO16" i="10" a="1"/>
  <c r="DO16" i="10" s="1"/>
  <c r="BJ26" i="15"/>
  <c r="DO26" i="15" a="1"/>
  <c r="DO26" i="15" s="1"/>
  <c r="BK19" i="3"/>
  <c r="DQ19" i="3" s="1" a="1"/>
  <c r="DQ19" i="3" s="1"/>
  <c r="DP19" i="3" a="1"/>
  <c r="DP19" i="3" s="1"/>
  <c r="BK42" i="8"/>
  <c r="DQ42" i="8" s="1" a="1"/>
  <c r="DQ42" i="8" s="1"/>
  <c r="DP42" i="8" a="1"/>
  <c r="DP42" i="8" s="1"/>
  <c r="BK39" i="16"/>
  <c r="DQ39" i="16" s="1" a="1"/>
  <c r="DQ39" i="16" s="1"/>
  <c r="DP39" i="16" a="1"/>
  <c r="DP39" i="16" s="1"/>
  <c r="BJ17" i="6"/>
  <c r="DO17" i="6" a="1"/>
  <c r="DO17" i="6" s="1"/>
  <c r="BJ34" i="3"/>
  <c r="DO34" i="3" a="1"/>
  <c r="DO34" i="3" s="1"/>
  <c r="BK46" i="6"/>
  <c r="DQ46" i="6" s="1" a="1"/>
  <c r="DQ46" i="6" s="1"/>
  <c r="DP46" i="6" a="1"/>
  <c r="DP46" i="6" s="1"/>
  <c r="BK37" i="15"/>
  <c r="DQ37" i="15" s="1" a="1"/>
  <c r="DQ37" i="15" s="1"/>
  <c r="DP37" i="15" a="1"/>
  <c r="DP37" i="15" s="1"/>
  <c r="DO33" i="8" a="1"/>
  <c r="DO33" i="8" s="1"/>
  <c r="BJ33" i="8"/>
  <c r="BK37" i="3"/>
  <c r="DQ37" i="3" s="1" a="1"/>
  <c r="DQ37" i="3" s="1"/>
  <c r="DP37" i="3" a="1"/>
  <c r="DP37" i="3" s="1"/>
  <c r="BK44" i="19"/>
  <c r="DQ44" i="19" s="1" a="1"/>
  <c r="DQ44" i="19" s="1"/>
  <c r="DP44" i="19" a="1"/>
  <c r="DP44" i="19" s="1"/>
  <c r="BK27" i="3"/>
  <c r="DQ27" i="3" s="1" a="1"/>
  <c r="DQ27" i="3" s="1"/>
  <c r="DP27" i="3" a="1"/>
  <c r="DP27" i="3" s="1"/>
  <c r="BK19" i="9"/>
  <c r="DQ19" i="9" s="1" a="1"/>
  <c r="DQ19" i="9" s="1"/>
  <c r="DP19" i="9" a="1"/>
  <c r="DP19" i="9" s="1"/>
  <c r="DP28" i="5" a="1"/>
  <c r="DP28" i="5" s="1"/>
  <c r="BK28" i="5"/>
  <c r="DQ28" i="5" s="1" a="1"/>
  <c r="DQ28" i="5" s="1"/>
  <c r="BJ29" i="10"/>
  <c r="DO29" i="10" a="1"/>
  <c r="DO29" i="10" s="1"/>
  <c r="BK26" i="21"/>
  <c r="DQ26" i="21" s="1" a="1"/>
  <c r="DQ26" i="21" s="1"/>
  <c r="DP26" i="21" a="1"/>
  <c r="DP26" i="21" s="1"/>
  <c r="BK36" i="7"/>
  <c r="DQ36" i="7" s="1" a="1"/>
  <c r="DQ36" i="7" s="1"/>
  <c r="DP36" i="7" a="1"/>
  <c r="DP36" i="7" s="1"/>
  <c r="BK28" i="4"/>
  <c r="DQ28" i="4" s="1" a="1"/>
  <c r="DQ28" i="4" s="1"/>
  <c r="DP28" i="4" a="1"/>
  <c r="DP28" i="4" s="1"/>
  <c r="BK33" i="18"/>
  <c r="DQ33" i="18" s="1" a="1"/>
  <c r="DQ33" i="18" s="1"/>
  <c r="DP33" i="18" a="1"/>
  <c r="DP33" i="18" s="1"/>
  <c r="BK37" i="18"/>
  <c r="DQ37" i="18" s="1" a="1"/>
  <c r="DQ37" i="18" s="1"/>
  <c r="DP37" i="18" a="1"/>
  <c r="DP37" i="18" s="1"/>
  <c r="BK18" i="1"/>
  <c r="DQ18" i="1" s="1" a="1"/>
  <c r="DQ18" i="1" s="1"/>
  <c r="DP18" i="1" a="1"/>
  <c r="DP18" i="1" s="1"/>
  <c r="BJ29" i="14"/>
  <c r="DO29" i="14" a="1"/>
  <c r="DO29" i="14" s="1"/>
  <c r="BK36" i="4"/>
  <c r="DQ36" i="4" s="1" a="1"/>
  <c r="DQ36" i="4" s="1"/>
  <c r="DP36" i="4" a="1"/>
  <c r="DP36" i="4" s="1"/>
  <c r="BK42" i="11"/>
  <c r="DQ42" i="11" s="1" a="1"/>
  <c r="DQ42" i="11" s="1"/>
  <c r="DP42" i="11" a="1"/>
  <c r="DP42" i="11" s="1"/>
  <c r="BK25" i="12"/>
  <c r="DQ25" i="12" s="1" a="1"/>
  <c r="DQ25" i="12" s="1"/>
  <c r="DP25" i="12" a="1"/>
  <c r="DP25" i="12" s="1"/>
  <c r="BJ37" i="11"/>
  <c r="DO37" i="11" a="1"/>
  <c r="DO37" i="11" s="1"/>
  <c r="BK16" i="19"/>
  <c r="DQ16" i="19" s="1" a="1"/>
  <c r="DQ16" i="19" s="1"/>
  <c r="DP16" i="19" a="1"/>
  <c r="DP16" i="19" s="1"/>
  <c r="BK34" i="16"/>
  <c r="DQ34" i="16" s="1" a="1"/>
  <c r="DQ34" i="16" s="1"/>
  <c r="DP34" i="16" a="1"/>
  <c r="DP34" i="16" s="1"/>
  <c r="BJ42" i="10"/>
  <c r="DO42" i="10" a="1"/>
  <c r="DO42" i="10" s="1"/>
  <c r="BJ45" i="14"/>
  <c r="DO45" i="14" a="1"/>
  <c r="DO45" i="14" s="1"/>
  <c r="BJ17" i="3"/>
  <c r="DO17" i="3" a="1"/>
  <c r="DO17" i="3" s="1"/>
  <c r="BK22" i="7"/>
  <c r="DQ22" i="7" s="1" a="1"/>
  <c r="DQ22" i="7" s="1"/>
  <c r="DP22" i="7" a="1"/>
  <c r="DP22" i="7" s="1"/>
  <c r="BK39" i="8"/>
  <c r="DQ39" i="8" s="1" a="1"/>
  <c r="DQ39" i="8" s="1"/>
  <c r="DP39" i="8" a="1"/>
  <c r="DP39" i="8" s="1"/>
  <c r="BK25" i="11"/>
  <c r="DQ25" i="11" s="1" a="1"/>
  <c r="DQ25" i="11" s="1"/>
  <c r="DP25" i="11" a="1"/>
  <c r="DP25" i="11" s="1"/>
  <c r="BJ38" i="19"/>
  <c r="DO38" i="19" a="1"/>
  <c r="DO38" i="19" s="1"/>
  <c r="BK43" i="16"/>
  <c r="DQ43" i="16" s="1" a="1"/>
  <c r="DQ43" i="16" s="1"/>
  <c r="DP43" i="16" a="1"/>
  <c r="DP43" i="16" s="1"/>
  <c r="BK22" i="11"/>
  <c r="DQ22" i="11" s="1" a="1"/>
  <c r="DQ22" i="11" s="1"/>
  <c r="DP22" i="11" a="1"/>
  <c r="DP22" i="11" s="1"/>
  <c r="BK20" i="17"/>
  <c r="DQ20" i="17" s="1" a="1"/>
  <c r="DQ20" i="17" s="1"/>
  <c r="DP20" i="17" a="1"/>
  <c r="DP20" i="17" s="1"/>
  <c r="BK27" i="16"/>
  <c r="DQ27" i="16" s="1" a="1"/>
  <c r="DQ27" i="16" s="1"/>
  <c r="DP27" i="16" a="1"/>
  <c r="DP27" i="16" s="1"/>
  <c r="BK39" i="12"/>
  <c r="DQ39" i="12" s="1" a="1"/>
  <c r="DQ39" i="12" s="1"/>
  <c r="DP39" i="12" a="1"/>
  <c r="DP39" i="12" s="1"/>
  <c r="BK26" i="6"/>
  <c r="DQ26" i="6" s="1" a="1"/>
  <c r="DQ26" i="6" s="1"/>
  <c r="DP26" i="6" a="1"/>
  <c r="DP26" i="6" s="1"/>
  <c r="BJ17" i="2"/>
  <c r="DO17" i="2" a="1"/>
  <c r="DO17" i="2" s="1"/>
  <c r="BJ18" i="7"/>
  <c r="DO18" i="7" a="1"/>
  <c r="DO18" i="7" s="1"/>
  <c r="BK24" i="19"/>
  <c r="DQ24" i="19" s="1" a="1"/>
  <c r="DQ24" i="19" s="1"/>
  <c r="DP24" i="19" a="1"/>
  <c r="DP24" i="19" s="1"/>
  <c r="BK31" i="7"/>
  <c r="DQ31" i="7" s="1" a="1"/>
  <c r="DQ31" i="7" s="1"/>
  <c r="DP31" i="7" a="1"/>
  <c r="DP31" i="7" s="1"/>
  <c r="BK35" i="20"/>
  <c r="DQ35" i="20" s="1" a="1"/>
  <c r="DQ35" i="20" s="1"/>
  <c r="DP35" i="20" a="1"/>
  <c r="DP35" i="20" s="1"/>
  <c r="BK29" i="21"/>
  <c r="DQ29" i="21" s="1" a="1"/>
  <c r="DQ29" i="21" s="1"/>
  <c r="DP29" i="21" a="1"/>
  <c r="DP29" i="21" s="1"/>
  <c r="BJ42" i="2"/>
  <c r="DO42" i="2" a="1"/>
  <c r="DO42" i="2" s="1"/>
  <c r="BJ19" i="2"/>
  <c r="DO19" i="2" a="1"/>
  <c r="DO19" i="2" s="1"/>
  <c r="BK21" i="7"/>
  <c r="DQ21" i="7" s="1" a="1"/>
  <c r="DQ21" i="7" s="1"/>
  <c r="DP21" i="7" a="1"/>
  <c r="DP21" i="7" s="1"/>
  <c r="BJ46" i="3"/>
  <c r="DO46" i="3" a="1"/>
  <c r="DO46" i="3" s="1"/>
  <c r="BK28" i="19"/>
  <c r="DQ28" i="19" s="1" a="1"/>
  <c r="DQ28" i="19" s="1"/>
  <c r="DP28" i="19" a="1"/>
  <c r="DP28" i="19" s="1"/>
  <c r="BK37" i="19"/>
  <c r="DQ37" i="19" s="1" a="1"/>
  <c r="DQ37" i="19" s="1"/>
  <c r="DP37" i="19" a="1"/>
  <c r="DP37" i="19" s="1"/>
  <c r="BJ43" i="8"/>
  <c r="DO43" i="8" a="1"/>
  <c r="DO43" i="8" s="1"/>
  <c r="BJ18" i="3"/>
  <c r="DO18" i="3" a="1"/>
  <c r="DO18" i="3" s="1"/>
  <c r="BK43" i="9"/>
  <c r="DQ43" i="9" s="1" a="1"/>
  <c r="DQ43" i="9" s="1"/>
  <c r="DP43" i="9" a="1"/>
  <c r="DP43" i="9" s="1"/>
  <c r="BK33" i="12"/>
  <c r="DQ33" i="12" s="1" a="1"/>
  <c r="DQ33" i="12" s="1"/>
  <c r="DP33" i="12" a="1"/>
  <c r="DP33" i="12" s="1"/>
  <c r="BK32" i="10"/>
  <c r="DQ32" i="10" s="1" a="1"/>
  <c r="DQ32" i="10" s="1"/>
  <c r="DP32" i="10" a="1"/>
  <c r="DP32" i="10" s="1"/>
  <c r="BK36" i="10"/>
  <c r="DQ36" i="10" s="1" a="1"/>
  <c r="DQ36" i="10" s="1"/>
  <c r="DP36" i="10" a="1"/>
  <c r="DP36" i="10" s="1"/>
  <c r="BK43" i="1"/>
  <c r="DQ43" i="1" s="1" a="1"/>
  <c r="DQ43" i="1" s="1"/>
  <c r="DP43" i="1" a="1"/>
  <c r="DP43" i="1" s="1"/>
  <c r="BK29" i="6"/>
  <c r="DQ29" i="6" s="1" a="1"/>
  <c r="DQ29" i="6" s="1"/>
  <c r="DP29" i="6" a="1"/>
  <c r="DP29" i="6" s="1"/>
  <c r="BK44" i="17"/>
  <c r="DQ44" i="17" s="1" a="1"/>
  <c r="DQ44" i="17" s="1"/>
  <c r="DP44" i="17" a="1"/>
  <c r="DP44" i="17" s="1"/>
  <c r="BK26" i="14"/>
  <c r="DQ26" i="14" s="1" a="1"/>
  <c r="DQ26" i="14" s="1"/>
  <c r="DP26" i="14" a="1"/>
  <c r="DP26" i="14" s="1"/>
  <c r="BJ44" i="9"/>
  <c r="DO44" i="9" a="1"/>
  <c r="DO44" i="9" s="1"/>
  <c r="BJ21" i="11"/>
  <c r="DO21" i="11" a="1"/>
  <c r="DO21" i="11" s="1"/>
  <c r="BK27" i="20"/>
  <c r="DQ27" i="20" s="1" a="1"/>
  <c r="DQ27" i="20" s="1"/>
  <c r="DP27" i="20" a="1"/>
  <c r="DP27" i="20" s="1"/>
  <c r="BK32" i="7"/>
  <c r="DQ32" i="7" s="1" a="1"/>
  <c r="DQ32" i="7" s="1"/>
  <c r="DP32" i="7" a="1"/>
  <c r="DP32" i="7" s="1"/>
  <c r="BK31" i="3"/>
  <c r="DQ31" i="3" s="1" a="1"/>
  <c r="DQ31" i="3" s="1"/>
  <c r="DP31" i="3" a="1"/>
  <c r="DP31" i="3" s="1"/>
  <c r="BK42" i="7"/>
  <c r="DQ42" i="7" s="1" a="1"/>
  <c r="DQ42" i="7" s="1"/>
  <c r="DP42" i="7" a="1"/>
  <c r="DP42" i="7" s="1"/>
  <c r="BJ32" i="15"/>
  <c r="DO32" i="15" a="1"/>
  <c r="DO32" i="15" s="1"/>
  <c r="BK34" i="12"/>
  <c r="DQ34" i="12" s="1" a="1"/>
  <c r="DQ34" i="12" s="1"/>
  <c r="DP34" i="12" a="1"/>
  <c r="DP34" i="12" s="1"/>
  <c r="BK28" i="16"/>
  <c r="DQ28" i="16" s="1" a="1"/>
  <c r="DQ28" i="16" s="1"/>
  <c r="DP28" i="16" a="1"/>
  <c r="DP28" i="16" s="1"/>
  <c r="BK31" i="1"/>
  <c r="DQ31" i="1" s="1" a="1"/>
  <c r="DQ31" i="1" s="1"/>
  <c r="DP31" i="1" a="1"/>
  <c r="DP31" i="1" s="1"/>
  <c r="BK40" i="9"/>
  <c r="DQ40" i="9" s="1" a="1"/>
  <c r="DQ40" i="9" s="1"/>
  <c r="DP40" i="9" a="1"/>
  <c r="DP40" i="9" s="1"/>
  <c r="BK23" i="10"/>
  <c r="DQ23" i="10" s="1" a="1"/>
  <c r="DQ23" i="10" s="1"/>
  <c r="DP23" i="10" a="1"/>
  <c r="DP23" i="10" s="1"/>
  <c r="BK39" i="1"/>
  <c r="DQ39" i="1" s="1" a="1"/>
  <c r="DQ39" i="1" s="1"/>
  <c r="DP39" i="1" a="1"/>
  <c r="DP39" i="1" s="1"/>
  <c r="BK16" i="3"/>
  <c r="DQ16" i="3" s="1" a="1"/>
  <c r="DQ16" i="3" s="1"/>
  <c r="DP16" i="3" a="1"/>
  <c r="DP16" i="3" s="1"/>
  <c r="BJ38" i="2"/>
  <c r="DO38" i="2" a="1"/>
  <c r="DO38" i="2" s="1"/>
  <c r="BJ34" i="10"/>
  <c r="DO34" i="10" a="1"/>
  <c r="DO34" i="10" s="1"/>
  <c r="DP41" i="8" a="1"/>
  <c r="DP41" i="8" s="1"/>
  <c r="BK41" i="8"/>
  <c r="DQ41" i="8" s="1" a="1"/>
  <c r="DQ41" i="8" s="1"/>
  <c r="BJ43" i="6"/>
  <c r="DO43" i="6" a="1"/>
  <c r="DO43" i="6" s="1"/>
  <c r="BK43" i="20"/>
  <c r="DQ43" i="20" s="1" a="1"/>
  <c r="DQ43" i="20" s="1"/>
  <c r="DP43" i="20" a="1"/>
  <c r="DP43" i="20" s="1"/>
  <c r="DP42" i="9" a="1"/>
  <c r="DP42" i="9" s="1"/>
  <c r="BK42" i="9"/>
  <c r="DQ42" i="9" s="1" a="1"/>
  <c r="DQ42" i="9" s="1"/>
  <c r="BJ23" i="14"/>
  <c r="DO23" i="14" a="1"/>
  <c r="DO23" i="14" s="1"/>
  <c r="BJ27" i="17"/>
  <c r="DO27" i="17" a="1"/>
  <c r="DO27" i="17" s="1"/>
  <c r="BJ31" i="18"/>
  <c r="DO31" i="18" a="1"/>
  <c r="DO31" i="18" s="1"/>
  <c r="BI47" i="3"/>
  <c r="BJ34" i="14"/>
  <c r="DO34" i="14" a="1"/>
  <c r="DO34" i="14" s="1"/>
  <c r="BJ46" i="2"/>
  <c r="DO46" i="2" a="1"/>
  <c r="DO46" i="2" s="1"/>
  <c r="BJ38" i="16"/>
  <c r="DO38" i="16" a="1"/>
  <c r="DO38" i="16" s="1"/>
  <c r="BJ39" i="15"/>
  <c r="DO39" i="15" a="1"/>
  <c r="DO39" i="15" s="1"/>
  <c r="BJ33" i="3"/>
  <c r="DO33" i="3" a="1"/>
  <c r="DO33" i="3" s="1"/>
  <c r="BJ41" i="3"/>
  <c r="DO41" i="3" a="1"/>
  <c r="DO41" i="3" s="1"/>
  <c r="BK36" i="17"/>
  <c r="DQ36" i="17" s="1" a="1"/>
  <c r="DQ36" i="17" s="1"/>
  <c r="DP36" i="17" a="1"/>
  <c r="DP36" i="17" s="1"/>
  <c r="BJ32" i="21"/>
  <c r="DO32" i="21" a="1"/>
  <c r="DO32" i="21" s="1"/>
  <c r="DP21" i="12" a="1"/>
  <c r="DP21" i="12" s="1"/>
  <c r="BK21" i="12"/>
  <c r="DQ21" i="12" s="1" a="1"/>
  <c r="DQ21" i="12" s="1"/>
  <c r="BJ24" i="15"/>
  <c r="DO24" i="15" a="1"/>
  <c r="DO24" i="15" s="1"/>
  <c r="DN15" i="21" a="1"/>
  <c r="DN15" i="21" s="1"/>
  <c r="BH47" i="21"/>
  <c r="BI15" i="21"/>
  <c r="BI15" i="12"/>
  <c r="DN15" i="12" a="1"/>
  <c r="DN15" i="12" s="1"/>
  <c r="BH47" i="12"/>
  <c r="BJ19" i="12"/>
  <c r="DO19" i="12" a="1"/>
  <c r="DO19" i="12" s="1"/>
  <c r="BJ16" i="7"/>
  <c r="DO16" i="7" a="1"/>
  <c r="DO16" i="7" s="1"/>
  <c r="BJ28" i="20"/>
  <c r="DO28" i="20" a="1"/>
  <c r="DO28" i="20" s="1"/>
  <c r="BJ20" i="20"/>
  <c r="DO20" i="20" a="1"/>
  <c r="DO20" i="20" s="1"/>
  <c r="BJ42" i="16"/>
  <c r="DO42" i="16" a="1"/>
  <c r="DO42" i="16" s="1"/>
  <c r="BJ45" i="11"/>
  <c r="DO45" i="11" a="1"/>
  <c r="DO45" i="11" s="1"/>
  <c r="BJ20" i="4"/>
  <c r="DO20" i="4" a="1"/>
  <c r="DO20" i="4" s="1"/>
  <c r="BK28" i="6"/>
  <c r="DQ28" i="6" s="1" a="1"/>
  <c r="DQ28" i="6" s="1"/>
  <c r="DP28" i="6" a="1"/>
  <c r="DP28" i="6" s="1"/>
  <c r="BK18" i="11"/>
  <c r="DQ18" i="11" s="1" a="1"/>
  <c r="DQ18" i="11" s="1"/>
  <c r="DP18" i="11" a="1"/>
  <c r="DP18" i="11" s="1"/>
  <c r="BJ25" i="3"/>
  <c r="DO25" i="3" a="1"/>
  <c r="DO25" i="3" s="1"/>
  <c r="BK18" i="20"/>
  <c r="DQ18" i="20" s="1" a="1"/>
  <c r="DQ18" i="20" s="1"/>
  <c r="DP18" i="20" a="1"/>
  <c r="DP18" i="20" s="1"/>
  <c r="BK36" i="20"/>
  <c r="DQ36" i="20" s="1" a="1"/>
  <c r="DQ36" i="20" s="1"/>
  <c r="DP36" i="20" a="1"/>
  <c r="DP36" i="20" s="1"/>
  <c r="BK36" i="8"/>
  <c r="DQ36" i="8" s="1" a="1"/>
  <c r="DQ36" i="8" s="1"/>
  <c r="DP36" i="8" a="1"/>
  <c r="DP36" i="8" s="1"/>
  <c r="BK35" i="10"/>
  <c r="DQ35" i="10" s="1" a="1"/>
  <c r="DQ35" i="10" s="1"/>
  <c r="DP35" i="10" a="1"/>
  <c r="DP35" i="10" s="1"/>
  <c r="BK29" i="1"/>
  <c r="DQ29" i="1" s="1" a="1"/>
  <c r="DQ29" i="1" s="1"/>
  <c r="DP29" i="1" a="1"/>
  <c r="DP29" i="1" s="1"/>
  <c r="BJ18" i="21"/>
  <c r="DO18" i="21" a="1"/>
  <c r="DO18" i="21" s="1"/>
  <c r="BJ44" i="4"/>
  <c r="DO44" i="4" a="1"/>
  <c r="DO44" i="4" s="1"/>
  <c r="BK35" i="7"/>
  <c r="DQ35" i="7" s="1" a="1"/>
  <c r="DQ35" i="7" s="1"/>
  <c r="DP35" i="7" a="1"/>
  <c r="DP35" i="7" s="1"/>
  <c r="BJ40" i="14"/>
  <c r="DO40" i="14" a="1"/>
  <c r="DO40" i="14" s="1"/>
  <c r="BK44" i="10"/>
  <c r="DQ44" i="10" s="1" a="1"/>
  <c r="DQ44" i="10" s="1"/>
  <c r="DP44" i="10" a="1"/>
  <c r="DP44" i="10" s="1"/>
  <c r="BJ26" i="10"/>
  <c r="DO26" i="10" a="1"/>
  <c r="DO26" i="10" s="1"/>
  <c r="BJ44" i="8"/>
  <c r="DO44" i="8" a="1"/>
  <c r="DO44" i="8" s="1"/>
  <c r="BJ33" i="13"/>
  <c r="DO33" i="13" a="1"/>
  <c r="DO33" i="13" s="1"/>
  <c r="BJ44" i="21"/>
  <c r="DO44" i="21" a="1"/>
  <c r="DO44" i="21" s="1"/>
  <c r="BJ46" i="17"/>
  <c r="DO46" i="17" a="1"/>
  <c r="DO46" i="17" s="1"/>
  <c r="BJ45" i="21"/>
  <c r="DO45" i="21" a="1"/>
  <c r="DO45" i="21" s="1"/>
  <c r="BJ26" i="9"/>
  <c r="DO26" i="9" a="1"/>
  <c r="DO26" i="9" s="1"/>
  <c r="BJ35" i="8"/>
  <c r="DO35" i="8" a="1"/>
  <c r="DO35" i="8" s="1"/>
  <c r="DP40" i="1" a="1"/>
  <c r="DP40" i="1" s="1"/>
  <c r="BK40" i="1"/>
  <c r="DQ40" i="1" s="1" a="1"/>
  <c r="DQ40" i="1" s="1"/>
  <c r="BJ22" i="12"/>
  <c r="DO22" i="12" a="1"/>
  <c r="DO22" i="12" s="1"/>
  <c r="BJ26" i="4"/>
  <c r="DO26" i="4" a="1"/>
  <c r="DO26" i="4" s="1"/>
  <c r="BK35" i="16"/>
  <c r="DQ35" i="16" s="1" a="1"/>
  <c r="DQ35" i="16" s="1"/>
  <c r="DP35" i="16" a="1"/>
  <c r="DP35" i="16" s="1"/>
  <c r="BJ16" i="12"/>
  <c r="DO16" i="12" a="1"/>
  <c r="DO16" i="12" s="1"/>
  <c r="BK44" i="6"/>
  <c r="DQ44" i="6" s="1" a="1"/>
  <c r="DQ44" i="6" s="1"/>
  <c r="DP44" i="6" a="1"/>
  <c r="DP44" i="6" s="1"/>
  <c r="BK27" i="5"/>
  <c r="DQ27" i="5" s="1" a="1"/>
  <c r="DQ27" i="5" s="1"/>
  <c r="DP27" i="5" a="1"/>
  <c r="DP27" i="5" s="1"/>
  <c r="BJ19" i="14"/>
  <c r="DO19" i="14" a="1"/>
  <c r="DO19" i="14" s="1"/>
  <c r="BK25" i="9"/>
  <c r="DQ25" i="9" s="1" a="1"/>
  <c r="DQ25" i="9" s="1"/>
  <c r="DP25" i="9" a="1"/>
  <c r="DP25" i="9" s="1"/>
  <c r="BK28" i="3"/>
  <c r="DQ28" i="3" s="1" a="1"/>
  <c r="DQ28" i="3" s="1"/>
  <c r="DP28" i="3" a="1"/>
  <c r="DP28" i="3" s="1"/>
  <c r="BK16" i="2"/>
  <c r="DQ16" i="2" s="1" a="1"/>
  <c r="DQ16" i="2" s="1"/>
  <c r="DP16" i="2" a="1"/>
  <c r="DP16" i="2" s="1"/>
  <c r="BJ31" i="17"/>
  <c r="DO31" i="17" a="1"/>
  <c r="DO31" i="17" s="1"/>
  <c r="BJ18" i="2"/>
  <c r="DO18" i="2" a="1"/>
  <c r="DO18" i="2" s="1"/>
  <c r="BK43" i="10"/>
  <c r="DQ43" i="10" s="1" a="1"/>
  <c r="DQ43" i="10" s="1"/>
  <c r="DP43" i="10" a="1"/>
  <c r="DP43" i="10" s="1"/>
  <c r="BK30" i="11"/>
  <c r="DQ30" i="11" s="1" a="1"/>
  <c r="DQ30" i="11" s="1"/>
  <c r="DP30" i="11" a="1"/>
  <c r="DP30" i="11" s="1"/>
  <c r="BK22" i="8"/>
  <c r="DQ22" i="8" s="1" a="1"/>
  <c r="DQ22" i="8" s="1"/>
  <c r="DP22" i="8" a="1"/>
  <c r="DP22" i="8" s="1"/>
  <c r="BK38" i="5"/>
  <c r="DQ38" i="5" s="1" a="1"/>
  <c r="DQ38" i="5" s="1"/>
  <c r="DP38" i="5" a="1"/>
  <c r="DP38" i="5" s="1"/>
  <c r="BJ26" i="19"/>
  <c r="DO26" i="19" a="1"/>
  <c r="DO26" i="19" s="1"/>
  <c r="BK38" i="8"/>
  <c r="DQ38" i="8" s="1" a="1"/>
  <c r="DQ38" i="8" s="1"/>
  <c r="DP38" i="8" a="1"/>
  <c r="DP38" i="8" s="1"/>
  <c r="BK21" i="6"/>
  <c r="DQ21" i="6" s="1" a="1"/>
  <c r="DQ21" i="6" s="1"/>
  <c r="DP21" i="6" a="1"/>
  <c r="DP21" i="6" s="1"/>
  <c r="BK46" i="12"/>
  <c r="DQ46" i="12" s="1" a="1"/>
  <c r="DQ46" i="12" s="1"/>
  <c r="DP46" i="12" a="1"/>
  <c r="DP46" i="12" s="1"/>
  <c r="DP22" i="17" a="1"/>
  <c r="DP22" i="17" s="1"/>
  <c r="BK22" i="17"/>
  <c r="BJ40" i="11"/>
  <c r="DO40" i="11" a="1"/>
  <c r="DO40" i="11" s="1"/>
  <c r="BK31" i="10"/>
  <c r="DQ31" i="10" s="1" a="1"/>
  <c r="DQ31" i="10" s="1"/>
  <c r="DP31" i="10" a="1"/>
  <c r="DP31" i="10" s="1"/>
  <c r="BK33" i="11"/>
  <c r="DQ33" i="11" s="1" a="1"/>
  <c r="DQ33" i="11" s="1"/>
  <c r="DP33" i="11" a="1"/>
  <c r="DP33" i="11" s="1"/>
  <c r="BK36" i="15"/>
  <c r="DQ36" i="15" s="1" a="1"/>
  <c r="DQ36" i="15" s="1"/>
  <c r="DP36" i="15" a="1"/>
  <c r="DP36" i="15" s="1"/>
  <c r="BK46" i="1"/>
  <c r="DQ46" i="1" s="1" a="1"/>
  <c r="DQ46" i="1" s="1"/>
  <c r="DP46" i="1" a="1"/>
  <c r="DP46" i="1" s="1"/>
  <c r="BJ28" i="13"/>
  <c r="DO28" i="13" a="1"/>
  <c r="DO28" i="13" s="1"/>
  <c r="BJ15" i="5"/>
  <c r="DO15" i="5" a="1"/>
  <c r="DO15" i="5" s="1"/>
  <c r="BI47" i="5"/>
  <c r="BJ43" i="13"/>
  <c r="DO43" i="13" a="1"/>
  <c r="DO43" i="13" s="1"/>
  <c r="BJ30" i="8"/>
  <c r="DO30" i="8" a="1"/>
  <c r="DO30" i="8" s="1"/>
  <c r="BK22" i="3"/>
  <c r="DQ22" i="3" s="1" a="1"/>
  <c r="DQ22" i="3" s="1"/>
  <c r="DP22" i="3" a="1"/>
  <c r="DP22" i="3" s="1"/>
  <c r="BJ32" i="4"/>
  <c r="DO32" i="4" a="1"/>
  <c r="DO32" i="4" s="1"/>
  <c r="BJ40" i="13"/>
  <c r="DO40" i="13" a="1"/>
  <c r="DO40" i="13" s="1"/>
  <c r="BK46" i="4"/>
  <c r="DQ46" i="4" s="1" a="1"/>
  <c r="DQ46" i="4" s="1"/>
  <c r="DP46" i="4" a="1"/>
  <c r="DP46" i="4" s="1"/>
  <c r="BJ33" i="4"/>
  <c r="DO33" i="4" a="1"/>
  <c r="DO33" i="4" s="1"/>
  <c r="BK38" i="12"/>
  <c r="DQ38" i="12" s="1" a="1"/>
  <c r="DQ38" i="12" s="1"/>
  <c r="DP38" i="12" a="1"/>
  <c r="DP38" i="12" s="1"/>
  <c r="BK43" i="3"/>
  <c r="DQ43" i="3" s="1" a="1"/>
  <c r="DQ43" i="3" s="1"/>
  <c r="DP43" i="3" a="1"/>
  <c r="DP43" i="3" s="1"/>
  <c r="BJ31" i="11"/>
  <c r="DO31" i="11" a="1"/>
  <c r="DO31" i="11" s="1"/>
  <c r="BK32" i="3"/>
  <c r="DQ32" i="3" s="1" a="1"/>
  <c r="DQ32" i="3" s="1"/>
  <c r="DP32" i="3" a="1"/>
  <c r="DP32" i="3" s="1"/>
  <c r="BK45" i="8"/>
  <c r="DQ45" i="8" s="1" a="1"/>
  <c r="DQ45" i="8" s="1"/>
  <c r="DP45" i="8" a="1"/>
  <c r="DP45" i="8" s="1"/>
  <c r="BJ24" i="4"/>
  <c r="DO24" i="4" a="1"/>
  <c r="DO24" i="4" s="1"/>
  <c r="BJ44" i="16"/>
  <c r="DO44" i="16" a="1"/>
  <c r="DO44" i="16" s="1"/>
  <c r="BK22" i="19"/>
  <c r="DQ22" i="19" s="1" a="1"/>
  <c r="DQ22" i="19" s="1"/>
  <c r="DP22" i="19" a="1"/>
  <c r="DP22" i="19" s="1"/>
  <c r="BJ32" i="20"/>
  <c r="DO32" i="20" a="1"/>
  <c r="DO32" i="20" s="1"/>
  <c r="BK16" i="16"/>
  <c r="DQ16" i="16" s="1" a="1"/>
  <c r="DQ16" i="16" s="1"/>
  <c r="DP16" i="16" a="1"/>
  <c r="DP16" i="16" s="1"/>
  <c r="BJ44" i="3"/>
  <c r="DO44" i="3" a="1"/>
  <c r="DO44" i="3" s="1"/>
  <c r="BK33" i="7"/>
  <c r="DQ33" i="7" s="1" a="1"/>
  <c r="DQ33" i="7" s="1"/>
  <c r="DP33" i="7" a="1"/>
  <c r="DP33" i="7" s="1"/>
  <c r="BJ40" i="10"/>
  <c r="DO40" i="10" a="1"/>
  <c r="DO40" i="10" s="1"/>
  <c r="BK32" i="18"/>
  <c r="DQ32" i="18" s="1" a="1"/>
  <c r="DQ32" i="18" s="1"/>
  <c r="DP32" i="18" a="1"/>
  <c r="DP32" i="18" s="1"/>
  <c r="BK35" i="17"/>
  <c r="DQ35" i="17" s="1" a="1"/>
  <c r="DQ35" i="17" s="1"/>
  <c r="DP35" i="17" a="1"/>
  <c r="DP35" i="17" s="1"/>
  <c r="BJ41" i="2"/>
  <c r="DO41" i="2" a="1"/>
  <c r="DO41" i="2" s="1"/>
  <c r="BK39" i="11"/>
  <c r="DQ39" i="11" s="1" a="1"/>
  <c r="DQ39" i="11" s="1"/>
  <c r="DP39" i="11" a="1"/>
  <c r="DP39" i="11" s="1"/>
  <c r="BK20" i="18"/>
  <c r="DQ20" i="18" s="1" a="1"/>
  <c r="DQ20" i="18" s="1"/>
  <c r="DP20" i="18" a="1"/>
  <c r="DP20" i="18" s="1"/>
  <c r="BK40" i="16"/>
  <c r="DQ40" i="16" s="1" a="1"/>
  <c r="DQ40" i="16" s="1"/>
  <c r="DP40" i="16" a="1"/>
  <c r="DP40" i="16" s="1"/>
  <c r="BJ34" i="13"/>
  <c r="DO34" i="13" a="1"/>
  <c r="DO34" i="13" s="1"/>
  <c r="BJ22" i="18"/>
  <c r="DO22" i="18" a="1"/>
  <c r="DO22" i="18" s="1"/>
  <c r="BK45" i="17"/>
  <c r="DQ45" i="17" s="1" a="1"/>
  <c r="DQ45" i="17" s="1"/>
  <c r="DP45" i="17" a="1"/>
  <c r="DP45" i="17" s="1"/>
  <c r="BK45" i="12"/>
  <c r="DQ45" i="12" s="1" a="1"/>
  <c r="DQ45" i="12" s="1"/>
  <c r="DP45" i="12" a="1"/>
  <c r="DP45" i="12" s="1"/>
  <c r="BJ16" i="21"/>
  <c r="DO16" i="21" a="1"/>
  <c r="DO16" i="21" s="1"/>
  <c r="BK30" i="4"/>
  <c r="DQ30" i="4" s="1" a="1"/>
  <c r="DQ30" i="4" s="1"/>
  <c r="DP30" i="4" a="1"/>
  <c r="DP30" i="4" s="1"/>
  <c r="BK31" i="15"/>
  <c r="DQ31" i="15" s="1" a="1"/>
  <c r="DQ31" i="15" s="1"/>
  <c r="DP31" i="15" a="1"/>
  <c r="DP31" i="15" s="1"/>
  <c r="BK20" i="8"/>
  <c r="DQ20" i="8" s="1" a="1"/>
  <c r="DQ20" i="8" s="1"/>
  <c r="DP20" i="8" a="1"/>
  <c r="DP20" i="8" s="1"/>
  <c r="BK23" i="5"/>
  <c r="DQ23" i="5" s="1" a="1"/>
  <c r="DQ23" i="5" s="1"/>
  <c r="DP23" i="5" a="1"/>
  <c r="DP23" i="5" s="1"/>
  <c r="BK26" i="13"/>
  <c r="DQ26" i="13" s="1" a="1"/>
  <c r="DQ26" i="13" s="1"/>
  <c r="DP26" i="13" a="1"/>
  <c r="DP26" i="13" s="1"/>
  <c r="BJ29" i="3"/>
  <c r="DO29" i="3" a="1"/>
  <c r="DO29" i="3" s="1"/>
  <c r="BK16" i="17"/>
  <c r="DQ16" i="17" s="1" a="1"/>
  <c r="DQ16" i="17" s="1"/>
  <c r="DP16" i="17" a="1"/>
  <c r="DP16" i="17" s="1"/>
  <c r="BK35" i="6"/>
  <c r="DQ35" i="6" s="1" a="1"/>
  <c r="DQ35" i="6" s="1"/>
  <c r="DP35" i="6" a="1"/>
  <c r="DP35" i="6" s="1"/>
  <c r="BK41" i="9"/>
  <c r="DQ41" i="9" s="1" a="1"/>
  <c r="DQ41" i="9" s="1"/>
  <c r="DP41" i="9" a="1"/>
  <c r="DP41" i="9" s="1"/>
  <c r="BK33" i="2"/>
  <c r="DQ33" i="2" s="1" a="1"/>
  <c r="DQ33" i="2" s="1"/>
  <c r="DP33" i="2" a="1"/>
  <c r="DP33" i="2" s="1"/>
  <c r="BK23" i="9"/>
  <c r="DQ23" i="9" s="1" a="1"/>
  <c r="DQ23" i="9" s="1"/>
  <c r="DP23" i="9" a="1"/>
  <c r="DP23" i="9" s="1"/>
  <c r="BK16" i="20"/>
  <c r="DQ16" i="20" s="1" a="1"/>
  <c r="DQ16" i="20" s="1"/>
  <c r="DP16" i="20" a="1"/>
  <c r="DP16" i="20" s="1"/>
  <c r="BK21" i="9"/>
  <c r="DQ21" i="9" s="1" a="1"/>
  <c r="DQ21" i="9" s="1"/>
  <c r="DP21" i="9" a="1"/>
  <c r="DP21" i="9" s="1"/>
  <c r="BK42" i="17"/>
  <c r="DQ42" i="17" s="1" a="1"/>
  <c r="DQ42" i="17" s="1"/>
  <c r="DP42" i="17" a="1"/>
  <c r="DP42" i="17" s="1"/>
  <c r="BK23" i="12"/>
  <c r="DQ23" i="12" s="1" a="1"/>
  <c r="DQ23" i="12" s="1"/>
  <c r="DP23" i="12" a="1"/>
  <c r="DP23" i="12" s="1"/>
  <c r="BJ42" i="5"/>
  <c r="DO42" i="5" a="1"/>
  <c r="DO42" i="5" s="1"/>
  <c r="BK22" i="14"/>
  <c r="DQ22" i="14" s="1" a="1"/>
  <c r="DQ22" i="14" s="1"/>
  <c r="DP22" i="14" a="1"/>
  <c r="DP22" i="14" s="1"/>
  <c r="BJ29" i="20"/>
  <c r="DO29" i="20" a="1"/>
  <c r="DO29" i="20" s="1"/>
  <c r="BK41" i="21"/>
  <c r="DQ41" i="21" s="1" a="1"/>
  <c r="DQ41" i="21" s="1"/>
  <c r="DP41" i="21" a="1"/>
  <c r="DP41" i="21" s="1"/>
  <c r="BJ41" i="13"/>
  <c r="DO41" i="13" a="1"/>
  <c r="DO41" i="13" s="1"/>
  <c r="BK28" i="15"/>
  <c r="DQ28" i="15" s="1" a="1"/>
  <c r="DQ28" i="15" s="1"/>
  <c r="DP28" i="15" a="1"/>
  <c r="DP28" i="15" s="1"/>
  <c r="BJ30" i="13"/>
  <c r="DO30" i="13" a="1"/>
  <c r="DO30" i="13" s="1"/>
  <c r="BJ31" i="21"/>
  <c r="DO31" i="21" a="1"/>
  <c r="DO31" i="21" s="1"/>
  <c r="BK27" i="9"/>
  <c r="DQ27" i="9" s="1" a="1"/>
  <c r="DQ27" i="9" s="1"/>
  <c r="DP27" i="9" a="1"/>
  <c r="DP27" i="9" s="1"/>
  <c r="BK46" i="7"/>
  <c r="DQ46" i="7" s="1" a="1"/>
  <c r="DQ46" i="7" s="1"/>
  <c r="DP46" i="7" a="1"/>
  <c r="DP46" i="7" s="1"/>
  <c r="BJ24" i="20"/>
  <c r="DO24" i="20" a="1"/>
  <c r="DO24" i="20" s="1"/>
  <c r="BJ46" i="14"/>
  <c r="DO46" i="14" a="1"/>
  <c r="DO46" i="14" s="1"/>
  <c r="BJ24" i="7"/>
  <c r="DO24" i="7" a="1"/>
  <c r="DO24" i="7" s="1"/>
  <c r="BK36" i="14"/>
  <c r="DQ36" i="14" s="1" a="1"/>
  <c r="DQ36" i="14" s="1"/>
  <c r="DP36" i="14" a="1"/>
  <c r="DP36" i="14" s="1"/>
  <c r="BK22" i="4"/>
  <c r="DQ22" i="4" s="1" a="1"/>
  <c r="DQ22" i="4" s="1"/>
  <c r="DP22" i="4" a="1"/>
  <c r="DP22" i="4" s="1"/>
  <c r="BK19" i="8"/>
  <c r="DQ19" i="8" s="1" a="1"/>
  <c r="DQ19" i="8" s="1"/>
  <c r="DP19" i="8" a="1"/>
  <c r="DP19" i="8" s="1"/>
  <c r="BJ21" i="14"/>
  <c r="DO21" i="14" a="1"/>
  <c r="DO21" i="14" s="1"/>
  <c r="DO15" i="17" a="1"/>
  <c r="DO15" i="17" s="1"/>
  <c r="BJ15" i="17"/>
  <c r="BI47" i="17"/>
  <c r="BK32" i="1"/>
  <c r="DQ32" i="1" s="1" a="1"/>
  <c r="DQ32" i="1" s="1"/>
  <c r="DP32" i="1" a="1"/>
  <c r="DP32" i="1" s="1"/>
  <c r="BJ15" i="4"/>
  <c r="DO15" i="4" a="1"/>
  <c r="DO15" i="4" s="1"/>
  <c r="BJ42" i="19"/>
  <c r="DO42" i="19" a="1"/>
  <c r="DO42" i="19" s="1"/>
  <c r="BK33" i="1"/>
  <c r="DQ33" i="1" s="1" a="1"/>
  <c r="DQ33" i="1" s="1"/>
  <c r="DP33" i="1" a="1"/>
  <c r="DP33" i="1" s="1"/>
  <c r="BK41" i="5"/>
  <c r="DQ41" i="5" s="1" a="1"/>
  <c r="DQ41" i="5" s="1"/>
  <c r="DP41" i="5" a="1"/>
  <c r="DP41" i="5" s="1"/>
  <c r="BK40" i="2"/>
  <c r="DQ40" i="2" s="1" a="1"/>
  <c r="DQ40" i="2" s="1"/>
  <c r="DP40" i="2" a="1"/>
  <c r="DP40" i="2" s="1"/>
  <c r="BK20" i="9"/>
  <c r="DQ20" i="9" s="1" a="1"/>
  <c r="DQ20" i="9" s="1"/>
  <c r="DP20" i="9" a="1"/>
  <c r="DP20" i="9" s="1"/>
  <c r="BJ15" i="6"/>
  <c r="DO15" i="6" a="1"/>
  <c r="DO15" i="6" s="1"/>
  <c r="BI47" i="6"/>
  <c r="BK29" i="16"/>
  <c r="DQ29" i="16" s="1" a="1"/>
  <c r="DQ29" i="16" s="1"/>
  <c r="DP29" i="16" a="1"/>
  <c r="DP29" i="16" s="1"/>
  <c r="BK27" i="19"/>
  <c r="DQ27" i="19" s="1" a="1"/>
  <c r="DQ27" i="19" s="1"/>
  <c r="DP27" i="19" a="1"/>
  <c r="DP27" i="19" s="1"/>
  <c r="BK46" i="11"/>
  <c r="DQ46" i="11" s="1" a="1"/>
  <c r="DQ46" i="11" s="1"/>
  <c r="DP46" i="11" a="1"/>
  <c r="DP46" i="11" s="1"/>
  <c r="BK20" i="6"/>
  <c r="DQ20" i="6" s="1" a="1"/>
  <c r="DQ20" i="6" s="1"/>
  <c r="DP20" i="6" a="1"/>
  <c r="DP20" i="6" s="1"/>
  <c r="BI47" i="11"/>
  <c r="BJ33" i="10"/>
  <c r="DO33" i="10" a="1"/>
  <c r="DO33" i="10" s="1"/>
  <c r="BK32" i="17"/>
  <c r="DQ32" i="17" s="1" a="1"/>
  <c r="DQ32" i="17" s="1"/>
  <c r="DP32" i="17" a="1"/>
  <c r="DP32" i="17" s="1"/>
  <c r="BK44" i="2"/>
  <c r="DQ44" i="2" s="1" a="1"/>
  <c r="DQ44" i="2" s="1"/>
  <c r="DP44" i="2" a="1"/>
  <c r="DP44" i="2" s="1"/>
  <c r="BK24" i="16"/>
  <c r="DQ24" i="16" s="1" a="1"/>
  <c r="DQ24" i="16" s="1"/>
  <c r="DP24" i="16" a="1"/>
  <c r="DP24" i="16" s="1"/>
  <c r="BK34" i="17"/>
  <c r="DQ34" i="17" s="1" a="1"/>
  <c r="DQ34" i="17" s="1"/>
  <c r="DP34" i="17" a="1"/>
  <c r="DP34" i="17" s="1"/>
  <c r="BK40" i="19"/>
  <c r="DQ40" i="19" s="1" a="1"/>
  <c r="DQ40" i="19" s="1"/>
  <c r="DP40" i="19" a="1"/>
  <c r="DP40" i="19" s="1"/>
  <c r="BK38" i="10"/>
  <c r="DQ38" i="10" s="1" a="1"/>
  <c r="DQ38" i="10" s="1"/>
  <c r="DP38" i="10" a="1"/>
  <c r="DP38" i="10" s="1"/>
  <c r="BK25" i="21"/>
  <c r="DQ25" i="21" s="1" a="1"/>
  <c r="DQ25" i="21" s="1"/>
  <c r="DP25" i="21" a="1"/>
  <c r="DP25" i="21" s="1"/>
  <c r="BK41" i="17"/>
  <c r="DQ41" i="17" s="1" a="1"/>
  <c r="DQ41" i="17" s="1"/>
  <c r="DP41" i="17" a="1"/>
  <c r="DP41" i="17" s="1"/>
  <c r="BK27" i="18"/>
  <c r="DQ27" i="18" s="1" a="1"/>
  <c r="DQ27" i="18" s="1"/>
  <c r="DP27" i="18" a="1"/>
  <c r="DP27" i="18" s="1"/>
  <c r="BK33" i="6"/>
  <c r="DQ33" i="6" s="1" a="1"/>
  <c r="DQ33" i="6" s="1"/>
  <c r="DP33" i="6" a="1"/>
  <c r="DP33" i="6" s="1"/>
  <c r="BK45" i="15"/>
  <c r="DQ45" i="15" s="1" a="1"/>
  <c r="DQ45" i="15" s="1"/>
  <c r="DP45" i="15" a="1"/>
  <c r="DP45" i="15" s="1"/>
  <c r="BK17" i="17"/>
  <c r="DQ17" i="17" s="1" a="1"/>
  <c r="DQ17" i="17" s="1"/>
  <c r="DP17" i="17" a="1"/>
  <c r="DP17" i="17" s="1"/>
  <c r="BK26" i="12"/>
  <c r="DQ26" i="12" s="1" a="1"/>
  <c r="DQ26" i="12" s="1"/>
  <c r="DP26" i="12" a="1"/>
  <c r="DP26" i="12" s="1"/>
  <c r="BK31" i="12"/>
  <c r="DQ31" i="12" s="1" a="1"/>
  <c r="DQ31" i="12" s="1"/>
  <c r="DP31" i="12" a="1"/>
  <c r="DP31" i="12" s="1"/>
  <c r="BJ29" i="5"/>
  <c r="DO29" i="5" a="1"/>
  <c r="DO29" i="5" s="1"/>
  <c r="BJ25" i="17"/>
  <c r="DO25" i="17" a="1"/>
  <c r="DO25" i="17" s="1"/>
  <c r="BI15" i="8"/>
  <c r="DN15" i="8" a="1"/>
  <c r="DN15" i="8" s="1"/>
  <c r="BH47" i="8"/>
  <c r="BK43" i="18"/>
  <c r="DQ43" i="18" s="1" a="1"/>
  <c r="DQ43" i="18" s="1"/>
  <c r="DP43" i="18" a="1"/>
  <c r="DP43" i="18" s="1"/>
  <c r="BK20" i="2"/>
  <c r="DQ20" i="2" s="1" a="1"/>
  <c r="DQ20" i="2" s="1"/>
  <c r="DP20" i="2" a="1"/>
  <c r="DP20" i="2" s="1"/>
  <c r="BJ17" i="7"/>
  <c r="DO17" i="7" a="1"/>
  <c r="DO17" i="7" s="1"/>
  <c r="BJ24" i="6"/>
  <c r="DO24" i="6" a="1"/>
  <c r="DO24" i="6" s="1"/>
  <c r="BJ37" i="6"/>
  <c r="DO37" i="6" a="1"/>
  <c r="DO37" i="6" s="1"/>
  <c r="BJ40" i="7"/>
  <c r="DO40" i="7" a="1"/>
  <c r="DO40" i="7" s="1"/>
  <c r="BK43" i="17"/>
  <c r="DQ43" i="17" s="1" a="1"/>
  <c r="DQ43" i="17" s="1"/>
  <c r="DP43" i="17" a="1"/>
  <c r="DP43" i="17" s="1"/>
  <c r="BK36" i="1"/>
  <c r="DQ36" i="1" s="1" a="1"/>
  <c r="DQ36" i="1" s="1"/>
  <c r="DP36" i="1" a="1"/>
  <c r="DP36" i="1" s="1"/>
  <c r="DP39" i="13" a="1"/>
  <c r="DP39" i="13" s="1"/>
  <c r="BK39" i="13"/>
  <c r="DQ39" i="13" s="1" a="1"/>
  <c r="DQ39" i="13" s="1"/>
  <c r="BJ35" i="11"/>
  <c r="DO35" i="11" a="1"/>
  <c r="DO35" i="11" s="1"/>
  <c r="BK26" i="1"/>
  <c r="DQ26" i="1" s="1" a="1"/>
  <c r="DQ26" i="1" s="1"/>
  <c r="DP26" i="1" a="1"/>
  <c r="DP26" i="1" s="1"/>
  <c r="BK25" i="8"/>
  <c r="DQ25" i="8" s="1" a="1"/>
  <c r="DQ25" i="8" s="1"/>
  <c r="DP25" i="8" a="1"/>
  <c r="DP25" i="8" s="1"/>
  <c r="BK25" i="15"/>
  <c r="DQ25" i="15" s="1" a="1"/>
  <c r="DQ25" i="15" s="1"/>
  <c r="DP25" i="15" a="1"/>
  <c r="DP25" i="15" s="1"/>
  <c r="BK28" i="7"/>
  <c r="DQ28" i="7" s="1" a="1"/>
  <c r="DQ28" i="7" s="1"/>
  <c r="DP28" i="7" a="1"/>
  <c r="DP28" i="7" s="1"/>
  <c r="BK42" i="13"/>
  <c r="DQ42" i="13" s="1" a="1"/>
  <c r="DQ42" i="13" s="1"/>
  <c r="DP42" i="13" a="1"/>
  <c r="DP42" i="13" s="1"/>
  <c r="BK40" i="3"/>
  <c r="DQ40" i="3" s="1" a="1"/>
  <c r="DQ40" i="3" s="1"/>
  <c r="DP40" i="3" a="1"/>
  <c r="DP40" i="3" s="1"/>
  <c r="BJ34" i="15"/>
  <c r="DO34" i="15" a="1"/>
  <c r="DO34" i="15" s="1"/>
  <c r="BJ19" i="7"/>
  <c r="DO19" i="7" a="1"/>
  <c r="DO19" i="7" s="1"/>
  <c r="BK28" i="14"/>
  <c r="DQ28" i="14" s="1" a="1"/>
  <c r="DQ28" i="14" s="1"/>
  <c r="DP28" i="14" a="1"/>
  <c r="DP28" i="14" s="1"/>
  <c r="BK45" i="18"/>
  <c r="DQ45" i="18" s="1" a="1"/>
  <c r="DQ45" i="18" s="1"/>
  <c r="DP45" i="18" a="1"/>
  <c r="DP45" i="18" s="1"/>
  <c r="BJ41" i="10"/>
  <c r="DO41" i="10" a="1"/>
  <c r="DO41" i="10" s="1"/>
  <c r="BJ27" i="10"/>
  <c r="DO27" i="10" a="1"/>
  <c r="DO27" i="10" s="1"/>
  <c r="BJ38" i="3"/>
  <c r="DO38" i="3" a="1"/>
  <c r="DO38" i="3" s="1"/>
  <c r="BK26" i="11"/>
  <c r="DQ26" i="11" s="1" a="1"/>
  <c r="DQ26" i="11" s="1"/>
  <c r="DP26" i="11" a="1"/>
  <c r="DP26" i="11" s="1"/>
  <c r="BJ24" i="12"/>
  <c r="DO24" i="12" a="1"/>
  <c r="DO24" i="12" s="1"/>
  <c r="BJ28" i="2"/>
  <c r="DO28" i="2" a="1"/>
  <c r="DO28" i="2" s="1"/>
  <c r="BK46" i="20"/>
  <c r="DQ46" i="20" s="1" a="1"/>
  <c r="DQ46" i="20" s="1"/>
  <c r="DP46" i="20" a="1"/>
  <c r="DP46" i="20" s="1"/>
  <c r="BJ38" i="9"/>
  <c r="DO38" i="9" a="1"/>
  <c r="DO38" i="9" s="1"/>
  <c r="BJ25" i="6"/>
  <c r="DO25" i="6" a="1"/>
  <c r="DO25" i="6" s="1"/>
  <c r="BK42" i="12"/>
  <c r="DQ42" i="12" s="1" a="1"/>
  <c r="DQ42" i="12" s="1"/>
  <c r="DP42" i="12" a="1"/>
  <c r="DP42" i="12" s="1"/>
  <c r="BJ20" i="21"/>
  <c r="DO20" i="21" a="1"/>
  <c r="DO20" i="21" s="1"/>
  <c r="BK19" i="10"/>
  <c r="DQ19" i="10" s="1" a="1"/>
  <c r="DQ19" i="10" s="1"/>
  <c r="DP19" i="10" a="1"/>
  <c r="DP19" i="10" s="1"/>
  <c r="BK36" i="16"/>
  <c r="DQ36" i="16" s="1" a="1"/>
  <c r="DQ36" i="16" s="1"/>
  <c r="DP36" i="16" a="1"/>
  <c r="DP36" i="16" s="1"/>
  <c r="BK44" i="18"/>
  <c r="DQ44" i="18" s="1" a="1"/>
  <c r="DQ44" i="18" s="1"/>
  <c r="DP44" i="18" a="1"/>
  <c r="DP44" i="18" s="1"/>
  <c r="BK21" i="18"/>
  <c r="DQ21" i="18" s="1" a="1"/>
  <c r="DQ21" i="18" s="1"/>
  <c r="DP21" i="18" a="1"/>
  <c r="DP21" i="18" s="1"/>
  <c r="BK43" i="2"/>
  <c r="DQ43" i="2" s="1" a="1"/>
  <c r="DQ43" i="2" s="1"/>
  <c r="DP43" i="2" a="1"/>
  <c r="DP43" i="2" s="1"/>
  <c r="BK31" i="9"/>
  <c r="DQ31" i="9" s="1" a="1"/>
  <c r="DQ31" i="9" s="1"/>
  <c r="DP31" i="9" a="1"/>
  <c r="DP31" i="9" s="1"/>
  <c r="BK42" i="15"/>
  <c r="DQ42" i="15" s="1" a="1"/>
  <c r="DQ42" i="15" s="1"/>
  <c r="DP42" i="15" a="1"/>
  <c r="DP42" i="15" s="1"/>
  <c r="BJ41" i="4"/>
  <c r="DO41" i="4" a="1"/>
  <c r="DO41" i="4" s="1"/>
  <c r="BJ18" i="8"/>
  <c r="DO18" i="8" a="1"/>
  <c r="DO18" i="8" s="1"/>
  <c r="BK25" i="18"/>
  <c r="DQ25" i="18" s="1" a="1"/>
  <c r="DQ25" i="18" s="1"/>
  <c r="DP25" i="18" a="1"/>
  <c r="DP25" i="18" s="1"/>
  <c r="BK28" i="12"/>
  <c r="DQ28" i="12" s="1" a="1"/>
  <c r="DQ28" i="12" s="1"/>
  <c r="DP28" i="12" a="1"/>
  <c r="DP28" i="12" s="1"/>
  <c r="DN101" i="16" l="1"/>
  <c r="DN69" i="16"/>
  <c r="BJ24" i="2"/>
  <c r="DO24" i="2" a="1"/>
  <c r="DO24" i="2" s="1"/>
  <c r="DN76" i="7"/>
  <c r="DN108" i="7"/>
  <c r="DN95" i="2"/>
  <c r="DN63" i="2"/>
  <c r="DO37" i="7" a="1"/>
  <c r="DO37" i="7" s="1"/>
  <c r="BJ37" i="7"/>
  <c r="BI47" i="2"/>
  <c r="DN84" i="7"/>
  <c r="DN120" i="7"/>
  <c r="DN123" i="7" s="1"/>
  <c r="DN116" i="7" s="1"/>
  <c r="DO45" i="7" a="1"/>
  <c r="DO45" i="7" s="1"/>
  <c r="BJ45" i="7"/>
  <c r="BI47" i="7"/>
  <c r="DN66" i="15"/>
  <c r="DN98" i="15"/>
  <c r="BJ27" i="15"/>
  <c r="DO27" i="15" a="1"/>
  <c r="DO27" i="15" s="1"/>
  <c r="DN96" i="1"/>
  <c r="DN64" i="1"/>
  <c r="BJ33" i="20"/>
  <c r="DO33" i="20" a="1"/>
  <c r="DO33" i="20" s="1"/>
  <c r="BJ25" i="1"/>
  <c r="DO25" i="1" a="1"/>
  <c r="DO25" i="1" s="1"/>
  <c r="DN104" i="20"/>
  <c r="DN72" i="20"/>
  <c r="DN92" i="21"/>
  <c r="DN60" i="21"/>
  <c r="BJ21" i="21"/>
  <c r="DO21" i="21" a="1"/>
  <c r="DO21" i="21" s="1"/>
  <c r="BJ15" i="3"/>
  <c r="DO15" i="3" a="1"/>
  <c r="DO15" i="3" s="1"/>
  <c r="BI47" i="20"/>
  <c r="DN86" i="3"/>
  <c r="DN54" i="3"/>
  <c r="DN92" i="10"/>
  <c r="DN60" i="10"/>
  <c r="DN78" i="18"/>
  <c r="DN110" i="18"/>
  <c r="BJ26" i="17"/>
  <c r="DO26" i="17" a="1"/>
  <c r="DO26" i="17" s="1"/>
  <c r="BJ21" i="10"/>
  <c r="DO21" i="10" a="1"/>
  <c r="DO21" i="10" s="1"/>
  <c r="DN97" i="17"/>
  <c r="DN65" i="17"/>
  <c r="DN106" i="1"/>
  <c r="DN74" i="1"/>
  <c r="BJ35" i="1"/>
  <c r="BJ47" i="1" s="1"/>
  <c r="DO35" i="1" a="1"/>
  <c r="DO35" i="1" s="1"/>
  <c r="BJ39" i="18"/>
  <c r="DO39" i="18" a="1"/>
  <c r="DO39" i="18" s="1"/>
  <c r="BI47" i="4"/>
  <c r="DN115" i="7"/>
  <c r="DN83" i="7"/>
  <c r="DN100" i="8"/>
  <c r="DN68" i="8"/>
  <c r="DN100" i="17"/>
  <c r="DN68" i="17"/>
  <c r="DO44" i="7" a="1"/>
  <c r="DO44" i="7" s="1"/>
  <c r="BJ44" i="7"/>
  <c r="BJ29" i="8"/>
  <c r="DO29" i="8" a="1"/>
  <c r="DO29" i="8" s="1"/>
  <c r="BJ29" i="17"/>
  <c r="DO29" i="17" a="1"/>
  <c r="DO29" i="17" s="1"/>
  <c r="DN62" i="4"/>
  <c r="DN94" i="4"/>
  <c r="DN67" i="11"/>
  <c r="DN99" i="11"/>
  <c r="DN9" i="11"/>
  <c r="BJ23" i="4"/>
  <c r="DO23" i="4" a="1"/>
  <c r="DO23" i="4" s="1"/>
  <c r="BJ28" i="11"/>
  <c r="BJ47" i="11" s="1"/>
  <c r="DO28" i="11" a="1"/>
  <c r="DO28" i="11" s="1"/>
  <c r="DO9" i="11" s="1"/>
  <c r="BJ38" i="17"/>
  <c r="DO38" i="17" a="1"/>
  <c r="DO38" i="17" s="1"/>
  <c r="DN109" i="17"/>
  <c r="DN77" i="17"/>
  <c r="DN110" i="14"/>
  <c r="DN78" i="14"/>
  <c r="BJ35" i="9"/>
  <c r="DO35" i="9" a="1"/>
  <c r="DO35" i="9" s="1"/>
  <c r="DO39" i="14" a="1"/>
  <c r="DO39" i="14" s="1"/>
  <c r="BJ39" i="14"/>
  <c r="BJ47" i="14" s="1"/>
  <c r="BJ24" i="18"/>
  <c r="DO24" i="18" a="1"/>
  <c r="DO24" i="18" s="1"/>
  <c r="DN63" i="18"/>
  <c r="DN95" i="18"/>
  <c r="DN101" i="6"/>
  <c r="DN69" i="6"/>
  <c r="BJ30" i="6"/>
  <c r="DO30" i="6" a="1"/>
  <c r="DO30" i="6" s="1"/>
  <c r="DO35" i="4" a="1"/>
  <c r="DO35" i="4" s="1"/>
  <c r="BJ35" i="4"/>
  <c r="BJ44" i="12"/>
  <c r="DO44" i="12" a="1"/>
  <c r="DO44" i="12" s="1"/>
  <c r="DN106" i="4"/>
  <c r="DN74" i="4"/>
  <c r="DN83" i="12"/>
  <c r="DN115" i="12"/>
  <c r="DN106" i="9"/>
  <c r="DN74" i="9"/>
  <c r="DQ96" i="18"/>
  <c r="DQ64" i="18"/>
  <c r="DQ99" i="14"/>
  <c r="DQ67" i="14"/>
  <c r="DQ114" i="18"/>
  <c r="DQ82" i="18"/>
  <c r="DP96" i="21"/>
  <c r="DP64" i="21"/>
  <c r="DP111" i="2"/>
  <c r="DP79" i="2"/>
  <c r="DO95" i="7"/>
  <c r="DO63" i="7"/>
  <c r="DP87" i="20"/>
  <c r="DP55" i="20"/>
  <c r="DP114" i="2"/>
  <c r="DP82" i="2"/>
  <c r="DP90" i="10"/>
  <c r="DP58" i="10"/>
  <c r="DO95" i="12"/>
  <c r="DO63" i="12"/>
  <c r="DO90" i="7"/>
  <c r="DO58" i="7"/>
  <c r="DP97" i="1"/>
  <c r="DP65" i="1"/>
  <c r="DO95" i="6"/>
  <c r="DO63" i="6"/>
  <c r="DQ102" i="12"/>
  <c r="DQ70" i="12"/>
  <c r="DQ96" i="21"/>
  <c r="DQ64" i="21"/>
  <c r="DP91" i="6"/>
  <c r="DP59" i="6"/>
  <c r="DQ111" i="2"/>
  <c r="DQ79" i="2"/>
  <c r="DQ114" i="2"/>
  <c r="DQ82" i="2"/>
  <c r="DQ90" i="10"/>
  <c r="DQ58" i="10"/>
  <c r="DQ99" i="7"/>
  <c r="DQ67" i="7"/>
  <c r="DQ97" i="1"/>
  <c r="DQ65" i="1"/>
  <c r="DQ114" i="17"/>
  <c r="DQ82" i="17"/>
  <c r="DN86" i="8"/>
  <c r="DN54" i="8"/>
  <c r="DP97" i="12"/>
  <c r="DP65" i="12"/>
  <c r="DP104" i="6"/>
  <c r="DP72" i="6"/>
  <c r="DP109" i="10"/>
  <c r="DP77" i="10"/>
  <c r="DP115" i="2"/>
  <c r="DP83" i="2"/>
  <c r="DQ91" i="6"/>
  <c r="DQ59" i="6"/>
  <c r="DO86" i="6"/>
  <c r="DO54" i="6"/>
  <c r="DP112" i="5"/>
  <c r="DP80" i="5"/>
  <c r="DP90" i="8"/>
  <c r="DP58" i="8"/>
  <c r="DO117" i="14"/>
  <c r="DO85" i="14"/>
  <c r="DO102" i="21"/>
  <c r="DO70" i="21"/>
  <c r="DP112" i="21"/>
  <c r="DP80" i="21"/>
  <c r="DP94" i="12"/>
  <c r="DP62" i="12"/>
  <c r="DP94" i="9"/>
  <c r="DP62" i="9"/>
  <c r="DP87" i="17"/>
  <c r="DP55" i="17"/>
  <c r="DP91" i="8"/>
  <c r="DP59" i="8"/>
  <c r="DP120" i="12"/>
  <c r="DP123" i="12" s="1"/>
  <c r="DP116" i="12" s="1"/>
  <c r="DP84" i="12"/>
  <c r="DP111" i="16"/>
  <c r="DP79" i="16"/>
  <c r="DP106" i="17"/>
  <c r="DP74" i="17"/>
  <c r="DO115" i="3"/>
  <c r="DO83" i="3"/>
  <c r="DO115" i="16"/>
  <c r="DO83" i="16"/>
  <c r="DO102" i="11"/>
  <c r="DO70" i="11"/>
  <c r="DP117" i="4"/>
  <c r="DP85" i="4"/>
  <c r="DO101" i="8"/>
  <c r="DO69" i="8"/>
  <c r="DQ117" i="12"/>
  <c r="DQ85" i="12"/>
  <c r="DQ109" i="5"/>
  <c r="DQ77" i="5"/>
  <c r="DQ96" i="9"/>
  <c r="DQ64" i="9"/>
  <c r="DP111" i="1"/>
  <c r="DP79" i="1"/>
  <c r="DQ100" i="1"/>
  <c r="DQ68" i="1"/>
  <c r="DQ89" i="20"/>
  <c r="DQ57" i="20"/>
  <c r="DN86" i="12"/>
  <c r="DN54" i="12"/>
  <c r="DP92" i="12"/>
  <c r="DP60" i="12"/>
  <c r="DQ113" i="9"/>
  <c r="DQ81" i="9"/>
  <c r="DO105" i="10"/>
  <c r="DO73" i="10"/>
  <c r="DP94" i="10"/>
  <c r="DP62" i="10"/>
  <c r="DP105" i="12"/>
  <c r="DP73" i="12"/>
  <c r="DP103" i="7"/>
  <c r="DP71" i="7"/>
  <c r="DP97" i="14"/>
  <c r="DP65" i="14"/>
  <c r="DP107" i="10"/>
  <c r="DP75" i="10"/>
  <c r="DO89" i="3"/>
  <c r="DO57" i="3"/>
  <c r="DO117" i="3"/>
  <c r="DO85" i="3"/>
  <c r="DP100" i="21"/>
  <c r="DP68" i="21"/>
  <c r="DP95" i="19"/>
  <c r="DP63" i="19"/>
  <c r="DP110" i="12"/>
  <c r="DP78" i="12"/>
  <c r="DP114" i="16"/>
  <c r="DP82" i="16"/>
  <c r="DP93" i="7"/>
  <c r="DP61" i="7"/>
  <c r="DP105" i="16"/>
  <c r="DP73" i="16"/>
  <c r="DP113" i="11"/>
  <c r="DP81" i="11"/>
  <c r="DP108" i="18"/>
  <c r="DP76" i="18"/>
  <c r="DP97" i="21"/>
  <c r="DP65" i="21"/>
  <c r="DP98" i="3"/>
  <c r="DP66" i="3"/>
  <c r="DP108" i="15"/>
  <c r="DP76" i="15"/>
  <c r="DP110" i="16"/>
  <c r="DP78" i="16"/>
  <c r="DO87" i="10"/>
  <c r="DO55" i="10"/>
  <c r="DO110" i="5"/>
  <c r="DO78" i="5"/>
  <c r="DO92" i="5"/>
  <c r="DO60" i="5"/>
  <c r="DP115" i="13"/>
  <c r="DP83" i="13"/>
  <c r="DP89" i="6"/>
  <c r="DP57" i="6"/>
  <c r="DO115" i="11"/>
  <c r="DO83" i="11"/>
  <c r="DP94" i="6"/>
  <c r="DP62" i="6"/>
  <c r="DO101" i="19"/>
  <c r="DO69" i="19"/>
  <c r="DP98" i="1"/>
  <c r="DP66" i="1"/>
  <c r="DP88" i="16"/>
  <c r="DP56" i="16"/>
  <c r="DP110" i="3"/>
  <c r="DP78" i="3"/>
  <c r="DP109" i="18"/>
  <c r="DP77" i="18"/>
  <c r="DP93" i="20"/>
  <c r="DP61" i="20"/>
  <c r="DP90" i="16"/>
  <c r="DP58" i="16"/>
  <c r="DP98" i="8"/>
  <c r="DP66" i="8"/>
  <c r="DP102" i="5"/>
  <c r="DP70" i="5"/>
  <c r="DP94" i="19"/>
  <c r="DP62" i="19"/>
  <c r="DP99" i="9"/>
  <c r="DP67" i="9"/>
  <c r="DO89" i="5"/>
  <c r="DO57" i="5"/>
  <c r="DP107" i="19"/>
  <c r="DP75" i="19"/>
  <c r="DO89" i="9"/>
  <c r="DO57" i="9"/>
  <c r="DP107" i="12"/>
  <c r="DP75" i="12"/>
  <c r="DP111" i="6"/>
  <c r="DP79" i="6"/>
  <c r="DO86" i="19"/>
  <c r="DO54" i="19"/>
  <c r="DQ91" i="7"/>
  <c r="DQ59" i="7"/>
  <c r="DQ94" i="21"/>
  <c r="DQ62" i="21"/>
  <c r="DQ101" i="10"/>
  <c r="DQ69" i="10"/>
  <c r="DQ93" i="6"/>
  <c r="DQ61" i="6"/>
  <c r="DQ101" i="20"/>
  <c r="DQ69" i="20"/>
  <c r="DO89" i="15"/>
  <c r="DO57" i="15"/>
  <c r="DP112" i="7"/>
  <c r="DP80" i="7"/>
  <c r="DP101" i="17"/>
  <c r="DP69" i="17"/>
  <c r="DO111" i="17"/>
  <c r="DO79" i="17"/>
  <c r="DP111" i="4"/>
  <c r="DP79" i="4"/>
  <c r="DP109" i="4"/>
  <c r="DP77" i="4"/>
  <c r="DP108" i="1"/>
  <c r="DP76" i="1"/>
  <c r="DP96" i="5"/>
  <c r="DP64" i="5"/>
  <c r="DP110" i="7"/>
  <c r="DP78" i="7"/>
  <c r="DO108" i="21"/>
  <c r="DO76" i="21"/>
  <c r="DP108" i="5"/>
  <c r="DP76" i="5"/>
  <c r="DP105" i="18"/>
  <c r="DP73" i="18"/>
  <c r="DO92" i="19"/>
  <c r="DO60" i="19"/>
  <c r="DP98" i="2"/>
  <c r="DP66" i="2"/>
  <c r="DP95" i="9"/>
  <c r="DP63" i="9"/>
  <c r="DP87" i="4"/>
  <c r="DP55" i="4"/>
  <c r="DO93" i="13"/>
  <c r="DO61" i="13"/>
  <c r="DQ97" i="20"/>
  <c r="DQ65" i="20"/>
  <c r="DQ97" i="16"/>
  <c r="DQ65" i="16"/>
  <c r="DP90" i="15"/>
  <c r="DP58" i="15"/>
  <c r="DP103" i="19"/>
  <c r="DP71" i="19"/>
  <c r="DQ93" i="9"/>
  <c r="DQ61" i="9"/>
  <c r="DO99" i="10"/>
  <c r="DO67" i="10"/>
  <c r="DP96" i="4"/>
  <c r="DP64" i="4"/>
  <c r="DO101" i="2"/>
  <c r="DO69" i="2"/>
  <c r="DQ106" i="15"/>
  <c r="DQ74" i="15"/>
  <c r="DQ99" i="18"/>
  <c r="DQ67" i="18"/>
  <c r="DP115" i="1"/>
  <c r="DP83" i="1"/>
  <c r="DO120" i="10"/>
  <c r="DO123" i="10" s="1"/>
  <c r="DO116" i="10" s="1"/>
  <c r="DO84" i="10"/>
  <c r="DP86" i="11"/>
  <c r="DP54" i="11"/>
  <c r="DO99" i="8"/>
  <c r="DO67" i="8"/>
  <c r="DP108" i="14"/>
  <c r="DP76" i="14"/>
  <c r="DP98" i="14"/>
  <c r="DP66" i="14"/>
  <c r="DO97" i="8"/>
  <c r="DO65" i="8"/>
  <c r="DP95" i="13"/>
  <c r="DP63" i="13"/>
  <c r="DP117" i="9"/>
  <c r="DP85" i="9"/>
  <c r="DP100" i="9"/>
  <c r="DP68" i="9"/>
  <c r="DP110" i="20"/>
  <c r="DP78" i="20"/>
  <c r="DO117" i="16"/>
  <c r="DO85" i="16"/>
  <c r="DO90" i="21"/>
  <c r="DO58" i="21"/>
  <c r="DO110" i="9"/>
  <c r="DO78" i="9"/>
  <c r="DO94" i="2"/>
  <c r="DO62" i="2"/>
  <c r="DO114" i="15"/>
  <c r="DO82" i="15"/>
  <c r="DP110" i="21"/>
  <c r="DP78" i="21"/>
  <c r="DP92" i="16"/>
  <c r="DP60" i="16"/>
  <c r="DP107" i="13"/>
  <c r="DP75" i="13"/>
  <c r="DP108" i="13"/>
  <c r="DP76" i="13"/>
  <c r="DP115" i="15"/>
  <c r="DP83" i="15"/>
  <c r="DQ98" i="11"/>
  <c r="DQ66" i="11"/>
  <c r="DQ95" i="8"/>
  <c r="DQ63" i="8"/>
  <c r="DQ102" i="9"/>
  <c r="DQ70" i="9"/>
  <c r="DQ107" i="1"/>
  <c r="DQ75" i="1"/>
  <c r="DO112" i="4"/>
  <c r="DO80" i="4"/>
  <c r="DP92" i="18"/>
  <c r="DP60" i="18"/>
  <c r="DO109" i="9"/>
  <c r="DO77" i="9"/>
  <c r="DP97" i="11"/>
  <c r="DP65" i="11"/>
  <c r="DO105" i="15"/>
  <c r="DO73" i="15"/>
  <c r="DO106" i="11"/>
  <c r="DO74" i="11"/>
  <c r="DO111" i="7"/>
  <c r="DO79" i="7"/>
  <c r="DO88" i="7"/>
  <c r="DO56" i="7"/>
  <c r="DQ97" i="12"/>
  <c r="DQ65" i="12"/>
  <c r="DQ104" i="6"/>
  <c r="DQ72" i="6"/>
  <c r="DQ109" i="10"/>
  <c r="DQ77" i="10"/>
  <c r="DQ115" i="2"/>
  <c r="DQ83" i="2"/>
  <c r="DP117" i="11"/>
  <c r="DP85" i="11"/>
  <c r="DQ112" i="5"/>
  <c r="DQ80" i="5"/>
  <c r="DP103" i="1"/>
  <c r="DP71" i="1"/>
  <c r="DQ90" i="8"/>
  <c r="DQ58" i="8"/>
  <c r="DQ112" i="21"/>
  <c r="DQ80" i="21"/>
  <c r="DQ94" i="12"/>
  <c r="DQ62" i="12"/>
  <c r="DQ94" i="9"/>
  <c r="DQ62" i="9"/>
  <c r="DQ87" i="17"/>
  <c r="DQ55" i="17"/>
  <c r="DQ91" i="8"/>
  <c r="DQ59" i="8"/>
  <c r="DQ120" i="12"/>
  <c r="DQ123" i="12" s="1"/>
  <c r="DQ116" i="12" s="1"/>
  <c r="DQ84" i="12"/>
  <c r="DQ111" i="16"/>
  <c r="DQ79" i="16"/>
  <c r="DQ106" i="17"/>
  <c r="DQ74" i="17"/>
  <c r="DQ117" i="4"/>
  <c r="DQ85" i="4"/>
  <c r="DP117" i="1"/>
  <c r="DP85" i="1"/>
  <c r="DP102" i="10"/>
  <c r="DP70" i="10"/>
  <c r="DP92" i="6"/>
  <c r="DP60" i="6"/>
  <c r="DP93" i="8"/>
  <c r="DP61" i="8"/>
  <c r="DO102" i="17"/>
  <c r="DO70" i="17"/>
  <c r="DO90" i="14"/>
  <c r="DO58" i="14"/>
  <c r="DP106" i="16"/>
  <c r="DP74" i="16"/>
  <c r="DO106" i="8"/>
  <c r="DO74" i="8"/>
  <c r="DO117" i="17"/>
  <c r="DO85" i="17"/>
  <c r="DO97" i="10"/>
  <c r="DO65" i="10"/>
  <c r="DP106" i="7"/>
  <c r="DP74" i="7"/>
  <c r="DP106" i="10"/>
  <c r="DP74" i="10"/>
  <c r="DO96" i="3"/>
  <c r="DO64" i="3"/>
  <c r="DO120" i="11"/>
  <c r="DO123" i="11" s="1"/>
  <c r="DO116" i="11" s="1"/>
  <c r="DO84" i="11"/>
  <c r="DO99" i="20"/>
  <c r="DO67" i="20"/>
  <c r="DO103" i="21"/>
  <c r="DO71" i="21"/>
  <c r="DO110" i="15"/>
  <c r="DO78" i="15"/>
  <c r="DP113" i="9"/>
  <c r="DP81" i="9"/>
  <c r="DQ94" i="10"/>
  <c r="DQ62" i="10"/>
  <c r="DQ105" i="12"/>
  <c r="DQ73" i="12"/>
  <c r="DQ103" i="7"/>
  <c r="DQ71" i="7"/>
  <c r="DQ97" i="14"/>
  <c r="DQ65" i="14"/>
  <c r="DQ107" i="10"/>
  <c r="DQ75" i="10"/>
  <c r="DQ100" i="21"/>
  <c r="DQ68" i="21"/>
  <c r="DQ95" i="19"/>
  <c r="DQ63" i="19"/>
  <c r="DQ110" i="12"/>
  <c r="DQ78" i="12"/>
  <c r="DQ114" i="16"/>
  <c r="DQ82" i="16"/>
  <c r="DQ93" i="7"/>
  <c r="DQ61" i="7"/>
  <c r="DQ105" i="16"/>
  <c r="DQ73" i="16"/>
  <c r="DQ113" i="11"/>
  <c r="DQ81" i="11"/>
  <c r="DQ108" i="18"/>
  <c r="DQ76" i="18"/>
  <c r="DQ97" i="21"/>
  <c r="DQ65" i="21"/>
  <c r="DQ98" i="3"/>
  <c r="DQ66" i="3"/>
  <c r="DQ108" i="15"/>
  <c r="DQ76" i="15"/>
  <c r="DQ110" i="16"/>
  <c r="DQ78" i="16"/>
  <c r="DQ115" i="13"/>
  <c r="DQ83" i="13"/>
  <c r="DQ89" i="6"/>
  <c r="DQ57" i="6"/>
  <c r="DQ94" i="6"/>
  <c r="DQ62" i="6"/>
  <c r="DQ98" i="1"/>
  <c r="DQ66" i="1"/>
  <c r="DQ88" i="16"/>
  <c r="DQ56" i="16"/>
  <c r="DQ110" i="3"/>
  <c r="DQ78" i="3"/>
  <c r="DQ109" i="18"/>
  <c r="DQ77" i="18"/>
  <c r="DQ93" i="20"/>
  <c r="DQ61" i="20"/>
  <c r="DQ90" i="16"/>
  <c r="DQ58" i="16"/>
  <c r="DQ98" i="8"/>
  <c r="DQ66" i="8"/>
  <c r="DQ102" i="5"/>
  <c r="DQ70" i="5"/>
  <c r="DQ94" i="19"/>
  <c r="DQ62" i="19"/>
  <c r="DQ99" i="9"/>
  <c r="DQ67" i="9"/>
  <c r="DQ107" i="19"/>
  <c r="DQ75" i="19"/>
  <c r="DQ107" i="12"/>
  <c r="DQ75" i="12"/>
  <c r="DQ111" i="6"/>
  <c r="DQ79" i="6"/>
  <c r="DO113" i="20"/>
  <c r="DO81" i="20"/>
  <c r="DP112" i="11"/>
  <c r="DP80" i="11"/>
  <c r="DO90" i="18"/>
  <c r="DO58" i="18"/>
  <c r="DP88" i="5"/>
  <c r="DP56" i="5"/>
  <c r="DP93" i="16"/>
  <c r="DP61" i="16"/>
  <c r="DP88" i="4"/>
  <c r="DP56" i="4"/>
  <c r="DP95" i="14"/>
  <c r="DP63" i="14"/>
  <c r="DQ112" i="7"/>
  <c r="DQ80" i="7"/>
  <c r="DQ101" i="17"/>
  <c r="DQ69" i="17"/>
  <c r="DQ111" i="4"/>
  <c r="DQ79" i="4"/>
  <c r="DQ109" i="4"/>
  <c r="DQ77" i="4"/>
  <c r="DQ108" i="1"/>
  <c r="DQ76" i="1"/>
  <c r="DQ96" i="5"/>
  <c r="DQ64" i="5"/>
  <c r="DQ110" i="7"/>
  <c r="DQ78" i="7"/>
  <c r="DQ108" i="5"/>
  <c r="DQ76" i="5"/>
  <c r="DQ105" i="18"/>
  <c r="DQ73" i="18"/>
  <c r="DP86" i="20"/>
  <c r="DP54" i="20"/>
  <c r="DQ98" i="2"/>
  <c r="DQ66" i="2"/>
  <c r="DQ95" i="9"/>
  <c r="DQ63" i="9"/>
  <c r="DQ87" i="4"/>
  <c r="DQ55" i="4"/>
  <c r="DP92" i="17"/>
  <c r="DP60" i="17"/>
  <c r="DP113" i="1"/>
  <c r="DP81" i="1"/>
  <c r="DO105" i="2"/>
  <c r="DO73" i="2"/>
  <c r="DP107" i="9"/>
  <c r="DP75" i="9"/>
  <c r="DQ90" i="15"/>
  <c r="DQ58" i="15"/>
  <c r="DQ103" i="19"/>
  <c r="DQ71" i="19"/>
  <c r="DP107" i="5"/>
  <c r="DP75" i="5"/>
  <c r="DO105" i="11"/>
  <c r="DO73" i="11"/>
  <c r="DQ91" i="14"/>
  <c r="DQ59" i="14"/>
  <c r="DQ96" i="4"/>
  <c r="DQ64" i="4"/>
  <c r="DO101" i="14"/>
  <c r="DO69" i="14"/>
  <c r="DO106" i="14"/>
  <c r="DO74" i="14"/>
  <c r="DO92" i="20"/>
  <c r="DO60" i="20"/>
  <c r="DP115" i="20"/>
  <c r="DP83" i="20"/>
  <c r="DN86" i="16"/>
  <c r="DN54" i="16"/>
  <c r="DQ115" i="1"/>
  <c r="DQ83" i="1"/>
  <c r="DQ108" i="14"/>
  <c r="DQ76" i="14"/>
  <c r="DQ98" i="14"/>
  <c r="DQ66" i="14"/>
  <c r="DQ95" i="13"/>
  <c r="DQ63" i="13"/>
  <c r="DQ117" i="9"/>
  <c r="DQ85" i="9"/>
  <c r="DQ100" i="9"/>
  <c r="DQ68" i="9"/>
  <c r="DQ110" i="20"/>
  <c r="DQ78" i="20"/>
  <c r="DQ110" i="21"/>
  <c r="DQ78" i="21"/>
  <c r="DQ92" i="16"/>
  <c r="DQ60" i="16"/>
  <c r="DQ107" i="13"/>
  <c r="DQ75" i="13"/>
  <c r="DQ108" i="13"/>
  <c r="DQ76" i="13"/>
  <c r="DQ115" i="15"/>
  <c r="DQ83" i="15"/>
  <c r="DO107" i="18"/>
  <c r="DO75" i="18"/>
  <c r="DP112" i="1"/>
  <c r="DP80" i="1"/>
  <c r="DP100" i="2"/>
  <c r="DP68" i="2"/>
  <c r="DP103" i="17"/>
  <c r="DP71" i="17"/>
  <c r="DQ103" i="1"/>
  <c r="DQ71" i="1"/>
  <c r="DO100" i="20"/>
  <c r="DO68" i="20"/>
  <c r="DP113" i="17"/>
  <c r="DP81" i="17"/>
  <c r="DP104" i="2"/>
  <c r="DP72" i="2"/>
  <c r="DO100" i="3"/>
  <c r="DO68" i="3"/>
  <c r="DP102" i="15"/>
  <c r="DP70" i="15"/>
  <c r="DP120" i="17"/>
  <c r="DP123" i="17" s="1"/>
  <c r="DP116" i="17" s="1"/>
  <c r="DP84" i="17"/>
  <c r="DP91" i="18"/>
  <c r="DP59" i="18"/>
  <c r="DP103" i="18"/>
  <c r="DP71" i="18"/>
  <c r="DP87" i="16"/>
  <c r="DP55" i="16"/>
  <c r="DO95" i="4"/>
  <c r="DO63" i="4"/>
  <c r="DP114" i="3"/>
  <c r="DP82" i="3"/>
  <c r="DO111" i="13"/>
  <c r="DO79" i="13"/>
  <c r="DO114" i="13"/>
  <c r="DO82" i="13"/>
  <c r="DQ117" i="1"/>
  <c r="DQ85" i="1"/>
  <c r="DQ102" i="10"/>
  <c r="DQ70" i="10"/>
  <c r="DQ92" i="6"/>
  <c r="DQ60" i="6"/>
  <c r="DQ93" i="8"/>
  <c r="DQ61" i="8"/>
  <c r="DQ106" i="16"/>
  <c r="DQ74" i="16"/>
  <c r="DQ106" i="7"/>
  <c r="DQ74" i="7"/>
  <c r="DQ106" i="10"/>
  <c r="DQ74" i="10"/>
  <c r="DO102" i="18"/>
  <c r="DO70" i="18"/>
  <c r="DP114" i="20"/>
  <c r="DP82" i="20"/>
  <c r="DO109" i="2"/>
  <c r="DO77" i="2"/>
  <c r="DP111" i="9"/>
  <c r="DP79" i="9"/>
  <c r="DO103" i="15"/>
  <c r="DO71" i="15"/>
  <c r="DP98" i="20"/>
  <c r="DP66" i="20"/>
  <c r="DP115" i="17"/>
  <c r="DP83" i="17"/>
  <c r="DP103" i="10"/>
  <c r="DP71" i="10"/>
  <c r="DO114" i="8"/>
  <c r="DO82" i="8"/>
  <c r="DP92" i="7"/>
  <c r="DP60" i="7"/>
  <c r="DO89" i="7"/>
  <c r="DO57" i="7"/>
  <c r="DP98" i="16"/>
  <c r="DP66" i="16"/>
  <c r="DO109" i="19"/>
  <c r="DO77" i="19"/>
  <c r="DO88" i="3"/>
  <c r="DO56" i="3"/>
  <c r="DP87" i="19"/>
  <c r="DP55" i="19"/>
  <c r="DP107" i="4"/>
  <c r="DP75" i="4"/>
  <c r="DP104" i="18"/>
  <c r="DP72" i="18"/>
  <c r="DO100" i="10"/>
  <c r="DO68" i="10"/>
  <c r="DP115" i="19"/>
  <c r="DP83" i="19"/>
  <c r="DP117" i="6"/>
  <c r="DP85" i="6"/>
  <c r="DP113" i="8"/>
  <c r="DP81" i="8"/>
  <c r="DO89" i="13"/>
  <c r="DO57" i="13"/>
  <c r="DP87" i="13"/>
  <c r="DP55" i="13"/>
  <c r="DP87" i="9"/>
  <c r="DP55" i="9"/>
  <c r="DP113" i="6"/>
  <c r="DP81" i="6"/>
  <c r="DP110" i="17"/>
  <c r="DP78" i="17"/>
  <c r="DP112" i="18"/>
  <c r="DP80" i="18"/>
  <c r="DP91" i="19"/>
  <c r="DP59" i="19"/>
  <c r="DO109" i="14"/>
  <c r="DO77" i="14"/>
  <c r="DP109" i="15"/>
  <c r="DP77" i="15"/>
  <c r="DP100" i="7"/>
  <c r="DP68" i="7"/>
  <c r="DO91" i="3"/>
  <c r="DO59" i="3"/>
  <c r="DQ92" i="8"/>
  <c r="DQ60" i="8"/>
  <c r="DP91" i="10"/>
  <c r="DP59" i="10"/>
  <c r="DO103" i="6"/>
  <c r="DO71" i="6"/>
  <c r="DO106" i="21"/>
  <c r="DO74" i="21"/>
  <c r="DO117" i="18"/>
  <c r="DO85" i="18"/>
  <c r="DP104" i="15"/>
  <c r="DP72" i="15"/>
  <c r="DQ120" i="13"/>
  <c r="DQ123" i="13" s="1"/>
  <c r="DQ116" i="13" s="1"/>
  <c r="DQ84" i="13"/>
  <c r="DO92" i="3"/>
  <c r="DO60" i="3"/>
  <c r="DP88" i="13"/>
  <c r="DP56" i="13"/>
  <c r="DP115" i="5"/>
  <c r="DP83" i="5"/>
  <c r="DP101" i="9"/>
  <c r="DP69" i="9"/>
  <c r="DQ112" i="11"/>
  <c r="DQ80" i="11"/>
  <c r="DQ88" i="5"/>
  <c r="DQ56" i="5"/>
  <c r="DQ93" i="16"/>
  <c r="DQ61" i="16"/>
  <c r="DQ88" i="4"/>
  <c r="DQ56" i="4"/>
  <c r="DQ95" i="14"/>
  <c r="DQ63" i="14"/>
  <c r="DO103" i="11"/>
  <c r="DO71" i="11"/>
  <c r="DO108" i="20"/>
  <c r="DO76" i="20"/>
  <c r="DP90" i="19"/>
  <c r="DP58" i="19"/>
  <c r="DP108" i="12"/>
  <c r="DP76" i="12"/>
  <c r="DO103" i="9"/>
  <c r="DO71" i="9"/>
  <c r="DP105" i="1"/>
  <c r="DP73" i="1"/>
  <c r="DO105" i="5"/>
  <c r="DO73" i="5"/>
  <c r="DP104" i="9"/>
  <c r="DP72" i="9"/>
  <c r="DP90" i="20"/>
  <c r="DP58" i="20"/>
  <c r="DP114" i="4"/>
  <c r="DP82" i="4"/>
  <c r="DP92" i="13"/>
  <c r="DP60" i="13"/>
  <c r="DP88" i="9"/>
  <c r="DP56" i="9"/>
  <c r="DP105" i="8"/>
  <c r="DP73" i="8"/>
  <c r="DO96" i="14"/>
  <c r="DO64" i="14"/>
  <c r="DO108" i="17"/>
  <c r="DO76" i="17"/>
  <c r="DP96" i="13"/>
  <c r="DP64" i="13"/>
  <c r="DQ92" i="17"/>
  <c r="DQ60" i="17"/>
  <c r="DQ113" i="1"/>
  <c r="DQ81" i="1"/>
  <c r="DQ107" i="9"/>
  <c r="DQ75" i="9"/>
  <c r="DP99" i="1"/>
  <c r="DP67" i="1"/>
  <c r="DP111" i="21"/>
  <c r="DP79" i="21"/>
  <c r="DQ107" i="5"/>
  <c r="DQ75" i="5"/>
  <c r="DP91" i="14"/>
  <c r="DP59" i="14"/>
  <c r="DP108" i="9"/>
  <c r="DP76" i="9"/>
  <c r="DP114" i="11"/>
  <c r="DP82" i="11"/>
  <c r="DO112" i="14"/>
  <c r="DO80" i="14"/>
  <c r="DQ115" i="20"/>
  <c r="DQ83" i="20"/>
  <c r="DP120" i="16"/>
  <c r="DP123" i="16" s="1"/>
  <c r="DP116" i="16" s="1"/>
  <c r="DP84" i="16"/>
  <c r="DO98" i="13"/>
  <c r="DO66" i="13"/>
  <c r="DP103" i="13"/>
  <c r="DP71" i="13"/>
  <c r="DP88" i="14"/>
  <c r="DP56" i="14"/>
  <c r="DP91" i="5"/>
  <c r="DP59" i="5"/>
  <c r="DP114" i="19"/>
  <c r="DP82" i="19"/>
  <c r="DP101" i="3"/>
  <c r="DP69" i="3"/>
  <c r="DO114" i="21"/>
  <c r="DO82" i="21"/>
  <c r="DP87" i="6"/>
  <c r="DP55" i="6"/>
  <c r="DO96" i="20"/>
  <c r="DO64" i="20"/>
  <c r="DP101" i="5"/>
  <c r="DP69" i="5"/>
  <c r="DO90" i="4"/>
  <c r="DO58" i="4"/>
  <c r="DP109" i="7"/>
  <c r="DP77" i="7"/>
  <c r="DP117" i="19"/>
  <c r="DP85" i="19"/>
  <c r="DP96" i="2"/>
  <c r="DP64" i="2"/>
  <c r="DO103" i="16"/>
  <c r="DO71" i="16"/>
  <c r="DP94" i="20"/>
  <c r="DP62" i="20"/>
  <c r="DP114" i="7"/>
  <c r="DP82" i="7"/>
  <c r="DO105" i="9"/>
  <c r="DO73" i="9"/>
  <c r="DP109" i="13"/>
  <c r="DP77" i="13"/>
  <c r="DQ112" i="1"/>
  <c r="DQ80" i="1"/>
  <c r="DQ100" i="2"/>
  <c r="DQ68" i="2"/>
  <c r="DQ92" i="18"/>
  <c r="DQ60" i="18"/>
  <c r="DP98" i="18"/>
  <c r="DP66" i="18"/>
  <c r="DP104" i="1"/>
  <c r="DP72" i="1"/>
  <c r="DO95" i="20"/>
  <c r="DO63" i="20"/>
  <c r="DP113" i="15"/>
  <c r="DP81" i="15"/>
  <c r="DO109" i="3"/>
  <c r="DO77" i="3"/>
  <c r="DP96" i="15"/>
  <c r="DP64" i="15"/>
  <c r="DP91" i="2"/>
  <c r="DP59" i="2"/>
  <c r="DQ88" i="17"/>
  <c r="DQ56" i="17"/>
  <c r="DQ98" i="18"/>
  <c r="DQ66" i="18"/>
  <c r="DQ111" i="19"/>
  <c r="DQ79" i="19"/>
  <c r="DQ103" i="17"/>
  <c r="DQ71" i="17"/>
  <c r="DP98" i="19"/>
  <c r="DP66" i="19"/>
  <c r="DQ104" i="1"/>
  <c r="DQ72" i="1"/>
  <c r="DQ93" i="4"/>
  <c r="DQ61" i="4"/>
  <c r="DQ113" i="17"/>
  <c r="DQ81" i="17"/>
  <c r="DQ104" i="2"/>
  <c r="DQ72" i="2"/>
  <c r="DQ102" i="15"/>
  <c r="DQ70" i="15"/>
  <c r="DQ120" i="17"/>
  <c r="DQ123" i="17" s="1"/>
  <c r="DQ116" i="17" s="1"/>
  <c r="DQ84" i="17"/>
  <c r="DQ91" i="18"/>
  <c r="DQ59" i="18"/>
  <c r="DQ103" i="18"/>
  <c r="DQ71" i="18"/>
  <c r="DQ87" i="16"/>
  <c r="DQ55" i="16"/>
  <c r="DQ114" i="3"/>
  <c r="DQ82" i="3"/>
  <c r="DP107" i="15"/>
  <c r="DP75" i="15"/>
  <c r="DO111" i="11"/>
  <c r="DO79" i="11"/>
  <c r="DP109" i="8"/>
  <c r="DP77" i="8"/>
  <c r="DP101" i="11"/>
  <c r="DP69" i="11"/>
  <c r="DP87" i="2"/>
  <c r="DP55" i="2"/>
  <c r="DP98" i="5"/>
  <c r="DP66" i="5"/>
  <c r="DO97" i="4"/>
  <c r="DO65" i="4"/>
  <c r="DO97" i="9"/>
  <c r="DO65" i="9"/>
  <c r="DO115" i="21"/>
  <c r="DO83" i="21"/>
  <c r="DO115" i="4"/>
  <c r="DO83" i="4"/>
  <c r="DP107" i="8"/>
  <c r="DP75" i="8"/>
  <c r="DP89" i="11"/>
  <c r="DP57" i="11"/>
  <c r="DO113" i="16"/>
  <c r="DO81" i="16"/>
  <c r="DO87" i="7"/>
  <c r="DO55" i="7"/>
  <c r="DP107" i="17"/>
  <c r="DP75" i="17"/>
  <c r="DO109" i="16"/>
  <c r="DO77" i="16"/>
  <c r="DQ114" i="20"/>
  <c r="DQ82" i="20"/>
  <c r="DQ111" i="9"/>
  <c r="DQ79" i="9"/>
  <c r="DQ98" i="20"/>
  <c r="DQ66" i="20"/>
  <c r="DQ115" i="17"/>
  <c r="DQ83" i="17"/>
  <c r="DQ103" i="10"/>
  <c r="DQ71" i="10"/>
  <c r="DQ92" i="7"/>
  <c r="DQ60" i="7"/>
  <c r="DQ98" i="16"/>
  <c r="DQ66" i="16"/>
  <c r="DQ87" i="19"/>
  <c r="DQ55" i="19"/>
  <c r="DQ107" i="4"/>
  <c r="DQ75" i="4"/>
  <c r="DQ104" i="18"/>
  <c r="DQ72" i="18"/>
  <c r="DQ115" i="19"/>
  <c r="DQ83" i="19"/>
  <c r="DQ117" i="6"/>
  <c r="DQ85" i="6"/>
  <c r="DQ113" i="8"/>
  <c r="DQ81" i="8"/>
  <c r="DQ87" i="13"/>
  <c r="DQ55" i="13"/>
  <c r="DQ87" i="9"/>
  <c r="DQ55" i="9"/>
  <c r="DQ113" i="6"/>
  <c r="DQ81" i="6"/>
  <c r="DQ110" i="17"/>
  <c r="DQ78" i="17"/>
  <c r="DQ112" i="18"/>
  <c r="DQ80" i="18"/>
  <c r="DQ91" i="19"/>
  <c r="DQ59" i="19"/>
  <c r="DQ109" i="15"/>
  <c r="DQ77" i="15"/>
  <c r="DQ100" i="7"/>
  <c r="DQ68" i="7"/>
  <c r="DP92" i="8"/>
  <c r="DP60" i="8"/>
  <c r="DQ91" i="10"/>
  <c r="DQ59" i="10"/>
  <c r="DO91" i="16"/>
  <c r="DO59" i="16"/>
  <c r="DQ104" i="15"/>
  <c r="DQ72" i="15"/>
  <c r="DP120" i="13"/>
  <c r="DP123" i="13" s="1"/>
  <c r="DP116" i="13" s="1"/>
  <c r="DP84" i="13"/>
  <c r="DQ88" i="13"/>
  <c r="DQ56" i="13"/>
  <c r="DQ115" i="5"/>
  <c r="DQ83" i="5"/>
  <c r="DQ101" i="9"/>
  <c r="DQ69" i="9"/>
  <c r="DP92" i="1"/>
  <c r="DP60" i="1"/>
  <c r="DQ87" i="15"/>
  <c r="DQ55" i="15"/>
  <c r="DO100" i="11"/>
  <c r="DO68" i="11"/>
  <c r="DP97" i="7"/>
  <c r="DP65" i="7"/>
  <c r="DO96" i="16"/>
  <c r="DO64" i="16"/>
  <c r="DP89" i="17"/>
  <c r="DP57" i="17"/>
  <c r="DO117" i="8"/>
  <c r="DO85" i="8"/>
  <c r="DN86" i="18"/>
  <c r="DN54" i="18"/>
  <c r="DP113" i="3"/>
  <c r="DP81" i="3"/>
  <c r="DQ90" i="19"/>
  <c r="DQ58" i="19"/>
  <c r="DQ108" i="12"/>
  <c r="DQ76" i="12"/>
  <c r="DQ105" i="1"/>
  <c r="DQ73" i="1"/>
  <c r="DQ104" i="9"/>
  <c r="DQ72" i="9"/>
  <c r="DQ90" i="20"/>
  <c r="DQ58" i="20"/>
  <c r="DQ114" i="4"/>
  <c r="DQ82" i="4"/>
  <c r="DQ92" i="13"/>
  <c r="DQ60" i="13"/>
  <c r="DQ88" i="9"/>
  <c r="DQ56" i="9"/>
  <c r="DQ105" i="8"/>
  <c r="DQ73" i="8"/>
  <c r="DQ96" i="13"/>
  <c r="DQ64" i="13"/>
  <c r="DP120" i="1"/>
  <c r="DP123" i="1" s="1"/>
  <c r="DP116" i="1" s="1"/>
  <c r="DP84" i="1"/>
  <c r="DP88" i="19"/>
  <c r="DP56" i="19"/>
  <c r="DO120" i="5"/>
  <c r="DO123" i="5" s="1"/>
  <c r="DO116" i="5" s="1"/>
  <c r="DO84" i="5"/>
  <c r="DP117" i="5"/>
  <c r="DP85" i="5"/>
  <c r="DQ99" i="1"/>
  <c r="DQ67" i="1"/>
  <c r="DQ111" i="21"/>
  <c r="DQ79" i="21"/>
  <c r="DO107" i="11"/>
  <c r="DO75" i="11"/>
  <c r="DP104" i="14"/>
  <c r="DP72" i="14"/>
  <c r="DQ108" i="9"/>
  <c r="DQ76" i="9"/>
  <c r="DQ114" i="11"/>
  <c r="DQ82" i="11"/>
  <c r="DP91" i="15"/>
  <c r="DP59" i="15"/>
  <c r="DP113" i="21"/>
  <c r="DP81" i="21"/>
  <c r="DQ101" i="1"/>
  <c r="DQ69" i="1"/>
  <c r="DP87" i="18"/>
  <c r="DP55" i="18"/>
  <c r="DQ120" i="16"/>
  <c r="DQ123" i="16" s="1"/>
  <c r="DQ116" i="16" s="1"/>
  <c r="DQ84" i="16"/>
  <c r="DQ103" i="13"/>
  <c r="DQ71" i="13"/>
  <c r="DQ88" i="14"/>
  <c r="DQ56" i="14"/>
  <c r="DQ91" i="5"/>
  <c r="DQ59" i="5"/>
  <c r="DQ114" i="19"/>
  <c r="DQ82" i="19"/>
  <c r="DQ101" i="3"/>
  <c r="DQ69" i="3"/>
  <c r="DQ87" i="6"/>
  <c r="DQ55" i="6"/>
  <c r="DQ101" i="5"/>
  <c r="DQ69" i="5"/>
  <c r="DQ109" i="7"/>
  <c r="DQ77" i="7"/>
  <c r="DQ117" i="19"/>
  <c r="DQ85" i="19"/>
  <c r="DQ96" i="2"/>
  <c r="DQ64" i="2"/>
  <c r="DQ94" i="20"/>
  <c r="DQ62" i="20"/>
  <c r="DQ114" i="7"/>
  <c r="DQ82" i="7"/>
  <c r="DQ109" i="13"/>
  <c r="DQ77" i="13"/>
  <c r="DO86" i="13"/>
  <c r="DO54" i="13"/>
  <c r="DO94" i="18"/>
  <c r="DO62" i="18"/>
  <c r="DQ94" i="1"/>
  <c r="DQ62" i="1"/>
  <c r="DP105" i="6"/>
  <c r="DP73" i="6"/>
  <c r="DO102" i="14"/>
  <c r="DO70" i="14"/>
  <c r="DO96" i="17"/>
  <c r="DO64" i="17"/>
  <c r="DP111" i="19"/>
  <c r="DP79" i="19"/>
  <c r="DO101" i="13"/>
  <c r="DO69" i="13"/>
  <c r="DP115" i="18"/>
  <c r="DP83" i="18"/>
  <c r="DP117" i="20"/>
  <c r="DP85" i="20"/>
  <c r="DP111" i="3"/>
  <c r="DP79" i="3"/>
  <c r="DO108" i="6"/>
  <c r="DO76" i="6"/>
  <c r="DQ113" i="15"/>
  <c r="DQ81" i="15"/>
  <c r="DQ120" i="18"/>
  <c r="DQ123" i="18" s="1"/>
  <c r="DQ116" i="18" s="1"/>
  <c r="DQ84" i="18"/>
  <c r="DQ96" i="15"/>
  <c r="DQ64" i="15"/>
  <c r="DQ91" i="2"/>
  <c r="DQ59" i="2"/>
  <c r="DP120" i="15"/>
  <c r="DP123" i="15" s="1"/>
  <c r="DP116" i="15" s="1"/>
  <c r="DP84" i="15"/>
  <c r="DP112" i="17"/>
  <c r="DP80" i="17"/>
  <c r="DP105" i="17"/>
  <c r="DP73" i="17"/>
  <c r="DO104" i="10"/>
  <c r="DO72" i="10"/>
  <c r="DQ98" i="19"/>
  <c r="DQ66" i="19"/>
  <c r="DP91" i="9"/>
  <c r="DP59" i="9"/>
  <c r="DO113" i="19"/>
  <c r="DO81" i="19"/>
  <c r="DP107" i="14"/>
  <c r="DP75" i="14"/>
  <c r="DP117" i="7"/>
  <c r="DP85" i="7"/>
  <c r="DP99" i="15"/>
  <c r="DP67" i="15"/>
  <c r="DP93" i="14"/>
  <c r="DP61" i="14"/>
  <c r="DP92" i="9"/>
  <c r="DP60" i="9"/>
  <c r="DP112" i="9"/>
  <c r="DP80" i="9"/>
  <c r="DP97" i="13"/>
  <c r="DP65" i="13"/>
  <c r="DP101" i="4"/>
  <c r="DP69" i="4"/>
  <c r="DO93" i="18"/>
  <c r="DO61" i="18"/>
  <c r="DP110" i="11"/>
  <c r="DP78" i="11"/>
  <c r="DO111" i="10"/>
  <c r="DO79" i="10"/>
  <c r="DO103" i="20"/>
  <c r="DO71" i="20"/>
  <c r="DP120" i="8"/>
  <c r="DP123" i="8" s="1"/>
  <c r="DP116" i="8" s="1"/>
  <c r="DP84" i="8"/>
  <c r="DP109" i="12"/>
  <c r="DP77" i="12"/>
  <c r="DO103" i="4"/>
  <c r="DO71" i="4"/>
  <c r="DQ107" i="15"/>
  <c r="DQ75" i="15"/>
  <c r="DQ109" i="8"/>
  <c r="DQ77" i="8"/>
  <c r="DQ101" i="11"/>
  <c r="DQ69" i="11"/>
  <c r="DQ87" i="2"/>
  <c r="DQ55" i="2"/>
  <c r="DQ98" i="5"/>
  <c r="DQ66" i="5"/>
  <c r="DQ107" i="8"/>
  <c r="DQ75" i="8"/>
  <c r="DQ89" i="11"/>
  <c r="DQ57" i="11"/>
  <c r="DN86" i="21"/>
  <c r="DN54" i="21"/>
  <c r="DQ107" i="17"/>
  <c r="DQ75" i="17"/>
  <c r="DO98" i="17"/>
  <c r="DO66" i="17"/>
  <c r="DO114" i="6"/>
  <c r="DO82" i="6"/>
  <c r="DP87" i="3"/>
  <c r="DP55" i="3"/>
  <c r="DP102" i="1"/>
  <c r="DP70" i="1"/>
  <c r="DP113" i="7"/>
  <c r="DP81" i="7"/>
  <c r="DO92" i="11"/>
  <c r="DO60" i="11"/>
  <c r="DP100" i="6"/>
  <c r="DP68" i="6"/>
  <c r="DP104" i="12"/>
  <c r="DP72" i="12"/>
  <c r="DP108" i="19"/>
  <c r="DP76" i="19"/>
  <c r="DO90" i="2"/>
  <c r="DO58" i="2"/>
  <c r="DP106" i="20"/>
  <c r="DP74" i="20"/>
  <c r="DO88" i="2"/>
  <c r="DO56" i="2"/>
  <c r="DP91" i="17"/>
  <c r="DP59" i="17"/>
  <c r="DP96" i="11"/>
  <c r="DP64" i="11"/>
  <c r="DO120" i="14"/>
  <c r="DO123" i="14" s="1"/>
  <c r="DO116" i="14" s="1"/>
  <c r="DO84" i="14"/>
  <c r="DO108" i="11"/>
  <c r="DO76" i="11"/>
  <c r="DO100" i="14"/>
  <c r="DO68" i="14"/>
  <c r="DP99" i="4"/>
  <c r="DP67" i="4"/>
  <c r="DQ99" i="5"/>
  <c r="DQ67" i="5"/>
  <c r="DP108" i="3"/>
  <c r="DP76" i="3"/>
  <c r="DO105" i="3"/>
  <c r="DO73" i="3"/>
  <c r="DP90" i="3"/>
  <c r="DP58" i="3"/>
  <c r="DP101" i="18"/>
  <c r="DP69" i="18"/>
  <c r="DP111" i="8"/>
  <c r="DP79" i="8"/>
  <c r="DP91" i="11"/>
  <c r="DP59" i="11"/>
  <c r="DP94" i="15"/>
  <c r="DP62" i="15"/>
  <c r="DO88" i="12"/>
  <c r="DO56" i="12"/>
  <c r="DP103" i="2"/>
  <c r="DP71" i="2"/>
  <c r="DP110" i="2"/>
  <c r="DP78" i="2"/>
  <c r="DO99" i="21"/>
  <c r="DO67" i="21"/>
  <c r="DP113" i="18"/>
  <c r="DP81" i="18"/>
  <c r="DP105" i="21"/>
  <c r="DP73" i="21"/>
  <c r="DP102" i="19"/>
  <c r="DP70" i="19"/>
  <c r="DO89" i="12"/>
  <c r="DO57" i="12"/>
  <c r="DP89" i="14"/>
  <c r="DP57" i="14"/>
  <c r="DQ90" i="6"/>
  <c r="DQ58" i="6"/>
  <c r="DO106" i="13"/>
  <c r="DO74" i="13"/>
  <c r="DP102" i="16"/>
  <c r="DP70" i="16"/>
  <c r="DP104" i="19"/>
  <c r="DP72" i="19"/>
  <c r="DO87" i="11"/>
  <c r="DO55" i="11"/>
  <c r="DP88" i="11"/>
  <c r="DP56" i="11"/>
  <c r="DP90" i="13"/>
  <c r="DP58" i="13"/>
  <c r="DP88" i="1"/>
  <c r="DP56" i="1"/>
  <c r="DO114" i="12"/>
  <c r="DO82" i="12"/>
  <c r="DO117" i="15"/>
  <c r="DO85" i="15"/>
  <c r="DQ92" i="1"/>
  <c r="DQ60" i="1"/>
  <c r="DP87" i="15"/>
  <c r="DP55" i="15"/>
  <c r="DQ97" i="7"/>
  <c r="DQ65" i="7"/>
  <c r="DQ89" i="17"/>
  <c r="DQ57" i="17"/>
  <c r="DO99" i="17"/>
  <c r="DO67" i="17"/>
  <c r="DQ113" i="3"/>
  <c r="DQ81" i="3"/>
  <c r="DO94" i="3"/>
  <c r="DO62" i="3"/>
  <c r="DP98" i="4"/>
  <c r="DP66" i="4"/>
  <c r="DO98" i="12"/>
  <c r="DO66" i="12"/>
  <c r="DP109" i="1"/>
  <c r="DP77" i="1"/>
  <c r="DO109" i="20"/>
  <c r="DO77" i="20"/>
  <c r="DP92" i="4"/>
  <c r="DP60" i="4"/>
  <c r="DO110" i="10"/>
  <c r="DO78" i="10"/>
  <c r="DP96" i="7"/>
  <c r="DP64" i="7"/>
  <c r="DO90" i="17"/>
  <c r="DO58" i="17"/>
  <c r="DP112" i="16"/>
  <c r="DP80" i="16"/>
  <c r="DO97" i="5"/>
  <c r="DO65" i="5"/>
  <c r="DO111" i="18"/>
  <c r="DO79" i="18"/>
  <c r="DP114" i="5"/>
  <c r="DP82" i="5"/>
  <c r="DP94" i="7"/>
  <c r="DP62" i="7"/>
  <c r="DP95" i="17"/>
  <c r="DP63" i="17"/>
  <c r="DP89" i="10"/>
  <c r="DP57" i="10"/>
  <c r="DO89" i="18"/>
  <c r="DO57" i="18"/>
  <c r="DO86" i="14"/>
  <c r="DO54" i="14"/>
  <c r="DQ120" i="1"/>
  <c r="DQ123" i="1" s="1"/>
  <c r="DQ116" i="1" s="1"/>
  <c r="DQ84" i="1"/>
  <c r="DQ88" i="19"/>
  <c r="DQ56" i="19"/>
  <c r="DQ117" i="5"/>
  <c r="DQ85" i="5"/>
  <c r="DO89" i="4"/>
  <c r="DO57" i="4"/>
  <c r="DQ104" i="14"/>
  <c r="DQ72" i="14"/>
  <c r="DO94" i="17"/>
  <c r="DO62" i="17"/>
  <c r="DP91" i="12"/>
  <c r="DP59" i="12"/>
  <c r="DQ91" i="15"/>
  <c r="DQ59" i="15"/>
  <c r="DQ113" i="21"/>
  <c r="DQ81" i="21"/>
  <c r="DP101" i="1"/>
  <c r="DP69" i="1"/>
  <c r="DQ87" i="18"/>
  <c r="DQ55" i="18"/>
  <c r="DP100" i="15"/>
  <c r="DP68" i="15"/>
  <c r="DP106" i="5"/>
  <c r="DP74" i="5"/>
  <c r="DP91" i="1"/>
  <c r="DP59" i="1"/>
  <c r="DP87" i="8"/>
  <c r="DP55" i="8"/>
  <c r="DP109" i="21"/>
  <c r="DP77" i="21"/>
  <c r="DO87" i="14"/>
  <c r="DO55" i="14"/>
  <c r="DO104" i="17"/>
  <c r="DO72" i="17"/>
  <c r="DO108" i="10"/>
  <c r="DO76" i="10"/>
  <c r="DP120" i="19"/>
  <c r="DP123" i="19" s="1"/>
  <c r="DP116" i="19" s="1"/>
  <c r="DP84" i="19"/>
  <c r="DO100" i="4"/>
  <c r="DO68" i="4"/>
  <c r="DP100" i="18"/>
  <c r="DP68" i="18"/>
  <c r="DP93" i="1"/>
  <c r="DP61" i="1"/>
  <c r="DP106" i="19"/>
  <c r="DP74" i="19"/>
  <c r="DP112" i="15"/>
  <c r="DP80" i="15"/>
  <c r="DP88" i="20"/>
  <c r="DP56" i="20"/>
  <c r="DP111" i="20"/>
  <c r="DP79" i="20"/>
  <c r="DP95" i="10"/>
  <c r="DP63" i="10"/>
  <c r="DO93" i="2"/>
  <c r="DO61" i="2"/>
  <c r="DO98" i="21"/>
  <c r="DO66" i="21"/>
  <c r="DP103" i="8"/>
  <c r="DP71" i="8"/>
  <c r="DO101" i="12"/>
  <c r="DO69" i="12"/>
  <c r="DP94" i="1"/>
  <c r="DP62" i="1"/>
  <c r="DQ105" i="6"/>
  <c r="DQ73" i="6"/>
  <c r="DQ97" i="11"/>
  <c r="DQ65" i="11"/>
  <c r="DP88" i="17"/>
  <c r="DP56" i="17"/>
  <c r="DQ117" i="11"/>
  <c r="DQ85" i="11"/>
  <c r="DP93" i="4"/>
  <c r="DP61" i="4"/>
  <c r="DP99" i="12"/>
  <c r="DP67" i="12"/>
  <c r="DO91" i="21"/>
  <c r="DO59" i="21"/>
  <c r="DP120" i="18"/>
  <c r="DP123" i="18" s="1"/>
  <c r="DP116" i="18" s="1"/>
  <c r="DP84" i="18"/>
  <c r="DQ110" i="13"/>
  <c r="DQ78" i="13"/>
  <c r="DQ99" i="12"/>
  <c r="DQ67" i="12"/>
  <c r="DQ115" i="18"/>
  <c r="DQ83" i="18"/>
  <c r="DQ117" i="20"/>
  <c r="DQ85" i="20"/>
  <c r="DQ111" i="3"/>
  <c r="DQ79" i="3"/>
  <c r="DP110" i="13"/>
  <c r="DP78" i="13"/>
  <c r="DO100" i="5"/>
  <c r="DO68" i="5"/>
  <c r="DP96" i="18"/>
  <c r="DP64" i="18"/>
  <c r="DP102" i="9"/>
  <c r="DP70" i="9"/>
  <c r="DP107" i="16"/>
  <c r="DP75" i="16"/>
  <c r="DP113" i="12"/>
  <c r="DP81" i="12"/>
  <c r="DO99" i="2"/>
  <c r="DO67" i="2"/>
  <c r="DO98" i="10"/>
  <c r="DO66" i="10"/>
  <c r="DP99" i="14"/>
  <c r="DP67" i="14"/>
  <c r="DP113" i="13"/>
  <c r="DP81" i="13"/>
  <c r="DP96" i="8"/>
  <c r="DP64" i="8"/>
  <c r="DP107" i="1"/>
  <c r="DP75" i="1"/>
  <c r="DP114" i="18"/>
  <c r="DP82" i="18"/>
  <c r="DQ120" i="15"/>
  <c r="DQ123" i="15" s="1"/>
  <c r="DQ116" i="15" s="1"/>
  <c r="DQ84" i="15"/>
  <c r="DQ112" i="17"/>
  <c r="DQ80" i="17"/>
  <c r="DQ105" i="17"/>
  <c r="DQ73" i="17"/>
  <c r="DP100" i="16"/>
  <c r="DP68" i="16"/>
  <c r="DQ91" i="9"/>
  <c r="DQ59" i="9"/>
  <c r="DO86" i="17"/>
  <c r="DO54" i="17"/>
  <c r="DQ107" i="14"/>
  <c r="DQ75" i="14"/>
  <c r="DQ117" i="7"/>
  <c r="DQ85" i="7"/>
  <c r="DQ99" i="15"/>
  <c r="DQ67" i="15"/>
  <c r="DQ93" i="14"/>
  <c r="DQ61" i="14"/>
  <c r="DQ92" i="9"/>
  <c r="DQ60" i="9"/>
  <c r="DQ112" i="9"/>
  <c r="DQ80" i="9"/>
  <c r="DQ97" i="13"/>
  <c r="DQ65" i="13"/>
  <c r="DQ101" i="4"/>
  <c r="DQ69" i="4"/>
  <c r="DQ110" i="11"/>
  <c r="DQ78" i="11"/>
  <c r="DQ120" i="8"/>
  <c r="DQ123" i="8" s="1"/>
  <c r="DQ116" i="8" s="1"/>
  <c r="DQ84" i="8"/>
  <c r="DQ109" i="12"/>
  <c r="DQ77" i="12"/>
  <c r="DO86" i="5"/>
  <c r="DO54" i="5"/>
  <c r="DP104" i="11"/>
  <c r="DP72" i="11"/>
  <c r="DO97" i="19"/>
  <c r="DO65" i="19"/>
  <c r="DP114" i="10"/>
  <c r="DP82" i="10"/>
  <c r="DP99" i="3"/>
  <c r="DP67" i="3"/>
  <c r="DP115" i="6"/>
  <c r="DP83" i="6"/>
  <c r="DO93" i="12"/>
  <c r="DO61" i="12"/>
  <c r="DO120" i="21"/>
  <c r="DO123" i="21" s="1"/>
  <c r="DO116" i="21" s="1"/>
  <c r="DO84" i="21"/>
  <c r="DO104" i="13"/>
  <c r="DO72" i="13"/>
  <c r="DP115" i="10"/>
  <c r="DP83" i="10"/>
  <c r="DO89" i="21"/>
  <c r="DO57" i="21"/>
  <c r="DP107" i="20"/>
  <c r="DP75" i="20"/>
  <c r="DP99" i="6"/>
  <c r="DP67" i="6"/>
  <c r="DO90" i="12"/>
  <c r="DO58" i="12"/>
  <c r="DO95" i="15"/>
  <c r="DO63" i="15"/>
  <c r="DO112" i="3"/>
  <c r="DO80" i="3"/>
  <c r="DO117" i="2"/>
  <c r="DO85" i="2"/>
  <c r="DQ87" i="3"/>
  <c r="DQ55" i="3"/>
  <c r="DQ102" i="1"/>
  <c r="DQ70" i="1"/>
  <c r="DQ113" i="7"/>
  <c r="DQ81" i="7"/>
  <c r="DQ100" i="6"/>
  <c r="DQ68" i="6"/>
  <c r="DQ104" i="12"/>
  <c r="DQ72" i="12"/>
  <c r="DQ108" i="19"/>
  <c r="DQ76" i="19"/>
  <c r="DQ106" i="20"/>
  <c r="DQ74" i="20"/>
  <c r="DQ91" i="17"/>
  <c r="DQ59" i="17"/>
  <c r="DQ96" i="11"/>
  <c r="DQ64" i="11"/>
  <c r="DQ99" i="4"/>
  <c r="DQ67" i="4"/>
  <c r="DP99" i="5"/>
  <c r="DP67" i="5"/>
  <c r="DQ108" i="3"/>
  <c r="DQ76" i="3"/>
  <c r="DQ90" i="3"/>
  <c r="DQ58" i="3"/>
  <c r="DQ101" i="18"/>
  <c r="DQ69" i="18"/>
  <c r="DQ111" i="8"/>
  <c r="DQ79" i="8"/>
  <c r="DQ91" i="11"/>
  <c r="DQ59" i="11"/>
  <c r="DQ94" i="15"/>
  <c r="DQ62" i="15"/>
  <c r="DQ103" i="2"/>
  <c r="DQ71" i="2"/>
  <c r="DQ110" i="2"/>
  <c r="DQ78" i="2"/>
  <c r="DQ113" i="18"/>
  <c r="DQ81" i="18"/>
  <c r="DQ105" i="21"/>
  <c r="DQ73" i="21"/>
  <c r="DQ102" i="19"/>
  <c r="DQ70" i="19"/>
  <c r="DQ89" i="14"/>
  <c r="DQ57" i="14"/>
  <c r="DP90" i="6"/>
  <c r="DP58" i="6"/>
  <c r="DQ102" i="16"/>
  <c r="DQ70" i="16"/>
  <c r="DQ104" i="19"/>
  <c r="DQ72" i="19"/>
  <c r="DQ88" i="11"/>
  <c r="DQ56" i="11"/>
  <c r="DQ90" i="13"/>
  <c r="DQ58" i="13"/>
  <c r="DQ88" i="1"/>
  <c r="DQ56" i="1"/>
  <c r="DP96" i="10"/>
  <c r="DP64" i="10"/>
  <c r="DP112" i="19"/>
  <c r="DP80" i="19"/>
  <c r="DP105" i="7"/>
  <c r="DP73" i="7"/>
  <c r="DP102" i="6"/>
  <c r="DP70" i="6"/>
  <c r="DO107" i="21"/>
  <c r="DO75" i="21"/>
  <c r="DP112" i="6"/>
  <c r="DP80" i="6"/>
  <c r="DO98" i="6"/>
  <c r="DO66" i="6"/>
  <c r="DO108" i="16"/>
  <c r="DO76" i="16"/>
  <c r="DQ98" i="4"/>
  <c r="DQ66" i="4"/>
  <c r="DQ109" i="1"/>
  <c r="DQ77" i="1"/>
  <c r="DQ92" i="4"/>
  <c r="DQ60" i="4"/>
  <c r="DQ96" i="7"/>
  <c r="DQ64" i="7"/>
  <c r="DQ112" i="16"/>
  <c r="DQ80" i="16"/>
  <c r="DQ114" i="5"/>
  <c r="DQ82" i="5"/>
  <c r="DQ94" i="7"/>
  <c r="DQ62" i="7"/>
  <c r="DQ95" i="17"/>
  <c r="DQ63" i="17"/>
  <c r="DQ89" i="10"/>
  <c r="DQ57" i="10"/>
  <c r="DO95" i="21"/>
  <c r="DO63" i="21"/>
  <c r="DO112" i="20"/>
  <c r="DO80" i="20"/>
  <c r="DP120" i="9"/>
  <c r="DP123" i="9" s="1"/>
  <c r="DP116" i="9" s="1"/>
  <c r="DP84" i="9"/>
  <c r="DO89" i="19"/>
  <c r="DO57" i="19"/>
  <c r="DP106" i="2"/>
  <c r="DP74" i="2"/>
  <c r="DO110" i="4"/>
  <c r="DO78" i="4"/>
  <c r="DO86" i="15"/>
  <c r="DO54" i="15"/>
  <c r="DQ91" i="12"/>
  <c r="DQ59" i="12"/>
  <c r="DO86" i="2"/>
  <c r="DO54" i="2"/>
  <c r="DP112" i="12"/>
  <c r="DP80" i="12"/>
  <c r="DP103" i="14"/>
  <c r="DP71" i="14"/>
  <c r="DO103" i="5"/>
  <c r="DO71" i="5"/>
  <c r="DQ100" i="15"/>
  <c r="DQ68" i="15"/>
  <c r="DQ106" i="5"/>
  <c r="DQ74" i="5"/>
  <c r="DQ91" i="1"/>
  <c r="DQ59" i="1"/>
  <c r="DQ87" i="8"/>
  <c r="DQ55" i="8"/>
  <c r="DQ109" i="21"/>
  <c r="DQ77" i="21"/>
  <c r="DQ120" i="19"/>
  <c r="DQ123" i="19" s="1"/>
  <c r="DQ116" i="19" s="1"/>
  <c r="DQ84" i="19"/>
  <c r="DQ100" i="18"/>
  <c r="DQ68" i="18"/>
  <c r="DQ93" i="1"/>
  <c r="DQ61" i="1"/>
  <c r="DQ106" i="19"/>
  <c r="DQ74" i="19"/>
  <c r="DQ112" i="15"/>
  <c r="DQ80" i="15"/>
  <c r="DQ88" i="20"/>
  <c r="DQ56" i="20"/>
  <c r="DQ111" i="20"/>
  <c r="DQ79" i="20"/>
  <c r="DQ95" i="10"/>
  <c r="DQ63" i="10"/>
  <c r="DQ103" i="8"/>
  <c r="DQ71" i="8"/>
  <c r="DP104" i="16"/>
  <c r="DP72" i="16"/>
  <c r="DP93" i="5"/>
  <c r="DP61" i="5"/>
  <c r="DP104" i="21"/>
  <c r="DP72" i="21"/>
  <c r="DO120" i="6"/>
  <c r="DO123" i="6" s="1"/>
  <c r="DO116" i="6" s="1"/>
  <c r="DO84" i="6"/>
  <c r="DP109" i="11"/>
  <c r="DP77" i="11"/>
  <c r="DQ107" i="16"/>
  <c r="DQ75" i="16"/>
  <c r="DQ113" i="13"/>
  <c r="DQ81" i="13"/>
  <c r="DP95" i="16"/>
  <c r="DP63" i="16"/>
  <c r="DP98" i="9"/>
  <c r="DP66" i="9"/>
  <c r="DO112" i="13"/>
  <c r="DO80" i="13"/>
  <c r="DP106" i="6"/>
  <c r="DP74" i="6"/>
  <c r="DP94" i="5"/>
  <c r="DP62" i="5"/>
  <c r="DO87" i="21"/>
  <c r="DO55" i="21"/>
  <c r="DO105" i="13"/>
  <c r="DO73" i="13"/>
  <c r="DO112" i="2"/>
  <c r="DO80" i="2"/>
  <c r="DP104" i="7"/>
  <c r="DP72" i="7"/>
  <c r="DP93" i="19"/>
  <c r="DP61" i="19"/>
  <c r="DP103" i="3"/>
  <c r="DP71" i="3"/>
  <c r="DO104" i="4"/>
  <c r="DO72" i="4"/>
  <c r="DP93" i="3"/>
  <c r="DP61" i="3"/>
  <c r="DQ104" i="11"/>
  <c r="DQ72" i="11"/>
  <c r="DP93" i="17"/>
  <c r="DP61" i="17"/>
  <c r="DQ114" i="10"/>
  <c r="DQ82" i="10"/>
  <c r="DQ99" i="3"/>
  <c r="DQ67" i="3"/>
  <c r="DQ115" i="6"/>
  <c r="DQ83" i="6"/>
  <c r="DQ115" i="10"/>
  <c r="DQ83" i="10"/>
  <c r="DQ107" i="20"/>
  <c r="DQ75" i="20"/>
  <c r="DQ99" i="6"/>
  <c r="DQ67" i="6"/>
  <c r="DO94" i="14"/>
  <c r="DO62" i="14"/>
  <c r="DQ112" i="8"/>
  <c r="DQ80" i="8"/>
  <c r="DP110" i="1"/>
  <c r="DP78" i="1"/>
  <c r="DP99" i="16"/>
  <c r="DP67" i="16"/>
  <c r="DP102" i="3"/>
  <c r="DP70" i="3"/>
  <c r="DO115" i="9"/>
  <c r="DO83" i="9"/>
  <c r="DP114" i="1"/>
  <c r="DP82" i="1"/>
  <c r="DP114" i="9"/>
  <c r="DP82" i="9"/>
  <c r="DP99" i="19"/>
  <c r="DP67" i="19"/>
  <c r="DO113" i="2"/>
  <c r="DO81" i="2"/>
  <c r="DP102" i="7"/>
  <c r="DP70" i="7"/>
  <c r="DP97" i="6"/>
  <c r="DP65" i="6"/>
  <c r="DP93" i="11"/>
  <c r="DP61" i="11"/>
  <c r="DP110" i="8"/>
  <c r="DP78" i="8"/>
  <c r="DO113" i="10"/>
  <c r="DO81" i="10"/>
  <c r="DP96" i="12"/>
  <c r="DP64" i="12"/>
  <c r="DP89" i="1"/>
  <c r="DP57" i="1"/>
  <c r="DP107" i="7"/>
  <c r="DP75" i="7"/>
  <c r="DP90" i="9"/>
  <c r="DP58" i="9"/>
  <c r="DO88" i="6"/>
  <c r="DO56" i="6"/>
  <c r="DO97" i="15"/>
  <c r="DO65" i="15"/>
  <c r="DP95" i="5"/>
  <c r="DP63" i="5"/>
  <c r="DO120" i="3"/>
  <c r="DO123" i="3" s="1"/>
  <c r="DO116" i="3" s="1"/>
  <c r="DO84" i="3"/>
  <c r="DP102" i="13"/>
  <c r="DP70" i="13"/>
  <c r="DP93" i="10"/>
  <c r="DP61" i="10"/>
  <c r="DP103" i="12"/>
  <c r="DP71" i="12"/>
  <c r="DP108" i="2"/>
  <c r="DP76" i="2"/>
  <c r="DO96" i="19"/>
  <c r="DO64" i="19"/>
  <c r="DP102" i="20"/>
  <c r="DP70" i="20"/>
  <c r="DP88" i="15"/>
  <c r="DP56" i="15"/>
  <c r="DP100" i="12"/>
  <c r="DP68" i="12"/>
  <c r="DP106" i="3"/>
  <c r="DP74" i="3"/>
  <c r="DP91" i="13"/>
  <c r="DP59" i="13"/>
  <c r="DO107" i="3"/>
  <c r="DO75" i="3"/>
  <c r="DO94" i="11"/>
  <c r="DO62" i="11"/>
  <c r="DO111" i="12"/>
  <c r="DO79" i="12"/>
  <c r="DP110" i="6"/>
  <c r="DP78" i="6"/>
  <c r="DP87" i="1"/>
  <c r="DP55" i="1"/>
  <c r="DO117" i="13"/>
  <c r="DO85" i="13"/>
  <c r="DO111" i="15"/>
  <c r="DO79" i="15"/>
  <c r="DP88" i="8"/>
  <c r="DP56" i="8"/>
  <c r="DQ96" i="10"/>
  <c r="DQ64" i="10"/>
  <c r="DQ112" i="19"/>
  <c r="DQ80" i="19"/>
  <c r="DQ105" i="7"/>
  <c r="DQ73" i="7"/>
  <c r="DQ102" i="6"/>
  <c r="DQ70" i="6"/>
  <c r="DQ112" i="6"/>
  <c r="DQ80" i="6"/>
  <c r="DO86" i="1"/>
  <c r="DO54" i="1"/>
  <c r="DO109" i="6"/>
  <c r="DO77" i="6"/>
  <c r="DP95" i="3"/>
  <c r="DP63" i="3"/>
  <c r="DP117" i="10"/>
  <c r="DP85" i="10"/>
  <c r="DP107" i="6"/>
  <c r="DP75" i="6"/>
  <c r="DP88" i="18"/>
  <c r="DP56" i="18"/>
  <c r="DP89" i="16"/>
  <c r="DP57" i="16"/>
  <c r="DO100" i="13"/>
  <c r="DO68" i="13"/>
  <c r="DP120" i="2"/>
  <c r="DP123" i="2" s="1"/>
  <c r="DP116" i="2" s="1"/>
  <c r="DP84" i="2"/>
  <c r="DP88" i="10"/>
  <c r="DP56" i="10"/>
  <c r="DP105" i="20"/>
  <c r="DP73" i="20"/>
  <c r="DP114" i="14"/>
  <c r="DP82" i="14"/>
  <c r="DO95" i="11"/>
  <c r="DO63" i="11"/>
  <c r="DP90" i="1"/>
  <c r="DP58" i="1"/>
  <c r="DP104" i="5"/>
  <c r="DP72" i="5"/>
  <c r="DP93" i="21"/>
  <c r="DP61" i="21"/>
  <c r="DP88" i="21"/>
  <c r="DP56" i="21"/>
  <c r="DQ120" i="9"/>
  <c r="DQ123" i="9" s="1"/>
  <c r="DQ116" i="9" s="1"/>
  <c r="DQ84" i="9"/>
  <c r="DO86" i="7"/>
  <c r="DO54" i="7"/>
  <c r="DP90" i="11"/>
  <c r="DP58" i="11"/>
  <c r="DQ106" i="2"/>
  <c r="DQ74" i="2"/>
  <c r="DP92" i="15"/>
  <c r="DP60" i="15"/>
  <c r="DP117" i="21"/>
  <c r="DP85" i="21"/>
  <c r="DP106" i="12"/>
  <c r="DP74" i="12"/>
  <c r="DQ112" i="12"/>
  <c r="DQ80" i="12"/>
  <c r="DQ103" i="14"/>
  <c r="DQ71" i="14"/>
  <c r="DP95" i="1"/>
  <c r="DP63" i="1"/>
  <c r="DO107" i="2"/>
  <c r="DO75" i="2"/>
  <c r="DO98" i="7"/>
  <c r="DO66" i="7"/>
  <c r="DP108" i="8"/>
  <c r="DP76" i="8"/>
  <c r="DO97" i="3"/>
  <c r="DO65" i="3"/>
  <c r="DP102" i="2"/>
  <c r="DP70" i="2"/>
  <c r="DO100" i="19"/>
  <c r="DO68" i="19"/>
  <c r="DO120" i="20"/>
  <c r="DO123" i="20" s="1"/>
  <c r="DO116" i="20" s="1"/>
  <c r="DO84" i="20"/>
  <c r="DP94" i="13"/>
  <c r="DP62" i="13"/>
  <c r="DO113" i="14"/>
  <c r="DO81" i="14"/>
  <c r="DP115" i="14"/>
  <c r="DP83" i="14"/>
  <c r="DP94" i="16"/>
  <c r="DP62" i="16"/>
  <c r="DP102" i="4"/>
  <c r="DP70" i="4"/>
  <c r="DO120" i="4"/>
  <c r="DO123" i="4" s="1"/>
  <c r="DO116" i="4" s="1"/>
  <c r="DO84" i="4"/>
  <c r="DO101" i="21"/>
  <c r="DO69" i="21"/>
  <c r="DO87" i="5"/>
  <c r="DO55" i="5"/>
  <c r="DO92" i="2"/>
  <c r="DO60" i="2"/>
  <c r="DO90" i="5"/>
  <c r="DO58" i="5"/>
  <c r="DO105" i="19"/>
  <c r="DO73" i="19"/>
  <c r="DQ104" i="16"/>
  <c r="DQ72" i="16"/>
  <c r="DQ93" i="5"/>
  <c r="DQ61" i="5"/>
  <c r="DQ104" i="21"/>
  <c r="DQ72" i="21"/>
  <c r="DQ109" i="11"/>
  <c r="DQ77" i="11"/>
  <c r="DQ113" i="12"/>
  <c r="DQ81" i="12"/>
  <c r="DQ96" i="8"/>
  <c r="DQ64" i="8"/>
  <c r="DP102" i="12"/>
  <c r="DP70" i="12"/>
  <c r="DQ100" i="16"/>
  <c r="DQ68" i="16"/>
  <c r="DO92" i="14"/>
  <c r="DO60" i="14"/>
  <c r="DO113" i="5"/>
  <c r="DO81" i="5"/>
  <c r="DO89" i="8"/>
  <c r="DO57" i="8"/>
  <c r="DO96" i="6"/>
  <c r="DO64" i="6"/>
  <c r="DO112" i="10"/>
  <c r="DO80" i="10"/>
  <c r="DP99" i="7"/>
  <c r="DP67" i="7"/>
  <c r="DP114" i="17"/>
  <c r="DP82" i="17"/>
  <c r="DQ95" i="16"/>
  <c r="DQ63" i="16"/>
  <c r="DO86" i="4"/>
  <c r="DO54" i="4"/>
  <c r="DQ98" i="9"/>
  <c r="DQ66" i="9"/>
  <c r="DQ87" i="20"/>
  <c r="DQ55" i="20"/>
  <c r="DQ106" i="6"/>
  <c r="DQ74" i="6"/>
  <c r="DQ94" i="5"/>
  <c r="DQ62" i="5"/>
  <c r="DQ104" i="7"/>
  <c r="DQ72" i="7"/>
  <c r="DQ93" i="19"/>
  <c r="DQ61" i="19"/>
  <c r="DQ103" i="3"/>
  <c r="DQ71" i="3"/>
  <c r="DQ93" i="3"/>
  <c r="DQ61" i="3"/>
  <c r="DO99" i="13"/>
  <c r="DO67" i="13"/>
  <c r="DP117" i="12"/>
  <c r="DP85" i="12"/>
  <c r="DP109" i="5"/>
  <c r="DP77" i="5"/>
  <c r="DO89" i="2"/>
  <c r="DO57" i="2"/>
  <c r="DP96" i="9"/>
  <c r="DP64" i="9"/>
  <c r="DO87" i="12"/>
  <c r="DO55" i="12"/>
  <c r="DQ111" i="1"/>
  <c r="DQ79" i="1"/>
  <c r="DO115" i="8"/>
  <c r="DO83" i="8"/>
  <c r="DO111" i="14"/>
  <c r="DO79" i="14"/>
  <c r="DP100" i="1"/>
  <c r="DP68" i="1"/>
  <c r="DP89" i="20"/>
  <c r="DP57" i="20"/>
  <c r="DO91" i="4"/>
  <c r="DO59" i="4"/>
  <c r="DO91" i="20"/>
  <c r="DO59" i="20"/>
  <c r="DQ92" i="12"/>
  <c r="DQ60" i="12"/>
  <c r="DO104" i="3"/>
  <c r="DO72" i="3"/>
  <c r="DO105" i="14"/>
  <c r="DO73" i="14"/>
  <c r="DP112" i="8"/>
  <c r="DP80" i="8"/>
  <c r="DQ110" i="1"/>
  <c r="DQ78" i="1"/>
  <c r="DQ99" i="16"/>
  <c r="DQ67" i="16"/>
  <c r="DQ102" i="3"/>
  <c r="DQ70" i="3"/>
  <c r="DQ114" i="1"/>
  <c r="DQ82" i="1"/>
  <c r="DQ114" i="9"/>
  <c r="DQ82" i="9"/>
  <c r="DQ99" i="19"/>
  <c r="DQ67" i="19"/>
  <c r="DQ102" i="7"/>
  <c r="DQ70" i="7"/>
  <c r="DQ97" i="6"/>
  <c r="DQ65" i="6"/>
  <c r="DQ93" i="11"/>
  <c r="DQ61" i="11"/>
  <c r="DQ110" i="8"/>
  <c r="DQ78" i="8"/>
  <c r="DQ96" i="12"/>
  <c r="DQ64" i="12"/>
  <c r="DQ89" i="1"/>
  <c r="DQ57" i="1"/>
  <c r="DQ107" i="7"/>
  <c r="DQ75" i="7"/>
  <c r="DQ90" i="9"/>
  <c r="DQ58" i="9"/>
  <c r="DO104" i="8"/>
  <c r="DO72" i="8"/>
  <c r="DQ95" i="5"/>
  <c r="DQ63" i="5"/>
  <c r="DQ102" i="13"/>
  <c r="DQ70" i="13"/>
  <c r="DQ93" i="10"/>
  <c r="DQ61" i="10"/>
  <c r="DQ103" i="12"/>
  <c r="DQ71" i="12"/>
  <c r="DQ108" i="2"/>
  <c r="DQ76" i="2"/>
  <c r="DQ102" i="20"/>
  <c r="DQ70" i="20"/>
  <c r="DQ88" i="15"/>
  <c r="DQ56" i="15"/>
  <c r="DQ100" i="12"/>
  <c r="DQ68" i="12"/>
  <c r="DQ106" i="3"/>
  <c r="DQ74" i="3"/>
  <c r="DQ91" i="13"/>
  <c r="DQ59" i="13"/>
  <c r="DO94" i="8"/>
  <c r="DO62" i="8"/>
  <c r="DQ110" i="6"/>
  <c r="DQ78" i="6"/>
  <c r="DQ87" i="1"/>
  <c r="DQ55" i="1"/>
  <c r="DQ88" i="8"/>
  <c r="DQ56" i="8"/>
  <c r="DO108" i="4"/>
  <c r="DO76" i="4"/>
  <c r="DP91" i="7"/>
  <c r="DP59" i="7"/>
  <c r="DP94" i="21"/>
  <c r="DP62" i="21"/>
  <c r="DP101" i="10"/>
  <c r="DP69" i="10"/>
  <c r="DO97" i="2"/>
  <c r="DO65" i="2"/>
  <c r="DO101" i="7"/>
  <c r="DO69" i="7"/>
  <c r="DP93" i="6"/>
  <c r="DP61" i="6"/>
  <c r="DP101" i="20"/>
  <c r="DP69" i="20"/>
  <c r="DN86" i="9"/>
  <c r="DN54" i="9"/>
  <c r="DQ95" i="3"/>
  <c r="DQ63" i="3"/>
  <c r="DQ117" i="10"/>
  <c r="DQ85" i="10"/>
  <c r="DQ107" i="6"/>
  <c r="DQ75" i="6"/>
  <c r="DQ88" i="18"/>
  <c r="DQ56" i="18"/>
  <c r="DQ89" i="16"/>
  <c r="DQ57" i="16"/>
  <c r="DQ120" i="2"/>
  <c r="DQ123" i="2" s="1"/>
  <c r="DQ116" i="2" s="1"/>
  <c r="DQ84" i="2"/>
  <c r="DQ88" i="10"/>
  <c r="DQ56" i="10"/>
  <c r="DQ105" i="20"/>
  <c r="DQ73" i="20"/>
  <c r="DQ114" i="14"/>
  <c r="DQ82" i="14"/>
  <c r="DQ90" i="1"/>
  <c r="DQ58" i="1"/>
  <c r="DQ104" i="5"/>
  <c r="DQ72" i="5"/>
  <c r="DQ93" i="21"/>
  <c r="DQ61" i="21"/>
  <c r="DQ88" i="21"/>
  <c r="DQ56" i="21"/>
  <c r="DO101" i="15"/>
  <c r="DO69" i="15"/>
  <c r="DP97" i="20"/>
  <c r="DP65" i="20"/>
  <c r="DP97" i="16"/>
  <c r="DP65" i="16"/>
  <c r="DO106" i="18"/>
  <c r="DO74" i="18"/>
  <c r="DQ90" i="11"/>
  <c r="DQ58" i="11"/>
  <c r="DO86" i="10"/>
  <c r="DO54" i="10"/>
  <c r="DO111" i="5"/>
  <c r="DO79" i="5"/>
  <c r="DP93" i="9"/>
  <c r="DP61" i="9"/>
  <c r="DQ92" i="15"/>
  <c r="DQ60" i="15"/>
  <c r="DQ117" i="21"/>
  <c r="DQ85" i="21"/>
  <c r="DQ106" i="12"/>
  <c r="DQ74" i="12"/>
  <c r="DP106" i="15"/>
  <c r="DP74" i="15"/>
  <c r="DP99" i="18"/>
  <c r="DP67" i="18"/>
  <c r="DO97" i="18"/>
  <c r="DO65" i="18"/>
  <c r="DO105" i="4"/>
  <c r="DO73" i="4"/>
  <c r="DQ95" i="1"/>
  <c r="DQ63" i="1"/>
  <c r="DQ108" i="8"/>
  <c r="DQ76" i="8"/>
  <c r="DO93" i="15"/>
  <c r="DO61" i="15"/>
  <c r="DQ102" i="2"/>
  <c r="DQ70" i="2"/>
  <c r="DQ94" i="13"/>
  <c r="DQ62" i="13"/>
  <c r="DO102" i="8"/>
  <c r="DO70" i="8"/>
  <c r="DQ115" i="14"/>
  <c r="DQ83" i="14"/>
  <c r="DQ94" i="16"/>
  <c r="DQ62" i="16"/>
  <c r="DQ102" i="4"/>
  <c r="DQ70" i="4"/>
  <c r="DO110" i="19"/>
  <c r="DO78" i="19"/>
  <c r="DP98" i="11"/>
  <c r="DP66" i="11"/>
  <c r="DP95" i="8"/>
  <c r="DP63" i="8"/>
  <c r="DO113" i="4"/>
  <c r="DO81" i="4"/>
  <c r="BJ47" i="3"/>
  <c r="BK24" i="6"/>
  <c r="DQ24" i="6" s="1" a="1"/>
  <c r="DQ24" i="6" s="1"/>
  <c r="DP24" i="6" a="1"/>
  <c r="DP24" i="6" s="1"/>
  <c r="BK15" i="4"/>
  <c r="DP15" i="4" a="1"/>
  <c r="DP15" i="4" s="1"/>
  <c r="BK41" i="4"/>
  <c r="DQ41" i="4" s="1" a="1"/>
  <c r="DQ41" i="4" s="1"/>
  <c r="DP41" i="4" a="1"/>
  <c r="DP41" i="4" s="1"/>
  <c r="BK38" i="9"/>
  <c r="DQ38" i="9" s="1" a="1"/>
  <c r="DQ38" i="9" s="1"/>
  <c r="DP38" i="9" a="1"/>
  <c r="DP38" i="9" s="1"/>
  <c r="BK34" i="15"/>
  <c r="DQ34" i="15" s="1" a="1"/>
  <c r="DQ34" i="15" s="1"/>
  <c r="DP34" i="15" a="1"/>
  <c r="DP34" i="15" s="1"/>
  <c r="BK35" i="11"/>
  <c r="DQ35" i="11" s="1" a="1"/>
  <c r="DQ35" i="11" s="1"/>
  <c r="DP35" i="11" a="1"/>
  <c r="DP35" i="11" s="1"/>
  <c r="BK40" i="7"/>
  <c r="DQ40" i="7" s="1" a="1"/>
  <c r="DQ40" i="7" s="1"/>
  <c r="DP40" i="7" a="1"/>
  <c r="DP40" i="7" s="1"/>
  <c r="BJ15" i="8"/>
  <c r="DO15" i="8" a="1"/>
  <c r="DO15" i="8" s="1"/>
  <c r="BI47" i="8"/>
  <c r="BK15" i="6"/>
  <c r="DP15" i="6" a="1"/>
  <c r="DP15" i="6" s="1"/>
  <c r="BJ47" i="6"/>
  <c r="BK46" i="14"/>
  <c r="DQ46" i="14" s="1" a="1"/>
  <c r="DQ46" i="14" s="1"/>
  <c r="DP46" i="14" a="1"/>
  <c r="DP46" i="14" s="1"/>
  <c r="BK31" i="21"/>
  <c r="DQ31" i="21" s="1" a="1"/>
  <c r="DQ31" i="21" s="1"/>
  <c r="DP31" i="21" a="1"/>
  <c r="DP31" i="21" s="1"/>
  <c r="BK44" i="3"/>
  <c r="DQ44" i="3" s="1" a="1"/>
  <c r="DQ44" i="3" s="1"/>
  <c r="DP44" i="3" a="1"/>
  <c r="DP44" i="3" s="1"/>
  <c r="BK44" i="16"/>
  <c r="DQ44" i="16" s="1" a="1"/>
  <c r="DQ44" i="16" s="1"/>
  <c r="DP44" i="16" a="1"/>
  <c r="DP44" i="16" s="1"/>
  <c r="BK31" i="11"/>
  <c r="DQ31" i="11" s="1" a="1"/>
  <c r="DQ31" i="11" s="1"/>
  <c r="DP31" i="11" a="1"/>
  <c r="DP31" i="11" s="1"/>
  <c r="BK30" i="8"/>
  <c r="DQ30" i="8" s="1" a="1"/>
  <c r="DQ30" i="8" s="1"/>
  <c r="DP30" i="8" a="1"/>
  <c r="DP30" i="8" s="1"/>
  <c r="BJ15" i="12"/>
  <c r="DO15" i="12" a="1"/>
  <c r="DO15" i="12" s="1"/>
  <c r="BI47" i="12"/>
  <c r="BK34" i="10"/>
  <c r="DQ34" i="10" s="1" a="1"/>
  <c r="DQ34" i="10" s="1"/>
  <c r="DP34" i="10" a="1"/>
  <c r="DP34" i="10" s="1"/>
  <c r="BK18" i="3"/>
  <c r="DQ18" i="3" s="1" a="1"/>
  <c r="DQ18" i="3" s="1"/>
  <c r="DP18" i="3" a="1"/>
  <c r="DP18" i="3" s="1"/>
  <c r="BK46" i="3"/>
  <c r="DQ46" i="3" s="1" a="1"/>
  <c r="DQ46" i="3" s="1"/>
  <c r="DP46" i="3" a="1"/>
  <c r="DP46" i="3" s="1"/>
  <c r="BK16" i="10"/>
  <c r="DQ16" i="10" s="1" a="1"/>
  <c r="DQ16" i="10" s="1"/>
  <c r="DP16" i="10" a="1"/>
  <c r="DP16" i="10" s="1"/>
  <c r="BK39" i="5"/>
  <c r="DQ39" i="5" s="1" a="1"/>
  <c r="DQ39" i="5" s="1"/>
  <c r="DP39" i="5" a="1"/>
  <c r="DP39" i="5" s="1"/>
  <c r="BK21" i="5"/>
  <c r="DQ21" i="5" s="1" a="1"/>
  <c r="DQ21" i="5" s="1"/>
  <c r="DP21" i="5" a="1"/>
  <c r="DP21" i="5" s="1"/>
  <c r="BK44" i="11"/>
  <c r="DQ44" i="11" s="1" a="1"/>
  <c r="DQ44" i="11" s="1"/>
  <c r="DP44" i="11" a="1"/>
  <c r="DP44" i="11" s="1"/>
  <c r="BK30" i="19"/>
  <c r="DQ30" i="19" s="1" a="1"/>
  <c r="DQ30" i="19" s="1"/>
  <c r="DP30" i="19" a="1"/>
  <c r="DP30" i="19" s="1"/>
  <c r="BK18" i="5"/>
  <c r="DQ18" i="5" s="1" a="1"/>
  <c r="DQ18" i="5" s="1"/>
  <c r="DP18" i="5" a="1"/>
  <c r="DP18" i="5" s="1"/>
  <c r="BK18" i="9"/>
  <c r="DQ18" i="9" s="1" a="1"/>
  <c r="DQ18" i="9" s="1"/>
  <c r="DP18" i="9" a="1"/>
  <c r="DP18" i="9" s="1"/>
  <c r="BK18" i="15"/>
  <c r="DQ18" i="15" s="1" a="1"/>
  <c r="DQ18" i="15" s="1"/>
  <c r="DP18" i="15" a="1"/>
  <c r="DP18" i="15" s="1"/>
  <c r="BK40" i="17"/>
  <c r="DQ40" i="17" s="1" a="1"/>
  <c r="DQ40" i="17" s="1"/>
  <c r="DP40" i="17" a="1"/>
  <c r="DP40" i="17" s="1"/>
  <c r="BK37" i="21"/>
  <c r="DQ37" i="21" s="1" a="1"/>
  <c r="DQ37" i="21" s="1"/>
  <c r="DP37" i="21" a="1"/>
  <c r="DP37" i="21" s="1"/>
  <c r="DQ15" i="20" a="1"/>
  <c r="DQ15" i="20" s="1"/>
  <c r="BK30" i="15"/>
  <c r="DQ30" i="15" s="1" a="1"/>
  <c r="DQ30" i="15" s="1"/>
  <c r="DP30" i="15" a="1"/>
  <c r="DP30" i="15" s="1"/>
  <c r="BK35" i="18"/>
  <c r="DQ35" i="18" s="1" a="1"/>
  <c r="DQ35" i="18" s="1"/>
  <c r="DP35" i="18" a="1"/>
  <c r="DP35" i="18" s="1"/>
  <c r="BK15" i="10"/>
  <c r="DP15" i="10" a="1"/>
  <c r="DP15" i="10" s="1"/>
  <c r="BJ47" i="10"/>
  <c r="BK40" i="5"/>
  <c r="DQ40" i="5" s="1" a="1"/>
  <c r="DQ40" i="5" s="1"/>
  <c r="DP40" i="5" a="1"/>
  <c r="DP40" i="5" s="1"/>
  <c r="BK26" i="18"/>
  <c r="DQ26" i="18" s="1" a="1"/>
  <c r="DQ26" i="18" s="1"/>
  <c r="DP26" i="18" a="1"/>
  <c r="DP26" i="18" s="1"/>
  <c r="BK34" i="4"/>
  <c r="DQ34" i="4" s="1" a="1"/>
  <c r="DQ34" i="4" s="1"/>
  <c r="DP34" i="4" a="1"/>
  <c r="DP34" i="4" s="1"/>
  <c r="DO15" i="16" a="1"/>
  <c r="DO15" i="16" s="1"/>
  <c r="DO10" i="16" s="1"/>
  <c r="DO30" i="16" s="1"/>
  <c r="BJ15" i="16"/>
  <c r="BI47" i="16"/>
  <c r="BK26" i="3"/>
  <c r="DQ26" i="3" s="1" a="1"/>
  <c r="DQ26" i="3" s="1"/>
  <c r="DP26" i="3" a="1"/>
  <c r="DP26" i="3" s="1"/>
  <c r="BK29" i="19"/>
  <c r="DQ29" i="19" s="1" a="1"/>
  <c r="DQ29" i="19" s="1"/>
  <c r="DP29" i="19" a="1"/>
  <c r="DP29" i="19" s="1"/>
  <c r="BK45" i="20"/>
  <c r="DQ45" i="20" s="1" a="1"/>
  <c r="DQ45" i="20" s="1"/>
  <c r="DP45" i="20" a="1"/>
  <c r="DP45" i="20" s="1"/>
  <c r="BK42" i="14"/>
  <c r="DQ42" i="14" s="1" a="1"/>
  <c r="DQ42" i="14" s="1"/>
  <c r="DP42" i="14" a="1"/>
  <c r="DP42" i="14" s="1"/>
  <c r="BK45" i="4"/>
  <c r="DQ45" i="4" s="1" a="1"/>
  <c r="DQ45" i="4" s="1"/>
  <c r="DP45" i="4" a="1"/>
  <c r="DP45" i="4" s="1"/>
  <c r="BK30" i="21"/>
  <c r="DQ30" i="21" s="1" a="1"/>
  <c r="DQ30" i="21" s="1"/>
  <c r="DP30" i="21" a="1"/>
  <c r="DP30" i="21" s="1"/>
  <c r="BK16" i="5"/>
  <c r="DQ16" i="5" s="1" a="1"/>
  <c r="DQ16" i="5" s="1"/>
  <c r="DP16" i="5" a="1"/>
  <c r="DP16" i="5" s="1"/>
  <c r="BK21" i="2"/>
  <c r="DQ21" i="2" s="1" a="1"/>
  <c r="DQ21" i="2" s="1"/>
  <c r="DP21" i="2" a="1"/>
  <c r="DP21" i="2" s="1"/>
  <c r="BK19" i="5"/>
  <c r="DQ19" i="5" s="1" a="1"/>
  <c r="DQ19" i="5" s="1"/>
  <c r="DP19" i="5" a="1"/>
  <c r="DP19" i="5" s="1"/>
  <c r="BK34" i="19"/>
  <c r="DQ34" i="19" s="1" a="1"/>
  <c r="DQ34" i="19" s="1"/>
  <c r="DP34" i="19" a="1"/>
  <c r="DP34" i="19" s="1"/>
  <c r="BK31" i="17"/>
  <c r="DQ31" i="17" s="1" a="1"/>
  <c r="DQ31" i="17" s="1"/>
  <c r="DP31" i="17" a="1"/>
  <c r="DP31" i="17" s="1"/>
  <c r="BK19" i="14"/>
  <c r="DQ19" i="14" s="1" a="1"/>
  <c r="DQ19" i="14" s="1"/>
  <c r="DP19" i="14" a="1"/>
  <c r="DP19" i="14" s="1"/>
  <c r="BK35" i="8"/>
  <c r="DQ35" i="8" s="1" a="1"/>
  <c r="DQ35" i="8" s="1"/>
  <c r="DP35" i="8" a="1"/>
  <c r="DP35" i="8" s="1"/>
  <c r="BK46" i="17"/>
  <c r="DQ46" i="17" s="1" a="1"/>
  <c r="DQ46" i="17" s="1"/>
  <c r="DP46" i="17" a="1"/>
  <c r="DP46" i="17" s="1"/>
  <c r="BK26" i="10"/>
  <c r="DQ26" i="10" s="1" a="1"/>
  <c r="DQ26" i="10" s="1"/>
  <c r="DP26" i="10" a="1"/>
  <c r="DP26" i="10" s="1"/>
  <c r="BK25" i="3"/>
  <c r="DQ25" i="3" s="1" a="1"/>
  <c r="DQ25" i="3" s="1"/>
  <c r="DP25" i="3" a="1"/>
  <c r="DP25" i="3" s="1"/>
  <c r="BK45" i="11"/>
  <c r="DQ45" i="11" s="1" a="1"/>
  <c r="DQ45" i="11" s="1"/>
  <c r="DP45" i="11" a="1"/>
  <c r="DP45" i="11" s="1"/>
  <c r="BK28" i="20"/>
  <c r="DQ28" i="20" s="1" a="1"/>
  <c r="DQ28" i="20" s="1"/>
  <c r="DP28" i="20" a="1"/>
  <c r="DP28" i="20" s="1"/>
  <c r="DO15" i="21" a="1"/>
  <c r="DO15" i="21" s="1"/>
  <c r="BJ15" i="21"/>
  <c r="BI47" i="21"/>
  <c r="BK32" i="21"/>
  <c r="DQ32" i="21" s="1" a="1"/>
  <c r="DQ32" i="21" s="1"/>
  <c r="DP32" i="21" a="1"/>
  <c r="DP32" i="21" s="1"/>
  <c r="BK39" i="15"/>
  <c r="DQ39" i="15" s="1" a="1"/>
  <c r="DQ39" i="15" s="1"/>
  <c r="DP39" i="15" a="1"/>
  <c r="DP39" i="15" s="1"/>
  <c r="DP20" i="16" a="1"/>
  <c r="DP20" i="16" s="1"/>
  <c r="BK20" i="16"/>
  <c r="BK42" i="20"/>
  <c r="DQ42" i="20" s="1" a="1"/>
  <c r="DQ42" i="20" s="1"/>
  <c r="DP42" i="20" a="1"/>
  <c r="DP42" i="20" s="1"/>
  <c r="BK19" i="18"/>
  <c r="DQ19" i="18" s="1" a="1"/>
  <c r="DQ19" i="18" s="1"/>
  <c r="DP19" i="18" a="1"/>
  <c r="DP19" i="18" s="1"/>
  <c r="DO15" i="18" a="1"/>
  <c r="DO15" i="18" s="1"/>
  <c r="BI47" i="18"/>
  <c r="BJ15" i="18"/>
  <c r="BK21" i="19"/>
  <c r="DQ21" i="19" s="1" a="1"/>
  <c r="DQ21" i="19" s="1"/>
  <c r="DP21" i="19" a="1"/>
  <c r="DP21" i="19" s="1"/>
  <c r="BK22" i="13"/>
  <c r="DQ22" i="13" s="1" a="1"/>
  <c r="DQ22" i="13" s="1"/>
  <c r="DP22" i="13" a="1"/>
  <c r="DP22" i="13" s="1"/>
  <c r="BK28" i="10"/>
  <c r="DQ28" i="10" s="1" a="1"/>
  <c r="DQ28" i="10" s="1"/>
  <c r="DP28" i="10" a="1"/>
  <c r="DP28" i="10" s="1"/>
  <c r="BK30" i="2"/>
  <c r="DQ30" i="2" s="1" a="1"/>
  <c r="DQ30" i="2" s="1"/>
  <c r="DP30" i="2" a="1"/>
  <c r="DP30" i="2" s="1"/>
  <c r="BK45" i="10"/>
  <c r="DQ45" i="10" s="1" a="1"/>
  <c r="DQ45" i="10" s="1"/>
  <c r="DP45" i="10" a="1"/>
  <c r="DP45" i="10" s="1"/>
  <c r="BK39" i="19"/>
  <c r="DQ39" i="19" s="1" a="1"/>
  <c r="DQ39" i="19" s="1"/>
  <c r="DP39" i="19" a="1"/>
  <c r="DP39" i="19" s="1"/>
  <c r="BK42" i="4"/>
  <c r="DQ42" i="4" s="1" a="1"/>
  <c r="DQ42" i="4" s="1"/>
  <c r="DP42" i="4" a="1"/>
  <c r="DP42" i="4" s="1"/>
  <c r="BK17" i="7"/>
  <c r="DQ17" i="7" s="1" a="1"/>
  <c r="DQ17" i="7" s="1"/>
  <c r="DP17" i="7" a="1"/>
  <c r="DP17" i="7" s="1"/>
  <c r="BK20" i="21"/>
  <c r="DQ20" i="21" s="1" a="1"/>
  <c r="DQ20" i="21" s="1"/>
  <c r="DP20" i="21" a="1"/>
  <c r="DP20" i="21" s="1"/>
  <c r="BK38" i="3"/>
  <c r="DQ38" i="3" s="1" a="1"/>
  <c r="DQ38" i="3" s="1"/>
  <c r="DP38" i="3" a="1"/>
  <c r="DP38" i="3" s="1"/>
  <c r="BK37" i="6"/>
  <c r="DQ37" i="6" s="1" a="1"/>
  <c r="DQ37" i="6" s="1"/>
  <c r="DP37" i="6" a="1"/>
  <c r="DP37" i="6" s="1"/>
  <c r="BK25" i="17"/>
  <c r="DQ25" i="17" s="1" a="1"/>
  <c r="DQ25" i="17" s="1"/>
  <c r="DP25" i="17" a="1"/>
  <c r="DP25" i="17" s="1"/>
  <c r="BK24" i="20"/>
  <c r="DQ24" i="20" s="1" a="1"/>
  <c r="DQ24" i="20" s="1"/>
  <c r="DP24" i="20" a="1"/>
  <c r="DP24" i="20" s="1"/>
  <c r="BK30" i="13"/>
  <c r="DQ30" i="13" s="1" a="1"/>
  <c r="DQ30" i="13" s="1"/>
  <c r="DP30" i="13" a="1"/>
  <c r="DP30" i="13" s="1"/>
  <c r="BK29" i="20"/>
  <c r="DQ29" i="20" s="1" a="1"/>
  <c r="DQ29" i="20" s="1"/>
  <c r="DP29" i="20" a="1"/>
  <c r="DP29" i="20" s="1"/>
  <c r="BK29" i="3"/>
  <c r="DQ29" i="3" s="1" a="1"/>
  <c r="DQ29" i="3" s="1"/>
  <c r="DP29" i="3" a="1"/>
  <c r="DP29" i="3" s="1"/>
  <c r="BK24" i="4"/>
  <c r="DQ24" i="4" s="1" a="1"/>
  <c r="DQ24" i="4" s="1"/>
  <c r="DP24" i="4" a="1"/>
  <c r="DP24" i="4" s="1"/>
  <c r="BK40" i="13"/>
  <c r="DQ40" i="13" s="1" a="1"/>
  <c r="DQ40" i="13" s="1"/>
  <c r="DP40" i="13" a="1"/>
  <c r="DP40" i="13" s="1"/>
  <c r="BK43" i="13"/>
  <c r="DQ43" i="13" s="1" a="1"/>
  <c r="DQ43" i="13" s="1"/>
  <c r="DP43" i="13" a="1"/>
  <c r="DP43" i="13" s="1"/>
  <c r="BK31" i="18"/>
  <c r="DQ31" i="18" s="1" a="1"/>
  <c r="DQ31" i="18" s="1"/>
  <c r="DP31" i="18" a="1"/>
  <c r="DP31" i="18" s="1"/>
  <c r="BK38" i="2"/>
  <c r="DQ38" i="2" s="1" a="1"/>
  <c r="DQ38" i="2" s="1"/>
  <c r="DP38" i="2" a="1"/>
  <c r="DP38" i="2" s="1"/>
  <c r="BK32" i="15"/>
  <c r="DQ32" i="15" s="1" a="1"/>
  <c r="DQ32" i="15" s="1"/>
  <c r="DP32" i="15" a="1"/>
  <c r="DP32" i="15" s="1"/>
  <c r="BK43" i="8"/>
  <c r="DQ43" i="8" s="1" a="1"/>
  <c r="DQ43" i="8" s="1"/>
  <c r="DP43" i="8" a="1"/>
  <c r="DP43" i="8" s="1"/>
  <c r="BK18" i="7"/>
  <c r="DQ18" i="7" s="1" a="1"/>
  <c r="DQ18" i="7" s="1"/>
  <c r="DP18" i="7" a="1"/>
  <c r="DP18" i="7" s="1"/>
  <c r="BK38" i="19"/>
  <c r="DQ38" i="19" s="1" a="1"/>
  <c r="DQ38" i="19" s="1"/>
  <c r="DP38" i="19" a="1"/>
  <c r="DP38" i="19" s="1"/>
  <c r="BK17" i="3"/>
  <c r="DQ17" i="3" s="1" a="1"/>
  <c r="DQ17" i="3" s="1"/>
  <c r="DP17" i="3" a="1"/>
  <c r="DP17" i="3" s="1"/>
  <c r="BK29" i="10"/>
  <c r="DQ29" i="10" s="1" a="1"/>
  <c r="DQ29" i="10" s="1"/>
  <c r="DP29" i="10" a="1"/>
  <c r="DP29" i="10" s="1"/>
  <c r="BK18" i="13"/>
  <c r="DQ18" i="13" s="1" a="1"/>
  <c r="DQ18" i="13" s="1"/>
  <c r="DP18" i="13" a="1"/>
  <c r="DP18" i="13" s="1"/>
  <c r="BK38" i="14"/>
  <c r="DQ38" i="14" s="1" a="1"/>
  <c r="DQ38" i="14" s="1"/>
  <c r="DP38" i="14" a="1"/>
  <c r="DP38" i="14" s="1"/>
  <c r="BK20" i="3"/>
  <c r="DQ20" i="3" s="1" a="1"/>
  <c r="DQ20" i="3" s="1"/>
  <c r="DP20" i="3" a="1"/>
  <c r="DP20" i="3" s="1"/>
  <c r="BK32" i="6"/>
  <c r="DQ32" i="6" s="1" a="1"/>
  <c r="DQ32" i="6" s="1"/>
  <c r="DP32" i="6" a="1"/>
  <c r="DP32" i="6" s="1"/>
  <c r="BK35" i="21"/>
  <c r="DQ35" i="21" s="1" a="1"/>
  <c r="DQ35" i="21" s="1"/>
  <c r="DP35" i="21" a="1"/>
  <c r="DP35" i="21" s="1"/>
  <c r="BK46" i="18"/>
  <c r="DQ46" i="18" s="1" a="1"/>
  <c r="DQ46" i="18" s="1"/>
  <c r="DP46" i="18" a="1"/>
  <c r="DP46" i="18" s="1"/>
  <c r="BK21" i="3"/>
  <c r="DQ21" i="3" s="1" a="1"/>
  <c r="DQ21" i="3" s="1"/>
  <c r="DP21" i="3" a="1"/>
  <c r="DP21" i="3" s="1"/>
  <c r="BK32" i="11"/>
  <c r="DQ32" i="11" s="1" a="1"/>
  <c r="DQ32" i="11" s="1"/>
  <c r="DP32" i="11" a="1"/>
  <c r="DP32" i="11" s="1"/>
  <c r="BK37" i="20"/>
  <c r="DQ37" i="20" s="1" a="1"/>
  <c r="DQ37" i="20" s="1"/>
  <c r="DP37" i="20" a="1"/>
  <c r="DP37" i="20" s="1"/>
  <c r="BK32" i="9"/>
  <c r="DQ32" i="9" s="1" a="1"/>
  <c r="DQ32" i="9" s="1"/>
  <c r="DP32" i="9" a="1"/>
  <c r="DP32" i="9" s="1"/>
  <c r="BK34" i="5"/>
  <c r="DQ34" i="5" s="1" a="1"/>
  <c r="DQ34" i="5" s="1"/>
  <c r="DP34" i="5" a="1"/>
  <c r="DP34" i="5" s="1"/>
  <c r="BK34" i="2"/>
  <c r="DQ34" i="2" s="1" a="1"/>
  <c r="DQ34" i="2" s="1"/>
  <c r="DP34" i="2" a="1"/>
  <c r="DP34" i="2" s="1"/>
  <c r="BK34" i="11"/>
  <c r="DQ34" i="11" s="1" a="1"/>
  <c r="DQ34" i="11" s="1"/>
  <c r="DP34" i="11" a="1"/>
  <c r="DP34" i="11" s="1"/>
  <c r="BK30" i="14"/>
  <c r="DQ30" i="14" s="1" a="1"/>
  <c r="DQ30" i="14" s="1"/>
  <c r="DP30" i="14" a="1"/>
  <c r="DP30" i="14" s="1"/>
  <c r="BK35" i="14"/>
  <c r="DQ35" i="14" s="1" a="1"/>
  <c r="DQ35" i="14" s="1"/>
  <c r="DP35" i="14" a="1"/>
  <c r="DP35" i="14" s="1"/>
  <c r="BK21" i="20"/>
  <c r="DQ21" i="20" s="1" a="1"/>
  <c r="DQ21" i="20" s="1"/>
  <c r="DP21" i="20" a="1"/>
  <c r="DP21" i="20" s="1"/>
  <c r="DQ15" i="11" a="1"/>
  <c r="DQ15" i="11" s="1"/>
  <c r="BK28" i="8"/>
  <c r="DQ28" i="8" s="1" a="1"/>
  <c r="DQ28" i="8" s="1"/>
  <c r="DP28" i="8" a="1"/>
  <c r="DP28" i="8" s="1"/>
  <c r="BK26" i="8"/>
  <c r="DQ26" i="8" s="1" a="1"/>
  <c r="DQ26" i="8" s="1"/>
  <c r="DP26" i="8" a="1"/>
  <c r="DP26" i="8" s="1"/>
  <c r="BK46" i="16"/>
  <c r="DQ46" i="16" s="1" a="1"/>
  <c r="DQ46" i="16" s="1"/>
  <c r="DP46" i="16" a="1"/>
  <c r="DP46" i="16" s="1"/>
  <c r="BK19" i="21"/>
  <c r="DQ19" i="21" s="1" a="1"/>
  <c r="DQ19" i="21" s="1"/>
  <c r="DP19" i="21" a="1"/>
  <c r="DP19" i="21" s="1"/>
  <c r="BK39" i="9"/>
  <c r="DQ39" i="9" s="1" a="1"/>
  <c r="DQ39" i="9" s="1"/>
  <c r="DP39" i="9" a="1"/>
  <c r="DP39" i="9" s="1"/>
  <c r="BK23" i="2"/>
  <c r="DQ23" i="2" s="1" a="1"/>
  <c r="DQ23" i="2" s="1"/>
  <c r="DP23" i="2" a="1"/>
  <c r="DP23" i="2" s="1"/>
  <c r="BK43" i="15"/>
  <c r="DQ43" i="15" s="1" a="1"/>
  <c r="DQ43" i="15" s="1"/>
  <c r="DP43" i="15" a="1"/>
  <c r="DP43" i="15" s="1"/>
  <c r="DP15" i="17" a="1"/>
  <c r="DP15" i="17" s="1"/>
  <c r="BK15" i="17"/>
  <c r="DQ15" i="17" s="1" a="1"/>
  <c r="DQ15" i="17" s="1"/>
  <c r="BJ47" i="17"/>
  <c r="BK40" i="11"/>
  <c r="DQ40" i="11" s="1" a="1"/>
  <c r="DQ40" i="11" s="1"/>
  <c r="DP40" i="11" a="1"/>
  <c r="DP40" i="11" s="1"/>
  <c r="BK26" i="4"/>
  <c r="DQ26" i="4" s="1" a="1"/>
  <c r="DQ26" i="4" s="1"/>
  <c r="DP26" i="4" a="1"/>
  <c r="DP26" i="4" s="1"/>
  <c r="BK26" i="9"/>
  <c r="DQ26" i="9" s="1" a="1"/>
  <c r="DQ26" i="9" s="1"/>
  <c r="DP26" i="9" a="1"/>
  <c r="DP26" i="9" s="1"/>
  <c r="BK44" i="21"/>
  <c r="DQ44" i="21" s="1" a="1"/>
  <c r="DQ44" i="21" s="1"/>
  <c r="DP44" i="21" a="1"/>
  <c r="DP44" i="21" s="1"/>
  <c r="BK44" i="4"/>
  <c r="DQ44" i="4" s="1" a="1"/>
  <c r="DQ44" i="4" s="1"/>
  <c r="DP44" i="4" a="1"/>
  <c r="DP44" i="4" s="1"/>
  <c r="BK42" i="16"/>
  <c r="DQ42" i="16" s="1" a="1"/>
  <c r="DQ42" i="16" s="1"/>
  <c r="DP42" i="16" a="1"/>
  <c r="DP42" i="16" s="1"/>
  <c r="BK16" i="7"/>
  <c r="DQ16" i="7" s="1" a="1"/>
  <c r="DQ16" i="7" s="1"/>
  <c r="DP16" i="7" a="1"/>
  <c r="DP16" i="7" s="1"/>
  <c r="BK38" i="16"/>
  <c r="DQ38" i="16" s="1" a="1"/>
  <c r="DQ38" i="16" s="1"/>
  <c r="DP38" i="16" a="1"/>
  <c r="DP38" i="16" s="1"/>
  <c r="BK29" i="11"/>
  <c r="DQ29" i="11" s="1" a="1"/>
  <c r="DQ29" i="11" s="1"/>
  <c r="DP29" i="11" a="1"/>
  <c r="DP29" i="11" s="1"/>
  <c r="BK25" i="16"/>
  <c r="DQ25" i="16" s="1" a="1"/>
  <c r="DQ25" i="16" s="1"/>
  <c r="DP25" i="16" a="1"/>
  <c r="DP25" i="16" s="1"/>
  <c r="BK46" i="8"/>
  <c r="DQ46" i="8" s="1" a="1"/>
  <c r="DQ46" i="8" s="1"/>
  <c r="DP46" i="8" a="1"/>
  <c r="DP46" i="8" s="1"/>
  <c r="BK25" i="14"/>
  <c r="DQ25" i="14" s="1" a="1"/>
  <c r="DQ25" i="14" s="1"/>
  <c r="DP25" i="14" a="1"/>
  <c r="DP25" i="14" s="1"/>
  <c r="BK37" i="17"/>
  <c r="DQ37" i="17" s="1" a="1"/>
  <c r="DQ37" i="17" s="1"/>
  <c r="DP37" i="17" a="1"/>
  <c r="DP37" i="17" s="1"/>
  <c r="DP15" i="14" a="1"/>
  <c r="DP15" i="14" s="1"/>
  <c r="BK15" i="14"/>
  <c r="DQ15" i="14" s="1" a="1"/>
  <c r="DQ15" i="14" s="1"/>
  <c r="BK41" i="14"/>
  <c r="DQ41" i="14" s="1" a="1"/>
  <c r="DQ41" i="14" s="1"/>
  <c r="DP41" i="14" a="1"/>
  <c r="DP41" i="14" s="1"/>
  <c r="BK27" i="13"/>
  <c r="DQ27" i="13" s="1" a="1"/>
  <c r="DQ27" i="13" s="1"/>
  <c r="DP27" i="13" a="1"/>
  <c r="DP27" i="13" s="1"/>
  <c r="BK36" i="18"/>
  <c r="DQ36" i="18" s="1" a="1"/>
  <c r="DQ36" i="18" s="1"/>
  <c r="DP36" i="18" a="1"/>
  <c r="DP36" i="18" s="1"/>
  <c r="BK28" i="2"/>
  <c r="DQ28" i="2" s="1" a="1"/>
  <c r="DQ28" i="2" s="1"/>
  <c r="DP28" i="2" a="1"/>
  <c r="DP28" i="2" s="1"/>
  <c r="BK29" i="5"/>
  <c r="DQ29" i="5" s="1" a="1"/>
  <c r="DQ29" i="5" s="1"/>
  <c r="DP29" i="5" a="1"/>
  <c r="DP29" i="5" s="1"/>
  <c r="BK33" i="10"/>
  <c r="DQ33" i="10" s="1" a="1"/>
  <c r="DQ33" i="10" s="1"/>
  <c r="DP33" i="10" a="1"/>
  <c r="DP33" i="10" s="1"/>
  <c r="BK42" i="19"/>
  <c r="DQ42" i="19" s="1" a="1"/>
  <c r="DQ42" i="19" s="1"/>
  <c r="DP42" i="19" a="1"/>
  <c r="DP42" i="19" s="1"/>
  <c r="BK22" i="18"/>
  <c r="DQ22" i="18" s="1" a="1"/>
  <c r="DQ22" i="18" s="1"/>
  <c r="DP22" i="18" a="1"/>
  <c r="DP22" i="18" s="1"/>
  <c r="DP40" i="10" a="1"/>
  <c r="DP40" i="10" s="1"/>
  <c r="BK40" i="10"/>
  <c r="DQ40" i="10" s="1" a="1"/>
  <c r="DQ40" i="10" s="1"/>
  <c r="BK32" i="20"/>
  <c r="DQ32" i="20" s="1" a="1"/>
  <c r="DQ32" i="20" s="1"/>
  <c r="DP32" i="20" a="1"/>
  <c r="DP32" i="20" s="1"/>
  <c r="BK32" i="4"/>
  <c r="DQ32" i="4" s="1" a="1"/>
  <c r="DQ32" i="4" s="1"/>
  <c r="DP32" i="4" a="1"/>
  <c r="DP32" i="4" s="1"/>
  <c r="DQ22" i="17" a="1"/>
  <c r="DQ22" i="17" s="1"/>
  <c r="BK27" i="17"/>
  <c r="DQ27" i="17" s="1" a="1"/>
  <c r="DQ27" i="17" s="1"/>
  <c r="DP27" i="17" a="1"/>
  <c r="DP27" i="17" s="1"/>
  <c r="BK43" i="6"/>
  <c r="DQ43" i="6" s="1" a="1"/>
  <c r="DQ43" i="6" s="1"/>
  <c r="DP43" i="6" a="1"/>
  <c r="DP43" i="6" s="1"/>
  <c r="BK21" i="11"/>
  <c r="DQ21" i="11" s="1" a="1"/>
  <c r="DQ21" i="11" s="1"/>
  <c r="DP21" i="11" a="1"/>
  <c r="DP21" i="11" s="1"/>
  <c r="BK19" i="2"/>
  <c r="DQ19" i="2" s="1" a="1"/>
  <c r="DQ19" i="2" s="1"/>
  <c r="DP19" i="2" a="1"/>
  <c r="DP19" i="2" s="1"/>
  <c r="BK17" i="2"/>
  <c r="DQ17" i="2" s="1" a="1"/>
  <c r="DQ17" i="2" s="1"/>
  <c r="DP17" i="2" a="1"/>
  <c r="DP17" i="2" s="1"/>
  <c r="BK45" i="14"/>
  <c r="DQ45" i="14" s="1" a="1"/>
  <c r="DQ45" i="14" s="1"/>
  <c r="DP45" i="14" a="1"/>
  <c r="DP45" i="14" s="1"/>
  <c r="BK37" i="11"/>
  <c r="DQ37" i="11" s="1" a="1"/>
  <c r="DQ37" i="11" s="1"/>
  <c r="DP37" i="11" a="1"/>
  <c r="DP37" i="11" s="1"/>
  <c r="BK29" i="14"/>
  <c r="DQ29" i="14" s="1" a="1"/>
  <c r="DQ29" i="14" s="1"/>
  <c r="DP29" i="14" a="1"/>
  <c r="DP29" i="14" s="1"/>
  <c r="BK34" i="3"/>
  <c r="DQ34" i="3" s="1" a="1"/>
  <c r="DQ34" i="3" s="1"/>
  <c r="DP34" i="3" a="1"/>
  <c r="DP34" i="3" s="1"/>
  <c r="BK17" i="12"/>
  <c r="DQ17" i="12" s="1" a="1"/>
  <c r="DQ17" i="12" s="1"/>
  <c r="DP17" i="12" a="1"/>
  <c r="DP17" i="12" s="1"/>
  <c r="BK28" i="21"/>
  <c r="DQ28" i="21" s="1" a="1"/>
  <c r="DQ28" i="21" s="1"/>
  <c r="DP28" i="21" a="1"/>
  <c r="DP28" i="21" s="1"/>
  <c r="BK18" i="12"/>
  <c r="DQ18" i="12" s="1" a="1"/>
  <c r="DQ18" i="12" s="1"/>
  <c r="DP18" i="12" a="1"/>
  <c r="DP18" i="12" s="1"/>
  <c r="BK35" i="13"/>
  <c r="DQ35" i="13" s="1" a="1"/>
  <c r="DQ35" i="13" s="1"/>
  <c r="DP35" i="13" a="1"/>
  <c r="DP35" i="13" s="1"/>
  <c r="BK16" i="11"/>
  <c r="DQ16" i="11" s="1" a="1"/>
  <c r="DQ16" i="11" s="1"/>
  <c r="DP16" i="11" a="1"/>
  <c r="DP16" i="11" s="1"/>
  <c r="BK43" i="12"/>
  <c r="DQ43" i="12" s="1" a="1"/>
  <c r="DQ43" i="12" s="1"/>
  <c r="DP43" i="12" a="1"/>
  <c r="DP43" i="12" s="1"/>
  <c r="BK46" i="15"/>
  <c r="DQ46" i="15" s="1" a="1"/>
  <c r="DQ46" i="15" s="1"/>
  <c r="DP46" i="15" a="1"/>
  <c r="DP46" i="15" s="1"/>
  <c r="BK28" i="17"/>
  <c r="DQ28" i="17" s="1" a="1"/>
  <c r="DQ28" i="17" s="1"/>
  <c r="DP28" i="17" a="1"/>
  <c r="DP28" i="17" s="1"/>
  <c r="BK23" i="3"/>
  <c r="DQ23" i="3" s="1" a="1"/>
  <c r="DQ23" i="3" s="1"/>
  <c r="DP23" i="3" a="1"/>
  <c r="DP23" i="3" s="1"/>
  <c r="BK27" i="12"/>
  <c r="DQ27" i="12" s="1" a="1"/>
  <c r="DQ27" i="12" s="1"/>
  <c r="DP27" i="12" a="1"/>
  <c r="DP27" i="12" s="1"/>
  <c r="BK38" i="20"/>
  <c r="DQ38" i="20" s="1" a="1"/>
  <c r="DQ38" i="20" s="1"/>
  <c r="DP38" i="20" a="1"/>
  <c r="DP38" i="20" s="1"/>
  <c r="BK39" i="10"/>
  <c r="DQ39" i="10" s="1" a="1"/>
  <c r="DQ39" i="10" s="1"/>
  <c r="DP39" i="10" a="1"/>
  <c r="DP39" i="10" s="1"/>
  <c r="BK19" i="17"/>
  <c r="DQ19" i="17" s="1" a="1"/>
  <c r="DQ19" i="17" s="1"/>
  <c r="DP19" i="17" a="1"/>
  <c r="DP19" i="17" s="1"/>
  <c r="BK26" i="5"/>
  <c r="DQ26" i="5" s="1" a="1"/>
  <c r="DQ26" i="5" s="1"/>
  <c r="DP26" i="5" a="1"/>
  <c r="DP26" i="5" s="1"/>
  <c r="BK40" i="18"/>
  <c r="DQ40" i="18" s="1" a="1"/>
  <c r="DQ40" i="18" s="1"/>
  <c r="DP40" i="18" a="1"/>
  <c r="DP40" i="18" s="1"/>
  <c r="BK45" i="5"/>
  <c r="DQ45" i="5" s="1" a="1"/>
  <c r="DQ45" i="5" s="1"/>
  <c r="DP45" i="5" a="1"/>
  <c r="DP45" i="5" s="1"/>
  <c r="BK36" i="11"/>
  <c r="DQ36" i="11" s="1" a="1"/>
  <c r="DQ36" i="11" s="1"/>
  <c r="DP36" i="11" a="1"/>
  <c r="DP36" i="11" s="1"/>
  <c r="DP15" i="15" a="1"/>
  <c r="DP15" i="15" s="1"/>
  <c r="BK15" i="15"/>
  <c r="DQ15" i="15" s="1" a="1"/>
  <c r="DQ15" i="15" s="1"/>
  <c r="BJ47" i="15"/>
  <c r="BK43" i="21"/>
  <c r="DQ43" i="21" s="1" a="1"/>
  <c r="DQ43" i="21" s="1"/>
  <c r="DP43" i="21" a="1"/>
  <c r="DP43" i="21" s="1"/>
  <c r="BK25" i="20"/>
  <c r="DQ25" i="20" s="1" a="1"/>
  <c r="DQ25" i="20" s="1"/>
  <c r="DP25" i="20" a="1"/>
  <c r="DP25" i="20" s="1"/>
  <c r="BK19" i="4"/>
  <c r="DQ19" i="4" s="1" a="1"/>
  <c r="DQ19" i="4" s="1"/>
  <c r="DP19" i="4" a="1"/>
  <c r="DP19" i="4" s="1"/>
  <c r="BK32" i="16"/>
  <c r="DQ32" i="16" s="1" a="1"/>
  <c r="DQ32" i="16" s="1"/>
  <c r="DP32" i="16" a="1"/>
  <c r="DP32" i="16" s="1"/>
  <c r="BK34" i="9"/>
  <c r="DQ34" i="9" s="1" a="1"/>
  <c r="DQ34" i="9" s="1"/>
  <c r="DP34" i="9" a="1"/>
  <c r="DP34" i="9" s="1"/>
  <c r="BK15" i="5"/>
  <c r="DP15" i="5" a="1"/>
  <c r="DP15" i="5" s="1"/>
  <c r="BJ47" i="5"/>
  <c r="BK26" i="19"/>
  <c r="DQ26" i="19" s="1" a="1"/>
  <c r="DQ26" i="19" s="1"/>
  <c r="DP26" i="19" a="1"/>
  <c r="DP26" i="19" s="1"/>
  <c r="BK22" i="12"/>
  <c r="DQ22" i="12" s="1" a="1"/>
  <c r="DQ22" i="12" s="1"/>
  <c r="DP22" i="12" a="1"/>
  <c r="DP22" i="12" s="1"/>
  <c r="BK45" i="21"/>
  <c r="DQ45" i="21" s="1" a="1"/>
  <c r="DQ45" i="21" s="1"/>
  <c r="DP45" i="21" a="1"/>
  <c r="DP45" i="21" s="1"/>
  <c r="BK33" i="13"/>
  <c r="DQ33" i="13" s="1" a="1"/>
  <c r="DQ33" i="13" s="1"/>
  <c r="DP33" i="13" a="1"/>
  <c r="DP33" i="13" s="1"/>
  <c r="BK18" i="21"/>
  <c r="DQ18" i="21" s="1" a="1"/>
  <c r="DQ18" i="21" s="1"/>
  <c r="DP18" i="21" a="1"/>
  <c r="DP18" i="21" s="1"/>
  <c r="BK19" i="12"/>
  <c r="DQ19" i="12" s="1" a="1"/>
  <c r="DQ19" i="12" s="1"/>
  <c r="DP19" i="12" a="1"/>
  <c r="DP19" i="12" s="1"/>
  <c r="BK24" i="15"/>
  <c r="DQ24" i="15" s="1" a="1"/>
  <c r="DQ24" i="15" s="1"/>
  <c r="DP24" i="15" a="1"/>
  <c r="DP24" i="15" s="1"/>
  <c r="BK41" i="3"/>
  <c r="DQ41" i="3" s="1" a="1"/>
  <c r="DQ41" i="3" s="1"/>
  <c r="DP41" i="3" a="1"/>
  <c r="DP41" i="3" s="1"/>
  <c r="BK46" i="2"/>
  <c r="DQ46" i="2" s="1" a="1"/>
  <c r="DQ46" i="2" s="1"/>
  <c r="DP46" i="2" a="1"/>
  <c r="DP46" i="2" s="1"/>
  <c r="BK33" i="8"/>
  <c r="DQ33" i="8" s="1" a="1"/>
  <c r="DQ33" i="8" s="1"/>
  <c r="DP33" i="8" a="1"/>
  <c r="DP33" i="8" s="1"/>
  <c r="BK23" i="8"/>
  <c r="DQ23" i="8" s="1" a="1"/>
  <c r="DQ23" i="8" s="1"/>
  <c r="DP23" i="8" a="1"/>
  <c r="DP23" i="8" s="1"/>
  <c r="BK36" i="21"/>
  <c r="DQ36" i="21" s="1" a="1"/>
  <c r="DQ36" i="21" s="1"/>
  <c r="DP36" i="21" a="1"/>
  <c r="DP36" i="21" s="1"/>
  <c r="BK27" i="6"/>
  <c r="DQ27" i="6" s="1" a="1"/>
  <c r="DQ27" i="6" s="1"/>
  <c r="DP27" i="6" a="1"/>
  <c r="DP27" i="6" s="1"/>
  <c r="BK37" i="16"/>
  <c r="DQ37" i="16" s="1" a="1"/>
  <c r="DQ37" i="16" s="1"/>
  <c r="DP37" i="16" a="1"/>
  <c r="DP37" i="16" s="1"/>
  <c r="BK18" i="18"/>
  <c r="DQ18" i="18" s="1" a="1"/>
  <c r="DQ18" i="18" s="1"/>
  <c r="DP18" i="18" a="1"/>
  <c r="DP18" i="18" s="1"/>
  <c r="BK18" i="4"/>
  <c r="DQ18" i="4" s="1" a="1"/>
  <c r="DQ18" i="4" s="1"/>
  <c r="DP18" i="4" a="1"/>
  <c r="DP18" i="4" s="1"/>
  <c r="BK23" i="17"/>
  <c r="DQ23" i="17" s="1" a="1"/>
  <c r="DQ23" i="17" s="1"/>
  <c r="DP23" i="17" a="1"/>
  <c r="DP23" i="17" s="1"/>
  <c r="BK15" i="13"/>
  <c r="DP15" i="13" a="1"/>
  <c r="DP15" i="13" s="1"/>
  <c r="BJ47" i="13"/>
  <c r="BK23" i="18"/>
  <c r="DQ23" i="18" s="1" a="1"/>
  <c r="DQ23" i="18" s="1"/>
  <c r="DP23" i="18" a="1"/>
  <c r="DP23" i="18" s="1"/>
  <c r="BK31" i="14"/>
  <c r="DQ31" i="14" s="1" a="1"/>
  <c r="DQ31" i="14" s="1"/>
  <c r="DP31" i="14" a="1"/>
  <c r="DP31" i="14" s="1"/>
  <c r="BK18" i="8"/>
  <c r="DQ18" i="8" s="1" a="1"/>
  <c r="DQ18" i="8" s="1"/>
  <c r="DP18" i="8" a="1"/>
  <c r="DP18" i="8" s="1"/>
  <c r="BK25" i="6"/>
  <c r="DQ25" i="6" s="1" a="1"/>
  <c r="DQ25" i="6" s="1"/>
  <c r="DP25" i="6" a="1"/>
  <c r="DP25" i="6" s="1"/>
  <c r="BK24" i="12"/>
  <c r="DQ24" i="12" s="1" a="1"/>
  <c r="DQ24" i="12" s="1"/>
  <c r="DP24" i="12" a="1"/>
  <c r="DP24" i="12" s="1"/>
  <c r="BK41" i="10"/>
  <c r="DQ41" i="10" s="1" a="1"/>
  <c r="DQ41" i="10" s="1"/>
  <c r="DP41" i="10" a="1"/>
  <c r="DP41" i="10" s="1"/>
  <c r="BK19" i="7"/>
  <c r="DQ19" i="7" s="1" a="1"/>
  <c r="DQ19" i="7" s="1"/>
  <c r="DP19" i="7" a="1"/>
  <c r="DP19" i="7" s="1"/>
  <c r="BK21" i="14"/>
  <c r="DQ21" i="14" s="1" a="1"/>
  <c r="DQ21" i="14" s="1"/>
  <c r="DP21" i="14" a="1"/>
  <c r="DP21" i="14" s="1"/>
  <c r="BK24" i="7"/>
  <c r="DQ24" i="7" s="1" a="1"/>
  <c r="DQ24" i="7" s="1"/>
  <c r="DP24" i="7" a="1"/>
  <c r="DP24" i="7" s="1"/>
  <c r="BK41" i="13"/>
  <c r="DQ41" i="13" s="1" a="1"/>
  <c r="DQ41" i="13" s="1"/>
  <c r="DP41" i="13" a="1"/>
  <c r="DP41" i="13" s="1"/>
  <c r="BK42" i="5"/>
  <c r="DQ42" i="5" s="1" a="1"/>
  <c r="DQ42" i="5" s="1"/>
  <c r="DP42" i="5" a="1"/>
  <c r="DP42" i="5" s="1"/>
  <c r="BK16" i="21"/>
  <c r="DQ16" i="21" s="1" a="1"/>
  <c r="DQ16" i="21" s="1"/>
  <c r="DP16" i="21" a="1"/>
  <c r="DP16" i="21" s="1"/>
  <c r="BK34" i="13"/>
  <c r="DQ34" i="13" s="1" a="1"/>
  <c r="DQ34" i="13" s="1"/>
  <c r="DP34" i="13" a="1"/>
  <c r="DP34" i="13" s="1"/>
  <c r="BK41" i="2"/>
  <c r="DQ41" i="2" s="1" a="1"/>
  <c r="DQ41" i="2" s="1"/>
  <c r="DP41" i="2" a="1"/>
  <c r="DP41" i="2" s="1"/>
  <c r="BK33" i="4"/>
  <c r="DQ33" i="4" s="1" a="1"/>
  <c r="DQ33" i="4" s="1"/>
  <c r="DP33" i="4" a="1"/>
  <c r="DP33" i="4" s="1"/>
  <c r="BK23" i="14"/>
  <c r="DQ23" i="14" s="1" a="1"/>
  <c r="DQ23" i="14" s="1"/>
  <c r="DP23" i="14" a="1"/>
  <c r="DP23" i="14" s="1"/>
  <c r="BK44" i="9"/>
  <c r="DQ44" i="9" s="1" a="1"/>
  <c r="DQ44" i="9" s="1"/>
  <c r="DP44" i="9" a="1"/>
  <c r="DP44" i="9" s="1"/>
  <c r="BK42" i="2"/>
  <c r="DQ42" i="2" s="1" a="1"/>
  <c r="DQ42" i="2" s="1"/>
  <c r="DP42" i="2" a="1"/>
  <c r="DP42" i="2" s="1"/>
  <c r="BK42" i="10"/>
  <c r="DQ42" i="10" s="1" a="1"/>
  <c r="DQ42" i="10" s="1"/>
  <c r="DP42" i="10" a="1"/>
  <c r="DP42" i="10" s="1"/>
  <c r="BK17" i="6"/>
  <c r="DQ17" i="6" s="1" a="1"/>
  <c r="DQ17" i="6" s="1"/>
  <c r="DP17" i="6" a="1"/>
  <c r="DP17" i="6" s="1"/>
  <c r="BK26" i="15"/>
  <c r="DQ26" i="15" s="1" a="1"/>
  <c r="DQ26" i="15" s="1"/>
  <c r="DP26" i="15" a="1"/>
  <c r="DP26" i="15" s="1"/>
  <c r="BK45" i="3"/>
  <c r="DQ45" i="3" s="1" a="1"/>
  <c r="DQ45" i="3" s="1"/>
  <c r="DP45" i="3" a="1"/>
  <c r="DP45" i="3" s="1"/>
  <c r="BK25" i="19"/>
  <c r="DQ25" i="19" s="1" a="1"/>
  <c r="DQ25" i="19" s="1"/>
  <c r="DP25" i="19" a="1"/>
  <c r="DP25" i="19" s="1"/>
  <c r="BK36" i="3"/>
  <c r="DQ36" i="3" s="1" a="1"/>
  <c r="DQ36" i="3" s="1"/>
  <c r="DP36" i="3" a="1"/>
  <c r="DP36" i="3" s="1"/>
  <c r="BK23" i="11"/>
  <c r="DQ23" i="11" s="1" a="1"/>
  <c r="DQ23" i="11" s="1"/>
  <c r="DP23" i="11" a="1"/>
  <c r="DP23" i="11" s="1"/>
  <c r="BK40" i="12"/>
  <c r="DQ40" i="12" s="1" a="1"/>
  <c r="DQ40" i="12" s="1"/>
  <c r="DP40" i="12" a="1"/>
  <c r="DP40" i="12" s="1"/>
  <c r="BK46" i="13"/>
  <c r="DQ46" i="13" s="1" a="1"/>
  <c r="DQ46" i="13" s="1"/>
  <c r="DP46" i="13" a="1"/>
  <c r="DP46" i="13" s="1"/>
  <c r="BK40" i="15"/>
  <c r="DQ40" i="15" s="1" a="1"/>
  <c r="DQ40" i="15" s="1"/>
  <c r="DP40" i="15" a="1"/>
  <c r="DP40" i="15" s="1"/>
  <c r="DP15" i="19" a="1"/>
  <c r="DP15" i="19" s="1"/>
  <c r="BK15" i="19"/>
  <c r="BJ47" i="19"/>
  <c r="BK15" i="1"/>
  <c r="DP15" i="1" a="1"/>
  <c r="DP15" i="1" s="1"/>
  <c r="BK38" i="6"/>
  <c r="DQ38" i="6" s="1" a="1"/>
  <c r="DQ38" i="6" s="1"/>
  <c r="DP38" i="6" a="1"/>
  <c r="DP38" i="6" s="1"/>
  <c r="BK29" i="13"/>
  <c r="DQ29" i="13" s="1" a="1"/>
  <c r="DQ29" i="13" s="1"/>
  <c r="DP29" i="13" a="1"/>
  <c r="DP29" i="13" s="1"/>
  <c r="BK24" i="11"/>
  <c r="DQ24" i="11" s="1" a="1"/>
  <c r="DQ24" i="11" s="1"/>
  <c r="DP24" i="11" a="1"/>
  <c r="DP24" i="11" s="1"/>
  <c r="BK24" i="21"/>
  <c r="DQ24" i="21" s="1" a="1"/>
  <c r="DQ24" i="21" s="1"/>
  <c r="DP24" i="21" a="1"/>
  <c r="DP24" i="21" s="1"/>
  <c r="BK41" i="20"/>
  <c r="DQ41" i="20" s="1" a="1"/>
  <c r="DQ41" i="20" s="1"/>
  <c r="DP41" i="20" a="1"/>
  <c r="DP41" i="20" s="1"/>
  <c r="BK18" i="19"/>
  <c r="DQ18" i="19" s="1" a="1"/>
  <c r="DQ18" i="19" s="1"/>
  <c r="DP18" i="19" a="1"/>
  <c r="DP18" i="19" s="1"/>
  <c r="BK39" i="4"/>
  <c r="DQ39" i="4" s="1" a="1"/>
  <c r="DQ39" i="4" s="1"/>
  <c r="DP39" i="4" a="1"/>
  <c r="DP39" i="4" s="1"/>
  <c r="BK15" i="2"/>
  <c r="DP15" i="2" a="1"/>
  <c r="DP15" i="2" s="1"/>
  <c r="BJ47" i="2"/>
  <c r="BK32" i="5"/>
  <c r="DQ32" i="5" s="1" a="1"/>
  <c r="DQ32" i="5" s="1"/>
  <c r="DP32" i="5" a="1"/>
  <c r="DP32" i="5" s="1"/>
  <c r="BK16" i="14"/>
  <c r="DQ16" i="14" s="1" a="1"/>
  <c r="DQ16" i="14" s="1"/>
  <c r="DP16" i="14" a="1"/>
  <c r="DP16" i="14" s="1"/>
  <c r="BK33" i="17"/>
  <c r="DQ33" i="17" s="1" a="1"/>
  <c r="DQ33" i="17" s="1"/>
  <c r="DP33" i="17" a="1"/>
  <c r="DP33" i="17" s="1"/>
  <c r="BK37" i="10"/>
  <c r="DQ37" i="10" s="1" a="1"/>
  <c r="DQ37" i="10" s="1"/>
  <c r="DP37" i="10" a="1"/>
  <c r="DP37" i="10" s="1"/>
  <c r="BK29" i="4"/>
  <c r="DQ29" i="4" s="1" a="1"/>
  <c r="DQ29" i="4" s="1"/>
  <c r="DP29" i="4" a="1"/>
  <c r="DP29" i="4" s="1"/>
  <c r="BK22" i="2"/>
  <c r="DQ22" i="2" s="1" a="1"/>
  <c r="DQ22" i="2" s="1"/>
  <c r="DP22" i="2" a="1"/>
  <c r="DP22" i="2" s="1"/>
  <c r="BK27" i="21"/>
  <c r="DQ27" i="21" s="1" a="1"/>
  <c r="DQ27" i="21" s="1"/>
  <c r="DP27" i="21" a="1"/>
  <c r="DP27" i="21" s="1"/>
  <c r="BK30" i="12"/>
  <c r="DQ30" i="12" s="1" a="1"/>
  <c r="DQ30" i="12" s="1"/>
  <c r="DP30" i="12" a="1"/>
  <c r="DP30" i="12" s="1"/>
  <c r="BK27" i="10"/>
  <c r="DQ27" i="10" s="1" a="1"/>
  <c r="DQ27" i="10" s="1"/>
  <c r="DP27" i="10" a="1"/>
  <c r="DP27" i="10" s="1"/>
  <c r="BK28" i="13"/>
  <c r="DQ28" i="13" s="1" a="1"/>
  <c r="DQ28" i="13" s="1"/>
  <c r="DP28" i="13" a="1"/>
  <c r="DP28" i="13" s="1"/>
  <c r="BK18" i="2"/>
  <c r="DQ18" i="2" s="1" a="1"/>
  <c r="DQ18" i="2" s="1"/>
  <c r="DP18" i="2" a="1"/>
  <c r="DP18" i="2" s="1"/>
  <c r="BK16" i="12"/>
  <c r="DQ16" i="12" s="1" a="1"/>
  <c r="DQ16" i="12" s="1"/>
  <c r="DP16" i="12" a="1"/>
  <c r="DP16" i="12" s="1"/>
  <c r="BK44" i="8"/>
  <c r="DQ44" i="8" s="1" a="1"/>
  <c r="DQ44" i="8" s="1"/>
  <c r="DP44" i="8" a="1"/>
  <c r="DP44" i="8" s="1"/>
  <c r="BK40" i="14"/>
  <c r="DQ40" i="14" s="1" a="1"/>
  <c r="DQ40" i="14" s="1"/>
  <c r="DP40" i="14" a="1"/>
  <c r="DP40" i="14" s="1"/>
  <c r="BK20" i="4"/>
  <c r="DQ20" i="4" s="1" a="1"/>
  <c r="DQ20" i="4" s="1"/>
  <c r="DP20" i="4" a="1"/>
  <c r="DP20" i="4" s="1"/>
  <c r="BK20" i="20"/>
  <c r="DQ20" i="20" s="1" a="1"/>
  <c r="DQ20" i="20" s="1"/>
  <c r="DP20" i="20" a="1"/>
  <c r="DP20" i="20" s="1"/>
  <c r="BK33" i="3"/>
  <c r="DQ33" i="3" s="1" a="1"/>
  <c r="DQ33" i="3" s="1"/>
  <c r="DP33" i="3" a="1"/>
  <c r="DP33" i="3" s="1"/>
  <c r="BK34" i="14"/>
  <c r="DQ34" i="14" s="1" a="1"/>
  <c r="DQ34" i="14" s="1"/>
  <c r="DP34" i="14" a="1"/>
  <c r="DP34" i="14" s="1"/>
  <c r="BK37" i="4"/>
  <c r="DQ37" i="4" s="1" a="1"/>
  <c r="DQ37" i="4" s="1"/>
  <c r="DP37" i="4" a="1"/>
  <c r="DP37" i="4" s="1"/>
  <c r="BK26" i="2"/>
  <c r="DQ26" i="2" s="1" a="1"/>
  <c r="DQ26" i="2" s="1"/>
  <c r="DP26" i="2" a="1"/>
  <c r="DP26" i="2" s="1"/>
  <c r="BK30" i="7"/>
  <c r="DQ30" i="7" s="1" a="1"/>
  <c r="DQ30" i="7" s="1"/>
  <c r="DP30" i="7" a="1"/>
  <c r="DP30" i="7" s="1"/>
  <c r="BJ15" i="9"/>
  <c r="DO15" i="9" a="1"/>
  <c r="DO15" i="9" s="1"/>
  <c r="BI47" i="9"/>
  <c r="BJ47" i="20"/>
  <c r="BK15" i="7"/>
  <c r="DP15" i="7" a="1"/>
  <c r="DP15" i="7" s="1"/>
  <c r="BK36" i="2"/>
  <c r="DQ36" i="2" s="1" a="1"/>
  <c r="DQ36" i="2" s="1"/>
  <c r="DP36" i="2" a="1"/>
  <c r="DP36" i="2" s="1"/>
  <c r="BK27" i="7"/>
  <c r="DQ27" i="7" s="1" a="1"/>
  <c r="DQ27" i="7" s="1"/>
  <c r="DP27" i="7" a="1"/>
  <c r="DP27" i="7" s="1"/>
  <c r="DP22" i="15" a="1"/>
  <c r="DP22" i="15" s="1"/>
  <c r="BK22" i="15"/>
  <c r="BK31" i="8"/>
  <c r="DQ31" i="8" s="1" a="1"/>
  <c r="DQ31" i="8" s="1"/>
  <c r="DP31" i="8" a="1"/>
  <c r="DP31" i="8" s="1"/>
  <c r="BK45" i="6"/>
  <c r="DQ45" i="6" s="1" a="1"/>
  <c r="DQ45" i="6" s="1"/>
  <c r="DP45" i="6" a="1"/>
  <c r="DP45" i="6" s="1"/>
  <c r="BJ47" i="7" l="1"/>
  <c r="DO101" i="16"/>
  <c r="DO69" i="16"/>
  <c r="DO108" i="7"/>
  <c r="DO76" i="7"/>
  <c r="BK45" i="7"/>
  <c r="DQ45" i="7" s="1" a="1"/>
  <c r="DQ45" i="7" s="1"/>
  <c r="DP45" i="7" a="1"/>
  <c r="DP45" i="7" s="1"/>
  <c r="DO120" i="7"/>
  <c r="DO123" i="7" s="1"/>
  <c r="DO116" i="7" s="1"/>
  <c r="DO84" i="7"/>
  <c r="DO98" i="15"/>
  <c r="DO66" i="15"/>
  <c r="DO95" i="2"/>
  <c r="DO63" i="2"/>
  <c r="BK37" i="7"/>
  <c r="DQ37" i="7" s="1" a="1"/>
  <c r="DQ37" i="7" s="1"/>
  <c r="DP37" i="7" a="1"/>
  <c r="DP37" i="7" s="1"/>
  <c r="BK27" i="15"/>
  <c r="DQ27" i="15" s="1" a="1"/>
  <c r="DQ27" i="15" s="1"/>
  <c r="DP27" i="15" a="1"/>
  <c r="DP27" i="15" s="1"/>
  <c r="BK24" i="2"/>
  <c r="DQ24" i="2" s="1" a="1"/>
  <c r="DQ24" i="2" s="1"/>
  <c r="DP24" i="2" a="1"/>
  <c r="DP24" i="2" s="1"/>
  <c r="DO86" i="3"/>
  <c r="DO54" i="3"/>
  <c r="DO96" i="1"/>
  <c r="DO64" i="1"/>
  <c r="BK15" i="3"/>
  <c r="DQ15" i="3" s="1" a="1"/>
  <c r="DQ15" i="3" s="1"/>
  <c r="DQ86" i="3" s="1"/>
  <c r="DP15" i="3" a="1"/>
  <c r="DP15" i="3" s="1"/>
  <c r="BK25" i="1"/>
  <c r="DQ25" i="1" s="1" a="1"/>
  <c r="DQ25" i="1" s="1"/>
  <c r="DP25" i="1" a="1"/>
  <c r="DP25" i="1" s="1"/>
  <c r="DO92" i="21"/>
  <c r="DO60" i="21"/>
  <c r="DO104" i="20"/>
  <c r="DO72" i="20"/>
  <c r="BK21" i="21"/>
  <c r="DQ21" i="21" s="1" a="1"/>
  <c r="DQ21" i="21" s="1"/>
  <c r="DP21" i="21" a="1"/>
  <c r="DP21" i="21" s="1"/>
  <c r="BK33" i="20"/>
  <c r="DQ33" i="20" s="1" a="1"/>
  <c r="DQ33" i="20" s="1"/>
  <c r="DP33" i="20" a="1"/>
  <c r="DP33" i="20" s="1"/>
  <c r="DO92" i="10"/>
  <c r="DO60" i="10"/>
  <c r="BK39" i="18"/>
  <c r="DQ39" i="18" s="1" a="1"/>
  <c r="DQ39" i="18" s="1"/>
  <c r="DP39" i="18" a="1"/>
  <c r="DP39" i="18" s="1"/>
  <c r="BK21" i="10"/>
  <c r="DQ21" i="10" s="1" a="1"/>
  <c r="DQ21" i="10" s="1"/>
  <c r="DP21" i="10" a="1"/>
  <c r="DP21" i="10" s="1"/>
  <c r="DO110" i="18"/>
  <c r="DO78" i="18"/>
  <c r="DO99" i="11"/>
  <c r="DO67" i="11"/>
  <c r="DO106" i="1"/>
  <c r="DO74" i="1"/>
  <c r="DO97" i="17"/>
  <c r="DO65" i="17"/>
  <c r="DO115" i="7"/>
  <c r="DO83" i="7"/>
  <c r="BK28" i="11"/>
  <c r="DQ28" i="11" s="1" a="1"/>
  <c r="DQ28" i="11" s="1"/>
  <c r="DP28" i="11" a="1"/>
  <c r="DP28" i="11" s="1"/>
  <c r="DO100" i="17"/>
  <c r="DO68" i="17"/>
  <c r="BK35" i="1"/>
  <c r="DQ35" i="1" s="1" a="1"/>
  <c r="DQ35" i="1" s="1"/>
  <c r="DP35" i="1" a="1"/>
  <c r="DP35" i="1" s="1"/>
  <c r="BK26" i="17"/>
  <c r="DQ26" i="17" s="1" a="1"/>
  <c r="DQ26" i="17" s="1"/>
  <c r="DP26" i="17" a="1"/>
  <c r="DP26" i="17" s="1"/>
  <c r="DO94" i="4"/>
  <c r="DO62" i="4"/>
  <c r="BK29" i="17"/>
  <c r="DQ29" i="17" s="1" a="1"/>
  <c r="DQ29" i="17" s="1"/>
  <c r="DP29" i="17" a="1"/>
  <c r="DP29" i="17" s="1"/>
  <c r="BK23" i="4"/>
  <c r="DQ23" i="4" s="1" a="1"/>
  <c r="DQ23" i="4" s="1"/>
  <c r="DP23" i="4" a="1"/>
  <c r="DP23" i="4" s="1"/>
  <c r="DO100" i="8"/>
  <c r="DO68" i="8"/>
  <c r="BK29" i="8"/>
  <c r="DQ29" i="8" s="1" a="1"/>
  <c r="DQ29" i="8" s="1"/>
  <c r="DP29" i="8" a="1"/>
  <c r="DP29" i="8" s="1"/>
  <c r="BK44" i="7"/>
  <c r="DQ44" i="7" s="1" a="1"/>
  <c r="DQ44" i="7" s="1"/>
  <c r="DP44" i="7" a="1"/>
  <c r="DP44" i="7" s="1"/>
  <c r="DO109" i="17"/>
  <c r="DO77" i="17"/>
  <c r="BK38" i="17"/>
  <c r="DQ38" i="17" s="1" a="1"/>
  <c r="DQ38" i="17" s="1"/>
  <c r="DP38" i="17" a="1"/>
  <c r="DP38" i="17" s="1"/>
  <c r="BK35" i="4"/>
  <c r="DQ35" i="4" s="1" a="1"/>
  <c r="DQ35" i="4" s="1"/>
  <c r="DP35" i="4" a="1"/>
  <c r="DP35" i="4" s="1"/>
  <c r="DO95" i="18"/>
  <c r="DO63" i="18"/>
  <c r="DO106" i="4"/>
  <c r="DO74" i="4"/>
  <c r="DP24" i="18" a="1"/>
  <c r="DP24" i="18" s="1"/>
  <c r="BK24" i="18"/>
  <c r="DQ24" i="18" s="1" a="1"/>
  <c r="DQ24" i="18" s="1"/>
  <c r="DO101" i="6"/>
  <c r="DO69" i="6"/>
  <c r="DP39" i="14" a="1"/>
  <c r="DP39" i="14" s="1"/>
  <c r="BK39" i="14"/>
  <c r="DQ39" i="14" s="1" a="1"/>
  <c r="DQ39" i="14" s="1"/>
  <c r="DQ110" i="14" s="1"/>
  <c r="BK30" i="6"/>
  <c r="DQ30" i="6" s="1" a="1"/>
  <c r="DQ30" i="6" s="1"/>
  <c r="DP30" i="6" a="1"/>
  <c r="DP30" i="6" s="1"/>
  <c r="DO110" i="14"/>
  <c r="DO78" i="14"/>
  <c r="DO106" i="9"/>
  <c r="DO74" i="9"/>
  <c r="BJ47" i="4"/>
  <c r="DP35" i="9" a="1"/>
  <c r="DP35" i="9" s="1"/>
  <c r="BK35" i="9"/>
  <c r="DQ35" i="9" s="1" a="1"/>
  <c r="DQ35" i="9" s="1"/>
  <c r="DO115" i="12"/>
  <c r="DO83" i="12"/>
  <c r="DP44" i="12" a="1"/>
  <c r="DP44" i="12" s="1"/>
  <c r="BK44" i="12"/>
  <c r="DQ44" i="12" s="1" a="1"/>
  <c r="DQ44" i="12" s="1"/>
  <c r="DP9" i="11"/>
  <c r="DQ9" i="11"/>
  <c r="DQ102" i="8"/>
  <c r="DQ70" i="8"/>
  <c r="DQ109" i="6"/>
  <c r="DQ77" i="6"/>
  <c r="DQ89" i="2"/>
  <c r="DQ57" i="2"/>
  <c r="DP111" i="14"/>
  <c r="DP79" i="14"/>
  <c r="DP87" i="14"/>
  <c r="DP55" i="14"/>
  <c r="DQ113" i="2"/>
  <c r="DQ81" i="2"/>
  <c r="DQ112" i="10"/>
  <c r="DQ80" i="10"/>
  <c r="DP120" i="6"/>
  <c r="DP123" i="6" s="1"/>
  <c r="DP116" i="6" s="1"/>
  <c r="DP84" i="6"/>
  <c r="DP107" i="2"/>
  <c r="DP75" i="2"/>
  <c r="DQ105" i="14"/>
  <c r="DQ73" i="14"/>
  <c r="DQ111" i="14"/>
  <c r="DQ79" i="14"/>
  <c r="DQ99" i="13"/>
  <c r="DQ67" i="13"/>
  <c r="DQ93" i="2"/>
  <c r="DQ61" i="2"/>
  <c r="DQ87" i="14"/>
  <c r="DQ55" i="14"/>
  <c r="DP89" i="19"/>
  <c r="DP57" i="19"/>
  <c r="DP100" i="13"/>
  <c r="DP68" i="13"/>
  <c r="DP94" i="11"/>
  <c r="DP62" i="11"/>
  <c r="DP97" i="15"/>
  <c r="DP65" i="15"/>
  <c r="DP115" i="9"/>
  <c r="DP83" i="9"/>
  <c r="DP105" i="13"/>
  <c r="DP73" i="13"/>
  <c r="DP95" i="7"/>
  <c r="DP63" i="7"/>
  <c r="DP95" i="12"/>
  <c r="DP63" i="12"/>
  <c r="DP94" i="18"/>
  <c r="DP62" i="18"/>
  <c r="DQ89" i="4"/>
  <c r="DQ57" i="4"/>
  <c r="DQ107" i="21"/>
  <c r="DQ75" i="21"/>
  <c r="DQ112" i="3"/>
  <c r="DQ80" i="3"/>
  <c r="DQ104" i="13"/>
  <c r="DQ72" i="13"/>
  <c r="DP86" i="5"/>
  <c r="DP54" i="5"/>
  <c r="DP96" i="20"/>
  <c r="DP64" i="20"/>
  <c r="DQ107" i="11"/>
  <c r="DQ75" i="11"/>
  <c r="DQ90" i="17"/>
  <c r="DQ58" i="17"/>
  <c r="DQ94" i="3"/>
  <c r="DQ62" i="3"/>
  <c r="DQ87" i="11"/>
  <c r="DQ55" i="11"/>
  <c r="DQ88" i="12"/>
  <c r="DQ56" i="12"/>
  <c r="DQ120" i="14"/>
  <c r="DQ123" i="14" s="1"/>
  <c r="DQ116" i="14" s="1"/>
  <c r="DQ84" i="14"/>
  <c r="DQ114" i="6"/>
  <c r="DQ82" i="6"/>
  <c r="DQ111" i="10"/>
  <c r="DQ79" i="10"/>
  <c r="DP100" i="5"/>
  <c r="DP68" i="5"/>
  <c r="DP112" i="14"/>
  <c r="DP80" i="14"/>
  <c r="DQ96" i="14"/>
  <c r="DQ64" i="14"/>
  <c r="DQ109" i="16"/>
  <c r="DQ77" i="16"/>
  <c r="DQ115" i="21"/>
  <c r="DQ83" i="21"/>
  <c r="DQ86" i="17"/>
  <c r="DQ54" i="17"/>
  <c r="DP90" i="21"/>
  <c r="DP58" i="21"/>
  <c r="DQ86" i="11"/>
  <c r="DQ54" i="11"/>
  <c r="DQ105" i="11"/>
  <c r="DQ73" i="11"/>
  <c r="DQ108" i="20"/>
  <c r="DQ76" i="20"/>
  <c r="DQ106" i="21"/>
  <c r="DQ74" i="21"/>
  <c r="DQ89" i="13"/>
  <c r="DQ57" i="13"/>
  <c r="DQ89" i="7"/>
  <c r="DQ57" i="7"/>
  <c r="DQ102" i="18"/>
  <c r="DQ70" i="18"/>
  <c r="DQ100" i="3"/>
  <c r="DQ68" i="3"/>
  <c r="DQ96" i="17"/>
  <c r="DQ64" i="17"/>
  <c r="DQ88" i="7"/>
  <c r="DQ56" i="7"/>
  <c r="DQ101" i="2"/>
  <c r="DQ69" i="2"/>
  <c r="DP110" i="15"/>
  <c r="DP78" i="15"/>
  <c r="DQ99" i="20"/>
  <c r="DQ67" i="20"/>
  <c r="DQ117" i="17"/>
  <c r="DQ85" i="17"/>
  <c r="DP105" i="19"/>
  <c r="DP73" i="19"/>
  <c r="DP101" i="21"/>
  <c r="DP69" i="21"/>
  <c r="DP100" i="19"/>
  <c r="DP68" i="19"/>
  <c r="DQ105" i="4"/>
  <c r="DQ73" i="4"/>
  <c r="DP106" i="18"/>
  <c r="DP74" i="18"/>
  <c r="DQ111" i="17"/>
  <c r="DQ79" i="17"/>
  <c r="DQ101" i="19"/>
  <c r="DQ69" i="19"/>
  <c r="DQ87" i="10"/>
  <c r="DQ55" i="10"/>
  <c r="DO86" i="12"/>
  <c r="DO54" i="12"/>
  <c r="DP115" i="3"/>
  <c r="DP83" i="3"/>
  <c r="DP105" i="15"/>
  <c r="DP73" i="15"/>
  <c r="DP108" i="10"/>
  <c r="DP76" i="10"/>
  <c r="DQ91" i="4"/>
  <c r="DQ59" i="4"/>
  <c r="DP105" i="14"/>
  <c r="DP73" i="14"/>
  <c r="DQ110" i="4"/>
  <c r="DQ78" i="4"/>
  <c r="DQ120" i="3"/>
  <c r="DQ123" i="3" s="1"/>
  <c r="DQ116" i="3" s="1"/>
  <c r="DQ84" i="3"/>
  <c r="DQ120" i="6"/>
  <c r="DQ123" i="6" s="1"/>
  <c r="DQ116" i="6" s="1"/>
  <c r="DQ84" i="6"/>
  <c r="DP101" i="7"/>
  <c r="DP69" i="7"/>
  <c r="DP104" i="3"/>
  <c r="DP72" i="3"/>
  <c r="DP115" i="8"/>
  <c r="DP83" i="8"/>
  <c r="DP98" i="10"/>
  <c r="DP66" i="10"/>
  <c r="DP100" i="4"/>
  <c r="DP68" i="4"/>
  <c r="DP103" i="5"/>
  <c r="DP71" i="5"/>
  <c r="DQ89" i="19"/>
  <c r="DQ57" i="19"/>
  <c r="DQ100" i="13"/>
  <c r="DQ68" i="13"/>
  <c r="DP86" i="19"/>
  <c r="DP54" i="19"/>
  <c r="DQ94" i="11"/>
  <c r="DQ62" i="11"/>
  <c r="DQ97" i="15"/>
  <c r="DQ65" i="15"/>
  <c r="DQ115" i="9"/>
  <c r="DQ83" i="9"/>
  <c r="DQ105" i="13"/>
  <c r="DQ73" i="13"/>
  <c r="DQ95" i="7"/>
  <c r="DQ63" i="7"/>
  <c r="DQ95" i="12"/>
  <c r="DQ63" i="12"/>
  <c r="DQ94" i="18"/>
  <c r="DQ62" i="18"/>
  <c r="DP89" i="18"/>
  <c r="DP57" i="18"/>
  <c r="DP94" i="8"/>
  <c r="DP62" i="8"/>
  <c r="DP95" i="15"/>
  <c r="DP63" i="15"/>
  <c r="DP120" i="21"/>
  <c r="DP123" i="21" s="1"/>
  <c r="DP116" i="21" s="1"/>
  <c r="DP84" i="21"/>
  <c r="DQ96" i="20"/>
  <c r="DQ64" i="20"/>
  <c r="DP120" i="5"/>
  <c r="DP123" i="5" s="1"/>
  <c r="DP116" i="5" s="1"/>
  <c r="DP84" i="5"/>
  <c r="DP110" i="10"/>
  <c r="DP78" i="10"/>
  <c r="DP99" i="17"/>
  <c r="DP67" i="17"/>
  <c r="DP106" i="13"/>
  <c r="DP74" i="13"/>
  <c r="DP105" i="3"/>
  <c r="DP73" i="3"/>
  <c r="DP88" i="2"/>
  <c r="DP56" i="2"/>
  <c r="DP98" i="17"/>
  <c r="DP66" i="17"/>
  <c r="DP111" i="10"/>
  <c r="DP79" i="10"/>
  <c r="DQ100" i="5"/>
  <c r="DQ68" i="5"/>
  <c r="DQ112" i="14"/>
  <c r="DQ80" i="14"/>
  <c r="DP117" i="8"/>
  <c r="DP85" i="8"/>
  <c r="DP87" i="7"/>
  <c r="DP55" i="7"/>
  <c r="DP97" i="9"/>
  <c r="DP65" i="9"/>
  <c r="DP86" i="17"/>
  <c r="DP54" i="17"/>
  <c r="DQ90" i="21"/>
  <c r="DQ58" i="21"/>
  <c r="DP92" i="20"/>
  <c r="DP60" i="20"/>
  <c r="DP105" i="2"/>
  <c r="DP73" i="2"/>
  <c r="DP103" i="11"/>
  <c r="DP71" i="11"/>
  <c r="DP103" i="6"/>
  <c r="DP71" i="6"/>
  <c r="DP100" i="10"/>
  <c r="DP68" i="10"/>
  <c r="DP114" i="8"/>
  <c r="DP82" i="8"/>
  <c r="DP114" i="13"/>
  <c r="DP82" i="13"/>
  <c r="DP100" i="20"/>
  <c r="DP68" i="20"/>
  <c r="DP108" i="6"/>
  <c r="DP76" i="6"/>
  <c r="DP113" i="4"/>
  <c r="DP81" i="4"/>
  <c r="DP99" i="10"/>
  <c r="DP67" i="10"/>
  <c r="DO86" i="18"/>
  <c r="DO54" i="18"/>
  <c r="DQ110" i="15"/>
  <c r="DQ78" i="15"/>
  <c r="DP120" i="11"/>
  <c r="DP123" i="11" s="1"/>
  <c r="DP116" i="11" s="1"/>
  <c r="DP84" i="11"/>
  <c r="DP106" i="8"/>
  <c r="DP74" i="8"/>
  <c r="DQ105" i="19"/>
  <c r="DQ73" i="19"/>
  <c r="DQ101" i="21"/>
  <c r="DQ69" i="21"/>
  <c r="DQ100" i="19"/>
  <c r="DQ68" i="19"/>
  <c r="DP97" i="18"/>
  <c r="DP65" i="18"/>
  <c r="DQ106" i="18"/>
  <c r="DQ74" i="18"/>
  <c r="DP89" i="15"/>
  <c r="DP57" i="15"/>
  <c r="DP115" i="11"/>
  <c r="DP83" i="11"/>
  <c r="DP117" i="3"/>
  <c r="DP85" i="3"/>
  <c r="DQ115" i="3"/>
  <c r="DQ83" i="3"/>
  <c r="DQ105" i="15"/>
  <c r="DQ73" i="15"/>
  <c r="DP95" i="6"/>
  <c r="DP63" i="6"/>
  <c r="DP86" i="7"/>
  <c r="DP54" i="7"/>
  <c r="DQ98" i="7"/>
  <c r="DQ66" i="7"/>
  <c r="DP99" i="13"/>
  <c r="DP67" i="13"/>
  <c r="DQ95" i="11"/>
  <c r="DQ63" i="11"/>
  <c r="DQ112" i="2"/>
  <c r="DQ80" i="2"/>
  <c r="DQ107" i="2"/>
  <c r="DQ75" i="2"/>
  <c r="DP102" i="8"/>
  <c r="DP70" i="8"/>
  <c r="DQ101" i="7"/>
  <c r="DQ69" i="7"/>
  <c r="DQ104" i="3"/>
  <c r="DQ72" i="3"/>
  <c r="DQ115" i="8"/>
  <c r="DQ83" i="8"/>
  <c r="DQ98" i="10"/>
  <c r="DQ66" i="10"/>
  <c r="DQ100" i="4"/>
  <c r="DQ68" i="4"/>
  <c r="DQ103" i="5"/>
  <c r="DQ71" i="5"/>
  <c r="DP112" i="20"/>
  <c r="DP80" i="20"/>
  <c r="DP109" i="6"/>
  <c r="DP77" i="6"/>
  <c r="DP111" i="15"/>
  <c r="DP79" i="15"/>
  <c r="DP107" i="3"/>
  <c r="DP75" i="3"/>
  <c r="DP88" i="6"/>
  <c r="DP56" i="6"/>
  <c r="DP94" i="14"/>
  <c r="DP62" i="14"/>
  <c r="DP87" i="21"/>
  <c r="DP55" i="21"/>
  <c r="DP92" i="14"/>
  <c r="DP60" i="14"/>
  <c r="DP96" i="6"/>
  <c r="DP64" i="6"/>
  <c r="DQ89" i="18"/>
  <c r="DQ57" i="18"/>
  <c r="DQ94" i="8"/>
  <c r="DQ62" i="8"/>
  <c r="DQ95" i="15"/>
  <c r="DQ63" i="15"/>
  <c r="DQ120" i="21"/>
  <c r="DQ123" i="21" s="1"/>
  <c r="DQ116" i="21" s="1"/>
  <c r="DQ84" i="21"/>
  <c r="DP105" i="9"/>
  <c r="DP73" i="9"/>
  <c r="DP114" i="21"/>
  <c r="DP82" i="21"/>
  <c r="DQ120" i="5"/>
  <c r="DQ123" i="5" s="1"/>
  <c r="DQ116" i="5" s="1"/>
  <c r="DQ84" i="5"/>
  <c r="DQ110" i="10"/>
  <c r="DQ78" i="10"/>
  <c r="DQ99" i="17"/>
  <c r="DQ67" i="17"/>
  <c r="DQ106" i="13"/>
  <c r="DQ74" i="13"/>
  <c r="DQ105" i="3"/>
  <c r="DQ73" i="3"/>
  <c r="DQ88" i="2"/>
  <c r="DQ56" i="2"/>
  <c r="DQ98" i="17"/>
  <c r="DQ66" i="17"/>
  <c r="DP93" i="18"/>
  <c r="DP61" i="18"/>
  <c r="DP99" i="2"/>
  <c r="DP67" i="2"/>
  <c r="DQ117" i="8"/>
  <c r="DQ85" i="8"/>
  <c r="DQ87" i="7"/>
  <c r="DQ55" i="7"/>
  <c r="DQ97" i="9"/>
  <c r="DQ65" i="9"/>
  <c r="DP114" i="15"/>
  <c r="DP82" i="15"/>
  <c r="DP117" i="16"/>
  <c r="DP85" i="16"/>
  <c r="DQ92" i="20"/>
  <c r="DQ60" i="20"/>
  <c r="DQ105" i="2"/>
  <c r="DQ73" i="2"/>
  <c r="DQ103" i="11"/>
  <c r="DQ71" i="11"/>
  <c r="DQ103" i="6"/>
  <c r="DQ71" i="6"/>
  <c r="DQ100" i="10"/>
  <c r="DQ68" i="10"/>
  <c r="DQ114" i="8"/>
  <c r="DQ82" i="8"/>
  <c r="DQ114" i="13"/>
  <c r="DQ82" i="13"/>
  <c r="DQ100" i="20"/>
  <c r="DQ68" i="20"/>
  <c r="DQ108" i="6"/>
  <c r="DQ76" i="6"/>
  <c r="DQ113" i="4"/>
  <c r="DQ81" i="4"/>
  <c r="DQ99" i="10"/>
  <c r="DQ67" i="10"/>
  <c r="DP90" i="18"/>
  <c r="DP58" i="18"/>
  <c r="DP103" i="21"/>
  <c r="DP71" i="21"/>
  <c r="DQ120" i="11"/>
  <c r="DQ123" i="11" s="1"/>
  <c r="DQ116" i="11" s="1"/>
  <c r="DQ84" i="11"/>
  <c r="DQ106" i="8"/>
  <c r="DQ74" i="8"/>
  <c r="DP90" i="5"/>
  <c r="DP58" i="5"/>
  <c r="DP120" i="4"/>
  <c r="DP123" i="4" s="1"/>
  <c r="DP116" i="4" s="1"/>
  <c r="DP84" i="4"/>
  <c r="DP97" i="3"/>
  <c r="DP65" i="3"/>
  <c r="DQ97" i="18"/>
  <c r="DQ65" i="18"/>
  <c r="DP101" i="15"/>
  <c r="DP69" i="15"/>
  <c r="DQ89" i="15"/>
  <c r="DQ57" i="15"/>
  <c r="DQ115" i="11"/>
  <c r="DQ83" i="11"/>
  <c r="DQ117" i="3"/>
  <c r="DQ85" i="3"/>
  <c r="DP101" i="8"/>
  <c r="DP69" i="8"/>
  <c r="DP102" i="21"/>
  <c r="DP70" i="21"/>
  <c r="DO86" i="8"/>
  <c r="DO54" i="8"/>
  <c r="DP109" i="9"/>
  <c r="DP77" i="9"/>
  <c r="DQ95" i="6"/>
  <c r="DQ63" i="6"/>
  <c r="DQ112" i="20"/>
  <c r="DQ80" i="20"/>
  <c r="DQ107" i="3"/>
  <c r="DQ75" i="3"/>
  <c r="DQ94" i="14"/>
  <c r="DQ62" i="14"/>
  <c r="DQ87" i="21"/>
  <c r="DQ55" i="21"/>
  <c r="DQ92" i="14"/>
  <c r="DQ60" i="14"/>
  <c r="DQ96" i="6"/>
  <c r="DQ64" i="6"/>
  <c r="DP86" i="13"/>
  <c r="DP54" i="13"/>
  <c r="DP108" i="16"/>
  <c r="DP76" i="16"/>
  <c r="DP104" i="8"/>
  <c r="DP72" i="8"/>
  <c r="DP90" i="12"/>
  <c r="DP58" i="12"/>
  <c r="DP93" i="12"/>
  <c r="DP61" i="12"/>
  <c r="DQ105" i="9"/>
  <c r="DQ73" i="9"/>
  <c r="DQ114" i="21"/>
  <c r="DQ82" i="21"/>
  <c r="DP111" i="18"/>
  <c r="DP79" i="18"/>
  <c r="DP109" i="20"/>
  <c r="DP77" i="20"/>
  <c r="DP117" i="15"/>
  <c r="DP85" i="15"/>
  <c r="DP89" i="12"/>
  <c r="DP57" i="12"/>
  <c r="DP100" i="14"/>
  <c r="DP68" i="14"/>
  <c r="DP90" i="2"/>
  <c r="DP58" i="2"/>
  <c r="DQ93" i="17"/>
  <c r="DQ61" i="17"/>
  <c r="DQ93" i="18"/>
  <c r="DQ61" i="18"/>
  <c r="DQ99" i="2"/>
  <c r="DQ67" i="2"/>
  <c r="DQ86" i="14"/>
  <c r="DQ54" i="14"/>
  <c r="DP96" i="16"/>
  <c r="DP64" i="16"/>
  <c r="DP113" i="16"/>
  <c r="DP81" i="16"/>
  <c r="DP97" i="4"/>
  <c r="DP65" i="4"/>
  <c r="DQ114" i="15"/>
  <c r="DQ82" i="15"/>
  <c r="DQ117" i="16"/>
  <c r="DQ85" i="16"/>
  <c r="DP106" i="14"/>
  <c r="DP74" i="14"/>
  <c r="DP105" i="5"/>
  <c r="DP73" i="5"/>
  <c r="DP92" i="3"/>
  <c r="DP60" i="3"/>
  <c r="DP91" i="3"/>
  <c r="DP59" i="3"/>
  <c r="DP88" i="3"/>
  <c r="DP56" i="3"/>
  <c r="DP103" i="15"/>
  <c r="DP71" i="15"/>
  <c r="DP111" i="13"/>
  <c r="DP79" i="13"/>
  <c r="DP101" i="13"/>
  <c r="DP69" i="13"/>
  <c r="DP109" i="3"/>
  <c r="DP77" i="3"/>
  <c r="DP110" i="19"/>
  <c r="DP78" i="19"/>
  <c r="DP93" i="13"/>
  <c r="DP61" i="13"/>
  <c r="DQ90" i="18"/>
  <c r="DQ58" i="18"/>
  <c r="DQ103" i="21"/>
  <c r="DQ71" i="21"/>
  <c r="DP96" i="3"/>
  <c r="DP64" i="3"/>
  <c r="DP90" i="14"/>
  <c r="DP58" i="14"/>
  <c r="DQ90" i="5"/>
  <c r="DQ58" i="5"/>
  <c r="DQ120" i="4"/>
  <c r="DQ123" i="4" s="1"/>
  <c r="DQ116" i="4" s="1"/>
  <c r="DQ84" i="4"/>
  <c r="DQ97" i="3"/>
  <c r="DQ65" i="3"/>
  <c r="DP111" i="5"/>
  <c r="DP79" i="5"/>
  <c r="DQ101" i="15"/>
  <c r="DQ69" i="15"/>
  <c r="DP89" i="9"/>
  <c r="DP57" i="9"/>
  <c r="DP92" i="5"/>
  <c r="DP60" i="5"/>
  <c r="DP89" i="3"/>
  <c r="DP57" i="3"/>
  <c r="DQ101" i="8"/>
  <c r="DQ69" i="8"/>
  <c r="DQ102" i="21"/>
  <c r="DQ70" i="21"/>
  <c r="DQ109" i="9"/>
  <c r="DQ77" i="9"/>
  <c r="DQ54" i="3"/>
  <c r="DP101" i="12"/>
  <c r="DP69" i="12"/>
  <c r="DQ88" i="6"/>
  <c r="DQ56" i="6"/>
  <c r="DQ87" i="12"/>
  <c r="DQ55" i="12"/>
  <c r="DQ108" i="10"/>
  <c r="DQ76" i="10"/>
  <c r="DP95" i="21"/>
  <c r="DP63" i="21"/>
  <c r="DP117" i="13"/>
  <c r="DP85" i="13"/>
  <c r="DP96" i="19"/>
  <c r="DP64" i="19"/>
  <c r="DP113" i="10"/>
  <c r="DP81" i="10"/>
  <c r="DP104" i="4"/>
  <c r="DP72" i="4"/>
  <c r="DP113" i="5"/>
  <c r="DP81" i="5"/>
  <c r="DP90" i="7"/>
  <c r="DP58" i="7"/>
  <c r="DP89" i="8"/>
  <c r="DP57" i="8"/>
  <c r="DQ108" i="16"/>
  <c r="DQ76" i="16"/>
  <c r="DQ104" i="8"/>
  <c r="DQ72" i="8"/>
  <c r="DQ90" i="12"/>
  <c r="DQ58" i="12"/>
  <c r="DQ93" i="12"/>
  <c r="DQ61" i="12"/>
  <c r="DP103" i="16"/>
  <c r="DP71" i="16"/>
  <c r="DQ111" i="18"/>
  <c r="DQ79" i="18"/>
  <c r="DQ109" i="20"/>
  <c r="DQ77" i="20"/>
  <c r="DQ117" i="15"/>
  <c r="DQ85" i="15"/>
  <c r="DQ89" i="12"/>
  <c r="DQ57" i="12"/>
  <c r="DQ100" i="14"/>
  <c r="DQ68" i="14"/>
  <c r="DQ90" i="2"/>
  <c r="DQ58" i="2"/>
  <c r="DP103" i="4"/>
  <c r="DP71" i="4"/>
  <c r="DP113" i="19"/>
  <c r="DP81" i="19"/>
  <c r="DP107" i="18"/>
  <c r="DP75" i="18"/>
  <c r="DP86" i="14"/>
  <c r="DP54" i="14"/>
  <c r="DQ96" i="16"/>
  <c r="DQ64" i="16"/>
  <c r="DQ113" i="16"/>
  <c r="DQ81" i="16"/>
  <c r="DQ97" i="4"/>
  <c r="DQ65" i="4"/>
  <c r="DP94" i="2"/>
  <c r="DP62" i="2"/>
  <c r="DP97" i="8"/>
  <c r="DP65" i="8"/>
  <c r="DQ106" i="14"/>
  <c r="DQ74" i="14"/>
  <c r="DQ105" i="5"/>
  <c r="DQ73" i="5"/>
  <c r="DQ92" i="3"/>
  <c r="DQ60" i="3"/>
  <c r="DQ91" i="3"/>
  <c r="DQ59" i="3"/>
  <c r="DQ88" i="3"/>
  <c r="DQ56" i="3"/>
  <c r="DQ103" i="15"/>
  <c r="DQ71" i="15"/>
  <c r="DQ111" i="13"/>
  <c r="DQ79" i="13"/>
  <c r="DQ101" i="13"/>
  <c r="DQ69" i="13"/>
  <c r="DQ109" i="3"/>
  <c r="DQ77" i="3"/>
  <c r="DQ110" i="19"/>
  <c r="DQ78" i="19"/>
  <c r="DQ93" i="13"/>
  <c r="DQ61" i="13"/>
  <c r="DP113" i="20"/>
  <c r="DP81" i="20"/>
  <c r="DQ96" i="3"/>
  <c r="DQ64" i="3"/>
  <c r="DQ90" i="14"/>
  <c r="DQ58" i="14"/>
  <c r="DP92" i="2"/>
  <c r="DP60" i="2"/>
  <c r="DP113" i="14"/>
  <c r="DP81" i="14"/>
  <c r="DQ111" i="5"/>
  <c r="DQ79" i="5"/>
  <c r="DQ86" i="20"/>
  <c r="DQ54" i="20"/>
  <c r="DQ89" i="9"/>
  <c r="DQ57" i="9"/>
  <c r="DQ92" i="5"/>
  <c r="DQ60" i="5"/>
  <c r="DQ89" i="3"/>
  <c r="DQ57" i="3"/>
  <c r="DP102" i="11"/>
  <c r="DP70" i="11"/>
  <c r="DP117" i="14"/>
  <c r="DP85" i="14"/>
  <c r="DP111" i="7"/>
  <c r="DP79" i="7"/>
  <c r="DP112" i="4"/>
  <c r="DP80" i="4"/>
  <c r="DP87" i="12"/>
  <c r="DP55" i="12"/>
  <c r="DQ111" i="15"/>
  <c r="DQ79" i="15"/>
  <c r="DQ97" i="2"/>
  <c r="DQ65" i="2"/>
  <c r="DQ91" i="20"/>
  <c r="DQ59" i="20"/>
  <c r="DQ101" i="12"/>
  <c r="DQ69" i="12"/>
  <c r="DP86" i="2"/>
  <c r="DP54" i="2"/>
  <c r="DP93" i="15"/>
  <c r="DP61" i="15"/>
  <c r="DP108" i="4"/>
  <c r="DP76" i="4"/>
  <c r="DP91" i="4"/>
  <c r="DP59" i="4"/>
  <c r="DP89" i="2"/>
  <c r="DP57" i="2"/>
  <c r="DP98" i="21"/>
  <c r="DP66" i="21"/>
  <c r="DP104" i="17"/>
  <c r="DP72" i="17"/>
  <c r="DQ95" i="21"/>
  <c r="DQ63" i="21"/>
  <c r="DP86" i="1"/>
  <c r="DP54" i="1"/>
  <c r="DQ117" i="13"/>
  <c r="DQ85" i="13"/>
  <c r="DQ96" i="19"/>
  <c r="DQ64" i="19"/>
  <c r="DQ113" i="10"/>
  <c r="DQ81" i="10"/>
  <c r="DQ104" i="4"/>
  <c r="DQ72" i="4"/>
  <c r="DQ113" i="5"/>
  <c r="DQ81" i="5"/>
  <c r="DQ90" i="7"/>
  <c r="DQ58" i="7"/>
  <c r="DQ89" i="8"/>
  <c r="DQ57" i="8"/>
  <c r="DP94" i="17"/>
  <c r="DP62" i="17"/>
  <c r="DP98" i="6"/>
  <c r="DP66" i="6"/>
  <c r="DP117" i="2"/>
  <c r="DP85" i="2"/>
  <c r="DP89" i="21"/>
  <c r="DP57" i="21"/>
  <c r="DP97" i="19"/>
  <c r="DP65" i="19"/>
  <c r="DQ103" i="16"/>
  <c r="DQ71" i="16"/>
  <c r="DQ86" i="15"/>
  <c r="DQ54" i="15"/>
  <c r="DP97" i="5"/>
  <c r="DP65" i="5"/>
  <c r="DP98" i="12"/>
  <c r="DP66" i="12"/>
  <c r="DP114" i="12"/>
  <c r="DP82" i="12"/>
  <c r="DP99" i="21"/>
  <c r="DP67" i="21"/>
  <c r="DP108" i="11"/>
  <c r="DP76" i="11"/>
  <c r="DP92" i="11"/>
  <c r="DP60" i="11"/>
  <c r="DQ103" i="4"/>
  <c r="DQ71" i="4"/>
  <c r="DQ113" i="19"/>
  <c r="DQ81" i="19"/>
  <c r="DQ107" i="18"/>
  <c r="DQ75" i="18"/>
  <c r="DP108" i="17"/>
  <c r="DP76" i="17"/>
  <c r="DP100" i="11"/>
  <c r="DP68" i="11"/>
  <c r="DP115" i="4"/>
  <c r="DP83" i="4"/>
  <c r="DP111" i="11"/>
  <c r="DP79" i="11"/>
  <c r="DQ94" i="2"/>
  <c r="DQ62" i="2"/>
  <c r="DQ97" i="8"/>
  <c r="DQ65" i="8"/>
  <c r="DP101" i="14"/>
  <c r="DP69" i="14"/>
  <c r="DP103" i="9"/>
  <c r="DP71" i="9"/>
  <c r="DP117" i="18"/>
  <c r="DP85" i="18"/>
  <c r="DP109" i="14"/>
  <c r="DP77" i="14"/>
  <c r="DP109" i="19"/>
  <c r="DP77" i="19"/>
  <c r="DP109" i="2"/>
  <c r="DP77" i="2"/>
  <c r="DP95" i="4"/>
  <c r="DP63" i="4"/>
  <c r="DP95" i="20"/>
  <c r="DP63" i="20"/>
  <c r="DP91" i="21"/>
  <c r="DP59" i="21"/>
  <c r="DP120" i="10"/>
  <c r="DP123" i="10" s="1"/>
  <c r="DP116" i="10" s="1"/>
  <c r="DP84" i="10"/>
  <c r="DP92" i="19"/>
  <c r="DP60" i="19"/>
  <c r="DQ113" i="20"/>
  <c r="DQ81" i="20"/>
  <c r="DP97" i="10"/>
  <c r="DP65" i="10"/>
  <c r="DP102" i="17"/>
  <c r="DP70" i="17"/>
  <c r="DQ92" i="2"/>
  <c r="DQ60" i="2"/>
  <c r="DQ113" i="14"/>
  <c r="DQ81" i="14"/>
  <c r="DP108" i="21"/>
  <c r="DP76" i="21"/>
  <c r="DP89" i="5"/>
  <c r="DP57" i="5"/>
  <c r="DP110" i="5"/>
  <c r="DP78" i="5"/>
  <c r="DP105" i="10"/>
  <c r="DP73" i="10"/>
  <c r="DQ102" i="11"/>
  <c r="DQ70" i="11"/>
  <c r="DQ117" i="14"/>
  <c r="DQ85" i="14"/>
  <c r="DQ111" i="7"/>
  <c r="DQ79" i="7"/>
  <c r="DQ112" i="4"/>
  <c r="DQ80" i="4"/>
  <c r="DP91" i="20"/>
  <c r="DP59" i="20"/>
  <c r="DQ108" i="4"/>
  <c r="DQ76" i="4"/>
  <c r="DQ98" i="21"/>
  <c r="DQ66" i="21"/>
  <c r="DQ104" i="17"/>
  <c r="DQ72" i="17"/>
  <c r="DP110" i="4"/>
  <c r="DP78" i="4"/>
  <c r="DP95" i="11"/>
  <c r="DP63" i="11"/>
  <c r="DP111" i="12"/>
  <c r="DP79" i="12"/>
  <c r="DP120" i="3"/>
  <c r="DP123" i="3" s="1"/>
  <c r="DP116" i="3" s="1"/>
  <c r="DP84" i="3"/>
  <c r="DP113" i="2"/>
  <c r="DP81" i="2"/>
  <c r="DP112" i="2"/>
  <c r="DP80" i="2"/>
  <c r="DP112" i="13"/>
  <c r="DP80" i="13"/>
  <c r="DP112" i="10"/>
  <c r="DP80" i="10"/>
  <c r="DP102" i="14"/>
  <c r="DP70" i="14"/>
  <c r="DQ94" i="17"/>
  <c r="DQ62" i="17"/>
  <c r="DQ98" i="6"/>
  <c r="DQ66" i="6"/>
  <c r="DQ117" i="2"/>
  <c r="DQ85" i="2"/>
  <c r="DQ89" i="21"/>
  <c r="DQ57" i="21"/>
  <c r="DQ97" i="19"/>
  <c r="DQ65" i="19"/>
  <c r="DP90" i="4"/>
  <c r="DP58" i="4"/>
  <c r="DP86" i="15"/>
  <c r="DP54" i="15"/>
  <c r="DQ97" i="5"/>
  <c r="DQ65" i="5"/>
  <c r="DQ98" i="12"/>
  <c r="DQ66" i="12"/>
  <c r="DQ114" i="12"/>
  <c r="DQ82" i="12"/>
  <c r="DQ99" i="21"/>
  <c r="DQ67" i="21"/>
  <c r="DQ108" i="11"/>
  <c r="DQ76" i="11"/>
  <c r="DQ92" i="11"/>
  <c r="DQ60" i="11"/>
  <c r="DP103" i="20"/>
  <c r="DP71" i="20"/>
  <c r="DP104" i="10"/>
  <c r="DP72" i="10"/>
  <c r="DP98" i="13"/>
  <c r="DP66" i="13"/>
  <c r="DQ108" i="17"/>
  <c r="DQ76" i="17"/>
  <c r="DQ100" i="11"/>
  <c r="DQ68" i="11"/>
  <c r="DQ115" i="4"/>
  <c r="DQ83" i="4"/>
  <c r="DQ111" i="11"/>
  <c r="DQ79" i="11"/>
  <c r="DP110" i="9"/>
  <c r="DP78" i="9"/>
  <c r="DP99" i="8"/>
  <c r="DP67" i="8"/>
  <c r="DQ101" i="14"/>
  <c r="DQ69" i="14"/>
  <c r="DQ103" i="9"/>
  <c r="DQ71" i="9"/>
  <c r="DQ117" i="18"/>
  <c r="DQ85" i="18"/>
  <c r="DQ109" i="14"/>
  <c r="DQ77" i="14"/>
  <c r="DQ109" i="19"/>
  <c r="DQ77" i="19"/>
  <c r="DQ109" i="2"/>
  <c r="DQ77" i="2"/>
  <c r="DQ95" i="4"/>
  <c r="DQ63" i="4"/>
  <c r="DQ95" i="20"/>
  <c r="DQ63" i="20"/>
  <c r="DQ91" i="21"/>
  <c r="DQ59" i="21"/>
  <c r="DQ120" i="10"/>
  <c r="DQ123" i="10" s="1"/>
  <c r="DQ116" i="10" s="1"/>
  <c r="DQ84" i="10"/>
  <c r="DQ92" i="19"/>
  <c r="DQ60" i="19"/>
  <c r="DO86" i="21"/>
  <c r="DO54" i="21"/>
  <c r="DQ97" i="10"/>
  <c r="DQ65" i="10"/>
  <c r="DQ102" i="17"/>
  <c r="DQ70" i="17"/>
  <c r="DP87" i="5"/>
  <c r="DP55" i="5"/>
  <c r="DP120" i="20"/>
  <c r="DP123" i="20" s="1"/>
  <c r="DP116" i="20" s="1"/>
  <c r="DP84" i="20"/>
  <c r="DO86" i="16"/>
  <c r="DO54" i="16"/>
  <c r="DP86" i="10"/>
  <c r="DP54" i="10"/>
  <c r="DQ108" i="21"/>
  <c r="DQ76" i="21"/>
  <c r="DQ89" i="5"/>
  <c r="DQ57" i="5"/>
  <c r="DQ110" i="5"/>
  <c r="DQ78" i="5"/>
  <c r="DQ105" i="10"/>
  <c r="DQ73" i="10"/>
  <c r="DP115" i="16"/>
  <c r="DP83" i="16"/>
  <c r="DP106" i="11"/>
  <c r="DP74" i="11"/>
  <c r="DP97" i="2"/>
  <c r="DP65" i="2"/>
  <c r="DP98" i="7"/>
  <c r="DP66" i="7"/>
  <c r="DO86" i="9"/>
  <c r="DO54" i="9"/>
  <c r="DP93" i="2"/>
  <c r="DP61" i="2"/>
  <c r="DQ111" i="12"/>
  <c r="DQ79" i="12"/>
  <c r="DQ112" i="13"/>
  <c r="DQ80" i="13"/>
  <c r="DQ102" i="14"/>
  <c r="DQ70" i="14"/>
  <c r="DP89" i="4"/>
  <c r="DP57" i="4"/>
  <c r="DP107" i="21"/>
  <c r="DP75" i="21"/>
  <c r="DP112" i="3"/>
  <c r="DP80" i="3"/>
  <c r="DP104" i="13"/>
  <c r="DP72" i="13"/>
  <c r="DQ90" i="4"/>
  <c r="DQ58" i="4"/>
  <c r="DP107" i="11"/>
  <c r="DP75" i="11"/>
  <c r="DP90" i="17"/>
  <c r="DP58" i="17"/>
  <c r="DP94" i="3"/>
  <c r="DP62" i="3"/>
  <c r="DP87" i="11"/>
  <c r="DP55" i="11"/>
  <c r="DP88" i="12"/>
  <c r="DP56" i="12"/>
  <c r="DP120" i="14"/>
  <c r="DP123" i="14" s="1"/>
  <c r="DP116" i="14" s="1"/>
  <c r="DP84" i="14"/>
  <c r="DP114" i="6"/>
  <c r="DP82" i="6"/>
  <c r="DQ103" i="20"/>
  <c r="DQ71" i="20"/>
  <c r="DQ104" i="10"/>
  <c r="DQ72" i="10"/>
  <c r="DQ98" i="13"/>
  <c r="DQ66" i="13"/>
  <c r="DP96" i="14"/>
  <c r="DP64" i="14"/>
  <c r="DP109" i="16"/>
  <c r="DP77" i="16"/>
  <c r="DP115" i="21"/>
  <c r="DP83" i="21"/>
  <c r="DQ110" i="9"/>
  <c r="DQ78" i="9"/>
  <c r="DQ99" i="8"/>
  <c r="DQ67" i="8"/>
  <c r="DP105" i="11"/>
  <c r="DP73" i="11"/>
  <c r="DP108" i="20"/>
  <c r="DP76" i="20"/>
  <c r="DP106" i="21"/>
  <c r="DP74" i="21"/>
  <c r="DP89" i="13"/>
  <c r="DP57" i="13"/>
  <c r="DP89" i="7"/>
  <c r="DP57" i="7"/>
  <c r="DP102" i="18"/>
  <c r="DP70" i="18"/>
  <c r="DP100" i="3"/>
  <c r="DP68" i="3"/>
  <c r="DP96" i="17"/>
  <c r="DP64" i="17"/>
  <c r="DP88" i="7"/>
  <c r="DP56" i="7"/>
  <c r="DP101" i="2"/>
  <c r="DP69" i="2"/>
  <c r="DP91" i="16"/>
  <c r="DP59" i="16"/>
  <c r="DP99" i="20"/>
  <c r="DP67" i="20"/>
  <c r="DP117" i="17"/>
  <c r="DP85" i="17"/>
  <c r="DQ87" i="5"/>
  <c r="DQ55" i="5"/>
  <c r="DQ120" i="20"/>
  <c r="DQ123" i="20" s="1"/>
  <c r="DQ116" i="20" s="1"/>
  <c r="DQ84" i="20"/>
  <c r="DP105" i="4"/>
  <c r="DP73" i="4"/>
  <c r="DP111" i="17"/>
  <c r="DP79" i="17"/>
  <c r="DP101" i="19"/>
  <c r="DP69" i="19"/>
  <c r="DP87" i="10"/>
  <c r="DP55" i="10"/>
  <c r="DQ115" i="16"/>
  <c r="DQ83" i="16"/>
  <c r="DP86" i="6"/>
  <c r="DP54" i="6"/>
  <c r="DQ106" i="11"/>
  <c r="DQ74" i="11"/>
  <c r="DP86" i="4"/>
  <c r="DP54" i="4"/>
  <c r="BK15" i="9"/>
  <c r="DP15" i="9" a="1"/>
  <c r="DP15" i="9" s="1"/>
  <c r="BJ47" i="9"/>
  <c r="DQ15" i="5" a="1"/>
  <c r="DQ15" i="5" s="1"/>
  <c r="BK47" i="5"/>
  <c r="BK47" i="11"/>
  <c r="DP15" i="18" a="1"/>
  <c r="DP15" i="18" s="1"/>
  <c r="BK15" i="18"/>
  <c r="BJ47" i="18"/>
  <c r="BK47" i="14"/>
  <c r="DQ15" i="10" a="1"/>
  <c r="DQ15" i="10" s="1"/>
  <c r="BK47" i="10"/>
  <c r="DQ15" i="13" a="1"/>
  <c r="DQ15" i="13" s="1"/>
  <c r="BK47" i="13"/>
  <c r="BK47" i="17"/>
  <c r="DQ15" i="6" a="1"/>
  <c r="DQ15" i="6" s="1"/>
  <c r="BK47" i="6"/>
  <c r="DQ15" i="4" a="1"/>
  <c r="DQ15" i="4" s="1"/>
  <c r="BK47" i="4"/>
  <c r="BK47" i="15"/>
  <c r="DQ22" i="15" a="1"/>
  <c r="DQ22" i="15" s="1"/>
  <c r="DQ15" i="7" a="1"/>
  <c r="DQ15" i="7" s="1"/>
  <c r="BK47" i="7"/>
  <c r="DQ15" i="2" a="1"/>
  <c r="DQ15" i="2" s="1"/>
  <c r="BK47" i="2"/>
  <c r="BK15" i="12"/>
  <c r="DP15" i="12" a="1"/>
  <c r="DP15" i="12" s="1"/>
  <c r="BJ47" i="12"/>
  <c r="DQ15" i="1" a="1"/>
  <c r="DQ15" i="1" s="1"/>
  <c r="BK47" i="1"/>
  <c r="DP15" i="21" a="1"/>
  <c r="DP15" i="21" s="1"/>
  <c r="BK15" i="21"/>
  <c r="BJ47" i="21"/>
  <c r="BK15" i="8"/>
  <c r="DP15" i="8" a="1"/>
  <c r="DP15" i="8" s="1"/>
  <c r="BJ47" i="8"/>
  <c r="BK47" i="3"/>
  <c r="BK47" i="19"/>
  <c r="DQ15" i="19" a="1"/>
  <c r="DQ15" i="19" s="1"/>
  <c r="DQ20" i="16" a="1"/>
  <c r="DQ20" i="16" s="1"/>
  <c r="DP15" i="16" a="1"/>
  <c r="DP15" i="16" s="1"/>
  <c r="DP10" i="16" s="1"/>
  <c r="DP30" i="16" s="1"/>
  <c r="BK15" i="16"/>
  <c r="DQ15" i="16" s="1" a="1"/>
  <c r="DQ15" i="16" s="1"/>
  <c r="BJ47" i="16"/>
  <c r="BK47" i="20"/>
  <c r="DQ10" i="16" l="1"/>
  <c r="DQ30" i="16" s="1"/>
  <c r="DQ69" i="16" s="1"/>
  <c r="DP101" i="16"/>
  <c r="DP69" i="16"/>
  <c r="DP95" i="2"/>
  <c r="DP63" i="2"/>
  <c r="DQ63" i="2"/>
  <c r="DQ95" i="2"/>
  <c r="DP98" i="15"/>
  <c r="DP66" i="15"/>
  <c r="DQ98" i="15"/>
  <c r="DQ66" i="15"/>
  <c r="DP108" i="7"/>
  <c r="DP76" i="7"/>
  <c r="DP120" i="7"/>
  <c r="DP123" i="7" s="1"/>
  <c r="DP116" i="7" s="1"/>
  <c r="DP84" i="7"/>
  <c r="DQ108" i="7"/>
  <c r="DQ76" i="7"/>
  <c r="DQ120" i="7"/>
  <c r="DQ123" i="7" s="1"/>
  <c r="DQ116" i="7" s="1"/>
  <c r="DQ84" i="7"/>
  <c r="DP104" i="20"/>
  <c r="DP72" i="20"/>
  <c r="DP96" i="1"/>
  <c r="DP64" i="1"/>
  <c r="DQ104" i="20"/>
  <c r="DQ72" i="20"/>
  <c r="DQ96" i="1"/>
  <c r="DQ64" i="1"/>
  <c r="DP92" i="21"/>
  <c r="DP60" i="21"/>
  <c r="DP86" i="3"/>
  <c r="DP54" i="3"/>
  <c r="DQ92" i="21"/>
  <c r="DQ60" i="21"/>
  <c r="DQ97" i="17"/>
  <c r="DQ65" i="17"/>
  <c r="DP94" i="4"/>
  <c r="DP62" i="4"/>
  <c r="DP106" i="1"/>
  <c r="DP74" i="1"/>
  <c r="DP92" i="10"/>
  <c r="DP60" i="10"/>
  <c r="DP97" i="17"/>
  <c r="DP65" i="17"/>
  <c r="DQ62" i="4"/>
  <c r="DQ94" i="4"/>
  <c r="DQ106" i="1"/>
  <c r="DQ74" i="1"/>
  <c r="DQ60" i="10"/>
  <c r="DQ92" i="10"/>
  <c r="DP115" i="7"/>
  <c r="DP83" i="7"/>
  <c r="DP100" i="17"/>
  <c r="DP68" i="17"/>
  <c r="DP110" i="18"/>
  <c r="DP78" i="18"/>
  <c r="DQ83" i="7"/>
  <c r="DQ115" i="7"/>
  <c r="DQ68" i="17"/>
  <c r="DQ100" i="17"/>
  <c r="DQ110" i="18"/>
  <c r="DQ78" i="18"/>
  <c r="DP68" i="8"/>
  <c r="DP100" i="8"/>
  <c r="DP99" i="11"/>
  <c r="DP67" i="11"/>
  <c r="DQ100" i="8"/>
  <c r="DQ68" i="8"/>
  <c r="DQ99" i="11"/>
  <c r="DQ67" i="11"/>
  <c r="DP109" i="17"/>
  <c r="DP77" i="17"/>
  <c r="DQ109" i="17"/>
  <c r="DQ77" i="17"/>
  <c r="DQ78" i="14"/>
  <c r="DP115" i="12"/>
  <c r="DP83" i="12"/>
  <c r="DQ95" i="18"/>
  <c r="DQ63" i="18"/>
  <c r="DP95" i="18"/>
  <c r="DP63" i="18"/>
  <c r="DP101" i="6"/>
  <c r="DP69" i="6"/>
  <c r="DQ74" i="9"/>
  <c r="DQ106" i="9"/>
  <c r="DQ69" i="6"/>
  <c r="DQ101" i="6"/>
  <c r="DP106" i="9"/>
  <c r="DP74" i="9"/>
  <c r="DP110" i="14"/>
  <c r="DP78" i="14"/>
  <c r="DP106" i="4"/>
  <c r="DP74" i="4"/>
  <c r="DQ115" i="12"/>
  <c r="DQ83" i="12"/>
  <c r="DQ106" i="4"/>
  <c r="DQ74" i="4"/>
  <c r="DQ91" i="16"/>
  <c r="DQ59" i="16"/>
  <c r="DQ86" i="19"/>
  <c r="DQ54" i="19"/>
  <c r="DP86" i="21"/>
  <c r="DP54" i="21"/>
  <c r="DP86" i="18"/>
  <c r="DP54" i="18"/>
  <c r="DQ86" i="7"/>
  <c r="DQ54" i="7"/>
  <c r="DQ86" i="13"/>
  <c r="DQ54" i="13"/>
  <c r="DQ86" i="2"/>
  <c r="DQ54" i="2"/>
  <c r="DQ93" i="15"/>
  <c r="DQ61" i="15"/>
  <c r="DQ86" i="5"/>
  <c r="DQ54" i="5"/>
  <c r="DQ86" i="6"/>
  <c r="DQ54" i="6"/>
  <c r="DQ86" i="1"/>
  <c r="DQ54" i="1"/>
  <c r="DP86" i="8"/>
  <c r="DP54" i="8"/>
  <c r="DP86" i="12"/>
  <c r="DP54" i="12"/>
  <c r="DQ86" i="10"/>
  <c r="DQ54" i="10"/>
  <c r="DP86" i="9"/>
  <c r="DP54" i="9"/>
  <c r="DQ86" i="16"/>
  <c r="DQ54" i="16"/>
  <c r="DQ86" i="4"/>
  <c r="DQ54" i="4"/>
  <c r="DP86" i="16"/>
  <c r="DP54" i="16"/>
  <c r="DQ15" i="9" a="1"/>
  <c r="DQ15" i="9" s="1"/>
  <c r="BK47" i="9"/>
  <c r="BK47" i="16"/>
  <c r="BK47" i="21"/>
  <c r="DQ15" i="21" a="1"/>
  <c r="DQ15" i="21" s="1"/>
  <c r="BK47" i="18"/>
  <c r="DQ15" i="18" a="1"/>
  <c r="DQ15" i="18" s="1"/>
  <c r="DQ15" i="8" a="1"/>
  <c r="DQ15" i="8" s="1"/>
  <c r="BK47" i="8"/>
  <c r="DQ15" i="12" a="1"/>
  <c r="DQ15" i="12" s="1"/>
  <c r="BK47" i="12"/>
  <c r="DQ101" i="16" l="1"/>
  <c r="DQ86" i="12"/>
  <c r="DQ54" i="12"/>
  <c r="DQ86" i="9"/>
  <c r="DQ54" i="9"/>
  <c r="DQ86" i="8"/>
  <c r="DQ54" i="8"/>
  <c r="DQ86" i="18"/>
  <c r="DQ54" i="18"/>
  <c r="DQ86" i="21"/>
  <c r="DQ54" i="2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<sst xmlns="http://schemas.openxmlformats.org/spreadsheetml/2006/main" count="7471" uniqueCount="187">
  <si>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</si>
  <si>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</si>
  <si>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</si>
  <si>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</si>
  <si>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</si>
  <si>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</si>
  <si>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</si>
  <si>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</si>
  <si>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</si>
  <si>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</si>
  <si>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</si>
  <si>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</si>
  <si>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</si>
  <si>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</si>
  <si>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</si>
  <si>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</si>
  <si>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</si>
  <si>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</si>
  <si>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</si>
  <si>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</si>
  <si>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</si>
  <si>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</si>
  <si>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</si>
  <si>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</si>
  <si>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</si>
  <si>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</si>
  <si>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</si>
  <si>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</si>
  <si>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</si>
  <si>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</si>
  <si>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</si>
  <si>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</si>
  <si>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</si>
  <si>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</si>
  <si>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</si>
  <si>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</si>
  <si>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</si>
  <si>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14_2_chemical_incl_petrochemical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</si>
  <si>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</si>
  <si>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</si>
  <si>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</si>
  <si>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</si>
  <si>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</si>
  <si>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</si>
  <si>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</si>
  <si>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</si>
  <si>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</si>
  <si>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</si>
  <si>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</si>
  <si>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</si>
  <si>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</si>
  <si>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</si>
  <si>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</si>
  <si>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</si>
  <si>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</si>
  <si>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</si>
  <si>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</si>
  <si>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</si>
  <si>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</si>
  <si>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</si>
  <si>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</si>
  <si>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</si>
  <si>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</si>
  <si>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</si>
  <si>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</si>
  <si>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</si>
  <si>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short_fuel_code</t>
  </si>
  <si>
    <t>Production estimates (paste production_estimates.csv)</t>
  </si>
  <si>
    <t>item</t>
  </si>
  <si>
    <t>unit</t>
  </si>
  <si>
    <t>8th_steel_production_projection</t>
  </si>
  <si>
    <t>thousand tonnes</t>
  </si>
  <si>
    <t>14_1_iron_and_steel</t>
  </si>
  <si>
    <t>8th_chemicals_production_projection</t>
  </si>
  <si>
    <t>8th_aluminium_production_projection</t>
  </si>
  <si>
    <t>14_3_non_ferrous_metals</t>
  </si>
  <si>
    <t>8th_cement_production_projection</t>
  </si>
  <si>
    <t>14_4_nonmetallic_mineral_products</t>
  </si>
  <si>
    <t>8th_transport_production_projection</t>
  </si>
  <si>
    <t>GVA millions USD</t>
  </si>
  <si>
    <t>14_5_transportation_equipment</t>
  </si>
  <si>
    <t>8th_machinery_production_projection</t>
  </si>
  <si>
    <t>14_6_machinery</t>
  </si>
  <si>
    <t>8th_mining_production_projection</t>
  </si>
  <si>
    <t>14_7_mining_and_quarrying</t>
  </si>
  <si>
    <t>8th_food_beverage_tobacco_production_projection</t>
  </si>
  <si>
    <t>14_8_food_beverages_and_tobacco</t>
  </si>
  <si>
    <t>8th_pulp_paper_production_projection</t>
  </si>
  <si>
    <t>tonnes</t>
  </si>
  <si>
    <t>14_9_pulp_paper_and_printing</t>
  </si>
  <si>
    <t>8th_wood_production_projection</t>
  </si>
  <si>
    <t>14_10_wood_and_wood_products</t>
  </si>
  <si>
    <t>8th_construction_production_projection</t>
  </si>
  <si>
    <t>14_11_construction</t>
  </si>
  <si>
    <t>8th_textiles_production_projection</t>
  </si>
  <si>
    <t>14_12_textiles_and_leather</t>
  </si>
  <si>
    <t>8th_nonspecified_production</t>
  </si>
  <si>
    <t>index</t>
  </si>
  <si>
    <t>14_13_nonspecified_industry</t>
  </si>
  <si>
    <t>CHEMICAL PRODUCTS ENERGY CONSUMPTION, PETAJOULES, 2018</t>
  </si>
  <si>
    <t>Plant assumptions</t>
  </si>
  <si>
    <t>Average lifetime of existing facility</t>
  </si>
  <si>
    <t>years</t>
  </si>
  <si>
    <t>Efficiency of new facilities, relative to the BAU</t>
  </si>
  <si>
    <t>TGT</t>
  </si>
  <si>
    <t>2DS</t>
  </si>
  <si>
    <t>Energy intensity for Ammonia production</t>
  </si>
  <si>
    <t>Ammonia from natural gas</t>
  </si>
  <si>
    <t>Electricity</t>
  </si>
  <si>
    <t>GJ/t</t>
  </si>
  <si>
    <t>Feedstock</t>
  </si>
  <si>
    <t>Fuel</t>
  </si>
  <si>
    <t>From Coal</t>
  </si>
  <si>
    <t>Ngas process (except for China)</t>
  </si>
  <si>
    <t>For Ammonia</t>
  </si>
  <si>
    <t>For Other (estimated)</t>
  </si>
  <si>
    <t>Natural gas</t>
  </si>
  <si>
    <t>Coal process (only China)</t>
  </si>
  <si>
    <t>Coal</t>
  </si>
  <si>
    <t>Other assumptions</t>
  </si>
  <si>
    <t>Unit conversion</t>
  </si>
  <si>
    <t>ktoe-&gt;GJ</t>
  </si>
  <si>
    <t>CCS assumptions for ammonia</t>
  </si>
  <si>
    <t>additional electricity consumption</t>
  </si>
  <si>
    <t>kWh/t of ammonia</t>
  </si>
  <si>
    <t>kWh-&gt;ktoe</t>
  </si>
  <si>
    <t>Notes</t>
  </si>
  <si>
    <t xml:space="preserve">BAT intensity Ammonia: from IEA2009 publication. Natural gas feedstock are aaaumed for all </t>
  </si>
  <si>
    <t>Energy intensity for alternatives: 5% (expert judgements)</t>
  </si>
  <si>
    <t>CCS assumptions for ammonia: assume the CCS technology applied for ammonia is the same as technology for cement, post-combustion</t>
  </si>
  <si>
    <t>From 7th workbook</t>
  </si>
  <si>
    <t>Ammonia proportion (by production tonnage)</t>
  </si>
  <si>
    <t>MATCH</t>
  </si>
  <si>
    <t>EI</t>
  </si>
  <si>
    <t>industry</t>
  </si>
  <si>
    <t>total_production</t>
  </si>
  <si>
    <t>energy_intensity_2018</t>
  </si>
  <si>
    <t>Energy intensity in years 2019 and on, assuming 2018 baseline and improvement shown in input cells above</t>
  </si>
  <si>
    <t>value</t>
  </si>
  <si>
    <t>EnergyEff_improv</t>
  </si>
  <si>
    <t>PASTE into OSeMOSYS input sheet</t>
  </si>
  <si>
    <t>OSeMOSYS labels</t>
  </si>
  <si>
    <t>Intentionally blank</t>
  </si>
  <si>
    <t>Energy use</t>
  </si>
  <si>
    <t>REGION</t>
  </si>
  <si>
    <t>FUEL</t>
  </si>
  <si>
    <t>TOTAL</t>
  </si>
  <si>
    <t>PJ/mt</t>
  </si>
  <si>
    <t>Splitting chemical product production into CCS and non CCS</t>
  </si>
  <si>
    <t>14_4_chem_noccs</t>
  </si>
  <si>
    <t>14_4_chem_ccs</t>
  </si>
  <si>
    <t>no CCS</t>
  </si>
  <si>
    <t>CCS</t>
  </si>
  <si>
    <t>CCS electricity calculation</t>
  </si>
  <si>
    <t>Electricity for CCS operation</t>
  </si>
  <si>
    <t>CCS assumptions</t>
  </si>
  <si>
    <t>ccs_new_deployment</t>
  </si>
  <si>
    <t>ccs_capacity_annual</t>
  </si>
  <si>
    <t>plant life</t>
  </si>
  <si>
    <t>ccs_capacity_cumulative</t>
  </si>
  <si>
    <t>Coal tCO2/PJ</t>
  </si>
  <si>
    <t>Gas tCO2/PJ</t>
  </si>
  <si>
    <t>Oil tCO2/PJ</t>
  </si>
  <si>
    <t>CCS capture rate</t>
  </si>
  <si>
    <t>kWh to PJ</t>
  </si>
  <si>
    <t>additional thermal</t>
  </si>
  <si>
    <t>kWh per tonne ammonia</t>
  </si>
  <si>
    <t>ammonia</t>
  </si>
  <si>
    <t>Electricity for chemicals includung CCS</t>
  </si>
  <si>
    <t>Electricity for chemicals not including CCS</t>
  </si>
  <si>
    <t>Ammonia production (ktonnes) using CCS</t>
  </si>
  <si>
    <t>2017</t>
  </si>
  <si>
    <t>17_nonenergy_use</t>
  </si>
  <si>
    <t>JUST FOR MATCHING</t>
  </si>
  <si>
    <t>Non-energy energy use calculations</t>
  </si>
  <si>
    <t>(Using growth in chemical industry production as proxy for growth in non-energy)</t>
  </si>
  <si>
    <t>8th_steel_production_projection_nz</t>
  </si>
  <si>
    <t>8th_chemicals_production_projection_nz</t>
  </si>
  <si>
    <t>8th_cement_production_projection_nz</t>
  </si>
  <si>
    <t>2018 energy</t>
  </si>
  <si>
    <t>No need for CCS for feedstock?</t>
  </si>
  <si>
    <t>0.01 in reference</t>
  </si>
  <si>
    <t>(except for Peru)</t>
  </si>
  <si>
    <t>Also: chemical production growth for net zero is not the same as for reference</t>
  </si>
  <si>
    <t>energy efficiency starts here</t>
  </si>
  <si>
    <t>Increase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</si>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</sst>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0000000_ "/>
    <numFmt numFmtId="166" formatCode="0.00000000000_ "/>
    <numFmt numFmtId="167" formatCode="0.0000"/>
    <numFmt numFmtId="168" formatCode="0.000"/>
    <numFmt numFmtId="169" formatCode="0.0000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rgb="FF002060"/>
      <name val="Calibri"/>
      <family val="2"/>
    </font>
    <font>
      <b/>
      <sz val="10"/>
      <color rgb="FF002060"/>
      <name val="Calibri"/>
      <family val="2"/>
    </font>
    <font>
      <sz val="10"/>
      <color theme="1"/>
      <name val="Calibri"/>
      <family val="2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9" tint="-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6" fillId="3" borderId="0"/>
    <xf numFmtId="0" fontId="9" fillId="7" borderId="0"/>
    <xf numFmtId="0" fontId="9" fillId="5" borderId="0"/>
    <xf numFmtId="0" fontId="12" fillId="9" borderId="2" applyNumberFormat="0" applyAlignment="0" applyProtection="0"/>
    <xf numFmtId="0" fontId="13" fillId="10" borderId="2" applyNumberFormat="0" applyAlignment="0" applyProtection="0"/>
  </cellStyleXfs>
  <cellXfs count="62">
    <xf numFmtId="0" fontId="0" fillId="0" borderId="0" xfId="0"/>
    <xf numFmtId="0" fontId="2" fillId="2" borderId="0" xfId="0" applyFont="1" applyFill="1" applyAlignment="1">
      <alignment horizontal="centerContinuous"/>
    </xf>
    <xf numFmtId="0" fontId="4" fillId="2" borderId="0" xfId="0" applyFont="1" applyFill="1"/>
    <xf numFmtId="0" fontId="4" fillId="2" borderId="0" xfId="0" applyFont="1" applyFill="1" applyAlignment="1">
      <alignment horizontal="right"/>
    </xf>
    <xf numFmtId="2" fontId="0" fillId="0" borderId="0" xfId="0" applyNumberFormat="1"/>
    <xf numFmtId="0" fontId="3" fillId="0" borderId="0" xfId="0" applyFont="1"/>
    <xf numFmtId="0" fontId="5" fillId="0" borderId="0" xfId="0" applyFont="1"/>
    <xf numFmtId="0" fontId="7" fillId="4" borderId="0" xfId="2" applyFont="1" applyFill="1"/>
    <xf numFmtId="0" fontId="8" fillId="4" borderId="0" xfId="2" applyFont="1" applyFill="1"/>
    <xf numFmtId="0" fontId="9" fillId="5" borderId="0" xfId="2" applyFont="1" applyFill="1" applyAlignment="1">
      <alignment horizontal="left"/>
    </xf>
    <xf numFmtId="0" fontId="9" fillId="5" borderId="0" xfId="2" applyFont="1" applyFill="1"/>
    <xf numFmtId="0" fontId="9" fillId="5" borderId="0" xfId="2" applyFont="1" applyFill="1" applyAlignment="1">
      <alignment horizontal="left" indent="1"/>
    </xf>
    <xf numFmtId="9" fontId="9" fillId="5" borderId="0" xfId="1" applyFont="1" applyFill="1" applyAlignment="1"/>
    <xf numFmtId="0" fontId="9" fillId="5" borderId="1" xfId="2" applyFont="1" applyFill="1" applyBorder="1" applyAlignment="1">
      <alignment horizontal="left" indent="1"/>
    </xf>
    <xf numFmtId="0" fontId="9" fillId="5" borderId="1" xfId="2" applyFont="1" applyFill="1" applyBorder="1"/>
    <xf numFmtId="0" fontId="10" fillId="6" borderId="0" xfId="2" applyFont="1" applyFill="1" applyAlignment="1">
      <alignment horizontal="left"/>
    </xf>
    <xf numFmtId="0" fontId="10" fillId="6" borderId="0" xfId="2" applyFont="1" applyFill="1"/>
    <xf numFmtId="0" fontId="10" fillId="6" borderId="0" xfId="2" applyFont="1" applyFill="1" applyAlignment="1">
      <alignment horizontal="left" indent="1"/>
    </xf>
    <xf numFmtId="164" fontId="9" fillId="6" borderId="0" xfId="2" applyNumberFormat="1" applyFont="1" applyFill="1"/>
    <xf numFmtId="165" fontId="9" fillId="6" borderId="0" xfId="2" applyNumberFormat="1" applyFont="1" applyFill="1"/>
    <xf numFmtId="166" fontId="9" fillId="6" borderId="0" xfId="2" applyNumberFormat="1" applyFont="1" applyFill="1"/>
    <xf numFmtId="0" fontId="9" fillId="6" borderId="0" xfId="2" applyFont="1" applyFill="1"/>
    <xf numFmtId="0" fontId="9" fillId="5" borderId="0" xfId="3" applyFill="1" applyAlignment="1">
      <alignment horizontal="left"/>
    </xf>
    <xf numFmtId="0" fontId="9" fillId="5" borderId="0" xfId="3" applyFill="1"/>
    <xf numFmtId="0" fontId="11" fillId="5" borderId="0" xfId="0" applyFont="1" applyFill="1"/>
    <xf numFmtId="0" fontId="9" fillId="5" borderId="0" xfId="4"/>
    <xf numFmtId="0" fontId="9" fillId="5" borderId="0" xfId="2" applyFont="1" applyFill="1" applyAlignment="1">
      <alignment vertical="center"/>
    </xf>
    <xf numFmtId="0" fontId="2" fillId="8" borderId="0" xfId="0" applyFont="1" applyFill="1"/>
    <xf numFmtId="0" fontId="2" fillId="8" borderId="0" xfId="0" applyFont="1" applyFill="1" applyAlignment="1">
      <alignment horizontal="centerContinuous"/>
    </xf>
    <xf numFmtId="0" fontId="14" fillId="8" borderId="0" xfId="0" applyFont="1" applyFill="1" applyAlignment="1">
      <alignment horizontal="centerContinuous"/>
    </xf>
    <xf numFmtId="0" fontId="2" fillId="2" borderId="0" xfId="0" applyFont="1" applyFill="1" applyAlignment="1">
      <alignment horizontal="center"/>
    </xf>
    <xf numFmtId="0" fontId="14" fillId="8" borderId="0" xfId="0" applyFont="1" applyFill="1"/>
    <xf numFmtId="0" fontId="14" fillId="2" borderId="0" xfId="0" applyFont="1" applyFill="1"/>
    <xf numFmtId="167" fontId="0" fillId="0" borderId="0" xfId="0" applyNumberFormat="1"/>
    <xf numFmtId="0" fontId="2" fillId="11" borderId="0" xfId="0" applyFont="1" applyFill="1"/>
    <xf numFmtId="168" fontId="12" fillId="9" borderId="2" xfId="5" applyNumberFormat="1"/>
    <xf numFmtId="0" fontId="15" fillId="0" borderId="0" xfId="0" applyFont="1" applyAlignment="1">
      <alignment horizontal="left" indent="1"/>
    </xf>
    <xf numFmtId="0" fontId="4" fillId="12" borderId="0" xfId="0" applyFont="1" applyFill="1"/>
    <xf numFmtId="0" fontId="0" fillId="12" borderId="0" xfId="0" applyFill="1"/>
    <xf numFmtId="0" fontId="2" fillId="12" borderId="0" xfId="0" applyFont="1" applyFill="1"/>
    <xf numFmtId="0" fontId="4" fillId="2" borderId="0" xfId="0" applyFont="1" applyFill="1" applyAlignment="1">
      <alignment horizontal="left" indent="1"/>
    </xf>
    <xf numFmtId="9" fontId="13" fillId="10" borderId="2" xfId="6" applyNumberFormat="1"/>
    <xf numFmtId="2" fontId="3" fillId="0" borderId="0" xfId="0" applyNumberFormat="1" applyFont="1"/>
    <xf numFmtId="2" fontId="5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0" fillId="14" borderId="0" xfId="0" applyFill="1"/>
    <xf numFmtId="2" fontId="0" fillId="14" borderId="0" xfId="0" applyNumberFormat="1" applyFill="1"/>
    <xf numFmtId="0" fontId="16" fillId="0" borderId="0" xfId="0" applyFont="1" applyAlignment="1">
      <alignment horizontal="right"/>
    </xf>
    <xf numFmtId="164" fontId="0" fillId="14" borderId="0" xfId="0" applyNumberFormat="1" applyFill="1"/>
    <xf numFmtId="0" fontId="3" fillId="14" borderId="0" xfId="0" applyFont="1" applyFill="1"/>
    <xf numFmtId="164" fontId="0" fillId="0" borderId="0" xfId="0" applyNumberFormat="1"/>
    <xf numFmtId="0" fontId="12" fillId="9" borderId="2" xfId="5"/>
    <xf numFmtId="169" fontId="12" fillId="9" borderId="2" xfId="5" applyNumberFormat="1"/>
    <xf numFmtId="9" fontId="0" fillId="0" borderId="0" xfId="0" applyNumberFormat="1"/>
    <xf numFmtId="3" fontId="12" fillId="9" borderId="2" xfId="5" applyNumberFormat="1"/>
    <xf numFmtId="0" fontId="0" fillId="0" borderId="0" xfId="0" applyFont="1"/>
    <xf numFmtId="2" fontId="3" fillId="14" borderId="0" xfId="0" applyNumberFormat="1" applyFont="1" applyFill="1"/>
    <xf numFmtId="0" fontId="0" fillId="15" borderId="0" xfId="0" applyFill="1"/>
    <xf numFmtId="2" fontId="0" fillId="15" borderId="0" xfId="0" applyNumberFormat="1" applyFill="1"/>
    <xf numFmtId="167" fontId="0" fillId="15" borderId="0" xfId="0" applyNumberFormat="1" applyFill="1"/>
    <xf numFmtId="0" fontId="0" fillId="5" borderId="0" xfId="0" applyFill="1"/>
  </cellXfs>
  <cellStyles count="7">
    <cellStyle name="Assumption" xfId="4" xr:uid="{9570F234-D53F-4663-B3AD-C4E298B69929}"/>
    <cellStyle name="Blue" xfId="3" xr:uid="{34B1AE3D-F11E-49D2-9E3F-F4679638E782}"/>
    <cellStyle name="Calculation" xfId="6" builtinId="22"/>
    <cellStyle name="Green" xfId="2" xr:uid="{1624E65B-168D-4149-A78C-BE6731C0287A}"/>
    <cellStyle name="Input" xfId="5" builtinId="20"/>
    <cellStyle name="Normal" xfId="0" builtinId="0"/>
    <cellStyle name="Percent" xfId="1" builtinId="5"/>
  </cellStyles>
  <dxfs count="1">
    <dxf>
      <font>
        <color theme="0"/>
      </font>
      <fill>
        <patternFill>
          <bgColor rgb="FFC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'11_MEX'!$BP$14:$CW$14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'11_MEX'!$BP$9:$CW$9</c:f>
              <c:numCache>
                <c:formatCode>0.00</c:formatCode>
                <c:ptCount val="34"/>
                <c:pt idx="0">
                  <c:v>219.07585911600003</c:v>
                </c:pt>
                <c:pt idx="1">
                  <c:v>198.57942158399999</c:v>
                </c:pt>
                <c:pt idx="2">
                  <c:v>206.12974365297879</c:v>
                </c:pt>
                <c:pt idx="3">
                  <c:v>201.49006939497107</c:v>
                </c:pt>
                <c:pt idx="4">
                  <c:v>206.27599913845012</c:v>
                </c:pt>
                <c:pt idx="5">
                  <c:v>211.21027589777316</c:v>
                </c:pt>
                <c:pt idx="6">
                  <c:v>216.26533551409355</c:v>
                </c:pt>
                <c:pt idx="7">
                  <c:v>221.41442316161692</c:v>
                </c:pt>
                <c:pt idx="8">
                  <c:v>226.65439701725842</c:v>
                </c:pt>
                <c:pt idx="9">
                  <c:v>231.98703309130798</c:v>
                </c:pt>
                <c:pt idx="10">
                  <c:v>237.41541166725037</c:v>
                </c:pt>
                <c:pt idx="11">
                  <c:v>241.04634922225361</c:v>
                </c:pt>
                <c:pt idx="12">
                  <c:v>244.71252711258376</c:v>
                </c:pt>
                <c:pt idx="13">
                  <c:v>248.4070968982634</c:v>
                </c:pt>
                <c:pt idx="14">
                  <c:v>248.93762542333408</c:v>
                </c:pt>
                <c:pt idx="15">
                  <c:v>249.28765187279541</c:v>
                </c:pt>
                <c:pt idx="16">
                  <c:v>249.45621593063703</c:v>
                </c:pt>
                <c:pt idx="17">
                  <c:v>249.43864945862964</c:v>
                </c:pt>
                <c:pt idx="18">
                  <c:v>249.223326519925</c:v>
                </c:pt>
                <c:pt idx="19">
                  <c:v>248.79564167329855</c:v>
                </c:pt>
                <c:pt idx="20">
                  <c:v>248.13866545139726</c:v>
                </c:pt>
                <c:pt idx="21">
                  <c:v>247.23811551444049</c:v>
                </c:pt>
                <c:pt idx="22">
                  <c:v>246.08000973063128</c:v>
                </c:pt>
                <c:pt idx="23">
                  <c:v>244.65176862007399</c:v>
                </c:pt>
                <c:pt idx="24">
                  <c:v>241.56235602989719</c:v>
                </c:pt>
                <c:pt idx="25">
                  <c:v>238.3085175901914</c:v>
                </c:pt>
                <c:pt idx="26">
                  <c:v>234.85986525169554</c:v>
                </c:pt>
                <c:pt idx="27">
                  <c:v>231.19355277728135</c:v>
                </c:pt>
                <c:pt idx="28">
                  <c:v>227.29608000701631</c:v>
                </c:pt>
                <c:pt idx="29">
                  <c:v>224.22342197025762</c:v>
                </c:pt>
                <c:pt idx="30">
                  <c:v>220.62324167917205</c:v>
                </c:pt>
                <c:pt idx="31">
                  <c:v>216.56542833479574</c:v>
                </c:pt>
                <c:pt idx="32">
                  <c:v>212.10792238532696</c:v>
                </c:pt>
                <c:pt idx="33">
                  <c:v>207.30183799052878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2-4B28-9F5E-B883D81AF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124528"/>
        <c:axId val="1863141168"/>
      </c:lineChart>
      <c:catAx>
        <c:axId val="186312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141168"/>
        <c:crosses val="autoZero"/>
        <c:auto val="1"/>
        <c:lblAlgn val="ctr"/>
        <c:lblOffset val="100"/>
        <c:noMultiLvlLbl val="0"/>
      </c:catAx>
      <c:valAx>
        <c:axId val="186314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12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85725</xdr:colOff>
      <xdr:row>0</xdr:row>
      <xdr:rowOff>176212</xdr:rowOff>
    </xdr:from>
    <xdr:to>
      <xdr:col>66</xdr:col>
      <xdr:colOff>85725</xdr:colOff>
      <xdr:row>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8FDAF-8139-4809-8FE6-F830DF042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4254-4EAF-41B5-939B-268C3147CBD6}">
  <dimension ref="A1:AI127"/>
  <sheetViews>
    <sheetView showGridLines="0" workbookViewId="0"/>
  </sheetViews>
  <sheetFormatPr defaultRowHeight="15" x14ac:dyDescent="0.25"/>
  <cols>
    <col min="1" max="1" width="29.140625" bestFit="1" customWidth="1"/>
    <col min="2" max="2" width="11.85546875" bestFit="1" customWidth="1"/>
    <col min="3" max="3" width="19" customWidth="1"/>
  </cols>
  <sheetData>
    <row r="1" spans="1:3" x14ac:dyDescent="0.25">
      <c r="A1" s="5" t="s">
        <v>130</v>
      </c>
    </row>
    <row r="3" spans="1:3" x14ac:dyDescent="0.25">
      <c r="A3" s="7" t="s">
        <v>100</v>
      </c>
      <c r="B3" s="7"/>
      <c r="C3" s="8"/>
    </row>
    <row r="4" spans="1:3" x14ac:dyDescent="0.25">
      <c r="A4" s="9" t="s">
        <v>101</v>
      </c>
      <c r="B4" s="10">
        <v>50</v>
      </c>
      <c r="C4" s="10" t="s">
        <v>102</v>
      </c>
    </row>
    <row r="5" spans="1:3" x14ac:dyDescent="0.25">
      <c r="A5" s="9" t="s">
        <v>103</v>
      </c>
      <c r="B5" s="10"/>
      <c r="C5" s="10"/>
    </row>
    <row r="6" spans="1:3" x14ac:dyDescent="0.25">
      <c r="A6" s="11" t="s">
        <v>104</v>
      </c>
      <c r="B6" s="12">
        <v>0.9</v>
      </c>
      <c r="C6" s="10"/>
    </row>
    <row r="7" spans="1:3" x14ac:dyDescent="0.25">
      <c r="A7" s="11" t="s">
        <v>105</v>
      </c>
      <c r="B7" s="12">
        <v>0.8</v>
      </c>
      <c r="C7" s="10"/>
    </row>
    <row r="8" spans="1:3" x14ac:dyDescent="0.25">
      <c r="A8" s="7" t="s">
        <v>106</v>
      </c>
      <c r="B8" s="7"/>
      <c r="C8" s="8"/>
    </row>
    <row r="9" spans="1:3" x14ac:dyDescent="0.25">
      <c r="A9" s="9" t="s">
        <v>107</v>
      </c>
      <c r="B9" s="10"/>
      <c r="C9" s="10"/>
    </row>
    <row r="10" spans="1:3" x14ac:dyDescent="0.25">
      <c r="A10" s="11" t="s">
        <v>108</v>
      </c>
      <c r="B10" s="10">
        <v>0.3</v>
      </c>
      <c r="C10" s="10" t="s">
        <v>109</v>
      </c>
    </row>
    <row r="11" spans="1:3" x14ac:dyDescent="0.25">
      <c r="A11" s="11" t="s">
        <v>110</v>
      </c>
      <c r="B11" s="10">
        <v>20.7</v>
      </c>
      <c r="C11" s="10" t="s">
        <v>109</v>
      </c>
    </row>
    <row r="12" spans="1:3" x14ac:dyDescent="0.25">
      <c r="A12" s="11" t="s">
        <v>111</v>
      </c>
      <c r="B12" s="10">
        <v>10.9</v>
      </c>
      <c r="C12" s="10" t="s">
        <v>109</v>
      </c>
    </row>
    <row r="13" spans="1:3" x14ac:dyDescent="0.25">
      <c r="A13" s="9" t="s">
        <v>112</v>
      </c>
      <c r="B13" s="10"/>
      <c r="C13" s="10"/>
    </row>
    <row r="14" spans="1:3" x14ac:dyDescent="0.25">
      <c r="A14" s="11" t="s">
        <v>108</v>
      </c>
      <c r="B14" s="10">
        <v>3.7</v>
      </c>
      <c r="C14" s="10" t="s">
        <v>109</v>
      </c>
    </row>
    <row r="15" spans="1:3" x14ac:dyDescent="0.25">
      <c r="A15" s="11" t="s">
        <v>110</v>
      </c>
      <c r="B15" s="10">
        <v>20.7</v>
      </c>
      <c r="C15" s="10" t="s">
        <v>109</v>
      </c>
    </row>
    <row r="16" spans="1:3" x14ac:dyDescent="0.25">
      <c r="A16" s="13" t="s">
        <v>111</v>
      </c>
      <c r="B16" s="14">
        <v>17.3</v>
      </c>
      <c r="C16" s="14" t="s">
        <v>109</v>
      </c>
    </row>
    <row r="17" spans="1:3" x14ac:dyDescent="0.25">
      <c r="A17" s="15" t="s">
        <v>113</v>
      </c>
      <c r="B17" s="16" t="s">
        <v>114</v>
      </c>
      <c r="C17" s="16" t="s">
        <v>115</v>
      </c>
    </row>
    <row r="18" spans="1:3" x14ac:dyDescent="0.25">
      <c r="A18" s="17" t="s">
        <v>108</v>
      </c>
      <c r="B18" s="18">
        <v>7.8819145887073656</v>
      </c>
      <c r="C18" s="19">
        <v>497.36308541129262</v>
      </c>
    </row>
    <row r="19" spans="1:3" x14ac:dyDescent="0.25">
      <c r="A19" s="17" t="s">
        <v>116</v>
      </c>
      <c r="B19" s="18">
        <v>286.3762300563676</v>
      </c>
      <c r="C19" s="20">
        <v>2565.0207699436323</v>
      </c>
    </row>
    <row r="20" spans="1:3" x14ac:dyDescent="0.25">
      <c r="A20" s="15" t="s">
        <v>117</v>
      </c>
      <c r="B20" s="21"/>
      <c r="C20" s="21"/>
    </row>
    <row r="21" spans="1:3" x14ac:dyDescent="0.25">
      <c r="A21" s="17" t="s">
        <v>108</v>
      </c>
      <c r="B21" s="18">
        <v>4065.1571605999807</v>
      </c>
      <c r="C21" s="18">
        <v>44104.060839400023</v>
      </c>
    </row>
    <row r="22" spans="1:3" x14ac:dyDescent="0.25">
      <c r="A22" s="17" t="s">
        <v>118</v>
      </c>
      <c r="B22" s="18">
        <v>19007.356453616128</v>
      </c>
      <c r="C22" s="19">
        <v>82291.961546383871</v>
      </c>
    </row>
    <row r="23" spans="1:3" x14ac:dyDescent="0.25">
      <c r="A23" s="7" t="s">
        <v>119</v>
      </c>
      <c r="B23" s="7"/>
      <c r="C23" s="8"/>
    </row>
    <row r="24" spans="1:3" x14ac:dyDescent="0.25">
      <c r="A24" s="22" t="s">
        <v>120</v>
      </c>
      <c r="B24" s="23">
        <v>41868</v>
      </c>
      <c r="C24" s="24" t="s">
        <v>121</v>
      </c>
    </row>
    <row r="25" spans="1:3" x14ac:dyDescent="0.25">
      <c r="A25" s="7" t="s">
        <v>122</v>
      </c>
      <c r="B25" s="7"/>
      <c r="C25" s="8"/>
    </row>
    <row r="26" spans="1:3" x14ac:dyDescent="0.25">
      <c r="A26" s="22" t="s">
        <v>123</v>
      </c>
      <c r="B26" s="23">
        <v>22.5</v>
      </c>
      <c r="C26" s="24" t="s">
        <v>124</v>
      </c>
    </row>
    <row r="27" spans="1:3" x14ac:dyDescent="0.25">
      <c r="A27" s="25" t="s">
        <v>120</v>
      </c>
      <c r="B27" s="25">
        <v>8.6000000000000002E-8</v>
      </c>
      <c r="C27" s="24" t="s">
        <v>125</v>
      </c>
    </row>
    <row r="28" spans="1:3" x14ac:dyDescent="0.25">
      <c r="A28" s="7" t="s">
        <v>126</v>
      </c>
      <c r="B28" s="7"/>
      <c r="C28" s="8"/>
    </row>
    <row r="29" spans="1:3" x14ac:dyDescent="0.25">
      <c r="A29" s="9" t="s">
        <v>127</v>
      </c>
      <c r="B29" s="10"/>
      <c r="C29" s="10"/>
    </row>
    <row r="30" spans="1:3" x14ac:dyDescent="0.25">
      <c r="A30" s="10" t="s">
        <v>128</v>
      </c>
      <c r="B30" s="10"/>
      <c r="C30" s="10"/>
    </row>
    <row r="31" spans="1:3" x14ac:dyDescent="0.25">
      <c r="A31" s="26" t="s">
        <v>129</v>
      </c>
      <c r="B31" s="10"/>
      <c r="C31" s="10"/>
    </row>
    <row r="33" spans="1:3" x14ac:dyDescent="0.25">
      <c r="A33" s="5" t="s">
        <v>131</v>
      </c>
    </row>
    <row r="35" spans="1:3" x14ac:dyDescent="0.25">
      <c r="A35" s="27" t="s">
        <v>0</v>
      </c>
      <c r="B35" s="27">
        <v>2018</v>
      </c>
      <c r="C35" s="27">
        <v>2050</v>
      </c>
    </row>
    <row r="36" spans="1:3" x14ac:dyDescent="0.25">
      <c r="A36" t="s">
        <v>4</v>
      </c>
      <c r="B36" s="4">
        <v>0.6881948120698782</v>
      </c>
      <c r="C36" s="4">
        <v>0.75102237998570631</v>
      </c>
    </row>
    <row r="37" spans="1:3" x14ac:dyDescent="0.25">
      <c r="A37" t="s">
        <v>38</v>
      </c>
      <c r="B37">
        <v>0.36</v>
      </c>
      <c r="C37" s="4">
        <v>0.36363636363636365</v>
      </c>
    </row>
    <row r="38" spans="1:3" x14ac:dyDescent="0.25">
      <c r="A38" t="s">
        <v>39</v>
      </c>
      <c r="B38" s="4">
        <v>0.35106464168511031</v>
      </c>
      <c r="C38" s="4">
        <v>0.33250009451688922</v>
      </c>
    </row>
    <row r="39" spans="1:3" x14ac:dyDescent="0.25">
      <c r="A39" t="s">
        <v>40</v>
      </c>
      <c r="B39" s="4">
        <v>0</v>
      </c>
      <c r="C39" s="4">
        <v>0</v>
      </c>
    </row>
    <row r="40" spans="1:3" x14ac:dyDescent="0.25">
      <c r="A40" t="s">
        <v>41</v>
      </c>
      <c r="B40" s="4">
        <v>0.43585339502553888</v>
      </c>
      <c r="C40" s="4">
        <v>0.4563938489649268</v>
      </c>
    </row>
    <row r="41" spans="1:3" x14ac:dyDescent="0.25">
      <c r="A41" t="s">
        <v>42</v>
      </c>
      <c r="B41" s="4"/>
      <c r="C41" s="4"/>
    </row>
    <row r="42" spans="1:3" x14ac:dyDescent="0.25">
      <c r="A42" t="s">
        <v>43</v>
      </c>
      <c r="B42" s="4">
        <v>0.80156269378643186</v>
      </c>
      <c r="C42" s="4">
        <v>0.50804405730146396</v>
      </c>
    </row>
    <row r="43" spans="1:3" x14ac:dyDescent="0.25">
      <c r="A43" t="s">
        <v>44</v>
      </c>
      <c r="B43" s="4">
        <v>3.1550906789036257E-2</v>
      </c>
      <c r="C43" s="4">
        <v>3.9040898253075822E-2</v>
      </c>
    </row>
    <row r="44" spans="1:3" x14ac:dyDescent="0.25">
      <c r="A44" t="s">
        <v>45</v>
      </c>
      <c r="B44" s="4">
        <v>0</v>
      </c>
      <c r="C44" s="4">
        <v>0</v>
      </c>
    </row>
    <row r="45" spans="1:3" x14ac:dyDescent="0.25">
      <c r="A45" t="s">
        <v>46</v>
      </c>
      <c r="B45" s="4">
        <v>0.35106002598892561</v>
      </c>
      <c r="C45" s="4">
        <v>0.21105785929731014</v>
      </c>
    </row>
    <row r="46" spans="1:3" x14ac:dyDescent="0.25">
      <c r="A46" t="s">
        <v>47</v>
      </c>
      <c r="B46" s="4">
        <v>0.21689835354431627</v>
      </c>
      <c r="C46" s="4">
        <v>0.41112023756033811</v>
      </c>
    </row>
    <row r="47" spans="1:3" x14ac:dyDescent="0.25">
      <c r="A47" t="s">
        <v>48</v>
      </c>
      <c r="B47" s="4">
        <v>1</v>
      </c>
      <c r="C47" s="4">
        <v>1</v>
      </c>
    </row>
    <row r="48" spans="1:3" x14ac:dyDescent="0.25">
      <c r="A48" t="s">
        <v>49</v>
      </c>
      <c r="B48" s="4"/>
      <c r="C48" s="4"/>
    </row>
    <row r="49" spans="1:35" x14ac:dyDescent="0.25">
      <c r="A49" t="s">
        <v>50</v>
      </c>
      <c r="B49" s="4"/>
      <c r="C49" s="4"/>
    </row>
    <row r="50" spans="1:35" x14ac:dyDescent="0.25">
      <c r="A50" t="s">
        <v>51</v>
      </c>
      <c r="B50" s="4">
        <v>0</v>
      </c>
      <c r="C50" s="4">
        <v>0</v>
      </c>
    </row>
    <row r="51" spans="1:35" x14ac:dyDescent="0.25">
      <c r="A51" t="s">
        <v>52</v>
      </c>
      <c r="B51" s="4">
        <v>0.63572810244722777</v>
      </c>
      <c r="C51" s="4">
        <v>0.4528597519961115</v>
      </c>
    </row>
    <row r="52" spans="1:35" x14ac:dyDescent="0.25">
      <c r="A52" t="s">
        <v>53</v>
      </c>
      <c r="B52" s="4">
        <v>0</v>
      </c>
      <c r="C52" s="4">
        <v>0</v>
      </c>
    </row>
    <row r="53" spans="1:35" x14ac:dyDescent="0.25">
      <c r="A53" t="s">
        <v>54</v>
      </c>
      <c r="B53" s="4">
        <v>0</v>
      </c>
      <c r="C53" s="4">
        <v>0</v>
      </c>
    </row>
    <row r="54" spans="1:35" x14ac:dyDescent="0.25">
      <c r="A54" t="s">
        <v>55</v>
      </c>
      <c r="B54" s="4">
        <v>0</v>
      </c>
      <c r="C54" s="4">
        <v>0</v>
      </c>
    </row>
    <row r="55" spans="1:35" x14ac:dyDescent="0.25">
      <c r="A55" t="s">
        <v>56</v>
      </c>
      <c r="B55" s="4">
        <v>0.16066838046272494</v>
      </c>
      <c r="C55" s="4">
        <v>0.1510395886171326</v>
      </c>
    </row>
    <row r="56" spans="1:35" x14ac:dyDescent="0.25">
      <c r="A56" t="s">
        <v>57</v>
      </c>
      <c r="B56" s="4">
        <v>0.88</v>
      </c>
      <c r="C56" s="4">
        <v>0.95983170310403143</v>
      </c>
    </row>
    <row r="58" spans="1:35" x14ac:dyDescent="0.25">
      <c r="A58" s="5" t="s">
        <v>155</v>
      </c>
      <c r="E58" s="51"/>
    </row>
    <row r="59" spans="1:35" x14ac:dyDescent="0.25">
      <c r="C59" s="5" t="s">
        <v>180</v>
      </c>
    </row>
    <row r="60" spans="1:35" x14ac:dyDescent="0.25">
      <c r="A60" s="27" t="s">
        <v>156</v>
      </c>
      <c r="B60" s="27"/>
      <c r="C60" s="27">
        <v>2018</v>
      </c>
      <c r="D60" s="27">
        <v>2019</v>
      </c>
      <c r="E60" s="27">
        <v>2020</v>
      </c>
      <c r="F60" s="27">
        <v>2021</v>
      </c>
      <c r="G60" s="27">
        <v>2022</v>
      </c>
      <c r="H60" s="27">
        <v>2023</v>
      </c>
      <c r="I60" s="27">
        <v>2024</v>
      </c>
      <c r="J60" s="27">
        <v>2025</v>
      </c>
      <c r="K60" s="27">
        <v>2026</v>
      </c>
      <c r="L60" s="27">
        <v>2027</v>
      </c>
      <c r="M60" s="27">
        <v>2028</v>
      </c>
      <c r="N60" s="27">
        <v>2029</v>
      </c>
      <c r="O60" s="27">
        <v>2030</v>
      </c>
      <c r="P60" s="27">
        <v>2031</v>
      </c>
      <c r="Q60" s="27">
        <v>2032</v>
      </c>
      <c r="R60" s="27">
        <v>2033</v>
      </c>
      <c r="S60" s="27">
        <v>2034</v>
      </c>
      <c r="T60" s="27">
        <v>2035</v>
      </c>
      <c r="U60" s="27">
        <v>2036</v>
      </c>
      <c r="V60" s="27">
        <v>2037</v>
      </c>
      <c r="W60" s="27">
        <v>2038</v>
      </c>
      <c r="X60" s="27">
        <v>2039</v>
      </c>
      <c r="Y60" s="27">
        <v>2040</v>
      </c>
      <c r="Z60" s="27">
        <v>2041</v>
      </c>
      <c r="AA60" s="27">
        <v>2042</v>
      </c>
      <c r="AB60" s="27">
        <v>2043</v>
      </c>
      <c r="AC60" s="27">
        <v>2044</v>
      </c>
      <c r="AD60" s="27">
        <v>2045</v>
      </c>
      <c r="AE60" s="27">
        <v>2046</v>
      </c>
      <c r="AF60" s="27">
        <v>2047</v>
      </c>
      <c r="AG60" s="27">
        <v>2048</v>
      </c>
      <c r="AH60" s="27">
        <v>2049</v>
      </c>
      <c r="AI60" s="27">
        <v>2050</v>
      </c>
    </row>
    <row r="61" spans="1:35" x14ac:dyDescent="0.25">
      <c r="A61" t="s">
        <v>4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</row>
    <row r="62" spans="1:35" x14ac:dyDescent="0.25">
      <c r="A62" t="s">
        <v>38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</row>
    <row r="63" spans="1:35" x14ac:dyDescent="0.25">
      <c r="A63" t="s">
        <v>39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</row>
    <row r="64" spans="1:35" x14ac:dyDescent="0.25">
      <c r="A64" t="s">
        <v>40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</row>
    <row r="65" spans="1:35" x14ac:dyDescent="0.25">
      <c r="A65" t="s">
        <v>41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</row>
    <row r="66" spans="1:35" x14ac:dyDescent="0.25">
      <c r="A66" t="s">
        <v>42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</row>
    <row r="67" spans="1:35" x14ac:dyDescent="0.25">
      <c r="A67" t="s">
        <v>43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</row>
    <row r="68" spans="1:35" x14ac:dyDescent="0.25">
      <c r="A68" t="s">
        <v>44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</row>
    <row r="69" spans="1:35" x14ac:dyDescent="0.25">
      <c r="A69" t="s">
        <v>45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</row>
    <row r="70" spans="1:35" x14ac:dyDescent="0.25">
      <c r="A70" t="s">
        <v>46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</row>
    <row r="71" spans="1:35" x14ac:dyDescent="0.25">
      <c r="A71" t="s">
        <v>47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</row>
    <row r="72" spans="1:35" x14ac:dyDescent="0.25">
      <c r="A72" t="s">
        <v>48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</row>
    <row r="73" spans="1:35" x14ac:dyDescent="0.25">
      <c r="A73" t="s">
        <v>49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</row>
    <row r="74" spans="1:35" x14ac:dyDescent="0.25">
      <c r="A74" t="s">
        <v>50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</row>
    <row r="75" spans="1:35" x14ac:dyDescent="0.25">
      <c r="A75" t="s">
        <v>51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</row>
    <row r="76" spans="1:35" x14ac:dyDescent="0.25">
      <c r="A76" t="s">
        <v>52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</row>
    <row r="77" spans="1:35" x14ac:dyDescent="0.25">
      <c r="A77" t="s">
        <v>53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</row>
    <row r="78" spans="1:35" x14ac:dyDescent="0.25">
      <c r="A78" t="s">
        <v>54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</row>
    <row r="79" spans="1:35" x14ac:dyDescent="0.25">
      <c r="A79" t="s">
        <v>55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</row>
    <row r="80" spans="1:35" x14ac:dyDescent="0.25">
      <c r="A80" t="s">
        <v>56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</row>
    <row r="81" spans="1:35" x14ac:dyDescent="0.25">
      <c r="A81" t="s">
        <v>57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</row>
    <row r="83" spans="1:35" x14ac:dyDescent="0.25">
      <c r="A83" s="27" t="s">
        <v>157</v>
      </c>
      <c r="B83" s="27" t="s">
        <v>158</v>
      </c>
      <c r="C83" s="27">
        <v>2018</v>
      </c>
      <c r="D83" s="27">
        <v>2019</v>
      </c>
      <c r="E83" s="27">
        <v>2020</v>
      </c>
      <c r="F83" s="27">
        <v>2021</v>
      </c>
      <c r="G83" s="27">
        <v>2022</v>
      </c>
      <c r="H83" s="27">
        <v>2023</v>
      </c>
      <c r="I83" s="27">
        <v>2024</v>
      </c>
      <c r="J83" s="27">
        <v>2025</v>
      </c>
      <c r="K83" s="27">
        <v>2026</v>
      </c>
      <c r="L83" s="27">
        <v>2027</v>
      </c>
      <c r="M83" s="27">
        <v>2028</v>
      </c>
      <c r="N83" s="27">
        <v>2029</v>
      </c>
      <c r="O83" s="27">
        <v>2030</v>
      </c>
      <c r="P83" s="27">
        <v>2031</v>
      </c>
      <c r="Q83" s="27">
        <v>2032</v>
      </c>
      <c r="R83" s="27">
        <v>2033</v>
      </c>
      <c r="S83" s="27">
        <v>2034</v>
      </c>
      <c r="T83" s="27">
        <v>2035</v>
      </c>
      <c r="U83" s="27">
        <v>2036</v>
      </c>
      <c r="V83" s="27">
        <v>2037</v>
      </c>
      <c r="W83" s="27">
        <v>2038</v>
      </c>
      <c r="X83" s="27">
        <v>2039</v>
      </c>
      <c r="Y83" s="27">
        <v>2040</v>
      </c>
      <c r="Z83" s="27">
        <v>2041</v>
      </c>
      <c r="AA83" s="27">
        <v>2042</v>
      </c>
      <c r="AB83" s="27">
        <v>2043</v>
      </c>
      <c r="AC83" s="27">
        <v>2044</v>
      </c>
      <c r="AD83" s="27">
        <v>2045</v>
      </c>
      <c r="AE83" s="27">
        <v>2046</v>
      </c>
      <c r="AF83" s="27">
        <v>2047</v>
      </c>
      <c r="AG83" s="27">
        <v>2048</v>
      </c>
      <c r="AH83" s="27">
        <v>2049</v>
      </c>
      <c r="AI83" s="27">
        <v>2050</v>
      </c>
    </row>
    <row r="84" spans="1:35" x14ac:dyDescent="0.25">
      <c r="A84" t="s">
        <v>4</v>
      </c>
      <c r="B84" s="52">
        <v>50</v>
      </c>
      <c r="C84" s="4">
        <f t="shared" ref="C84:AI91" si="0">(1/$B84)*C61</f>
        <v>0</v>
      </c>
      <c r="D84" s="4">
        <f t="shared" si="0"/>
        <v>0</v>
      </c>
      <c r="E84" s="4">
        <f t="shared" si="0"/>
        <v>0</v>
      </c>
      <c r="F84" s="4">
        <f t="shared" si="0"/>
        <v>0</v>
      </c>
      <c r="G84" s="4">
        <f t="shared" si="0"/>
        <v>0</v>
      </c>
      <c r="H84" s="4">
        <f t="shared" si="0"/>
        <v>0</v>
      </c>
      <c r="I84" s="4">
        <f t="shared" si="0"/>
        <v>0</v>
      </c>
      <c r="J84" s="4">
        <f t="shared" si="0"/>
        <v>0</v>
      </c>
      <c r="K84" s="4">
        <f t="shared" si="0"/>
        <v>0</v>
      </c>
      <c r="L84" s="4">
        <f t="shared" si="0"/>
        <v>0</v>
      </c>
      <c r="M84" s="4">
        <f t="shared" si="0"/>
        <v>0</v>
      </c>
      <c r="N84" s="4">
        <f t="shared" si="0"/>
        <v>0</v>
      </c>
      <c r="O84" s="4">
        <f t="shared" si="0"/>
        <v>0</v>
      </c>
      <c r="P84" s="4">
        <f t="shared" si="0"/>
        <v>0</v>
      </c>
      <c r="Q84" s="4">
        <f t="shared" si="0"/>
        <v>0</v>
      </c>
      <c r="R84" s="4">
        <f t="shared" si="0"/>
        <v>0</v>
      </c>
      <c r="S84" s="4">
        <f t="shared" si="0"/>
        <v>0</v>
      </c>
      <c r="T84" s="4">
        <f t="shared" si="0"/>
        <v>0</v>
      </c>
      <c r="U84" s="4">
        <f t="shared" si="0"/>
        <v>0</v>
      </c>
      <c r="V84" s="4">
        <f t="shared" si="0"/>
        <v>0</v>
      </c>
      <c r="W84" s="4">
        <f t="shared" si="0"/>
        <v>0</v>
      </c>
      <c r="X84" s="4">
        <f t="shared" si="0"/>
        <v>0</v>
      </c>
      <c r="Y84" s="4">
        <f t="shared" si="0"/>
        <v>0</v>
      </c>
      <c r="Z84" s="4">
        <f t="shared" si="0"/>
        <v>0</v>
      </c>
      <c r="AA84" s="4">
        <f t="shared" si="0"/>
        <v>0</v>
      </c>
      <c r="AB84" s="4">
        <f t="shared" si="0"/>
        <v>0</v>
      </c>
      <c r="AC84" s="4">
        <f t="shared" si="0"/>
        <v>0</v>
      </c>
      <c r="AD84" s="4">
        <f t="shared" si="0"/>
        <v>0</v>
      </c>
      <c r="AE84" s="4">
        <f t="shared" si="0"/>
        <v>0</v>
      </c>
      <c r="AF84" s="4">
        <f t="shared" si="0"/>
        <v>0</v>
      </c>
      <c r="AG84" s="4">
        <f t="shared" si="0"/>
        <v>0</v>
      </c>
      <c r="AH84" s="4">
        <f t="shared" si="0"/>
        <v>0</v>
      </c>
      <c r="AI84" s="4">
        <f t="shared" si="0"/>
        <v>0</v>
      </c>
    </row>
    <row r="85" spans="1:35" x14ac:dyDescent="0.25">
      <c r="A85" t="s">
        <v>38</v>
      </c>
      <c r="B85" s="52">
        <v>50</v>
      </c>
      <c r="C85" s="4">
        <f t="shared" si="0"/>
        <v>0</v>
      </c>
      <c r="D85" s="4">
        <f t="shared" si="0"/>
        <v>0</v>
      </c>
      <c r="E85" s="4">
        <f t="shared" si="0"/>
        <v>0</v>
      </c>
      <c r="F85" s="4">
        <f t="shared" si="0"/>
        <v>0</v>
      </c>
      <c r="G85" s="4">
        <f t="shared" si="0"/>
        <v>0</v>
      </c>
      <c r="H85" s="4">
        <f t="shared" si="0"/>
        <v>0</v>
      </c>
      <c r="I85" s="4">
        <f t="shared" si="0"/>
        <v>0</v>
      </c>
      <c r="J85" s="4">
        <f t="shared" si="0"/>
        <v>0</v>
      </c>
      <c r="K85" s="4">
        <f t="shared" si="0"/>
        <v>0</v>
      </c>
      <c r="L85" s="4">
        <f t="shared" si="0"/>
        <v>0</v>
      </c>
      <c r="M85" s="4">
        <f t="shared" si="0"/>
        <v>0</v>
      </c>
      <c r="N85" s="4">
        <f t="shared" si="0"/>
        <v>0</v>
      </c>
      <c r="O85" s="4">
        <f t="shared" si="0"/>
        <v>0</v>
      </c>
      <c r="P85" s="4">
        <f t="shared" si="0"/>
        <v>0</v>
      </c>
      <c r="Q85" s="4">
        <f t="shared" si="0"/>
        <v>0</v>
      </c>
      <c r="R85" s="4">
        <f t="shared" si="0"/>
        <v>0</v>
      </c>
      <c r="S85" s="4">
        <f t="shared" si="0"/>
        <v>0</v>
      </c>
      <c r="T85" s="4">
        <f t="shared" si="0"/>
        <v>0</v>
      </c>
      <c r="U85" s="4">
        <f t="shared" si="0"/>
        <v>0</v>
      </c>
      <c r="V85" s="4">
        <f t="shared" si="0"/>
        <v>0</v>
      </c>
      <c r="W85" s="4">
        <f t="shared" si="0"/>
        <v>0</v>
      </c>
      <c r="X85" s="4">
        <f t="shared" si="0"/>
        <v>0</v>
      </c>
      <c r="Y85" s="4">
        <f t="shared" si="0"/>
        <v>0</v>
      </c>
      <c r="Z85" s="4">
        <f t="shared" si="0"/>
        <v>0</v>
      </c>
      <c r="AA85" s="4">
        <f t="shared" si="0"/>
        <v>0</v>
      </c>
      <c r="AB85" s="4">
        <f t="shared" si="0"/>
        <v>0</v>
      </c>
      <c r="AC85" s="4">
        <f t="shared" si="0"/>
        <v>0</v>
      </c>
      <c r="AD85" s="4">
        <f t="shared" si="0"/>
        <v>0</v>
      </c>
      <c r="AE85" s="4">
        <f t="shared" si="0"/>
        <v>0</v>
      </c>
      <c r="AF85" s="4">
        <f t="shared" si="0"/>
        <v>0</v>
      </c>
      <c r="AG85" s="4">
        <f t="shared" si="0"/>
        <v>0</v>
      </c>
      <c r="AH85" s="4">
        <f t="shared" si="0"/>
        <v>0</v>
      </c>
      <c r="AI85" s="4">
        <f t="shared" si="0"/>
        <v>0</v>
      </c>
    </row>
    <row r="86" spans="1:35" x14ac:dyDescent="0.25">
      <c r="A86" t="s">
        <v>39</v>
      </c>
      <c r="B86" s="52">
        <v>50</v>
      </c>
      <c r="C86" s="4">
        <f t="shared" si="0"/>
        <v>0</v>
      </c>
      <c r="D86" s="4">
        <f t="shared" si="0"/>
        <v>0</v>
      </c>
      <c r="E86" s="4">
        <f t="shared" si="0"/>
        <v>0</v>
      </c>
      <c r="F86" s="4">
        <f t="shared" si="0"/>
        <v>0</v>
      </c>
      <c r="G86" s="4">
        <f t="shared" si="0"/>
        <v>0</v>
      </c>
      <c r="H86" s="4">
        <f t="shared" si="0"/>
        <v>0</v>
      </c>
      <c r="I86" s="4">
        <f t="shared" si="0"/>
        <v>0</v>
      </c>
      <c r="J86" s="4">
        <f t="shared" si="0"/>
        <v>0</v>
      </c>
      <c r="K86" s="4">
        <f t="shared" si="0"/>
        <v>0</v>
      </c>
      <c r="L86" s="4">
        <f t="shared" si="0"/>
        <v>0</v>
      </c>
      <c r="M86" s="4">
        <f t="shared" si="0"/>
        <v>0</v>
      </c>
      <c r="N86" s="4">
        <f t="shared" si="0"/>
        <v>0</v>
      </c>
      <c r="O86" s="4">
        <f t="shared" si="0"/>
        <v>0</v>
      </c>
      <c r="P86" s="4">
        <f t="shared" si="0"/>
        <v>0</v>
      </c>
      <c r="Q86" s="4">
        <f t="shared" si="0"/>
        <v>0</v>
      </c>
      <c r="R86" s="4">
        <f t="shared" si="0"/>
        <v>0</v>
      </c>
      <c r="S86" s="4">
        <f t="shared" si="0"/>
        <v>0</v>
      </c>
      <c r="T86" s="4">
        <f t="shared" si="0"/>
        <v>0</v>
      </c>
      <c r="U86" s="4">
        <f t="shared" si="0"/>
        <v>0</v>
      </c>
      <c r="V86" s="4">
        <f t="shared" si="0"/>
        <v>0</v>
      </c>
      <c r="W86" s="4">
        <f t="shared" si="0"/>
        <v>0</v>
      </c>
      <c r="X86" s="4">
        <f t="shared" si="0"/>
        <v>0</v>
      </c>
      <c r="Y86" s="4">
        <f t="shared" si="0"/>
        <v>0</v>
      </c>
      <c r="Z86" s="4">
        <f t="shared" si="0"/>
        <v>0</v>
      </c>
      <c r="AA86" s="4">
        <f t="shared" si="0"/>
        <v>0</v>
      </c>
      <c r="AB86" s="4">
        <f t="shared" si="0"/>
        <v>0</v>
      </c>
      <c r="AC86" s="4">
        <f t="shared" si="0"/>
        <v>0</v>
      </c>
      <c r="AD86" s="4">
        <f t="shared" si="0"/>
        <v>0</v>
      </c>
      <c r="AE86" s="4">
        <f t="shared" si="0"/>
        <v>0</v>
      </c>
      <c r="AF86" s="4">
        <f t="shared" si="0"/>
        <v>0</v>
      </c>
      <c r="AG86" s="4">
        <f t="shared" si="0"/>
        <v>0</v>
      </c>
      <c r="AH86" s="4">
        <f t="shared" si="0"/>
        <v>0</v>
      </c>
      <c r="AI86" s="4">
        <f t="shared" si="0"/>
        <v>0</v>
      </c>
    </row>
    <row r="87" spans="1:35" x14ac:dyDescent="0.25">
      <c r="A87" t="s">
        <v>40</v>
      </c>
      <c r="B87" s="52">
        <v>50</v>
      </c>
      <c r="C87" s="4">
        <f t="shared" si="0"/>
        <v>0</v>
      </c>
      <c r="D87" s="4">
        <f t="shared" si="0"/>
        <v>0</v>
      </c>
      <c r="E87" s="4">
        <f t="shared" si="0"/>
        <v>0</v>
      </c>
      <c r="F87" s="4">
        <f t="shared" si="0"/>
        <v>0</v>
      </c>
      <c r="G87" s="4">
        <f t="shared" si="0"/>
        <v>0</v>
      </c>
      <c r="H87" s="4">
        <f t="shared" si="0"/>
        <v>0</v>
      </c>
      <c r="I87" s="4">
        <f t="shared" si="0"/>
        <v>0</v>
      </c>
      <c r="J87" s="4">
        <f t="shared" si="0"/>
        <v>0</v>
      </c>
      <c r="K87" s="4">
        <f t="shared" si="0"/>
        <v>0</v>
      </c>
      <c r="L87" s="4">
        <f t="shared" si="0"/>
        <v>0</v>
      </c>
      <c r="M87" s="4">
        <f t="shared" si="0"/>
        <v>0</v>
      </c>
      <c r="N87" s="4">
        <f t="shared" si="0"/>
        <v>0</v>
      </c>
      <c r="O87" s="4">
        <f t="shared" si="0"/>
        <v>0</v>
      </c>
      <c r="P87" s="4">
        <f t="shared" si="0"/>
        <v>0</v>
      </c>
      <c r="Q87" s="4">
        <f t="shared" si="0"/>
        <v>0</v>
      </c>
      <c r="R87" s="4">
        <f t="shared" si="0"/>
        <v>0</v>
      </c>
      <c r="S87" s="4">
        <f t="shared" si="0"/>
        <v>0</v>
      </c>
      <c r="T87" s="4">
        <f t="shared" si="0"/>
        <v>0</v>
      </c>
      <c r="U87" s="4">
        <f t="shared" si="0"/>
        <v>0</v>
      </c>
      <c r="V87" s="4">
        <f t="shared" si="0"/>
        <v>0</v>
      </c>
      <c r="W87" s="4">
        <f t="shared" si="0"/>
        <v>0</v>
      </c>
      <c r="X87" s="4">
        <f t="shared" si="0"/>
        <v>0</v>
      </c>
      <c r="Y87" s="4">
        <f t="shared" si="0"/>
        <v>0</v>
      </c>
      <c r="Z87" s="4">
        <f t="shared" si="0"/>
        <v>0</v>
      </c>
      <c r="AA87" s="4">
        <f t="shared" si="0"/>
        <v>0</v>
      </c>
      <c r="AB87" s="4">
        <f t="shared" si="0"/>
        <v>0</v>
      </c>
      <c r="AC87" s="4">
        <f t="shared" si="0"/>
        <v>0</v>
      </c>
      <c r="AD87" s="4">
        <f t="shared" si="0"/>
        <v>0</v>
      </c>
      <c r="AE87" s="4">
        <f t="shared" si="0"/>
        <v>0</v>
      </c>
      <c r="AF87" s="4">
        <f t="shared" si="0"/>
        <v>0</v>
      </c>
      <c r="AG87" s="4">
        <f t="shared" si="0"/>
        <v>0</v>
      </c>
      <c r="AH87" s="4">
        <f t="shared" si="0"/>
        <v>0</v>
      </c>
      <c r="AI87" s="4">
        <f t="shared" si="0"/>
        <v>0</v>
      </c>
    </row>
    <row r="88" spans="1:35" x14ac:dyDescent="0.25">
      <c r="A88" t="s">
        <v>41</v>
      </c>
      <c r="B88" s="52">
        <v>50</v>
      </c>
      <c r="C88" s="4">
        <f t="shared" si="0"/>
        <v>0</v>
      </c>
      <c r="D88" s="4">
        <f t="shared" si="0"/>
        <v>0</v>
      </c>
      <c r="E88" s="4">
        <f t="shared" si="0"/>
        <v>0</v>
      </c>
      <c r="F88" s="4">
        <f t="shared" si="0"/>
        <v>0</v>
      </c>
      <c r="G88" s="4">
        <f t="shared" si="0"/>
        <v>0</v>
      </c>
      <c r="H88" s="4">
        <f t="shared" si="0"/>
        <v>0</v>
      </c>
      <c r="I88" s="4">
        <f t="shared" si="0"/>
        <v>0</v>
      </c>
      <c r="J88" s="4">
        <f t="shared" si="0"/>
        <v>0</v>
      </c>
      <c r="K88" s="4">
        <f t="shared" si="0"/>
        <v>0</v>
      </c>
      <c r="L88" s="4">
        <f t="shared" si="0"/>
        <v>0</v>
      </c>
      <c r="M88" s="4">
        <f t="shared" si="0"/>
        <v>0</v>
      </c>
      <c r="N88" s="4">
        <f t="shared" si="0"/>
        <v>0</v>
      </c>
      <c r="O88" s="4">
        <f t="shared" si="0"/>
        <v>0</v>
      </c>
      <c r="P88" s="4">
        <f t="shared" si="0"/>
        <v>0</v>
      </c>
      <c r="Q88" s="4">
        <f t="shared" si="0"/>
        <v>0</v>
      </c>
      <c r="R88" s="4">
        <f t="shared" si="0"/>
        <v>0</v>
      </c>
      <c r="S88" s="4">
        <f t="shared" si="0"/>
        <v>0</v>
      </c>
      <c r="T88" s="4">
        <f t="shared" si="0"/>
        <v>0</v>
      </c>
      <c r="U88" s="4">
        <f t="shared" si="0"/>
        <v>0</v>
      </c>
      <c r="V88" s="4">
        <f t="shared" si="0"/>
        <v>0</v>
      </c>
      <c r="W88" s="4">
        <f t="shared" si="0"/>
        <v>0</v>
      </c>
      <c r="X88" s="4">
        <f t="shared" si="0"/>
        <v>0</v>
      </c>
      <c r="Y88" s="4">
        <f t="shared" si="0"/>
        <v>0</v>
      </c>
      <c r="Z88" s="4">
        <f t="shared" si="0"/>
        <v>0</v>
      </c>
      <c r="AA88" s="4">
        <f t="shared" si="0"/>
        <v>0</v>
      </c>
      <c r="AB88" s="4">
        <f t="shared" si="0"/>
        <v>0</v>
      </c>
      <c r="AC88" s="4">
        <f t="shared" si="0"/>
        <v>0</v>
      </c>
      <c r="AD88" s="4">
        <f t="shared" si="0"/>
        <v>0</v>
      </c>
      <c r="AE88" s="4">
        <f t="shared" si="0"/>
        <v>0</v>
      </c>
      <c r="AF88" s="4">
        <f t="shared" si="0"/>
        <v>0</v>
      </c>
      <c r="AG88" s="4">
        <f t="shared" si="0"/>
        <v>0</v>
      </c>
      <c r="AH88" s="4">
        <f t="shared" si="0"/>
        <v>0</v>
      </c>
      <c r="AI88" s="4">
        <f t="shared" si="0"/>
        <v>0</v>
      </c>
    </row>
    <row r="89" spans="1:35" x14ac:dyDescent="0.25">
      <c r="A89" t="s">
        <v>42</v>
      </c>
      <c r="B89" s="52">
        <v>50</v>
      </c>
      <c r="C89" s="4">
        <f t="shared" si="0"/>
        <v>0</v>
      </c>
      <c r="D89" s="4">
        <f t="shared" si="0"/>
        <v>0</v>
      </c>
      <c r="E89" s="4">
        <f t="shared" si="0"/>
        <v>0</v>
      </c>
      <c r="F89" s="4">
        <f t="shared" si="0"/>
        <v>0</v>
      </c>
      <c r="G89" s="4">
        <f t="shared" si="0"/>
        <v>0</v>
      </c>
      <c r="H89" s="4">
        <f t="shared" si="0"/>
        <v>0</v>
      </c>
      <c r="I89" s="4">
        <f t="shared" si="0"/>
        <v>0</v>
      </c>
      <c r="J89" s="4">
        <f t="shared" si="0"/>
        <v>0</v>
      </c>
      <c r="K89" s="4">
        <f t="shared" si="0"/>
        <v>0</v>
      </c>
      <c r="L89" s="4">
        <f t="shared" si="0"/>
        <v>0</v>
      </c>
      <c r="M89" s="4">
        <f t="shared" si="0"/>
        <v>0</v>
      </c>
      <c r="N89" s="4">
        <f t="shared" si="0"/>
        <v>0</v>
      </c>
      <c r="O89" s="4">
        <f t="shared" si="0"/>
        <v>0</v>
      </c>
      <c r="P89" s="4">
        <f t="shared" si="0"/>
        <v>0</v>
      </c>
      <c r="Q89" s="4">
        <f t="shared" si="0"/>
        <v>0</v>
      </c>
      <c r="R89" s="4">
        <f t="shared" si="0"/>
        <v>0</v>
      </c>
      <c r="S89" s="4">
        <f t="shared" si="0"/>
        <v>0</v>
      </c>
      <c r="T89" s="4">
        <f t="shared" si="0"/>
        <v>0</v>
      </c>
      <c r="U89" s="4">
        <f t="shared" si="0"/>
        <v>0</v>
      </c>
      <c r="V89" s="4">
        <f t="shared" si="0"/>
        <v>0</v>
      </c>
      <c r="W89" s="4">
        <f t="shared" si="0"/>
        <v>0</v>
      </c>
      <c r="X89" s="4">
        <f t="shared" si="0"/>
        <v>0</v>
      </c>
      <c r="Y89" s="4">
        <f t="shared" si="0"/>
        <v>0</v>
      </c>
      <c r="Z89" s="4">
        <f t="shared" si="0"/>
        <v>0</v>
      </c>
      <c r="AA89" s="4">
        <f t="shared" si="0"/>
        <v>0</v>
      </c>
      <c r="AB89" s="4">
        <f t="shared" si="0"/>
        <v>0</v>
      </c>
      <c r="AC89" s="4">
        <f t="shared" si="0"/>
        <v>0</v>
      </c>
      <c r="AD89" s="4">
        <f t="shared" si="0"/>
        <v>0</v>
      </c>
      <c r="AE89" s="4">
        <f t="shared" si="0"/>
        <v>0</v>
      </c>
      <c r="AF89" s="4">
        <f t="shared" si="0"/>
        <v>0</v>
      </c>
      <c r="AG89" s="4">
        <f t="shared" si="0"/>
        <v>0</v>
      </c>
      <c r="AH89" s="4">
        <f t="shared" si="0"/>
        <v>0</v>
      </c>
      <c r="AI89" s="4">
        <f t="shared" si="0"/>
        <v>0</v>
      </c>
    </row>
    <row r="90" spans="1:35" x14ac:dyDescent="0.25">
      <c r="A90" t="s">
        <v>43</v>
      </c>
      <c r="B90" s="52">
        <v>50</v>
      </c>
      <c r="C90" s="4">
        <f t="shared" si="0"/>
        <v>0</v>
      </c>
      <c r="D90" s="4">
        <f t="shared" si="0"/>
        <v>0</v>
      </c>
      <c r="E90" s="4">
        <f t="shared" si="0"/>
        <v>0</v>
      </c>
      <c r="F90" s="4">
        <f t="shared" si="0"/>
        <v>0</v>
      </c>
      <c r="G90" s="4">
        <f t="shared" si="0"/>
        <v>0</v>
      </c>
      <c r="H90" s="4">
        <f t="shared" si="0"/>
        <v>0</v>
      </c>
      <c r="I90" s="4">
        <f t="shared" si="0"/>
        <v>0</v>
      </c>
      <c r="J90" s="4">
        <f t="shared" si="0"/>
        <v>0</v>
      </c>
      <c r="K90" s="4">
        <f t="shared" si="0"/>
        <v>0</v>
      </c>
      <c r="L90" s="4">
        <f t="shared" si="0"/>
        <v>0</v>
      </c>
      <c r="M90" s="4">
        <f t="shared" si="0"/>
        <v>0</v>
      </c>
      <c r="N90" s="4">
        <f t="shared" si="0"/>
        <v>0</v>
      </c>
      <c r="O90" s="4">
        <f t="shared" si="0"/>
        <v>0</v>
      </c>
      <c r="P90" s="4">
        <f t="shared" si="0"/>
        <v>0</v>
      </c>
      <c r="Q90" s="4">
        <f t="shared" si="0"/>
        <v>0</v>
      </c>
      <c r="R90" s="4">
        <f t="shared" si="0"/>
        <v>0</v>
      </c>
      <c r="S90" s="4">
        <f t="shared" si="0"/>
        <v>0</v>
      </c>
      <c r="T90" s="4">
        <f t="shared" si="0"/>
        <v>0</v>
      </c>
      <c r="U90" s="4">
        <f t="shared" si="0"/>
        <v>0</v>
      </c>
      <c r="V90" s="4">
        <f t="shared" si="0"/>
        <v>0</v>
      </c>
      <c r="W90" s="4">
        <f t="shared" si="0"/>
        <v>0</v>
      </c>
      <c r="X90" s="4">
        <f t="shared" si="0"/>
        <v>0</v>
      </c>
      <c r="Y90" s="4">
        <f t="shared" si="0"/>
        <v>0</v>
      </c>
      <c r="Z90" s="4">
        <f t="shared" si="0"/>
        <v>0</v>
      </c>
      <c r="AA90" s="4">
        <f t="shared" si="0"/>
        <v>0</v>
      </c>
      <c r="AB90" s="4">
        <f t="shared" si="0"/>
        <v>0</v>
      </c>
      <c r="AC90" s="4">
        <f t="shared" si="0"/>
        <v>0</v>
      </c>
      <c r="AD90" s="4">
        <f t="shared" si="0"/>
        <v>0</v>
      </c>
      <c r="AE90" s="4">
        <f t="shared" si="0"/>
        <v>0</v>
      </c>
      <c r="AF90" s="4">
        <f t="shared" si="0"/>
        <v>0</v>
      </c>
      <c r="AG90" s="4">
        <f t="shared" si="0"/>
        <v>0</v>
      </c>
      <c r="AH90" s="4">
        <f t="shared" si="0"/>
        <v>0</v>
      </c>
      <c r="AI90" s="4">
        <f t="shared" si="0"/>
        <v>0</v>
      </c>
    </row>
    <row r="91" spans="1:35" x14ac:dyDescent="0.25">
      <c r="A91" t="s">
        <v>44</v>
      </c>
      <c r="B91" s="52">
        <v>50</v>
      </c>
      <c r="C91" s="4">
        <f t="shared" si="0"/>
        <v>0</v>
      </c>
      <c r="D91" s="4">
        <f t="shared" si="0"/>
        <v>0</v>
      </c>
      <c r="E91" s="4">
        <f t="shared" si="0"/>
        <v>0</v>
      </c>
      <c r="F91" s="4">
        <f t="shared" si="0"/>
        <v>0</v>
      </c>
      <c r="G91" s="4">
        <f t="shared" si="0"/>
        <v>0</v>
      </c>
      <c r="H91" s="4">
        <f t="shared" si="0"/>
        <v>0</v>
      </c>
      <c r="I91" s="4">
        <f t="shared" si="0"/>
        <v>0</v>
      </c>
      <c r="J91" s="4">
        <f t="shared" si="0"/>
        <v>0</v>
      </c>
      <c r="K91" s="4">
        <f t="shared" si="0"/>
        <v>0</v>
      </c>
      <c r="L91" s="4">
        <f t="shared" si="0"/>
        <v>0</v>
      </c>
      <c r="M91" s="4">
        <f t="shared" si="0"/>
        <v>0</v>
      </c>
      <c r="N91" s="4">
        <f t="shared" si="0"/>
        <v>0</v>
      </c>
      <c r="O91" s="4">
        <f t="shared" si="0"/>
        <v>0</v>
      </c>
      <c r="P91" s="4">
        <f t="shared" si="0"/>
        <v>0</v>
      </c>
      <c r="Q91" s="4">
        <f t="shared" si="0"/>
        <v>0</v>
      </c>
      <c r="R91" s="4">
        <f t="shared" si="0"/>
        <v>0</v>
      </c>
      <c r="S91" s="4">
        <f t="shared" si="0"/>
        <v>0</v>
      </c>
      <c r="T91" s="4">
        <f t="shared" si="0"/>
        <v>0</v>
      </c>
      <c r="U91" s="4">
        <f t="shared" si="0"/>
        <v>0</v>
      </c>
      <c r="V91" s="4">
        <f t="shared" si="0"/>
        <v>0</v>
      </c>
      <c r="W91" s="4">
        <f t="shared" si="0"/>
        <v>0</v>
      </c>
      <c r="X91" s="4">
        <f t="shared" si="0"/>
        <v>0</v>
      </c>
      <c r="Y91" s="4">
        <f t="shared" si="0"/>
        <v>0</v>
      </c>
      <c r="Z91" s="4">
        <f t="shared" si="0"/>
        <v>0</v>
      </c>
      <c r="AA91" s="4">
        <f t="shared" ref="AA91:AI91" si="1">(1/$B91)*AA68</f>
        <v>0</v>
      </c>
      <c r="AB91" s="4">
        <f t="shared" si="1"/>
        <v>0</v>
      </c>
      <c r="AC91" s="4">
        <f t="shared" si="1"/>
        <v>0</v>
      </c>
      <c r="AD91" s="4">
        <f t="shared" si="1"/>
        <v>0</v>
      </c>
      <c r="AE91" s="4">
        <f t="shared" si="1"/>
        <v>0</v>
      </c>
      <c r="AF91" s="4">
        <f t="shared" si="1"/>
        <v>0</v>
      </c>
      <c r="AG91" s="4">
        <f t="shared" si="1"/>
        <v>0</v>
      </c>
      <c r="AH91" s="4">
        <f t="shared" si="1"/>
        <v>0</v>
      </c>
      <c r="AI91" s="4">
        <f t="shared" si="1"/>
        <v>0</v>
      </c>
    </row>
    <row r="92" spans="1:35" x14ac:dyDescent="0.25">
      <c r="A92" t="s">
        <v>45</v>
      </c>
      <c r="B92" s="52">
        <v>50</v>
      </c>
      <c r="C92" s="4">
        <f t="shared" ref="C92:AI99" si="2">(1/$B92)*C69</f>
        <v>0</v>
      </c>
      <c r="D92" s="4">
        <f t="shared" si="2"/>
        <v>0</v>
      </c>
      <c r="E92" s="4">
        <f t="shared" si="2"/>
        <v>0</v>
      </c>
      <c r="F92" s="4">
        <f t="shared" si="2"/>
        <v>0</v>
      </c>
      <c r="G92" s="4">
        <f t="shared" si="2"/>
        <v>0</v>
      </c>
      <c r="H92" s="4">
        <f t="shared" si="2"/>
        <v>0</v>
      </c>
      <c r="I92" s="4">
        <f t="shared" si="2"/>
        <v>0</v>
      </c>
      <c r="J92" s="4">
        <f t="shared" si="2"/>
        <v>0</v>
      </c>
      <c r="K92" s="4">
        <f t="shared" si="2"/>
        <v>0</v>
      </c>
      <c r="L92" s="4">
        <f t="shared" si="2"/>
        <v>0</v>
      </c>
      <c r="M92" s="4">
        <f t="shared" si="2"/>
        <v>0</v>
      </c>
      <c r="N92" s="4">
        <f t="shared" si="2"/>
        <v>0</v>
      </c>
      <c r="O92" s="4">
        <f t="shared" si="2"/>
        <v>0</v>
      </c>
      <c r="P92" s="4">
        <f t="shared" si="2"/>
        <v>0</v>
      </c>
      <c r="Q92" s="4">
        <f t="shared" si="2"/>
        <v>0</v>
      </c>
      <c r="R92" s="4">
        <f t="shared" si="2"/>
        <v>0</v>
      </c>
      <c r="S92" s="4">
        <f t="shared" si="2"/>
        <v>0</v>
      </c>
      <c r="T92" s="4">
        <f t="shared" si="2"/>
        <v>0</v>
      </c>
      <c r="U92" s="4">
        <f t="shared" si="2"/>
        <v>0</v>
      </c>
      <c r="V92" s="4">
        <f t="shared" si="2"/>
        <v>0</v>
      </c>
      <c r="W92" s="4">
        <f t="shared" si="2"/>
        <v>0</v>
      </c>
      <c r="X92" s="4">
        <f t="shared" si="2"/>
        <v>0</v>
      </c>
      <c r="Y92" s="4">
        <f t="shared" si="2"/>
        <v>0</v>
      </c>
      <c r="Z92" s="4">
        <f t="shared" si="2"/>
        <v>0</v>
      </c>
      <c r="AA92" s="4">
        <f t="shared" si="2"/>
        <v>0</v>
      </c>
      <c r="AB92" s="4">
        <f t="shared" si="2"/>
        <v>0</v>
      </c>
      <c r="AC92" s="4">
        <f t="shared" si="2"/>
        <v>0</v>
      </c>
      <c r="AD92" s="4">
        <f t="shared" si="2"/>
        <v>0</v>
      </c>
      <c r="AE92" s="4">
        <f t="shared" si="2"/>
        <v>0</v>
      </c>
      <c r="AF92" s="4">
        <f t="shared" si="2"/>
        <v>0</v>
      </c>
      <c r="AG92" s="4">
        <f t="shared" si="2"/>
        <v>0</v>
      </c>
      <c r="AH92" s="4">
        <f t="shared" si="2"/>
        <v>0</v>
      </c>
      <c r="AI92" s="4">
        <f t="shared" si="2"/>
        <v>0</v>
      </c>
    </row>
    <row r="93" spans="1:35" x14ac:dyDescent="0.25">
      <c r="A93" t="s">
        <v>46</v>
      </c>
      <c r="B93" s="52">
        <v>50</v>
      </c>
      <c r="C93" s="4">
        <f t="shared" si="2"/>
        <v>0</v>
      </c>
      <c r="D93" s="4">
        <f t="shared" si="2"/>
        <v>0</v>
      </c>
      <c r="E93" s="4">
        <f t="shared" si="2"/>
        <v>0</v>
      </c>
      <c r="F93" s="4">
        <f t="shared" si="2"/>
        <v>0</v>
      </c>
      <c r="G93" s="4">
        <f t="shared" si="2"/>
        <v>0</v>
      </c>
      <c r="H93" s="4">
        <f t="shared" si="2"/>
        <v>0</v>
      </c>
      <c r="I93" s="4">
        <f t="shared" si="2"/>
        <v>0</v>
      </c>
      <c r="J93" s="4">
        <f t="shared" si="2"/>
        <v>0</v>
      </c>
      <c r="K93" s="4">
        <f t="shared" si="2"/>
        <v>0</v>
      </c>
      <c r="L93" s="4">
        <f t="shared" si="2"/>
        <v>0</v>
      </c>
      <c r="M93" s="4">
        <f t="shared" si="2"/>
        <v>0</v>
      </c>
      <c r="N93" s="4">
        <f t="shared" si="2"/>
        <v>0</v>
      </c>
      <c r="O93" s="4">
        <f t="shared" si="2"/>
        <v>0</v>
      </c>
      <c r="P93" s="4">
        <f t="shared" si="2"/>
        <v>0</v>
      </c>
      <c r="Q93" s="4">
        <f t="shared" si="2"/>
        <v>0</v>
      </c>
      <c r="R93" s="4">
        <f t="shared" si="2"/>
        <v>0</v>
      </c>
      <c r="S93" s="4">
        <f t="shared" si="2"/>
        <v>0</v>
      </c>
      <c r="T93" s="4">
        <f t="shared" si="2"/>
        <v>0</v>
      </c>
      <c r="U93" s="4">
        <f t="shared" si="2"/>
        <v>0</v>
      </c>
      <c r="V93" s="4">
        <f t="shared" si="2"/>
        <v>0</v>
      </c>
      <c r="W93" s="4">
        <f t="shared" si="2"/>
        <v>0</v>
      </c>
      <c r="X93" s="4">
        <f t="shared" si="2"/>
        <v>0</v>
      </c>
      <c r="Y93" s="4">
        <f t="shared" si="2"/>
        <v>0</v>
      </c>
      <c r="Z93" s="4">
        <f t="shared" si="2"/>
        <v>0</v>
      </c>
      <c r="AA93" s="4">
        <f t="shared" si="2"/>
        <v>0</v>
      </c>
      <c r="AB93" s="4">
        <f t="shared" si="2"/>
        <v>0</v>
      </c>
      <c r="AC93" s="4">
        <f t="shared" si="2"/>
        <v>0</v>
      </c>
      <c r="AD93" s="4">
        <f t="shared" si="2"/>
        <v>0</v>
      </c>
      <c r="AE93" s="4">
        <f t="shared" si="2"/>
        <v>0</v>
      </c>
      <c r="AF93" s="4">
        <f t="shared" si="2"/>
        <v>0</v>
      </c>
      <c r="AG93" s="4">
        <f t="shared" si="2"/>
        <v>0</v>
      </c>
      <c r="AH93" s="4">
        <f t="shared" si="2"/>
        <v>0</v>
      </c>
      <c r="AI93" s="4">
        <f t="shared" si="2"/>
        <v>0</v>
      </c>
    </row>
    <row r="94" spans="1:35" x14ac:dyDescent="0.25">
      <c r="A94" t="s">
        <v>47</v>
      </c>
      <c r="B94" s="52">
        <v>50</v>
      </c>
      <c r="C94" s="4">
        <f t="shared" si="2"/>
        <v>0</v>
      </c>
      <c r="D94" s="4">
        <f t="shared" si="2"/>
        <v>0</v>
      </c>
      <c r="E94" s="4">
        <f t="shared" si="2"/>
        <v>0</v>
      </c>
      <c r="F94" s="4">
        <f t="shared" si="2"/>
        <v>0</v>
      </c>
      <c r="G94" s="4">
        <f t="shared" si="2"/>
        <v>0</v>
      </c>
      <c r="H94" s="4">
        <f t="shared" si="2"/>
        <v>0</v>
      </c>
      <c r="I94" s="4">
        <f t="shared" si="2"/>
        <v>0</v>
      </c>
      <c r="J94" s="4">
        <f t="shared" si="2"/>
        <v>0</v>
      </c>
      <c r="K94" s="4">
        <f t="shared" si="2"/>
        <v>0</v>
      </c>
      <c r="L94" s="4">
        <f t="shared" si="2"/>
        <v>0</v>
      </c>
      <c r="M94" s="4">
        <f t="shared" si="2"/>
        <v>0</v>
      </c>
      <c r="N94" s="4">
        <f t="shared" si="2"/>
        <v>0</v>
      </c>
      <c r="O94" s="4">
        <f t="shared" si="2"/>
        <v>0</v>
      </c>
      <c r="P94" s="4">
        <f t="shared" si="2"/>
        <v>0</v>
      </c>
      <c r="Q94" s="4">
        <f t="shared" si="2"/>
        <v>0</v>
      </c>
      <c r="R94" s="4">
        <f t="shared" si="2"/>
        <v>0</v>
      </c>
      <c r="S94" s="4">
        <f t="shared" si="2"/>
        <v>0</v>
      </c>
      <c r="T94" s="4">
        <f t="shared" si="2"/>
        <v>0</v>
      </c>
      <c r="U94" s="4">
        <f t="shared" si="2"/>
        <v>0</v>
      </c>
      <c r="V94" s="4">
        <f t="shared" si="2"/>
        <v>0</v>
      </c>
      <c r="W94" s="4">
        <f t="shared" si="2"/>
        <v>0</v>
      </c>
      <c r="X94" s="4">
        <f t="shared" si="2"/>
        <v>0</v>
      </c>
      <c r="Y94" s="4">
        <f t="shared" si="2"/>
        <v>0</v>
      </c>
      <c r="Z94" s="4">
        <f t="shared" si="2"/>
        <v>0</v>
      </c>
      <c r="AA94" s="4">
        <f t="shared" si="2"/>
        <v>0</v>
      </c>
      <c r="AB94" s="4">
        <f t="shared" si="2"/>
        <v>0</v>
      </c>
      <c r="AC94" s="4">
        <f t="shared" si="2"/>
        <v>0</v>
      </c>
      <c r="AD94" s="4">
        <f t="shared" si="2"/>
        <v>0</v>
      </c>
      <c r="AE94" s="4">
        <f t="shared" si="2"/>
        <v>0</v>
      </c>
      <c r="AF94" s="4">
        <f t="shared" si="2"/>
        <v>0</v>
      </c>
      <c r="AG94" s="4">
        <f t="shared" si="2"/>
        <v>0</v>
      </c>
      <c r="AH94" s="4">
        <f t="shared" si="2"/>
        <v>0</v>
      </c>
      <c r="AI94" s="4">
        <f t="shared" si="2"/>
        <v>0</v>
      </c>
    </row>
    <row r="95" spans="1:35" x14ac:dyDescent="0.25">
      <c r="A95" t="s">
        <v>48</v>
      </c>
      <c r="B95" s="52">
        <v>50</v>
      </c>
      <c r="C95" s="4">
        <f t="shared" si="2"/>
        <v>0</v>
      </c>
      <c r="D95" s="4">
        <f t="shared" si="2"/>
        <v>0</v>
      </c>
      <c r="E95" s="4">
        <f t="shared" si="2"/>
        <v>0</v>
      </c>
      <c r="F95" s="4">
        <f t="shared" si="2"/>
        <v>0</v>
      </c>
      <c r="G95" s="4">
        <f t="shared" si="2"/>
        <v>0</v>
      </c>
      <c r="H95" s="4">
        <f t="shared" si="2"/>
        <v>0</v>
      </c>
      <c r="I95" s="4">
        <f t="shared" si="2"/>
        <v>0</v>
      </c>
      <c r="J95" s="4">
        <f t="shared" si="2"/>
        <v>0</v>
      </c>
      <c r="K95" s="4">
        <f t="shared" si="2"/>
        <v>0</v>
      </c>
      <c r="L95" s="4">
        <f t="shared" si="2"/>
        <v>0</v>
      </c>
      <c r="M95" s="4">
        <f t="shared" si="2"/>
        <v>0</v>
      </c>
      <c r="N95" s="4">
        <f t="shared" si="2"/>
        <v>0</v>
      </c>
      <c r="O95" s="4">
        <f t="shared" si="2"/>
        <v>0</v>
      </c>
      <c r="P95" s="4">
        <f t="shared" si="2"/>
        <v>0</v>
      </c>
      <c r="Q95" s="4">
        <f t="shared" si="2"/>
        <v>0</v>
      </c>
      <c r="R95" s="4">
        <f t="shared" si="2"/>
        <v>0</v>
      </c>
      <c r="S95" s="4">
        <f t="shared" si="2"/>
        <v>0</v>
      </c>
      <c r="T95" s="4">
        <f t="shared" si="2"/>
        <v>0</v>
      </c>
      <c r="U95" s="4">
        <f t="shared" si="2"/>
        <v>0</v>
      </c>
      <c r="V95" s="4">
        <f t="shared" si="2"/>
        <v>0</v>
      </c>
      <c r="W95" s="4">
        <f t="shared" si="2"/>
        <v>0</v>
      </c>
      <c r="X95" s="4">
        <f t="shared" si="2"/>
        <v>0</v>
      </c>
      <c r="Y95" s="4">
        <f t="shared" si="2"/>
        <v>0</v>
      </c>
      <c r="Z95" s="4">
        <f t="shared" si="2"/>
        <v>0</v>
      </c>
      <c r="AA95" s="4">
        <f t="shared" si="2"/>
        <v>0</v>
      </c>
      <c r="AB95" s="4">
        <f t="shared" si="2"/>
        <v>0</v>
      </c>
      <c r="AC95" s="4">
        <f t="shared" si="2"/>
        <v>0</v>
      </c>
      <c r="AD95" s="4">
        <f t="shared" si="2"/>
        <v>0</v>
      </c>
      <c r="AE95" s="4">
        <f t="shared" si="2"/>
        <v>0</v>
      </c>
      <c r="AF95" s="4">
        <f t="shared" si="2"/>
        <v>0</v>
      </c>
      <c r="AG95" s="4">
        <f t="shared" si="2"/>
        <v>0</v>
      </c>
      <c r="AH95" s="4">
        <f t="shared" si="2"/>
        <v>0</v>
      </c>
      <c r="AI95" s="4">
        <f t="shared" si="2"/>
        <v>0</v>
      </c>
    </row>
    <row r="96" spans="1:35" x14ac:dyDescent="0.25">
      <c r="A96" t="s">
        <v>49</v>
      </c>
      <c r="B96" s="52">
        <v>50</v>
      </c>
      <c r="C96" s="4">
        <f t="shared" si="2"/>
        <v>0</v>
      </c>
      <c r="D96" s="4">
        <f t="shared" si="2"/>
        <v>0</v>
      </c>
      <c r="E96" s="4">
        <f t="shared" si="2"/>
        <v>0</v>
      </c>
      <c r="F96" s="4">
        <f t="shared" si="2"/>
        <v>0</v>
      </c>
      <c r="G96" s="4">
        <f t="shared" si="2"/>
        <v>0</v>
      </c>
      <c r="H96" s="4">
        <f t="shared" si="2"/>
        <v>0</v>
      </c>
      <c r="I96" s="4">
        <f t="shared" si="2"/>
        <v>0</v>
      </c>
      <c r="J96" s="4">
        <f t="shared" si="2"/>
        <v>0</v>
      </c>
      <c r="K96" s="4">
        <f t="shared" si="2"/>
        <v>0</v>
      </c>
      <c r="L96" s="4">
        <f t="shared" si="2"/>
        <v>0</v>
      </c>
      <c r="M96" s="4">
        <f t="shared" si="2"/>
        <v>0</v>
      </c>
      <c r="N96" s="4">
        <f t="shared" si="2"/>
        <v>0</v>
      </c>
      <c r="O96" s="4">
        <f t="shared" si="2"/>
        <v>0</v>
      </c>
      <c r="P96" s="4">
        <f t="shared" si="2"/>
        <v>0</v>
      </c>
      <c r="Q96" s="4">
        <f t="shared" si="2"/>
        <v>0</v>
      </c>
      <c r="R96" s="4">
        <f t="shared" si="2"/>
        <v>0</v>
      </c>
      <c r="S96" s="4">
        <f t="shared" si="2"/>
        <v>0</v>
      </c>
      <c r="T96" s="4">
        <f t="shared" si="2"/>
        <v>0</v>
      </c>
      <c r="U96" s="4">
        <f t="shared" si="2"/>
        <v>0</v>
      </c>
      <c r="V96" s="4">
        <f t="shared" si="2"/>
        <v>0</v>
      </c>
      <c r="W96" s="4">
        <f t="shared" si="2"/>
        <v>0</v>
      </c>
      <c r="X96" s="4">
        <f t="shared" si="2"/>
        <v>0</v>
      </c>
      <c r="Y96" s="4">
        <f t="shared" si="2"/>
        <v>0</v>
      </c>
      <c r="Z96" s="4">
        <f t="shared" si="2"/>
        <v>0</v>
      </c>
      <c r="AA96" s="4">
        <f t="shared" si="2"/>
        <v>0</v>
      </c>
      <c r="AB96" s="4">
        <f t="shared" si="2"/>
        <v>0</v>
      </c>
      <c r="AC96" s="4">
        <f t="shared" si="2"/>
        <v>0</v>
      </c>
      <c r="AD96" s="4">
        <f t="shared" si="2"/>
        <v>0</v>
      </c>
      <c r="AE96" s="4">
        <f t="shared" si="2"/>
        <v>0</v>
      </c>
      <c r="AF96" s="4">
        <f t="shared" si="2"/>
        <v>0</v>
      </c>
      <c r="AG96" s="4">
        <f t="shared" si="2"/>
        <v>0</v>
      </c>
      <c r="AH96" s="4">
        <f t="shared" si="2"/>
        <v>0</v>
      </c>
      <c r="AI96" s="4">
        <f t="shared" si="2"/>
        <v>0</v>
      </c>
    </row>
    <row r="97" spans="1:35" x14ac:dyDescent="0.25">
      <c r="A97" t="s">
        <v>50</v>
      </c>
      <c r="B97" s="52">
        <v>50</v>
      </c>
      <c r="C97" s="4">
        <f t="shared" si="2"/>
        <v>0</v>
      </c>
      <c r="D97" s="4">
        <f t="shared" si="2"/>
        <v>0</v>
      </c>
      <c r="E97" s="4">
        <f t="shared" si="2"/>
        <v>0</v>
      </c>
      <c r="F97" s="4">
        <f t="shared" si="2"/>
        <v>0</v>
      </c>
      <c r="G97" s="4">
        <f t="shared" si="2"/>
        <v>0</v>
      </c>
      <c r="H97" s="4">
        <f t="shared" si="2"/>
        <v>0</v>
      </c>
      <c r="I97" s="4">
        <f t="shared" si="2"/>
        <v>0</v>
      </c>
      <c r="J97" s="4">
        <f t="shared" si="2"/>
        <v>0</v>
      </c>
      <c r="K97" s="4">
        <f t="shared" si="2"/>
        <v>0</v>
      </c>
      <c r="L97" s="4">
        <f t="shared" si="2"/>
        <v>0</v>
      </c>
      <c r="M97" s="4">
        <f t="shared" si="2"/>
        <v>0</v>
      </c>
      <c r="N97" s="4">
        <f t="shared" si="2"/>
        <v>0</v>
      </c>
      <c r="O97" s="4">
        <f t="shared" si="2"/>
        <v>0</v>
      </c>
      <c r="P97" s="4">
        <f t="shared" si="2"/>
        <v>0</v>
      </c>
      <c r="Q97" s="4">
        <f t="shared" si="2"/>
        <v>0</v>
      </c>
      <c r="R97" s="4">
        <f t="shared" si="2"/>
        <v>0</v>
      </c>
      <c r="S97" s="4">
        <f t="shared" si="2"/>
        <v>0</v>
      </c>
      <c r="T97" s="4">
        <f t="shared" si="2"/>
        <v>0</v>
      </c>
      <c r="U97" s="4">
        <f t="shared" si="2"/>
        <v>0</v>
      </c>
      <c r="V97" s="4">
        <f t="shared" si="2"/>
        <v>0</v>
      </c>
      <c r="W97" s="4">
        <f t="shared" si="2"/>
        <v>0</v>
      </c>
      <c r="X97" s="4">
        <f t="shared" si="2"/>
        <v>0</v>
      </c>
      <c r="Y97" s="4">
        <f t="shared" si="2"/>
        <v>0</v>
      </c>
      <c r="Z97" s="4">
        <f t="shared" si="2"/>
        <v>0</v>
      </c>
      <c r="AA97" s="4">
        <f t="shared" si="2"/>
        <v>0</v>
      </c>
      <c r="AB97" s="4">
        <f t="shared" si="2"/>
        <v>0</v>
      </c>
      <c r="AC97" s="4">
        <f t="shared" si="2"/>
        <v>0</v>
      </c>
      <c r="AD97" s="4">
        <f t="shared" si="2"/>
        <v>0</v>
      </c>
      <c r="AE97" s="4">
        <f t="shared" si="2"/>
        <v>0</v>
      </c>
      <c r="AF97" s="4">
        <f t="shared" si="2"/>
        <v>0</v>
      </c>
      <c r="AG97" s="4">
        <f t="shared" si="2"/>
        <v>0</v>
      </c>
      <c r="AH97" s="4">
        <f t="shared" si="2"/>
        <v>0</v>
      </c>
      <c r="AI97" s="4">
        <f t="shared" si="2"/>
        <v>0</v>
      </c>
    </row>
    <row r="98" spans="1:35" x14ac:dyDescent="0.25">
      <c r="A98" t="s">
        <v>51</v>
      </c>
      <c r="B98" s="52">
        <v>50</v>
      </c>
      <c r="C98" s="4">
        <f t="shared" si="2"/>
        <v>0</v>
      </c>
      <c r="D98" s="4">
        <f t="shared" si="2"/>
        <v>0</v>
      </c>
      <c r="E98" s="4">
        <f t="shared" si="2"/>
        <v>0</v>
      </c>
      <c r="F98" s="4">
        <f t="shared" si="2"/>
        <v>0</v>
      </c>
      <c r="G98" s="4">
        <f t="shared" si="2"/>
        <v>0</v>
      </c>
      <c r="H98" s="4">
        <f t="shared" si="2"/>
        <v>0</v>
      </c>
      <c r="I98" s="4">
        <f t="shared" si="2"/>
        <v>0</v>
      </c>
      <c r="J98" s="4">
        <f t="shared" si="2"/>
        <v>0</v>
      </c>
      <c r="K98" s="4">
        <f t="shared" si="2"/>
        <v>0</v>
      </c>
      <c r="L98" s="4">
        <f t="shared" si="2"/>
        <v>0</v>
      </c>
      <c r="M98" s="4">
        <f t="shared" si="2"/>
        <v>0</v>
      </c>
      <c r="N98" s="4">
        <f t="shared" si="2"/>
        <v>0</v>
      </c>
      <c r="O98" s="4">
        <f t="shared" si="2"/>
        <v>0</v>
      </c>
      <c r="P98" s="4">
        <f t="shared" si="2"/>
        <v>0</v>
      </c>
      <c r="Q98" s="4">
        <f t="shared" si="2"/>
        <v>0</v>
      </c>
      <c r="R98" s="4">
        <f t="shared" si="2"/>
        <v>0</v>
      </c>
      <c r="S98" s="4">
        <f t="shared" si="2"/>
        <v>0</v>
      </c>
      <c r="T98" s="4">
        <f t="shared" si="2"/>
        <v>0</v>
      </c>
      <c r="U98" s="4">
        <f t="shared" si="2"/>
        <v>0</v>
      </c>
      <c r="V98" s="4">
        <f t="shared" si="2"/>
        <v>0</v>
      </c>
      <c r="W98" s="4">
        <f t="shared" si="2"/>
        <v>0</v>
      </c>
      <c r="X98" s="4">
        <f t="shared" si="2"/>
        <v>0</v>
      </c>
      <c r="Y98" s="4">
        <f t="shared" si="2"/>
        <v>0</v>
      </c>
      <c r="Z98" s="4">
        <f t="shared" si="2"/>
        <v>0</v>
      </c>
      <c r="AA98" s="4">
        <f t="shared" si="2"/>
        <v>0</v>
      </c>
      <c r="AB98" s="4">
        <f t="shared" si="2"/>
        <v>0</v>
      </c>
      <c r="AC98" s="4">
        <f t="shared" si="2"/>
        <v>0</v>
      </c>
      <c r="AD98" s="4">
        <f t="shared" si="2"/>
        <v>0</v>
      </c>
      <c r="AE98" s="4">
        <f t="shared" si="2"/>
        <v>0</v>
      </c>
      <c r="AF98" s="4">
        <f t="shared" si="2"/>
        <v>0</v>
      </c>
      <c r="AG98" s="4">
        <f t="shared" si="2"/>
        <v>0</v>
      </c>
      <c r="AH98" s="4">
        <f t="shared" si="2"/>
        <v>0</v>
      </c>
      <c r="AI98" s="4">
        <f t="shared" si="2"/>
        <v>0</v>
      </c>
    </row>
    <row r="99" spans="1:35" x14ac:dyDescent="0.25">
      <c r="A99" t="s">
        <v>52</v>
      </c>
      <c r="B99" s="52">
        <v>50</v>
      </c>
      <c r="C99" s="4">
        <f t="shared" si="2"/>
        <v>0</v>
      </c>
      <c r="D99" s="4">
        <f t="shared" si="2"/>
        <v>0</v>
      </c>
      <c r="E99" s="4">
        <f t="shared" si="2"/>
        <v>0</v>
      </c>
      <c r="F99" s="4">
        <f t="shared" si="2"/>
        <v>0</v>
      </c>
      <c r="G99" s="4">
        <f t="shared" si="2"/>
        <v>0</v>
      </c>
      <c r="H99" s="4">
        <f t="shared" si="2"/>
        <v>0</v>
      </c>
      <c r="I99" s="4">
        <f t="shared" si="2"/>
        <v>0</v>
      </c>
      <c r="J99" s="4">
        <f t="shared" si="2"/>
        <v>0</v>
      </c>
      <c r="K99" s="4">
        <f t="shared" si="2"/>
        <v>0</v>
      </c>
      <c r="L99" s="4">
        <f t="shared" si="2"/>
        <v>0</v>
      </c>
      <c r="M99" s="4">
        <f t="shared" si="2"/>
        <v>0</v>
      </c>
      <c r="N99" s="4">
        <f t="shared" si="2"/>
        <v>0</v>
      </c>
      <c r="O99" s="4">
        <f t="shared" si="2"/>
        <v>0</v>
      </c>
      <c r="P99" s="4">
        <f t="shared" si="2"/>
        <v>0</v>
      </c>
      <c r="Q99" s="4">
        <f t="shared" si="2"/>
        <v>0</v>
      </c>
      <c r="R99" s="4">
        <f t="shared" si="2"/>
        <v>0</v>
      </c>
      <c r="S99" s="4">
        <f t="shared" si="2"/>
        <v>0</v>
      </c>
      <c r="T99" s="4">
        <f t="shared" si="2"/>
        <v>0</v>
      </c>
      <c r="U99" s="4">
        <f t="shared" si="2"/>
        <v>0</v>
      </c>
      <c r="V99" s="4">
        <f t="shared" si="2"/>
        <v>0</v>
      </c>
      <c r="W99" s="4">
        <f t="shared" si="2"/>
        <v>0</v>
      </c>
      <c r="X99" s="4">
        <f t="shared" si="2"/>
        <v>0</v>
      </c>
      <c r="Y99" s="4">
        <f t="shared" si="2"/>
        <v>0</v>
      </c>
      <c r="Z99" s="4">
        <f t="shared" si="2"/>
        <v>0</v>
      </c>
      <c r="AA99" s="4">
        <f t="shared" ref="AA99:AI99" si="3">(1/$B99)*AA76</f>
        <v>0</v>
      </c>
      <c r="AB99" s="4">
        <f t="shared" si="3"/>
        <v>0</v>
      </c>
      <c r="AC99" s="4">
        <f t="shared" si="3"/>
        <v>0</v>
      </c>
      <c r="AD99" s="4">
        <f t="shared" si="3"/>
        <v>0</v>
      </c>
      <c r="AE99" s="4">
        <f t="shared" si="3"/>
        <v>0</v>
      </c>
      <c r="AF99" s="4">
        <f t="shared" si="3"/>
        <v>0</v>
      </c>
      <c r="AG99" s="4">
        <f t="shared" si="3"/>
        <v>0</v>
      </c>
      <c r="AH99" s="4">
        <f t="shared" si="3"/>
        <v>0</v>
      </c>
      <c r="AI99" s="4">
        <f t="shared" si="3"/>
        <v>0</v>
      </c>
    </row>
    <row r="100" spans="1:35" x14ac:dyDescent="0.25">
      <c r="A100" t="s">
        <v>53</v>
      </c>
      <c r="B100" s="52">
        <v>50</v>
      </c>
      <c r="C100" s="4">
        <f t="shared" ref="C100:AI104" si="4">(1/$B100)*C77</f>
        <v>0</v>
      </c>
      <c r="D100" s="4">
        <f t="shared" si="4"/>
        <v>0</v>
      </c>
      <c r="E100" s="4">
        <f t="shared" si="4"/>
        <v>0</v>
      </c>
      <c r="F100" s="4">
        <f t="shared" si="4"/>
        <v>0</v>
      </c>
      <c r="G100" s="4">
        <f t="shared" si="4"/>
        <v>0</v>
      </c>
      <c r="H100" s="4">
        <f t="shared" si="4"/>
        <v>0</v>
      </c>
      <c r="I100" s="4">
        <f t="shared" si="4"/>
        <v>0</v>
      </c>
      <c r="J100" s="4">
        <f t="shared" si="4"/>
        <v>0</v>
      </c>
      <c r="K100" s="4">
        <f t="shared" si="4"/>
        <v>0</v>
      </c>
      <c r="L100" s="4">
        <f t="shared" si="4"/>
        <v>0</v>
      </c>
      <c r="M100" s="4">
        <f t="shared" si="4"/>
        <v>0</v>
      </c>
      <c r="N100" s="4">
        <f t="shared" si="4"/>
        <v>0</v>
      </c>
      <c r="O100" s="4">
        <f t="shared" si="4"/>
        <v>0</v>
      </c>
      <c r="P100" s="4">
        <f t="shared" si="4"/>
        <v>0</v>
      </c>
      <c r="Q100" s="4">
        <f t="shared" si="4"/>
        <v>0</v>
      </c>
      <c r="R100" s="4">
        <f t="shared" si="4"/>
        <v>0</v>
      </c>
      <c r="S100" s="4">
        <f t="shared" si="4"/>
        <v>0</v>
      </c>
      <c r="T100" s="4">
        <f t="shared" si="4"/>
        <v>0</v>
      </c>
      <c r="U100" s="4">
        <f t="shared" si="4"/>
        <v>0</v>
      </c>
      <c r="V100" s="4">
        <f t="shared" si="4"/>
        <v>0</v>
      </c>
      <c r="W100" s="4">
        <f t="shared" si="4"/>
        <v>0</v>
      </c>
      <c r="X100" s="4">
        <f t="shared" si="4"/>
        <v>0</v>
      </c>
      <c r="Y100" s="4">
        <f t="shared" si="4"/>
        <v>0</v>
      </c>
      <c r="Z100" s="4">
        <f t="shared" si="4"/>
        <v>0</v>
      </c>
      <c r="AA100" s="4">
        <f t="shared" si="4"/>
        <v>0</v>
      </c>
      <c r="AB100" s="4">
        <f t="shared" si="4"/>
        <v>0</v>
      </c>
      <c r="AC100" s="4">
        <f t="shared" si="4"/>
        <v>0</v>
      </c>
      <c r="AD100" s="4">
        <f t="shared" si="4"/>
        <v>0</v>
      </c>
      <c r="AE100" s="4">
        <f t="shared" si="4"/>
        <v>0</v>
      </c>
      <c r="AF100" s="4">
        <f t="shared" si="4"/>
        <v>0</v>
      </c>
      <c r="AG100" s="4">
        <f t="shared" si="4"/>
        <v>0</v>
      </c>
      <c r="AH100" s="4">
        <f t="shared" si="4"/>
        <v>0</v>
      </c>
      <c r="AI100" s="4">
        <f t="shared" si="4"/>
        <v>0</v>
      </c>
    </row>
    <row r="101" spans="1:35" x14ac:dyDescent="0.25">
      <c r="A101" t="s">
        <v>54</v>
      </c>
      <c r="B101" s="52">
        <v>50</v>
      </c>
      <c r="C101" s="4">
        <f t="shared" si="4"/>
        <v>0</v>
      </c>
      <c r="D101" s="4">
        <f t="shared" si="4"/>
        <v>0</v>
      </c>
      <c r="E101" s="4">
        <f t="shared" si="4"/>
        <v>0</v>
      </c>
      <c r="F101" s="4">
        <f t="shared" si="4"/>
        <v>0</v>
      </c>
      <c r="G101" s="4">
        <f t="shared" si="4"/>
        <v>0</v>
      </c>
      <c r="H101" s="4">
        <f t="shared" si="4"/>
        <v>0</v>
      </c>
      <c r="I101" s="4">
        <f t="shared" si="4"/>
        <v>0</v>
      </c>
      <c r="J101" s="4">
        <f t="shared" si="4"/>
        <v>0</v>
      </c>
      <c r="K101" s="4">
        <f t="shared" si="4"/>
        <v>0</v>
      </c>
      <c r="L101" s="4">
        <f t="shared" si="4"/>
        <v>0</v>
      </c>
      <c r="M101" s="4">
        <f t="shared" si="4"/>
        <v>0</v>
      </c>
      <c r="N101" s="4">
        <f t="shared" si="4"/>
        <v>0</v>
      </c>
      <c r="O101" s="4">
        <f t="shared" si="4"/>
        <v>0</v>
      </c>
      <c r="P101" s="4">
        <f t="shared" si="4"/>
        <v>0</v>
      </c>
      <c r="Q101" s="4">
        <f t="shared" si="4"/>
        <v>0</v>
      </c>
      <c r="R101" s="4">
        <f t="shared" si="4"/>
        <v>0</v>
      </c>
      <c r="S101" s="4">
        <f t="shared" si="4"/>
        <v>0</v>
      </c>
      <c r="T101" s="4">
        <f t="shared" si="4"/>
        <v>0</v>
      </c>
      <c r="U101" s="4">
        <f t="shared" si="4"/>
        <v>0</v>
      </c>
      <c r="V101" s="4">
        <f t="shared" si="4"/>
        <v>0</v>
      </c>
      <c r="W101" s="4">
        <f t="shared" si="4"/>
        <v>0</v>
      </c>
      <c r="X101" s="4">
        <f t="shared" si="4"/>
        <v>0</v>
      </c>
      <c r="Y101" s="4">
        <f t="shared" si="4"/>
        <v>0</v>
      </c>
      <c r="Z101" s="4">
        <f t="shared" si="4"/>
        <v>0</v>
      </c>
      <c r="AA101" s="4">
        <f t="shared" si="4"/>
        <v>0</v>
      </c>
      <c r="AB101" s="4">
        <f t="shared" si="4"/>
        <v>0</v>
      </c>
      <c r="AC101" s="4">
        <f t="shared" si="4"/>
        <v>0</v>
      </c>
      <c r="AD101" s="4">
        <f t="shared" si="4"/>
        <v>0</v>
      </c>
      <c r="AE101" s="4">
        <f t="shared" si="4"/>
        <v>0</v>
      </c>
      <c r="AF101" s="4">
        <f t="shared" si="4"/>
        <v>0</v>
      </c>
      <c r="AG101" s="4">
        <f t="shared" si="4"/>
        <v>0</v>
      </c>
      <c r="AH101" s="4">
        <f t="shared" si="4"/>
        <v>0</v>
      </c>
      <c r="AI101" s="4">
        <f t="shared" si="4"/>
        <v>0</v>
      </c>
    </row>
    <row r="102" spans="1:35" x14ac:dyDescent="0.25">
      <c r="A102" t="s">
        <v>55</v>
      </c>
      <c r="B102" s="52">
        <v>50</v>
      </c>
      <c r="C102" s="4">
        <f t="shared" si="4"/>
        <v>0</v>
      </c>
      <c r="D102" s="4">
        <f t="shared" si="4"/>
        <v>0</v>
      </c>
      <c r="E102" s="4">
        <f t="shared" si="4"/>
        <v>0</v>
      </c>
      <c r="F102" s="4">
        <f t="shared" si="4"/>
        <v>0</v>
      </c>
      <c r="G102" s="4">
        <f t="shared" si="4"/>
        <v>0</v>
      </c>
      <c r="H102" s="4">
        <f t="shared" si="4"/>
        <v>0</v>
      </c>
      <c r="I102" s="4">
        <f t="shared" si="4"/>
        <v>0</v>
      </c>
      <c r="J102" s="4">
        <f t="shared" si="4"/>
        <v>0</v>
      </c>
      <c r="K102" s="4">
        <f t="shared" si="4"/>
        <v>0</v>
      </c>
      <c r="L102" s="4">
        <f t="shared" si="4"/>
        <v>0</v>
      </c>
      <c r="M102" s="4">
        <f t="shared" si="4"/>
        <v>0</v>
      </c>
      <c r="N102" s="4">
        <f t="shared" si="4"/>
        <v>0</v>
      </c>
      <c r="O102" s="4">
        <f t="shared" si="4"/>
        <v>0</v>
      </c>
      <c r="P102" s="4">
        <f t="shared" si="4"/>
        <v>0</v>
      </c>
      <c r="Q102" s="4">
        <f t="shared" si="4"/>
        <v>0</v>
      </c>
      <c r="R102" s="4">
        <f t="shared" si="4"/>
        <v>0</v>
      </c>
      <c r="S102" s="4">
        <f t="shared" si="4"/>
        <v>0</v>
      </c>
      <c r="T102" s="4">
        <f t="shared" si="4"/>
        <v>0</v>
      </c>
      <c r="U102" s="4">
        <f t="shared" si="4"/>
        <v>0</v>
      </c>
      <c r="V102" s="4">
        <f t="shared" si="4"/>
        <v>0</v>
      </c>
      <c r="W102" s="4">
        <f t="shared" si="4"/>
        <v>0</v>
      </c>
      <c r="X102" s="4">
        <f t="shared" si="4"/>
        <v>0</v>
      </c>
      <c r="Y102" s="4">
        <f t="shared" si="4"/>
        <v>0</v>
      </c>
      <c r="Z102" s="4">
        <f t="shared" si="4"/>
        <v>0</v>
      </c>
      <c r="AA102" s="4">
        <f t="shared" si="4"/>
        <v>0</v>
      </c>
      <c r="AB102" s="4">
        <f t="shared" si="4"/>
        <v>0</v>
      </c>
      <c r="AC102" s="4">
        <f t="shared" si="4"/>
        <v>0</v>
      </c>
      <c r="AD102" s="4">
        <f t="shared" si="4"/>
        <v>0</v>
      </c>
      <c r="AE102" s="4">
        <f t="shared" si="4"/>
        <v>0</v>
      </c>
      <c r="AF102" s="4">
        <f t="shared" si="4"/>
        <v>0</v>
      </c>
      <c r="AG102" s="4">
        <f t="shared" si="4"/>
        <v>0</v>
      </c>
      <c r="AH102" s="4">
        <f t="shared" si="4"/>
        <v>0</v>
      </c>
      <c r="AI102" s="4">
        <f t="shared" si="4"/>
        <v>0</v>
      </c>
    </row>
    <row r="103" spans="1:35" x14ac:dyDescent="0.25">
      <c r="A103" t="s">
        <v>56</v>
      </c>
      <c r="B103" s="52">
        <v>50</v>
      </c>
      <c r="C103" s="4">
        <f t="shared" si="4"/>
        <v>0</v>
      </c>
      <c r="D103" s="4">
        <f t="shared" si="4"/>
        <v>0</v>
      </c>
      <c r="E103" s="4">
        <f t="shared" si="4"/>
        <v>0</v>
      </c>
      <c r="F103" s="4">
        <f t="shared" si="4"/>
        <v>0</v>
      </c>
      <c r="G103" s="4">
        <f t="shared" si="4"/>
        <v>0</v>
      </c>
      <c r="H103" s="4">
        <f t="shared" si="4"/>
        <v>0</v>
      </c>
      <c r="I103" s="4">
        <f t="shared" si="4"/>
        <v>0</v>
      </c>
      <c r="J103" s="4">
        <f t="shared" si="4"/>
        <v>0</v>
      </c>
      <c r="K103" s="4">
        <f t="shared" si="4"/>
        <v>0</v>
      </c>
      <c r="L103" s="4">
        <f t="shared" si="4"/>
        <v>0</v>
      </c>
      <c r="M103" s="4">
        <f t="shared" si="4"/>
        <v>0</v>
      </c>
      <c r="N103" s="4">
        <f t="shared" si="4"/>
        <v>0</v>
      </c>
      <c r="O103" s="4">
        <f t="shared" si="4"/>
        <v>0</v>
      </c>
      <c r="P103" s="4">
        <f t="shared" si="4"/>
        <v>0</v>
      </c>
      <c r="Q103" s="4">
        <f t="shared" si="4"/>
        <v>0</v>
      </c>
      <c r="R103" s="4">
        <f t="shared" si="4"/>
        <v>0</v>
      </c>
      <c r="S103" s="4">
        <f t="shared" si="4"/>
        <v>0</v>
      </c>
      <c r="T103" s="4">
        <f t="shared" si="4"/>
        <v>0</v>
      </c>
      <c r="U103" s="4">
        <f t="shared" si="4"/>
        <v>0</v>
      </c>
      <c r="V103" s="4">
        <f t="shared" si="4"/>
        <v>0</v>
      </c>
      <c r="W103" s="4">
        <f t="shared" si="4"/>
        <v>0</v>
      </c>
      <c r="X103" s="4">
        <f t="shared" si="4"/>
        <v>0</v>
      </c>
      <c r="Y103" s="4">
        <f t="shared" si="4"/>
        <v>0</v>
      </c>
      <c r="Z103" s="4">
        <f t="shared" si="4"/>
        <v>0</v>
      </c>
      <c r="AA103" s="4">
        <f t="shared" si="4"/>
        <v>0</v>
      </c>
      <c r="AB103" s="4">
        <f t="shared" si="4"/>
        <v>0</v>
      </c>
      <c r="AC103" s="4">
        <f t="shared" si="4"/>
        <v>0</v>
      </c>
      <c r="AD103" s="4">
        <f t="shared" si="4"/>
        <v>0</v>
      </c>
      <c r="AE103" s="4">
        <f t="shared" si="4"/>
        <v>0</v>
      </c>
      <c r="AF103" s="4">
        <f t="shared" si="4"/>
        <v>0</v>
      </c>
      <c r="AG103" s="4">
        <f t="shared" si="4"/>
        <v>0</v>
      </c>
      <c r="AH103" s="4">
        <f t="shared" si="4"/>
        <v>0</v>
      </c>
      <c r="AI103" s="4">
        <f t="shared" si="4"/>
        <v>0</v>
      </c>
    </row>
    <row r="104" spans="1:35" x14ac:dyDescent="0.25">
      <c r="A104" t="s">
        <v>57</v>
      </c>
      <c r="B104" s="52">
        <v>50</v>
      </c>
      <c r="C104" s="4">
        <f t="shared" si="4"/>
        <v>0</v>
      </c>
      <c r="D104" s="4">
        <f t="shared" si="4"/>
        <v>0</v>
      </c>
      <c r="E104" s="4">
        <f t="shared" si="4"/>
        <v>0</v>
      </c>
      <c r="F104" s="4">
        <f t="shared" si="4"/>
        <v>0</v>
      </c>
      <c r="G104" s="4">
        <f t="shared" si="4"/>
        <v>0</v>
      </c>
      <c r="H104" s="4">
        <f t="shared" si="4"/>
        <v>0</v>
      </c>
      <c r="I104" s="4">
        <f t="shared" si="4"/>
        <v>0</v>
      </c>
      <c r="J104" s="4">
        <f t="shared" si="4"/>
        <v>0</v>
      </c>
      <c r="K104" s="4">
        <f t="shared" si="4"/>
        <v>0</v>
      </c>
      <c r="L104" s="4">
        <f t="shared" si="4"/>
        <v>0</v>
      </c>
      <c r="M104" s="4">
        <f t="shared" si="4"/>
        <v>0</v>
      </c>
      <c r="N104" s="4">
        <f t="shared" si="4"/>
        <v>0</v>
      </c>
      <c r="O104" s="4">
        <f t="shared" si="4"/>
        <v>0</v>
      </c>
      <c r="P104" s="4">
        <f t="shared" si="4"/>
        <v>0</v>
      </c>
      <c r="Q104" s="4">
        <f t="shared" si="4"/>
        <v>0</v>
      </c>
      <c r="R104" s="4">
        <f t="shared" si="4"/>
        <v>0</v>
      </c>
      <c r="S104" s="4">
        <f t="shared" si="4"/>
        <v>0</v>
      </c>
      <c r="T104" s="4">
        <f t="shared" si="4"/>
        <v>0</v>
      </c>
      <c r="U104" s="4">
        <f t="shared" si="4"/>
        <v>0</v>
      </c>
      <c r="V104" s="4">
        <f t="shared" si="4"/>
        <v>0</v>
      </c>
      <c r="W104" s="4">
        <f t="shared" si="4"/>
        <v>0</v>
      </c>
      <c r="X104" s="4">
        <f t="shared" si="4"/>
        <v>0</v>
      </c>
      <c r="Y104" s="4">
        <f t="shared" si="4"/>
        <v>0</v>
      </c>
      <c r="Z104" s="4">
        <f t="shared" si="4"/>
        <v>0</v>
      </c>
      <c r="AA104" s="4">
        <f t="shared" si="4"/>
        <v>0</v>
      </c>
      <c r="AB104" s="4">
        <f t="shared" si="4"/>
        <v>0</v>
      </c>
      <c r="AC104" s="4">
        <f t="shared" si="4"/>
        <v>0</v>
      </c>
      <c r="AD104" s="4">
        <f t="shared" si="4"/>
        <v>0</v>
      </c>
      <c r="AE104" s="4">
        <f t="shared" si="4"/>
        <v>0</v>
      </c>
      <c r="AF104" s="4">
        <f t="shared" si="4"/>
        <v>0</v>
      </c>
      <c r="AG104" s="4">
        <f t="shared" si="4"/>
        <v>0</v>
      </c>
      <c r="AH104" s="4">
        <f t="shared" si="4"/>
        <v>0</v>
      </c>
      <c r="AI104" s="4">
        <f t="shared" si="4"/>
        <v>0</v>
      </c>
    </row>
    <row r="106" spans="1:35" x14ac:dyDescent="0.25">
      <c r="A106" s="27" t="s">
        <v>159</v>
      </c>
      <c r="B106" s="27"/>
      <c r="C106" s="27">
        <v>2018</v>
      </c>
      <c r="D106" s="27">
        <v>2019</v>
      </c>
      <c r="E106" s="27">
        <v>2020</v>
      </c>
      <c r="F106" s="27">
        <v>2021</v>
      </c>
      <c r="G106" s="27">
        <v>2022</v>
      </c>
      <c r="H106" s="27">
        <v>2023</v>
      </c>
      <c r="I106" s="27">
        <v>2024</v>
      </c>
      <c r="J106" s="27">
        <v>2025</v>
      </c>
      <c r="K106" s="27">
        <v>2026</v>
      </c>
      <c r="L106" s="27">
        <v>2027</v>
      </c>
      <c r="M106" s="27">
        <v>2028</v>
      </c>
      <c r="N106" s="27">
        <v>2029</v>
      </c>
      <c r="O106" s="27">
        <v>2030</v>
      </c>
      <c r="P106" s="27">
        <v>2031</v>
      </c>
      <c r="Q106" s="27">
        <v>2032</v>
      </c>
      <c r="R106" s="27">
        <v>2033</v>
      </c>
      <c r="S106" s="27">
        <v>2034</v>
      </c>
      <c r="T106" s="27">
        <v>2035</v>
      </c>
      <c r="U106" s="27">
        <v>2036</v>
      </c>
      <c r="V106" s="27">
        <v>2037</v>
      </c>
      <c r="W106" s="27">
        <v>2038</v>
      </c>
      <c r="X106" s="27">
        <v>2039</v>
      </c>
      <c r="Y106" s="27">
        <v>2040</v>
      </c>
      <c r="Z106" s="27">
        <v>2041</v>
      </c>
      <c r="AA106" s="27">
        <v>2042</v>
      </c>
      <c r="AB106" s="27">
        <v>2043</v>
      </c>
      <c r="AC106" s="27">
        <v>2044</v>
      </c>
      <c r="AD106" s="27">
        <v>2045</v>
      </c>
      <c r="AE106" s="27">
        <v>2046</v>
      </c>
      <c r="AF106" s="27">
        <v>2047</v>
      </c>
      <c r="AG106" s="27">
        <v>2048</v>
      </c>
      <c r="AH106" s="27">
        <v>2049</v>
      </c>
      <c r="AI106" s="27">
        <v>2050</v>
      </c>
    </row>
    <row r="107" spans="1:35" x14ac:dyDescent="0.25">
      <c r="A107" t="s">
        <v>4</v>
      </c>
      <c r="C107" s="4">
        <f>SUM($C84:C84)</f>
        <v>0</v>
      </c>
      <c r="D107" s="4">
        <f>SUM($C84:D84)</f>
        <v>0</v>
      </c>
      <c r="E107" s="4">
        <f>SUM($C84:E84)</f>
        <v>0</v>
      </c>
      <c r="F107" s="4">
        <f>SUM($C84:F84)</f>
        <v>0</v>
      </c>
      <c r="G107" s="4">
        <f>SUM($C84:G84)</f>
        <v>0</v>
      </c>
      <c r="H107" s="4">
        <f>SUM($C84:H84)</f>
        <v>0</v>
      </c>
      <c r="I107" s="4">
        <f>SUM($C84:I84)</f>
        <v>0</v>
      </c>
      <c r="J107" s="4">
        <f>SUM($C84:J84)</f>
        <v>0</v>
      </c>
      <c r="K107" s="4">
        <f>SUM($C84:K84)</f>
        <v>0</v>
      </c>
      <c r="L107" s="4">
        <f>SUM($C84:L84)</f>
        <v>0</v>
      </c>
      <c r="M107" s="4">
        <f>SUM($C84:M84)</f>
        <v>0</v>
      </c>
      <c r="N107" s="4">
        <f>SUM($C84:N84)</f>
        <v>0</v>
      </c>
      <c r="O107" s="4">
        <f>SUM($C84:O84)</f>
        <v>0</v>
      </c>
      <c r="P107" s="4">
        <f>SUM($C84:P84)</f>
        <v>0</v>
      </c>
      <c r="Q107" s="4">
        <f>SUM($C84:Q84)</f>
        <v>0</v>
      </c>
      <c r="R107" s="4">
        <f>SUM($C84:R84)</f>
        <v>0</v>
      </c>
      <c r="S107" s="4">
        <f>SUM($C84:S84)</f>
        <v>0</v>
      </c>
      <c r="T107" s="4">
        <f>SUM($C84:T84)</f>
        <v>0</v>
      </c>
      <c r="U107" s="4">
        <f>SUM($C84:U84)</f>
        <v>0</v>
      </c>
      <c r="V107" s="4">
        <f>SUM($C84:V84)</f>
        <v>0</v>
      </c>
      <c r="W107" s="4">
        <f>SUM($C84:W84)</f>
        <v>0</v>
      </c>
      <c r="X107" s="4">
        <f>SUM($C84:X84)</f>
        <v>0</v>
      </c>
      <c r="Y107" s="4">
        <f>SUM($C84:Y84)</f>
        <v>0</v>
      </c>
      <c r="Z107" s="4">
        <f>SUM($C84:Z84)</f>
        <v>0</v>
      </c>
      <c r="AA107" s="4">
        <f>SUM($C84:AA84)</f>
        <v>0</v>
      </c>
      <c r="AB107" s="4">
        <f>SUM($C84:AB84)</f>
        <v>0</v>
      </c>
      <c r="AC107" s="4">
        <f>SUM($C84:AC84)</f>
        <v>0</v>
      </c>
      <c r="AD107" s="4">
        <f>SUM($C84:AD84)</f>
        <v>0</v>
      </c>
      <c r="AE107" s="4">
        <f>SUM($C84:AE84)</f>
        <v>0</v>
      </c>
      <c r="AF107" s="4">
        <f>SUM($C84:AF84)</f>
        <v>0</v>
      </c>
      <c r="AG107" s="4">
        <f>SUM($C84:AG84)</f>
        <v>0</v>
      </c>
      <c r="AH107" s="4">
        <f>SUM($C84:AH84)</f>
        <v>0</v>
      </c>
      <c r="AI107" s="4">
        <f>SUM($C84:AI84)</f>
        <v>0</v>
      </c>
    </row>
    <row r="108" spans="1:35" x14ac:dyDescent="0.25">
      <c r="A108" t="s">
        <v>38</v>
      </c>
      <c r="C108" s="4">
        <f>SUM($C85:C85)</f>
        <v>0</v>
      </c>
      <c r="D108" s="4">
        <f>SUM($C85:D85)</f>
        <v>0</v>
      </c>
      <c r="E108" s="4">
        <f>SUM($C85:E85)</f>
        <v>0</v>
      </c>
      <c r="F108" s="4">
        <f>SUM($C85:F85)</f>
        <v>0</v>
      </c>
      <c r="G108" s="4">
        <f>SUM($C85:G85)</f>
        <v>0</v>
      </c>
      <c r="H108" s="4">
        <f>SUM($C85:H85)</f>
        <v>0</v>
      </c>
      <c r="I108" s="4">
        <f>SUM($C85:I85)</f>
        <v>0</v>
      </c>
      <c r="J108" s="4">
        <f>SUM($C85:J85)</f>
        <v>0</v>
      </c>
      <c r="K108" s="4">
        <f>SUM($C85:K85)</f>
        <v>0</v>
      </c>
      <c r="L108" s="4">
        <f>SUM($C85:L85)</f>
        <v>0</v>
      </c>
      <c r="M108" s="4">
        <f>SUM($C85:M85)</f>
        <v>0</v>
      </c>
      <c r="N108" s="4">
        <f>SUM($C85:N85)</f>
        <v>0</v>
      </c>
      <c r="O108" s="4">
        <f>SUM($C85:O85)</f>
        <v>0</v>
      </c>
      <c r="P108" s="4">
        <f>SUM($C85:P85)</f>
        <v>0</v>
      </c>
      <c r="Q108" s="4">
        <f>SUM($C85:Q85)</f>
        <v>0</v>
      </c>
      <c r="R108" s="4">
        <f>SUM($C85:R85)</f>
        <v>0</v>
      </c>
      <c r="S108" s="4">
        <f>SUM($C85:S85)</f>
        <v>0</v>
      </c>
      <c r="T108" s="4">
        <f>SUM($C85:T85)</f>
        <v>0</v>
      </c>
      <c r="U108" s="4">
        <f>SUM($C85:U85)</f>
        <v>0</v>
      </c>
      <c r="V108" s="4">
        <f>SUM($C85:V85)</f>
        <v>0</v>
      </c>
      <c r="W108" s="4">
        <f>SUM($C85:W85)</f>
        <v>0</v>
      </c>
      <c r="X108" s="4">
        <f>SUM($C85:X85)</f>
        <v>0</v>
      </c>
      <c r="Y108" s="4">
        <f>SUM($C85:Y85)</f>
        <v>0</v>
      </c>
      <c r="Z108" s="4">
        <f>SUM($C85:Z85)</f>
        <v>0</v>
      </c>
      <c r="AA108" s="4">
        <f>SUM($C85:AA85)</f>
        <v>0</v>
      </c>
      <c r="AB108" s="4">
        <f>SUM($C85:AB85)</f>
        <v>0</v>
      </c>
      <c r="AC108" s="4">
        <f>SUM($C85:AC85)</f>
        <v>0</v>
      </c>
      <c r="AD108" s="4">
        <f>SUM($C85:AD85)</f>
        <v>0</v>
      </c>
      <c r="AE108" s="4">
        <f>SUM($C85:AE85)</f>
        <v>0</v>
      </c>
      <c r="AF108" s="4">
        <f>SUM($C85:AF85)</f>
        <v>0</v>
      </c>
      <c r="AG108" s="4">
        <f>SUM($C85:AG85)</f>
        <v>0</v>
      </c>
      <c r="AH108" s="4">
        <f>SUM($C85:AH85)</f>
        <v>0</v>
      </c>
      <c r="AI108" s="4">
        <f>SUM($C85:AI85)</f>
        <v>0</v>
      </c>
    </row>
    <row r="109" spans="1:35" x14ac:dyDescent="0.25">
      <c r="A109" t="s">
        <v>39</v>
      </c>
      <c r="C109" s="4">
        <f>SUM($C86:C86)</f>
        <v>0</v>
      </c>
      <c r="D109" s="4">
        <f>SUM($C86:D86)</f>
        <v>0</v>
      </c>
      <c r="E109" s="4">
        <f>SUM($C86:E86)</f>
        <v>0</v>
      </c>
      <c r="F109" s="4">
        <f>SUM($C86:F86)</f>
        <v>0</v>
      </c>
      <c r="G109" s="4">
        <f>SUM($C86:G86)</f>
        <v>0</v>
      </c>
      <c r="H109" s="4">
        <f>SUM($C86:H86)</f>
        <v>0</v>
      </c>
      <c r="I109" s="4">
        <f>SUM($C86:I86)</f>
        <v>0</v>
      </c>
      <c r="J109" s="4">
        <f>SUM($C86:J86)</f>
        <v>0</v>
      </c>
      <c r="K109" s="4">
        <f>SUM($C86:K86)</f>
        <v>0</v>
      </c>
      <c r="L109" s="4">
        <f>SUM($C86:L86)</f>
        <v>0</v>
      </c>
      <c r="M109" s="4">
        <f>SUM($C86:M86)</f>
        <v>0</v>
      </c>
      <c r="N109" s="4">
        <f>SUM($C86:N86)</f>
        <v>0</v>
      </c>
      <c r="O109" s="4">
        <f>SUM($C86:O86)</f>
        <v>0</v>
      </c>
      <c r="P109" s="4">
        <f>SUM($C86:P86)</f>
        <v>0</v>
      </c>
      <c r="Q109" s="4">
        <f>SUM($C86:Q86)</f>
        <v>0</v>
      </c>
      <c r="R109" s="4">
        <f>SUM($C86:R86)</f>
        <v>0</v>
      </c>
      <c r="S109" s="4">
        <f>SUM($C86:S86)</f>
        <v>0</v>
      </c>
      <c r="T109" s="4">
        <f>SUM($C86:T86)</f>
        <v>0</v>
      </c>
      <c r="U109" s="4">
        <f>SUM($C86:U86)</f>
        <v>0</v>
      </c>
      <c r="V109" s="4">
        <f>SUM($C86:V86)</f>
        <v>0</v>
      </c>
      <c r="W109" s="4">
        <f>SUM($C86:W86)</f>
        <v>0</v>
      </c>
      <c r="X109" s="4">
        <f>SUM($C86:X86)</f>
        <v>0</v>
      </c>
      <c r="Y109" s="4">
        <f>SUM($C86:Y86)</f>
        <v>0</v>
      </c>
      <c r="Z109" s="4">
        <f>SUM($C86:Z86)</f>
        <v>0</v>
      </c>
      <c r="AA109" s="4">
        <f>SUM($C86:AA86)</f>
        <v>0</v>
      </c>
      <c r="AB109" s="4">
        <f>SUM($C86:AB86)</f>
        <v>0</v>
      </c>
      <c r="AC109" s="4">
        <f>SUM($C86:AC86)</f>
        <v>0</v>
      </c>
      <c r="AD109" s="4">
        <f>SUM($C86:AD86)</f>
        <v>0</v>
      </c>
      <c r="AE109" s="4">
        <f>SUM($C86:AE86)</f>
        <v>0</v>
      </c>
      <c r="AF109" s="4">
        <f>SUM($C86:AF86)</f>
        <v>0</v>
      </c>
      <c r="AG109" s="4">
        <f>SUM($C86:AG86)</f>
        <v>0</v>
      </c>
      <c r="AH109" s="4">
        <f>SUM($C86:AH86)</f>
        <v>0</v>
      </c>
      <c r="AI109" s="4">
        <f>SUM($C86:AI86)</f>
        <v>0</v>
      </c>
    </row>
    <row r="110" spans="1:35" x14ac:dyDescent="0.25">
      <c r="A110" t="s">
        <v>40</v>
      </c>
      <c r="C110" s="4">
        <f>SUM($C87:C87)</f>
        <v>0</v>
      </c>
      <c r="D110" s="4">
        <f>SUM($C87:D87)</f>
        <v>0</v>
      </c>
      <c r="E110" s="4">
        <f>SUM($C87:E87)</f>
        <v>0</v>
      </c>
      <c r="F110" s="4">
        <f>SUM($C87:F87)</f>
        <v>0</v>
      </c>
      <c r="G110" s="4">
        <f>SUM($C87:G87)</f>
        <v>0</v>
      </c>
      <c r="H110" s="4">
        <f>SUM($C87:H87)</f>
        <v>0</v>
      </c>
      <c r="I110" s="4">
        <f>SUM($C87:I87)</f>
        <v>0</v>
      </c>
      <c r="J110" s="4">
        <f>SUM($C87:J87)</f>
        <v>0</v>
      </c>
      <c r="K110" s="4">
        <f>SUM($C87:K87)</f>
        <v>0</v>
      </c>
      <c r="L110" s="4">
        <f>SUM($C87:L87)</f>
        <v>0</v>
      </c>
      <c r="M110" s="4">
        <f>SUM($C87:M87)</f>
        <v>0</v>
      </c>
      <c r="N110" s="4">
        <f>SUM($C87:N87)</f>
        <v>0</v>
      </c>
      <c r="O110" s="4">
        <f>SUM($C87:O87)</f>
        <v>0</v>
      </c>
      <c r="P110" s="4">
        <f>SUM($C87:P87)</f>
        <v>0</v>
      </c>
      <c r="Q110" s="4">
        <f>SUM($C87:Q87)</f>
        <v>0</v>
      </c>
      <c r="R110" s="4">
        <f>SUM($C87:R87)</f>
        <v>0</v>
      </c>
      <c r="S110" s="4">
        <f>SUM($C87:S87)</f>
        <v>0</v>
      </c>
      <c r="T110" s="4">
        <f>SUM($C87:T87)</f>
        <v>0</v>
      </c>
      <c r="U110" s="4">
        <f>SUM($C87:U87)</f>
        <v>0</v>
      </c>
      <c r="V110" s="4">
        <f>SUM($C87:V87)</f>
        <v>0</v>
      </c>
      <c r="W110" s="4">
        <f>SUM($C87:W87)</f>
        <v>0</v>
      </c>
      <c r="X110" s="4">
        <f>SUM($C87:X87)</f>
        <v>0</v>
      </c>
      <c r="Y110" s="4">
        <f>SUM($C87:Y87)</f>
        <v>0</v>
      </c>
      <c r="Z110" s="4">
        <f>SUM($C87:Z87)</f>
        <v>0</v>
      </c>
      <c r="AA110" s="4">
        <f>SUM($C87:AA87)</f>
        <v>0</v>
      </c>
      <c r="AB110" s="4">
        <f>SUM($C87:AB87)</f>
        <v>0</v>
      </c>
      <c r="AC110" s="4">
        <f>SUM($C87:AC87)</f>
        <v>0</v>
      </c>
      <c r="AD110" s="4">
        <f>SUM($C87:AD87)</f>
        <v>0</v>
      </c>
      <c r="AE110" s="4">
        <f>SUM($C87:AE87)</f>
        <v>0</v>
      </c>
      <c r="AF110" s="4">
        <f>SUM($C87:AF87)</f>
        <v>0</v>
      </c>
      <c r="AG110" s="4">
        <f>SUM($C87:AG87)</f>
        <v>0</v>
      </c>
      <c r="AH110" s="4">
        <f>SUM($C87:AH87)</f>
        <v>0</v>
      </c>
      <c r="AI110" s="4">
        <f>SUM($C87:AI87)</f>
        <v>0</v>
      </c>
    </row>
    <row r="111" spans="1:35" x14ac:dyDescent="0.25">
      <c r="A111" t="s">
        <v>41</v>
      </c>
      <c r="C111" s="4">
        <f>SUM($C88:C88)</f>
        <v>0</v>
      </c>
      <c r="D111" s="4">
        <f>SUM($C88:D88)</f>
        <v>0</v>
      </c>
      <c r="E111" s="4">
        <f>SUM($C88:E88)</f>
        <v>0</v>
      </c>
      <c r="F111" s="4">
        <f>SUM($C88:F88)</f>
        <v>0</v>
      </c>
      <c r="G111" s="4">
        <f>SUM($C88:G88)</f>
        <v>0</v>
      </c>
      <c r="H111" s="4">
        <f>SUM($C88:H88)</f>
        <v>0</v>
      </c>
      <c r="I111" s="4">
        <f>SUM($C88:I88)</f>
        <v>0</v>
      </c>
      <c r="J111" s="4">
        <f>SUM($C88:J88)</f>
        <v>0</v>
      </c>
      <c r="K111" s="4">
        <f>SUM($C88:K88)</f>
        <v>0</v>
      </c>
      <c r="L111" s="4">
        <f>SUM($C88:L88)</f>
        <v>0</v>
      </c>
      <c r="M111" s="4">
        <f>SUM($C88:M88)</f>
        <v>0</v>
      </c>
      <c r="N111" s="4">
        <f>SUM($C88:N88)</f>
        <v>0</v>
      </c>
      <c r="O111" s="4">
        <f>SUM($C88:O88)</f>
        <v>0</v>
      </c>
      <c r="P111" s="4">
        <f>SUM($C88:P88)</f>
        <v>0</v>
      </c>
      <c r="Q111" s="4">
        <f>SUM($C88:Q88)</f>
        <v>0</v>
      </c>
      <c r="R111" s="4">
        <f>SUM($C88:R88)</f>
        <v>0</v>
      </c>
      <c r="S111" s="4">
        <f>SUM($C88:S88)</f>
        <v>0</v>
      </c>
      <c r="T111" s="4">
        <f>SUM($C88:T88)</f>
        <v>0</v>
      </c>
      <c r="U111" s="4">
        <f>SUM($C88:U88)</f>
        <v>0</v>
      </c>
      <c r="V111" s="4">
        <f>SUM($C88:V88)</f>
        <v>0</v>
      </c>
      <c r="W111" s="4">
        <f>SUM($C88:W88)</f>
        <v>0</v>
      </c>
      <c r="X111" s="4">
        <f>SUM($C88:X88)</f>
        <v>0</v>
      </c>
      <c r="Y111" s="4">
        <f>SUM($C88:Y88)</f>
        <v>0</v>
      </c>
      <c r="Z111" s="4">
        <f>SUM($C88:Z88)</f>
        <v>0</v>
      </c>
      <c r="AA111" s="4">
        <f>SUM($C88:AA88)</f>
        <v>0</v>
      </c>
      <c r="AB111" s="4">
        <f>SUM($C88:AB88)</f>
        <v>0</v>
      </c>
      <c r="AC111" s="4">
        <f>SUM($C88:AC88)</f>
        <v>0</v>
      </c>
      <c r="AD111" s="4">
        <f>SUM($C88:AD88)</f>
        <v>0</v>
      </c>
      <c r="AE111" s="4">
        <f>SUM($C88:AE88)</f>
        <v>0</v>
      </c>
      <c r="AF111" s="4">
        <f>SUM($C88:AF88)</f>
        <v>0</v>
      </c>
      <c r="AG111" s="4">
        <f>SUM($C88:AG88)</f>
        <v>0</v>
      </c>
      <c r="AH111" s="4">
        <f>SUM($C88:AH88)</f>
        <v>0</v>
      </c>
      <c r="AI111" s="4">
        <f>SUM($C88:AI88)</f>
        <v>0</v>
      </c>
    </row>
    <row r="112" spans="1:35" x14ac:dyDescent="0.25">
      <c r="A112" t="s">
        <v>42</v>
      </c>
      <c r="C112" s="4">
        <f>SUM($C89:C89)</f>
        <v>0</v>
      </c>
      <c r="D112" s="4">
        <f>SUM($C89:D89)</f>
        <v>0</v>
      </c>
      <c r="E112" s="4">
        <f>SUM($C89:E89)</f>
        <v>0</v>
      </c>
      <c r="F112" s="4">
        <f>SUM($C89:F89)</f>
        <v>0</v>
      </c>
      <c r="G112" s="4">
        <f>SUM($C89:G89)</f>
        <v>0</v>
      </c>
      <c r="H112" s="4">
        <f>SUM($C89:H89)</f>
        <v>0</v>
      </c>
      <c r="I112" s="4">
        <f>SUM($C89:I89)</f>
        <v>0</v>
      </c>
      <c r="J112" s="4">
        <f>SUM($C89:J89)</f>
        <v>0</v>
      </c>
      <c r="K112" s="4">
        <f>SUM($C89:K89)</f>
        <v>0</v>
      </c>
      <c r="L112" s="4">
        <f>SUM($C89:L89)</f>
        <v>0</v>
      </c>
      <c r="M112" s="4">
        <f>SUM($C89:M89)</f>
        <v>0</v>
      </c>
      <c r="N112" s="4">
        <f>SUM($C89:N89)</f>
        <v>0</v>
      </c>
      <c r="O112" s="4">
        <f>SUM($C89:O89)</f>
        <v>0</v>
      </c>
      <c r="P112" s="4">
        <f>SUM($C89:P89)</f>
        <v>0</v>
      </c>
      <c r="Q112" s="4">
        <f>SUM($C89:Q89)</f>
        <v>0</v>
      </c>
      <c r="R112" s="4">
        <f>SUM($C89:R89)</f>
        <v>0</v>
      </c>
      <c r="S112" s="4">
        <f>SUM($C89:S89)</f>
        <v>0</v>
      </c>
      <c r="T112" s="4">
        <f>SUM($C89:T89)</f>
        <v>0</v>
      </c>
      <c r="U112" s="4">
        <f>SUM($C89:U89)</f>
        <v>0</v>
      </c>
      <c r="V112" s="4">
        <f>SUM($C89:V89)</f>
        <v>0</v>
      </c>
      <c r="W112" s="4">
        <f>SUM($C89:W89)</f>
        <v>0</v>
      </c>
      <c r="X112" s="4">
        <f>SUM($C89:X89)</f>
        <v>0</v>
      </c>
      <c r="Y112" s="4">
        <f>SUM($C89:Y89)</f>
        <v>0</v>
      </c>
      <c r="Z112" s="4">
        <f>SUM($C89:Z89)</f>
        <v>0</v>
      </c>
      <c r="AA112" s="4">
        <f>SUM($C89:AA89)</f>
        <v>0</v>
      </c>
      <c r="AB112" s="4">
        <f>SUM($C89:AB89)</f>
        <v>0</v>
      </c>
      <c r="AC112" s="4">
        <f>SUM($C89:AC89)</f>
        <v>0</v>
      </c>
      <c r="AD112" s="4">
        <f>SUM($C89:AD89)</f>
        <v>0</v>
      </c>
      <c r="AE112" s="4">
        <f>SUM($C89:AE89)</f>
        <v>0</v>
      </c>
      <c r="AF112" s="4">
        <f>SUM($C89:AF89)</f>
        <v>0</v>
      </c>
      <c r="AG112" s="4">
        <f>SUM($C89:AG89)</f>
        <v>0</v>
      </c>
      <c r="AH112" s="4">
        <f>SUM($C89:AH89)</f>
        <v>0</v>
      </c>
      <c r="AI112" s="4">
        <f>SUM($C89:AI89)</f>
        <v>0</v>
      </c>
    </row>
    <row r="113" spans="1:35" x14ac:dyDescent="0.25">
      <c r="A113" t="s">
        <v>43</v>
      </c>
      <c r="C113" s="4">
        <f>SUM($C90:C90)</f>
        <v>0</v>
      </c>
      <c r="D113" s="4">
        <f>SUM($C90:D90)</f>
        <v>0</v>
      </c>
      <c r="E113" s="4">
        <f>SUM($C90:E90)</f>
        <v>0</v>
      </c>
      <c r="F113" s="4">
        <f>SUM($C90:F90)</f>
        <v>0</v>
      </c>
      <c r="G113" s="4">
        <f>SUM($C90:G90)</f>
        <v>0</v>
      </c>
      <c r="H113" s="4">
        <f>SUM($C90:H90)</f>
        <v>0</v>
      </c>
      <c r="I113" s="4">
        <f>SUM($C90:I90)</f>
        <v>0</v>
      </c>
      <c r="J113" s="4">
        <f>SUM($C90:J90)</f>
        <v>0</v>
      </c>
      <c r="K113" s="4">
        <f>SUM($C90:K90)</f>
        <v>0</v>
      </c>
      <c r="L113" s="4">
        <f>SUM($C90:L90)</f>
        <v>0</v>
      </c>
      <c r="M113" s="4">
        <f>SUM($C90:M90)</f>
        <v>0</v>
      </c>
      <c r="N113" s="4">
        <f>SUM($C90:N90)</f>
        <v>0</v>
      </c>
      <c r="O113" s="4">
        <f>SUM($C90:O90)</f>
        <v>0</v>
      </c>
      <c r="P113" s="4">
        <f>SUM($C90:P90)</f>
        <v>0</v>
      </c>
      <c r="Q113" s="4">
        <f>SUM($C90:Q90)</f>
        <v>0</v>
      </c>
      <c r="R113" s="4">
        <f>SUM($C90:R90)</f>
        <v>0</v>
      </c>
      <c r="S113" s="4">
        <f>SUM($C90:S90)</f>
        <v>0</v>
      </c>
      <c r="T113" s="4">
        <f>SUM($C90:T90)</f>
        <v>0</v>
      </c>
      <c r="U113" s="4">
        <f>SUM($C90:U90)</f>
        <v>0</v>
      </c>
      <c r="V113" s="4">
        <f>SUM($C90:V90)</f>
        <v>0</v>
      </c>
      <c r="W113" s="4">
        <f>SUM($C90:W90)</f>
        <v>0</v>
      </c>
      <c r="X113" s="4">
        <f>SUM($C90:X90)</f>
        <v>0</v>
      </c>
      <c r="Y113" s="4">
        <f>SUM($C90:Y90)</f>
        <v>0</v>
      </c>
      <c r="Z113" s="4">
        <f>SUM($C90:Z90)</f>
        <v>0</v>
      </c>
      <c r="AA113" s="4">
        <f>SUM($C90:AA90)</f>
        <v>0</v>
      </c>
      <c r="AB113" s="4">
        <f>SUM($C90:AB90)</f>
        <v>0</v>
      </c>
      <c r="AC113" s="4">
        <f>SUM($C90:AC90)</f>
        <v>0</v>
      </c>
      <c r="AD113" s="4">
        <f>SUM($C90:AD90)</f>
        <v>0</v>
      </c>
      <c r="AE113" s="4">
        <f>SUM($C90:AE90)</f>
        <v>0</v>
      </c>
      <c r="AF113" s="4">
        <f>SUM($C90:AF90)</f>
        <v>0</v>
      </c>
      <c r="AG113" s="4">
        <f>SUM($C90:AG90)</f>
        <v>0</v>
      </c>
      <c r="AH113" s="4">
        <f>SUM($C90:AH90)</f>
        <v>0</v>
      </c>
      <c r="AI113" s="4">
        <f>SUM($C90:AI90)</f>
        <v>0</v>
      </c>
    </row>
    <row r="114" spans="1:35" x14ac:dyDescent="0.25">
      <c r="A114" t="s">
        <v>44</v>
      </c>
      <c r="C114" s="4">
        <f>SUM($C91:C91)</f>
        <v>0</v>
      </c>
      <c r="D114" s="4">
        <f>SUM($C91:D91)</f>
        <v>0</v>
      </c>
      <c r="E114" s="4">
        <f>SUM($C91:E91)</f>
        <v>0</v>
      </c>
      <c r="F114" s="4">
        <f>SUM($C91:F91)</f>
        <v>0</v>
      </c>
      <c r="G114" s="4">
        <f>SUM($C91:G91)</f>
        <v>0</v>
      </c>
      <c r="H114" s="4">
        <f>SUM($C91:H91)</f>
        <v>0</v>
      </c>
      <c r="I114" s="4">
        <f>SUM($C91:I91)</f>
        <v>0</v>
      </c>
      <c r="J114" s="4">
        <f>SUM($C91:J91)</f>
        <v>0</v>
      </c>
      <c r="K114" s="4">
        <f>SUM($C91:K91)</f>
        <v>0</v>
      </c>
      <c r="L114" s="4">
        <f>SUM($C91:L91)</f>
        <v>0</v>
      </c>
      <c r="M114" s="4">
        <f>SUM($C91:M91)</f>
        <v>0</v>
      </c>
      <c r="N114" s="4">
        <f>SUM($C91:N91)</f>
        <v>0</v>
      </c>
      <c r="O114" s="4">
        <f>SUM($C91:O91)</f>
        <v>0</v>
      </c>
      <c r="P114" s="4">
        <f>SUM($C91:P91)</f>
        <v>0</v>
      </c>
      <c r="Q114" s="4">
        <f>SUM($C91:Q91)</f>
        <v>0</v>
      </c>
      <c r="R114" s="4">
        <f>SUM($C91:R91)</f>
        <v>0</v>
      </c>
      <c r="S114" s="4">
        <f>SUM($C91:S91)</f>
        <v>0</v>
      </c>
      <c r="T114" s="4">
        <f>SUM($C91:T91)</f>
        <v>0</v>
      </c>
      <c r="U114" s="4">
        <f>SUM($C91:U91)</f>
        <v>0</v>
      </c>
      <c r="V114" s="4">
        <f>SUM($C91:V91)</f>
        <v>0</v>
      </c>
      <c r="W114" s="4">
        <f>SUM($C91:W91)</f>
        <v>0</v>
      </c>
      <c r="X114" s="4">
        <f>SUM($C91:X91)</f>
        <v>0</v>
      </c>
      <c r="Y114" s="4">
        <f>SUM($C91:Y91)</f>
        <v>0</v>
      </c>
      <c r="Z114" s="4">
        <f>SUM($C91:Z91)</f>
        <v>0</v>
      </c>
      <c r="AA114" s="4">
        <f>SUM($C91:AA91)</f>
        <v>0</v>
      </c>
      <c r="AB114" s="4">
        <f>SUM($C91:AB91)</f>
        <v>0</v>
      </c>
      <c r="AC114" s="4">
        <f>SUM($C91:AC91)</f>
        <v>0</v>
      </c>
      <c r="AD114" s="4">
        <f>SUM($C91:AD91)</f>
        <v>0</v>
      </c>
      <c r="AE114" s="4">
        <f>SUM($C91:AE91)</f>
        <v>0</v>
      </c>
      <c r="AF114" s="4">
        <f>SUM($C91:AF91)</f>
        <v>0</v>
      </c>
      <c r="AG114" s="4">
        <f>SUM($C91:AG91)</f>
        <v>0</v>
      </c>
      <c r="AH114" s="4">
        <f>SUM($C91:AH91)</f>
        <v>0</v>
      </c>
      <c r="AI114" s="4">
        <f>SUM($C91:AI91)</f>
        <v>0</v>
      </c>
    </row>
    <row r="115" spans="1:35" x14ac:dyDescent="0.25">
      <c r="A115" t="s">
        <v>45</v>
      </c>
      <c r="C115" s="4">
        <f>SUM($C92:C92)</f>
        <v>0</v>
      </c>
      <c r="D115" s="4">
        <f>SUM($C92:D92)</f>
        <v>0</v>
      </c>
      <c r="E115" s="4">
        <f>SUM($C92:E92)</f>
        <v>0</v>
      </c>
      <c r="F115" s="4">
        <f>SUM($C92:F92)</f>
        <v>0</v>
      </c>
      <c r="G115" s="4">
        <f>SUM($C92:G92)</f>
        <v>0</v>
      </c>
      <c r="H115" s="4">
        <f>SUM($C92:H92)</f>
        <v>0</v>
      </c>
      <c r="I115" s="4">
        <f>SUM($C92:I92)</f>
        <v>0</v>
      </c>
      <c r="J115" s="4">
        <f>SUM($C92:J92)</f>
        <v>0</v>
      </c>
      <c r="K115" s="4">
        <f>SUM($C92:K92)</f>
        <v>0</v>
      </c>
      <c r="L115" s="4">
        <f>SUM($C92:L92)</f>
        <v>0</v>
      </c>
      <c r="M115" s="4">
        <f>SUM($C92:M92)</f>
        <v>0</v>
      </c>
      <c r="N115" s="4">
        <f>SUM($C92:N92)</f>
        <v>0</v>
      </c>
      <c r="O115" s="4">
        <f>SUM($C92:O92)</f>
        <v>0</v>
      </c>
      <c r="P115" s="4">
        <f>SUM($C92:P92)</f>
        <v>0</v>
      </c>
      <c r="Q115" s="4">
        <f>SUM($C92:Q92)</f>
        <v>0</v>
      </c>
      <c r="R115" s="4">
        <f>SUM($C92:R92)</f>
        <v>0</v>
      </c>
      <c r="S115" s="4">
        <f>SUM($C92:S92)</f>
        <v>0</v>
      </c>
      <c r="T115" s="4">
        <f>SUM($C92:T92)</f>
        <v>0</v>
      </c>
      <c r="U115" s="4">
        <f>SUM($C92:U92)</f>
        <v>0</v>
      </c>
      <c r="V115" s="4">
        <f>SUM($C92:V92)</f>
        <v>0</v>
      </c>
      <c r="W115" s="4">
        <f>SUM($C92:W92)</f>
        <v>0</v>
      </c>
      <c r="X115" s="4">
        <f>SUM($C92:X92)</f>
        <v>0</v>
      </c>
      <c r="Y115" s="4">
        <f>SUM($C92:Y92)</f>
        <v>0</v>
      </c>
      <c r="Z115" s="4">
        <f>SUM($C92:Z92)</f>
        <v>0</v>
      </c>
      <c r="AA115" s="4">
        <f>SUM($C92:AA92)</f>
        <v>0</v>
      </c>
      <c r="AB115" s="4">
        <f>SUM($C92:AB92)</f>
        <v>0</v>
      </c>
      <c r="AC115" s="4">
        <f>SUM($C92:AC92)</f>
        <v>0</v>
      </c>
      <c r="AD115" s="4">
        <f>SUM($C92:AD92)</f>
        <v>0</v>
      </c>
      <c r="AE115" s="4">
        <f>SUM($C92:AE92)</f>
        <v>0</v>
      </c>
      <c r="AF115" s="4">
        <f>SUM($C92:AF92)</f>
        <v>0</v>
      </c>
      <c r="AG115" s="4">
        <f>SUM($C92:AG92)</f>
        <v>0</v>
      </c>
      <c r="AH115" s="4">
        <f>SUM($C92:AH92)</f>
        <v>0</v>
      </c>
      <c r="AI115" s="4">
        <f>SUM($C92:AI92)</f>
        <v>0</v>
      </c>
    </row>
    <row r="116" spans="1:35" x14ac:dyDescent="0.25">
      <c r="A116" t="s">
        <v>46</v>
      </c>
      <c r="C116" s="4">
        <f>SUM($C93:C93)</f>
        <v>0</v>
      </c>
      <c r="D116" s="4">
        <f>SUM($C93:D93)</f>
        <v>0</v>
      </c>
      <c r="E116" s="4">
        <f>SUM($C93:E93)</f>
        <v>0</v>
      </c>
      <c r="F116" s="4">
        <f>SUM($C93:F93)</f>
        <v>0</v>
      </c>
      <c r="G116" s="4">
        <f>SUM($C93:G93)</f>
        <v>0</v>
      </c>
      <c r="H116" s="4">
        <f>SUM($C93:H93)</f>
        <v>0</v>
      </c>
      <c r="I116" s="4">
        <f>SUM($C93:I93)</f>
        <v>0</v>
      </c>
      <c r="J116" s="4">
        <f>SUM($C93:J93)</f>
        <v>0</v>
      </c>
      <c r="K116" s="4">
        <f>SUM($C93:K93)</f>
        <v>0</v>
      </c>
      <c r="L116" s="4">
        <f>SUM($C93:L93)</f>
        <v>0</v>
      </c>
      <c r="M116" s="4">
        <f>SUM($C93:M93)</f>
        <v>0</v>
      </c>
      <c r="N116" s="4">
        <f>SUM($C93:N93)</f>
        <v>0</v>
      </c>
      <c r="O116" s="4">
        <f>SUM($C93:O93)</f>
        <v>0</v>
      </c>
      <c r="P116" s="4">
        <f>SUM($C93:P93)</f>
        <v>0</v>
      </c>
      <c r="Q116" s="4">
        <f>SUM($C93:Q93)</f>
        <v>0</v>
      </c>
      <c r="R116" s="4">
        <f>SUM($C93:R93)</f>
        <v>0</v>
      </c>
      <c r="S116" s="4">
        <f>SUM($C93:S93)</f>
        <v>0</v>
      </c>
      <c r="T116" s="4">
        <f>SUM($C93:T93)</f>
        <v>0</v>
      </c>
      <c r="U116" s="4">
        <f>SUM($C93:U93)</f>
        <v>0</v>
      </c>
      <c r="V116" s="4">
        <f>SUM($C93:V93)</f>
        <v>0</v>
      </c>
      <c r="W116" s="4">
        <f>SUM($C93:W93)</f>
        <v>0</v>
      </c>
      <c r="X116" s="4">
        <f>SUM($C93:X93)</f>
        <v>0</v>
      </c>
      <c r="Y116" s="4">
        <f>SUM($C93:Y93)</f>
        <v>0</v>
      </c>
      <c r="Z116" s="4">
        <f>SUM($C93:Z93)</f>
        <v>0</v>
      </c>
      <c r="AA116" s="4">
        <f>SUM($C93:AA93)</f>
        <v>0</v>
      </c>
      <c r="AB116" s="4">
        <f>SUM($C93:AB93)</f>
        <v>0</v>
      </c>
      <c r="AC116" s="4">
        <f>SUM($C93:AC93)</f>
        <v>0</v>
      </c>
      <c r="AD116" s="4">
        <f>SUM($C93:AD93)</f>
        <v>0</v>
      </c>
      <c r="AE116" s="4">
        <f>SUM($C93:AE93)</f>
        <v>0</v>
      </c>
      <c r="AF116" s="4">
        <f>SUM($C93:AF93)</f>
        <v>0</v>
      </c>
      <c r="AG116" s="4">
        <f>SUM($C93:AG93)</f>
        <v>0</v>
      </c>
      <c r="AH116" s="4">
        <f>SUM($C93:AH93)</f>
        <v>0</v>
      </c>
      <c r="AI116" s="4">
        <f>SUM($C93:AI93)</f>
        <v>0</v>
      </c>
    </row>
    <row r="117" spans="1:35" x14ac:dyDescent="0.25">
      <c r="A117" t="s">
        <v>47</v>
      </c>
      <c r="C117" s="4">
        <f>SUM($C94:C94)</f>
        <v>0</v>
      </c>
      <c r="D117" s="4">
        <f>SUM($C94:D94)</f>
        <v>0</v>
      </c>
      <c r="E117" s="4">
        <f>SUM($C94:E94)</f>
        <v>0</v>
      </c>
      <c r="F117" s="4">
        <f>SUM($C94:F94)</f>
        <v>0</v>
      </c>
      <c r="G117" s="4">
        <f>SUM($C94:G94)</f>
        <v>0</v>
      </c>
      <c r="H117" s="4">
        <f>SUM($C94:H94)</f>
        <v>0</v>
      </c>
      <c r="I117" s="4">
        <f>SUM($C94:I94)</f>
        <v>0</v>
      </c>
      <c r="J117" s="4">
        <f>SUM($C94:J94)</f>
        <v>0</v>
      </c>
      <c r="K117" s="4">
        <f>SUM($C94:K94)</f>
        <v>0</v>
      </c>
      <c r="L117" s="4">
        <f>SUM($C94:L94)</f>
        <v>0</v>
      </c>
      <c r="M117" s="4">
        <f>SUM($C94:M94)</f>
        <v>0</v>
      </c>
      <c r="N117" s="4">
        <f>SUM($C94:N94)</f>
        <v>0</v>
      </c>
      <c r="O117" s="4">
        <f>SUM($C94:O94)</f>
        <v>0</v>
      </c>
      <c r="P117" s="4">
        <f>SUM($C94:P94)</f>
        <v>0</v>
      </c>
      <c r="Q117" s="4">
        <f>SUM($C94:Q94)</f>
        <v>0</v>
      </c>
      <c r="R117" s="4">
        <f>SUM($C94:R94)</f>
        <v>0</v>
      </c>
      <c r="S117" s="4">
        <f>SUM($C94:S94)</f>
        <v>0</v>
      </c>
      <c r="T117" s="4">
        <f>SUM($C94:T94)</f>
        <v>0</v>
      </c>
      <c r="U117" s="4">
        <f>SUM($C94:U94)</f>
        <v>0</v>
      </c>
      <c r="V117" s="4">
        <f>SUM($C94:V94)</f>
        <v>0</v>
      </c>
      <c r="W117" s="4">
        <f>SUM($C94:W94)</f>
        <v>0</v>
      </c>
      <c r="X117" s="4">
        <f>SUM($C94:X94)</f>
        <v>0</v>
      </c>
      <c r="Y117" s="4">
        <f>SUM($C94:Y94)</f>
        <v>0</v>
      </c>
      <c r="Z117" s="4">
        <f>SUM($C94:Z94)</f>
        <v>0</v>
      </c>
      <c r="AA117" s="4">
        <f>SUM($C94:AA94)</f>
        <v>0</v>
      </c>
      <c r="AB117" s="4">
        <f>SUM($C94:AB94)</f>
        <v>0</v>
      </c>
      <c r="AC117" s="4">
        <f>SUM($C94:AC94)</f>
        <v>0</v>
      </c>
      <c r="AD117" s="4">
        <f>SUM($C94:AD94)</f>
        <v>0</v>
      </c>
      <c r="AE117" s="4">
        <f>SUM($C94:AE94)</f>
        <v>0</v>
      </c>
      <c r="AF117" s="4">
        <f>SUM($C94:AF94)</f>
        <v>0</v>
      </c>
      <c r="AG117" s="4">
        <f>SUM($C94:AG94)</f>
        <v>0</v>
      </c>
      <c r="AH117" s="4">
        <f>SUM($C94:AH94)</f>
        <v>0</v>
      </c>
      <c r="AI117" s="4">
        <f>SUM($C94:AI94)</f>
        <v>0</v>
      </c>
    </row>
    <row r="118" spans="1:35" x14ac:dyDescent="0.25">
      <c r="A118" t="s">
        <v>48</v>
      </c>
      <c r="C118" s="4">
        <f>SUM($C95:C95)</f>
        <v>0</v>
      </c>
      <c r="D118" s="4">
        <f>SUM($C95:D95)</f>
        <v>0</v>
      </c>
      <c r="E118" s="4">
        <f>SUM($C95:E95)</f>
        <v>0</v>
      </c>
      <c r="F118" s="4">
        <f>SUM($C95:F95)</f>
        <v>0</v>
      </c>
      <c r="G118" s="4">
        <f>SUM($C95:G95)</f>
        <v>0</v>
      </c>
      <c r="H118" s="4">
        <f>SUM($C95:H95)</f>
        <v>0</v>
      </c>
      <c r="I118" s="4">
        <f>SUM($C95:I95)</f>
        <v>0</v>
      </c>
      <c r="J118" s="4">
        <f>SUM($C95:J95)</f>
        <v>0</v>
      </c>
      <c r="K118" s="4">
        <f>SUM($C95:K95)</f>
        <v>0</v>
      </c>
      <c r="L118" s="4">
        <f>SUM($C95:L95)</f>
        <v>0</v>
      </c>
      <c r="M118" s="4">
        <f>SUM($C95:M95)</f>
        <v>0</v>
      </c>
      <c r="N118" s="4">
        <f>SUM($C95:N95)</f>
        <v>0</v>
      </c>
      <c r="O118" s="4">
        <f>SUM($C95:O95)</f>
        <v>0</v>
      </c>
      <c r="P118" s="4">
        <f>SUM($C95:P95)</f>
        <v>0</v>
      </c>
      <c r="Q118" s="4">
        <f>SUM($C95:Q95)</f>
        <v>0</v>
      </c>
      <c r="R118" s="4">
        <f>SUM($C95:R95)</f>
        <v>0</v>
      </c>
      <c r="S118" s="4">
        <f>SUM($C95:S95)</f>
        <v>0</v>
      </c>
      <c r="T118" s="4">
        <f>SUM($C95:T95)</f>
        <v>0</v>
      </c>
      <c r="U118" s="4">
        <f>SUM($C95:U95)</f>
        <v>0</v>
      </c>
      <c r="V118" s="4">
        <f>SUM($C95:V95)</f>
        <v>0</v>
      </c>
      <c r="W118" s="4">
        <f>SUM($C95:W95)</f>
        <v>0</v>
      </c>
      <c r="X118" s="4">
        <f>SUM($C95:X95)</f>
        <v>0</v>
      </c>
      <c r="Y118" s="4">
        <f>SUM($C95:Y95)</f>
        <v>0</v>
      </c>
      <c r="Z118" s="4">
        <f>SUM($C95:Z95)</f>
        <v>0</v>
      </c>
      <c r="AA118" s="4">
        <f>SUM($C95:AA95)</f>
        <v>0</v>
      </c>
      <c r="AB118" s="4">
        <f>SUM($C95:AB95)</f>
        <v>0</v>
      </c>
      <c r="AC118" s="4">
        <f>SUM($C95:AC95)</f>
        <v>0</v>
      </c>
      <c r="AD118" s="4">
        <f>SUM($C95:AD95)</f>
        <v>0</v>
      </c>
      <c r="AE118" s="4">
        <f>SUM($C95:AE95)</f>
        <v>0</v>
      </c>
      <c r="AF118" s="4">
        <f>SUM($C95:AF95)</f>
        <v>0</v>
      </c>
      <c r="AG118" s="4">
        <f>SUM($C95:AG95)</f>
        <v>0</v>
      </c>
      <c r="AH118" s="4">
        <f>SUM($C95:AH95)</f>
        <v>0</v>
      </c>
      <c r="AI118" s="4">
        <f>SUM($C95:AI95)</f>
        <v>0</v>
      </c>
    </row>
    <row r="119" spans="1:35" x14ac:dyDescent="0.25">
      <c r="A119" t="s">
        <v>49</v>
      </c>
      <c r="C119" s="4">
        <f>SUM($C96:C96)</f>
        <v>0</v>
      </c>
      <c r="D119" s="4">
        <f>SUM($C96:D96)</f>
        <v>0</v>
      </c>
      <c r="E119" s="4">
        <f>SUM($C96:E96)</f>
        <v>0</v>
      </c>
      <c r="F119" s="4">
        <f>SUM($C96:F96)</f>
        <v>0</v>
      </c>
      <c r="G119" s="4">
        <f>SUM($C96:G96)</f>
        <v>0</v>
      </c>
      <c r="H119" s="4">
        <f>SUM($C96:H96)</f>
        <v>0</v>
      </c>
      <c r="I119" s="4">
        <f>SUM($C96:I96)</f>
        <v>0</v>
      </c>
      <c r="J119" s="4">
        <f>SUM($C96:J96)</f>
        <v>0</v>
      </c>
      <c r="K119" s="4">
        <f>SUM($C96:K96)</f>
        <v>0</v>
      </c>
      <c r="L119" s="4">
        <f>SUM($C96:L96)</f>
        <v>0</v>
      </c>
      <c r="M119" s="4">
        <f>SUM($C96:M96)</f>
        <v>0</v>
      </c>
      <c r="N119" s="4">
        <f>SUM($C96:N96)</f>
        <v>0</v>
      </c>
      <c r="O119" s="4">
        <f>SUM($C96:O96)</f>
        <v>0</v>
      </c>
      <c r="P119" s="4">
        <f>SUM($C96:P96)</f>
        <v>0</v>
      </c>
      <c r="Q119" s="4">
        <f>SUM($C96:Q96)</f>
        <v>0</v>
      </c>
      <c r="R119" s="4">
        <f>SUM($C96:R96)</f>
        <v>0</v>
      </c>
      <c r="S119" s="4">
        <f>SUM($C96:S96)</f>
        <v>0</v>
      </c>
      <c r="T119" s="4">
        <f>SUM($C96:T96)</f>
        <v>0</v>
      </c>
      <c r="U119" s="4">
        <f>SUM($C96:U96)</f>
        <v>0</v>
      </c>
      <c r="V119" s="4">
        <f>SUM($C96:V96)</f>
        <v>0</v>
      </c>
      <c r="W119" s="4">
        <f>SUM($C96:W96)</f>
        <v>0</v>
      </c>
      <c r="X119" s="4">
        <f>SUM($C96:X96)</f>
        <v>0</v>
      </c>
      <c r="Y119" s="4">
        <f>SUM($C96:Y96)</f>
        <v>0</v>
      </c>
      <c r="Z119" s="4">
        <f>SUM($C96:Z96)</f>
        <v>0</v>
      </c>
      <c r="AA119" s="4">
        <f>SUM($C96:AA96)</f>
        <v>0</v>
      </c>
      <c r="AB119" s="4">
        <f>SUM($C96:AB96)</f>
        <v>0</v>
      </c>
      <c r="AC119" s="4">
        <f>SUM($C96:AC96)</f>
        <v>0</v>
      </c>
      <c r="AD119" s="4">
        <f>SUM($C96:AD96)</f>
        <v>0</v>
      </c>
      <c r="AE119" s="4">
        <f>SUM($C96:AE96)</f>
        <v>0</v>
      </c>
      <c r="AF119" s="4">
        <f>SUM($C96:AF96)</f>
        <v>0</v>
      </c>
      <c r="AG119" s="4">
        <f>SUM($C96:AG96)</f>
        <v>0</v>
      </c>
      <c r="AH119" s="4">
        <f>SUM($C96:AH96)</f>
        <v>0</v>
      </c>
      <c r="AI119" s="4">
        <f>SUM($C96:AI96)</f>
        <v>0</v>
      </c>
    </row>
    <row r="120" spans="1:35" x14ac:dyDescent="0.25">
      <c r="A120" t="s">
        <v>50</v>
      </c>
      <c r="C120" s="4">
        <f>SUM($C97:C97)</f>
        <v>0</v>
      </c>
      <c r="D120" s="4">
        <f>SUM($C97:D97)</f>
        <v>0</v>
      </c>
      <c r="E120" s="4">
        <f>SUM($C97:E97)</f>
        <v>0</v>
      </c>
      <c r="F120" s="4">
        <f>SUM($C97:F97)</f>
        <v>0</v>
      </c>
      <c r="G120" s="4">
        <f>SUM($C97:G97)</f>
        <v>0</v>
      </c>
      <c r="H120" s="4">
        <f>SUM($C97:H97)</f>
        <v>0</v>
      </c>
      <c r="I120" s="4">
        <f>SUM($C97:I97)</f>
        <v>0</v>
      </c>
      <c r="J120" s="4">
        <f>SUM($C97:J97)</f>
        <v>0</v>
      </c>
      <c r="K120" s="4">
        <f>SUM($C97:K97)</f>
        <v>0</v>
      </c>
      <c r="L120" s="4">
        <f>SUM($C97:L97)</f>
        <v>0</v>
      </c>
      <c r="M120" s="4">
        <f>SUM($C97:M97)</f>
        <v>0</v>
      </c>
      <c r="N120" s="4">
        <f>SUM($C97:N97)</f>
        <v>0</v>
      </c>
      <c r="O120" s="4">
        <f>SUM($C97:O97)</f>
        <v>0</v>
      </c>
      <c r="P120" s="4">
        <f>SUM($C97:P97)</f>
        <v>0</v>
      </c>
      <c r="Q120" s="4">
        <f>SUM($C97:Q97)</f>
        <v>0</v>
      </c>
      <c r="R120" s="4">
        <f>SUM($C97:R97)</f>
        <v>0</v>
      </c>
      <c r="S120" s="4">
        <f>SUM($C97:S97)</f>
        <v>0</v>
      </c>
      <c r="T120" s="4">
        <f>SUM($C97:T97)</f>
        <v>0</v>
      </c>
      <c r="U120" s="4">
        <f>SUM($C97:U97)</f>
        <v>0</v>
      </c>
      <c r="V120" s="4">
        <f>SUM($C97:V97)</f>
        <v>0</v>
      </c>
      <c r="W120" s="4">
        <f>SUM($C97:W97)</f>
        <v>0</v>
      </c>
      <c r="X120" s="4">
        <f>SUM($C97:X97)</f>
        <v>0</v>
      </c>
      <c r="Y120" s="4">
        <f>SUM($C97:Y97)</f>
        <v>0</v>
      </c>
      <c r="Z120" s="4">
        <f>SUM($C97:Z97)</f>
        <v>0</v>
      </c>
      <c r="AA120" s="4">
        <f>SUM($C97:AA97)</f>
        <v>0</v>
      </c>
      <c r="AB120" s="4">
        <f>SUM($C97:AB97)</f>
        <v>0</v>
      </c>
      <c r="AC120" s="4">
        <f>SUM($C97:AC97)</f>
        <v>0</v>
      </c>
      <c r="AD120" s="4">
        <f>SUM($C97:AD97)</f>
        <v>0</v>
      </c>
      <c r="AE120" s="4">
        <f>SUM($C97:AE97)</f>
        <v>0</v>
      </c>
      <c r="AF120" s="4">
        <f>SUM($C97:AF97)</f>
        <v>0</v>
      </c>
      <c r="AG120" s="4">
        <f>SUM($C97:AG97)</f>
        <v>0</v>
      </c>
      <c r="AH120" s="4">
        <f>SUM($C97:AH97)</f>
        <v>0</v>
      </c>
      <c r="AI120" s="4">
        <f>SUM($C97:AI97)</f>
        <v>0</v>
      </c>
    </row>
    <row r="121" spans="1:35" x14ac:dyDescent="0.25">
      <c r="A121" t="s">
        <v>51</v>
      </c>
      <c r="C121" s="4">
        <f>SUM($C98:C98)</f>
        <v>0</v>
      </c>
      <c r="D121" s="4">
        <f>SUM($C98:D98)</f>
        <v>0</v>
      </c>
      <c r="E121" s="4">
        <f>SUM($C98:E98)</f>
        <v>0</v>
      </c>
      <c r="F121" s="4">
        <f>SUM($C98:F98)</f>
        <v>0</v>
      </c>
      <c r="G121" s="4">
        <f>SUM($C98:G98)</f>
        <v>0</v>
      </c>
      <c r="H121" s="4">
        <f>SUM($C98:H98)</f>
        <v>0</v>
      </c>
      <c r="I121" s="4">
        <f>SUM($C98:I98)</f>
        <v>0</v>
      </c>
      <c r="J121" s="4">
        <f>SUM($C98:J98)</f>
        <v>0</v>
      </c>
      <c r="K121" s="4">
        <f>SUM($C98:K98)</f>
        <v>0</v>
      </c>
      <c r="L121" s="4">
        <f>SUM($C98:L98)</f>
        <v>0</v>
      </c>
      <c r="M121" s="4">
        <f>SUM($C98:M98)</f>
        <v>0</v>
      </c>
      <c r="N121" s="4">
        <f>SUM($C98:N98)</f>
        <v>0</v>
      </c>
      <c r="O121" s="4">
        <f>SUM($C98:O98)</f>
        <v>0</v>
      </c>
      <c r="P121" s="4">
        <f>SUM($C98:P98)</f>
        <v>0</v>
      </c>
      <c r="Q121" s="4">
        <f>SUM($C98:Q98)</f>
        <v>0</v>
      </c>
      <c r="R121" s="4">
        <f>SUM($C98:R98)</f>
        <v>0</v>
      </c>
      <c r="S121" s="4">
        <f>SUM($C98:S98)</f>
        <v>0</v>
      </c>
      <c r="T121" s="4">
        <f>SUM($C98:T98)</f>
        <v>0</v>
      </c>
      <c r="U121" s="4">
        <f>SUM($C98:U98)</f>
        <v>0</v>
      </c>
      <c r="V121" s="4">
        <f>SUM($C98:V98)</f>
        <v>0</v>
      </c>
      <c r="W121" s="4">
        <f>SUM($C98:W98)</f>
        <v>0</v>
      </c>
      <c r="X121" s="4">
        <f>SUM($C98:X98)</f>
        <v>0</v>
      </c>
      <c r="Y121" s="4">
        <f>SUM($C98:Y98)</f>
        <v>0</v>
      </c>
      <c r="Z121" s="4">
        <f>SUM($C98:Z98)</f>
        <v>0</v>
      </c>
      <c r="AA121" s="4">
        <f>SUM($C98:AA98)</f>
        <v>0</v>
      </c>
      <c r="AB121" s="4">
        <f>SUM($C98:AB98)</f>
        <v>0</v>
      </c>
      <c r="AC121" s="4">
        <f>SUM($C98:AC98)</f>
        <v>0</v>
      </c>
      <c r="AD121" s="4">
        <f>SUM($C98:AD98)</f>
        <v>0</v>
      </c>
      <c r="AE121" s="4">
        <f>SUM($C98:AE98)</f>
        <v>0</v>
      </c>
      <c r="AF121" s="4">
        <f>SUM($C98:AF98)</f>
        <v>0</v>
      </c>
      <c r="AG121" s="4">
        <f>SUM($C98:AG98)</f>
        <v>0</v>
      </c>
      <c r="AH121" s="4">
        <f>SUM($C98:AH98)</f>
        <v>0</v>
      </c>
      <c r="AI121" s="4">
        <f>SUM($C98:AI98)</f>
        <v>0</v>
      </c>
    </row>
    <row r="122" spans="1:35" x14ac:dyDescent="0.25">
      <c r="A122" t="s">
        <v>52</v>
      </c>
      <c r="C122" s="4">
        <f>SUM($C99:C99)</f>
        <v>0</v>
      </c>
      <c r="D122" s="4">
        <f>SUM($C99:D99)</f>
        <v>0</v>
      </c>
      <c r="E122" s="4">
        <f>SUM($C99:E99)</f>
        <v>0</v>
      </c>
      <c r="F122" s="4">
        <f>SUM($C99:F99)</f>
        <v>0</v>
      </c>
      <c r="G122" s="4">
        <f>SUM($C99:G99)</f>
        <v>0</v>
      </c>
      <c r="H122" s="4">
        <f>SUM($C99:H99)</f>
        <v>0</v>
      </c>
      <c r="I122" s="4">
        <f>SUM($C99:I99)</f>
        <v>0</v>
      </c>
      <c r="J122" s="4">
        <f>SUM($C99:J99)</f>
        <v>0</v>
      </c>
      <c r="K122" s="4">
        <f>SUM($C99:K99)</f>
        <v>0</v>
      </c>
      <c r="L122" s="4">
        <f>SUM($C99:L99)</f>
        <v>0</v>
      </c>
      <c r="M122" s="4">
        <f>SUM($C99:M99)</f>
        <v>0</v>
      </c>
      <c r="N122" s="4">
        <f>SUM($C99:N99)</f>
        <v>0</v>
      </c>
      <c r="O122" s="4">
        <f>SUM($C99:O99)</f>
        <v>0</v>
      </c>
      <c r="P122" s="4">
        <f>SUM($C99:P99)</f>
        <v>0</v>
      </c>
      <c r="Q122" s="4">
        <f>SUM($C99:Q99)</f>
        <v>0</v>
      </c>
      <c r="R122" s="4">
        <f>SUM($C99:R99)</f>
        <v>0</v>
      </c>
      <c r="S122" s="4">
        <f>SUM($C99:S99)</f>
        <v>0</v>
      </c>
      <c r="T122" s="4">
        <f>SUM($C99:T99)</f>
        <v>0</v>
      </c>
      <c r="U122" s="4">
        <f>SUM($C99:U99)</f>
        <v>0</v>
      </c>
      <c r="V122" s="4">
        <f>SUM($C99:V99)</f>
        <v>0</v>
      </c>
      <c r="W122" s="4">
        <f>SUM($C99:W99)</f>
        <v>0</v>
      </c>
      <c r="X122" s="4">
        <f>SUM($C99:X99)</f>
        <v>0</v>
      </c>
      <c r="Y122" s="4">
        <f>SUM($C99:Y99)</f>
        <v>0</v>
      </c>
      <c r="Z122" s="4">
        <f>SUM($C99:Z99)</f>
        <v>0</v>
      </c>
      <c r="AA122" s="4">
        <f>SUM($C99:AA99)</f>
        <v>0</v>
      </c>
      <c r="AB122" s="4">
        <f>SUM($C99:AB99)</f>
        <v>0</v>
      </c>
      <c r="AC122" s="4">
        <f>SUM($C99:AC99)</f>
        <v>0</v>
      </c>
      <c r="AD122" s="4">
        <f>SUM($C99:AD99)</f>
        <v>0</v>
      </c>
      <c r="AE122" s="4">
        <f>SUM($C99:AE99)</f>
        <v>0</v>
      </c>
      <c r="AF122" s="4">
        <f>SUM($C99:AF99)</f>
        <v>0</v>
      </c>
      <c r="AG122" s="4">
        <f>SUM($C99:AG99)</f>
        <v>0</v>
      </c>
      <c r="AH122" s="4">
        <f>SUM($C99:AH99)</f>
        <v>0</v>
      </c>
      <c r="AI122" s="4">
        <f>SUM($C99:AI99)</f>
        <v>0</v>
      </c>
    </row>
    <row r="123" spans="1:35" x14ac:dyDescent="0.25">
      <c r="A123" t="s">
        <v>53</v>
      </c>
      <c r="C123" s="4">
        <f>SUM($C100:C100)</f>
        <v>0</v>
      </c>
      <c r="D123" s="4">
        <f>SUM($C100:D100)</f>
        <v>0</v>
      </c>
      <c r="E123" s="4">
        <f>SUM($C100:E100)</f>
        <v>0</v>
      </c>
      <c r="F123" s="4">
        <f>SUM($C100:F100)</f>
        <v>0</v>
      </c>
      <c r="G123" s="4">
        <f>SUM($C100:G100)</f>
        <v>0</v>
      </c>
      <c r="H123" s="4">
        <f>SUM($C100:H100)</f>
        <v>0</v>
      </c>
      <c r="I123" s="4">
        <f>SUM($C100:I100)</f>
        <v>0</v>
      </c>
      <c r="J123" s="4">
        <f>SUM($C100:J100)</f>
        <v>0</v>
      </c>
      <c r="K123" s="4">
        <f>SUM($C100:K100)</f>
        <v>0</v>
      </c>
      <c r="L123" s="4">
        <f>SUM($C100:L100)</f>
        <v>0</v>
      </c>
      <c r="M123" s="4">
        <f>SUM($C100:M100)</f>
        <v>0</v>
      </c>
      <c r="N123" s="4">
        <f>SUM($C100:N100)</f>
        <v>0</v>
      </c>
      <c r="O123" s="4">
        <f>SUM($C100:O100)</f>
        <v>0</v>
      </c>
      <c r="P123" s="4">
        <f>SUM($C100:P100)</f>
        <v>0</v>
      </c>
      <c r="Q123" s="4">
        <f>SUM($C100:Q100)</f>
        <v>0</v>
      </c>
      <c r="R123" s="4">
        <f>SUM($C100:R100)</f>
        <v>0</v>
      </c>
      <c r="S123" s="4">
        <f>SUM($C100:S100)</f>
        <v>0</v>
      </c>
      <c r="T123" s="4">
        <f>SUM($C100:T100)</f>
        <v>0</v>
      </c>
      <c r="U123" s="4">
        <f>SUM($C100:U100)</f>
        <v>0</v>
      </c>
      <c r="V123" s="4">
        <f>SUM($C100:V100)</f>
        <v>0</v>
      </c>
      <c r="W123" s="4">
        <f>SUM($C100:W100)</f>
        <v>0</v>
      </c>
      <c r="X123" s="4">
        <f>SUM($C100:X100)</f>
        <v>0</v>
      </c>
      <c r="Y123" s="4">
        <f>SUM($C100:Y100)</f>
        <v>0</v>
      </c>
      <c r="Z123" s="4">
        <f>SUM($C100:Z100)</f>
        <v>0</v>
      </c>
      <c r="AA123" s="4">
        <f>SUM($C100:AA100)</f>
        <v>0</v>
      </c>
      <c r="AB123" s="4">
        <f>SUM($C100:AB100)</f>
        <v>0</v>
      </c>
      <c r="AC123" s="4">
        <f>SUM($C100:AC100)</f>
        <v>0</v>
      </c>
      <c r="AD123" s="4">
        <f>SUM($C100:AD100)</f>
        <v>0</v>
      </c>
      <c r="AE123" s="4">
        <f>SUM($C100:AE100)</f>
        <v>0</v>
      </c>
      <c r="AF123" s="4">
        <f>SUM($C100:AF100)</f>
        <v>0</v>
      </c>
      <c r="AG123" s="4">
        <f>SUM($C100:AG100)</f>
        <v>0</v>
      </c>
      <c r="AH123" s="4">
        <f>SUM($C100:AH100)</f>
        <v>0</v>
      </c>
      <c r="AI123" s="4">
        <f>SUM($C100:AI100)</f>
        <v>0</v>
      </c>
    </row>
    <row r="124" spans="1:35" x14ac:dyDescent="0.25">
      <c r="A124" t="s">
        <v>54</v>
      </c>
      <c r="C124" s="4">
        <f>SUM($C101:C101)</f>
        <v>0</v>
      </c>
      <c r="D124" s="4">
        <f>SUM($C101:D101)</f>
        <v>0</v>
      </c>
      <c r="E124" s="4">
        <f>SUM($C101:E101)</f>
        <v>0</v>
      </c>
      <c r="F124" s="4">
        <f>SUM($C101:F101)</f>
        <v>0</v>
      </c>
      <c r="G124" s="4">
        <f>SUM($C101:G101)</f>
        <v>0</v>
      </c>
      <c r="H124" s="4">
        <f>SUM($C101:H101)</f>
        <v>0</v>
      </c>
      <c r="I124" s="4">
        <f>SUM($C101:I101)</f>
        <v>0</v>
      </c>
      <c r="J124" s="4">
        <f>SUM($C101:J101)</f>
        <v>0</v>
      </c>
      <c r="K124" s="4">
        <f>SUM($C101:K101)</f>
        <v>0</v>
      </c>
      <c r="L124" s="4">
        <f>SUM($C101:L101)</f>
        <v>0</v>
      </c>
      <c r="M124" s="4">
        <f>SUM($C101:M101)</f>
        <v>0</v>
      </c>
      <c r="N124" s="4">
        <f>SUM($C101:N101)</f>
        <v>0</v>
      </c>
      <c r="O124" s="4">
        <f>SUM($C101:O101)</f>
        <v>0</v>
      </c>
      <c r="P124" s="4">
        <f>SUM($C101:P101)</f>
        <v>0</v>
      </c>
      <c r="Q124" s="4">
        <f>SUM($C101:Q101)</f>
        <v>0</v>
      </c>
      <c r="R124" s="4">
        <f>SUM($C101:R101)</f>
        <v>0</v>
      </c>
      <c r="S124" s="4">
        <f>SUM($C101:S101)</f>
        <v>0</v>
      </c>
      <c r="T124" s="4">
        <f>SUM($C101:T101)</f>
        <v>0</v>
      </c>
      <c r="U124" s="4">
        <f>SUM($C101:U101)</f>
        <v>0</v>
      </c>
      <c r="V124" s="4">
        <f>SUM($C101:V101)</f>
        <v>0</v>
      </c>
      <c r="W124" s="4">
        <f>SUM($C101:W101)</f>
        <v>0</v>
      </c>
      <c r="X124" s="4">
        <f>SUM($C101:X101)</f>
        <v>0</v>
      </c>
      <c r="Y124" s="4">
        <f>SUM($C101:Y101)</f>
        <v>0</v>
      </c>
      <c r="Z124" s="4">
        <f>SUM($C101:Z101)</f>
        <v>0</v>
      </c>
      <c r="AA124" s="4">
        <f>SUM($C101:AA101)</f>
        <v>0</v>
      </c>
      <c r="AB124" s="4">
        <f>SUM($C101:AB101)</f>
        <v>0</v>
      </c>
      <c r="AC124" s="4">
        <f>SUM($C101:AC101)</f>
        <v>0</v>
      </c>
      <c r="AD124" s="4">
        <f>SUM($C101:AD101)</f>
        <v>0</v>
      </c>
      <c r="AE124" s="4">
        <f>SUM($C101:AE101)</f>
        <v>0</v>
      </c>
      <c r="AF124" s="4">
        <f>SUM($C101:AF101)</f>
        <v>0</v>
      </c>
      <c r="AG124" s="4">
        <f>SUM($C101:AG101)</f>
        <v>0</v>
      </c>
      <c r="AH124" s="4">
        <f>SUM($C101:AH101)</f>
        <v>0</v>
      </c>
      <c r="AI124" s="4">
        <f>SUM($C101:AI101)</f>
        <v>0</v>
      </c>
    </row>
    <row r="125" spans="1:35" x14ac:dyDescent="0.25">
      <c r="A125" t="s">
        <v>55</v>
      </c>
      <c r="C125" s="4">
        <f>SUM($C102:C102)</f>
        <v>0</v>
      </c>
      <c r="D125" s="4">
        <f>SUM($C102:D102)</f>
        <v>0</v>
      </c>
      <c r="E125" s="4">
        <f>SUM($C102:E102)</f>
        <v>0</v>
      </c>
      <c r="F125" s="4">
        <f>SUM($C102:F102)</f>
        <v>0</v>
      </c>
      <c r="G125" s="4">
        <f>SUM($C102:G102)</f>
        <v>0</v>
      </c>
      <c r="H125" s="4">
        <f>SUM($C102:H102)</f>
        <v>0</v>
      </c>
      <c r="I125" s="4">
        <f>SUM($C102:I102)</f>
        <v>0</v>
      </c>
      <c r="J125" s="4">
        <f>SUM($C102:J102)</f>
        <v>0</v>
      </c>
      <c r="K125" s="4">
        <f>SUM($C102:K102)</f>
        <v>0</v>
      </c>
      <c r="L125" s="4">
        <f>SUM($C102:L102)</f>
        <v>0</v>
      </c>
      <c r="M125" s="4">
        <f>SUM($C102:M102)</f>
        <v>0</v>
      </c>
      <c r="N125" s="4">
        <f>SUM($C102:N102)</f>
        <v>0</v>
      </c>
      <c r="O125" s="4">
        <f>SUM($C102:O102)</f>
        <v>0</v>
      </c>
      <c r="P125" s="4">
        <f>SUM($C102:P102)</f>
        <v>0</v>
      </c>
      <c r="Q125" s="4">
        <f>SUM($C102:Q102)</f>
        <v>0</v>
      </c>
      <c r="R125" s="4">
        <f>SUM($C102:R102)</f>
        <v>0</v>
      </c>
      <c r="S125" s="4">
        <f>SUM($C102:S102)</f>
        <v>0</v>
      </c>
      <c r="T125" s="4">
        <f>SUM($C102:T102)</f>
        <v>0</v>
      </c>
      <c r="U125" s="4">
        <f>SUM($C102:U102)</f>
        <v>0</v>
      </c>
      <c r="V125" s="4">
        <f>SUM($C102:V102)</f>
        <v>0</v>
      </c>
      <c r="W125" s="4">
        <f>SUM($C102:W102)</f>
        <v>0</v>
      </c>
      <c r="X125" s="4">
        <f>SUM($C102:X102)</f>
        <v>0</v>
      </c>
      <c r="Y125" s="4">
        <f>SUM($C102:Y102)</f>
        <v>0</v>
      </c>
      <c r="Z125" s="4">
        <f>SUM($C102:Z102)</f>
        <v>0</v>
      </c>
      <c r="AA125" s="4">
        <f>SUM($C102:AA102)</f>
        <v>0</v>
      </c>
      <c r="AB125" s="4">
        <f>SUM($C102:AB102)</f>
        <v>0</v>
      </c>
      <c r="AC125" s="4">
        <f>SUM($C102:AC102)</f>
        <v>0</v>
      </c>
      <c r="AD125" s="4">
        <f>SUM($C102:AD102)</f>
        <v>0</v>
      </c>
      <c r="AE125" s="4">
        <f>SUM($C102:AE102)</f>
        <v>0</v>
      </c>
      <c r="AF125" s="4">
        <f>SUM($C102:AF102)</f>
        <v>0</v>
      </c>
      <c r="AG125" s="4">
        <f>SUM($C102:AG102)</f>
        <v>0</v>
      </c>
      <c r="AH125" s="4">
        <f>SUM($C102:AH102)</f>
        <v>0</v>
      </c>
      <c r="AI125" s="4">
        <f>SUM($C102:AI102)</f>
        <v>0</v>
      </c>
    </row>
    <row r="126" spans="1:35" x14ac:dyDescent="0.25">
      <c r="A126" t="s">
        <v>56</v>
      </c>
      <c r="C126" s="4">
        <f>SUM($C103:C103)</f>
        <v>0</v>
      </c>
      <c r="D126" s="4">
        <f>SUM($C103:D103)</f>
        <v>0</v>
      </c>
      <c r="E126" s="4">
        <f>SUM($C103:E103)</f>
        <v>0</v>
      </c>
      <c r="F126" s="4">
        <f>SUM($C103:F103)</f>
        <v>0</v>
      </c>
      <c r="G126" s="4">
        <f>SUM($C103:G103)</f>
        <v>0</v>
      </c>
      <c r="H126" s="4">
        <f>SUM($C103:H103)</f>
        <v>0</v>
      </c>
      <c r="I126" s="4">
        <f>SUM($C103:I103)</f>
        <v>0</v>
      </c>
      <c r="J126" s="4">
        <f>SUM($C103:J103)</f>
        <v>0</v>
      </c>
      <c r="K126" s="4">
        <f>SUM($C103:K103)</f>
        <v>0</v>
      </c>
      <c r="L126" s="4">
        <f>SUM($C103:L103)</f>
        <v>0</v>
      </c>
      <c r="M126" s="4">
        <f>SUM($C103:M103)</f>
        <v>0</v>
      </c>
      <c r="N126" s="4">
        <f>SUM($C103:N103)</f>
        <v>0</v>
      </c>
      <c r="O126" s="4">
        <f>SUM($C103:O103)</f>
        <v>0</v>
      </c>
      <c r="P126" s="4">
        <f>SUM($C103:P103)</f>
        <v>0</v>
      </c>
      <c r="Q126" s="4">
        <f>SUM($C103:Q103)</f>
        <v>0</v>
      </c>
      <c r="R126" s="4">
        <f>SUM($C103:R103)</f>
        <v>0</v>
      </c>
      <c r="S126" s="4">
        <f>SUM($C103:S103)</f>
        <v>0</v>
      </c>
      <c r="T126" s="4">
        <f>SUM($C103:T103)</f>
        <v>0</v>
      </c>
      <c r="U126" s="4">
        <f>SUM($C103:U103)</f>
        <v>0</v>
      </c>
      <c r="V126" s="4">
        <f>SUM($C103:V103)</f>
        <v>0</v>
      </c>
      <c r="W126" s="4">
        <f>SUM($C103:W103)</f>
        <v>0</v>
      </c>
      <c r="X126" s="4">
        <f>SUM($C103:X103)</f>
        <v>0</v>
      </c>
      <c r="Y126" s="4">
        <f>SUM($C103:Y103)</f>
        <v>0</v>
      </c>
      <c r="Z126" s="4">
        <f>SUM($C103:Z103)</f>
        <v>0</v>
      </c>
      <c r="AA126" s="4">
        <f>SUM($C103:AA103)</f>
        <v>0</v>
      </c>
      <c r="AB126" s="4">
        <f>SUM($C103:AB103)</f>
        <v>0</v>
      </c>
      <c r="AC126" s="4">
        <f>SUM($C103:AC103)</f>
        <v>0</v>
      </c>
      <c r="AD126" s="4">
        <f>SUM($C103:AD103)</f>
        <v>0</v>
      </c>
      <c r="AE126" s="4">
        <f>SUM($C103:AE103)</f>
        <v>0</v>
      </c>
      <c r="AF126" s="4">
        <f>SUM($C103:AF103)</f>
        <v>0</v>
      </c>
      <c r="AG126" s="4">
        <f>SUM($C103:AG103)</f>
        <v>0</v>
      </c>
      <c r="AH126" s="4">
        <f>SUM($C103:AH103)</f>
        <v>0</v>
      </c>
      <c r="AI126" s="4">
        <f>SUM($C103:AI103)</f>
        <v>0</v>
      </c>
    </row>
    <row r="127" spans="1:35" x14ac:dyDescent="0.25">
      <c r="A127" t="s">
        <v>57</v>
      </c>
      <c r="C127" s="4">
        <f>SUM($C104:C104)</f>
        <v>0</v>
      </c>
      <c r="D127" s="4">
        <f>SUM($C104:D104)</f>
        <v>0</v>
      </c>
      <c r="E127" s="4">
        <f>SUM($C104:E104)</f>
        <v>0</v>
      </c>
      <c r="F127" s="4">
        <f>SUM($C104:F104)</f>
        <v>0</v>
      </c>
      <c r="G127" s="4">
        <f>SUM($C104:G104)</f>
        <v>0</v>
      </c>
      <c r="H127" s="4">
        <f>SUM($C104:H104)</f>
        <v>0</v>
      </c>
      <c r="I127" s="4">
        <f>SUM($C104:I104)</f>
        <v>0</v>
      </c>
      <c r="J127" s="4">
        <f>SUM($C104:J104)</f>
        <v>0</v>
      </c>
      <c r="K127" s="4">
        <f>SUM($C104:K104)</f>
        <v>0</v>
      </c>
      <c r="L127" s="4">
        <f>SUM($C104:L104)</f>
        <v>0</v>
      </c>
      <c r="M127" s="4">
        <f>SUM($C104:M104)</f>
        <v>0</v>
      </c>
      <c r="N127" s="4">
        <f>SUM($C104:N104)</f>
        <v>0</v>
      </c>
      <c r="O127" s="4">
        <f>SUM($C104:O104)</f>
        <v>0</v>
      </c>
      <c r="P127" s="4">
        <f>SUM($C104:P104)</f>
        <v>0</v>
      </c>
      <c r="Q127" s="4">
        <f>SUM($C104:Q104)</f>
        <v>0</v>
      </c>
      <c r="R127" s="4">
        <f>SUM($C104:R104)</f>
        <v>0</v>
      </c>
      <c r="S127" s="4">
        <f>SUM($C104:S104)</f>
        <v>0</v>
      </c>
      <c r="T127" s="4">
        <f>SUM($C104:T104)</f>
        <v>0</v>
      </c>
      <c r="U127" s="4">
        <f>SUM($C104:U104)</f>
        <v>0</v>
      </c>
      <c r="V127" s="4">
        <f>SUM($C104:V104)</f>
        <v>0</v>
      </c>
      <c r="W127" s="4">
        <f>SUM($C104:W104)</f>
        <v>0</v>
      </c>
      <c r="X127" s="4">
        <f>SUM($C104:X104)</f>
        <v>0</v>
      </c>
      <c r="Y127" s="4">
        <f>SUM($C104:Y104)</f>
        <v>0</v>
      </c>
      <c r="Z127" s="4">
        <f>SUM($C104:Z104)</f>
        <v>0</v>
      </c>
      <c r="AA127" s="4">
        <f>SUM($C104:AA104)</f>
        <v>0</v>
      </c>
      <c r="AB127" s="4">
        <f>SUM($C104:AB104)</f>
        <v>0</v>
      </c>
      <c r="AC127" s="4">
        <f>SUM($C104:AC104)</f>
        <v>0</v>
      </c>
      <c r="AD127" s="4">
        <f>SUM($C104:AD104)</f>
        <v>0</v>
      </c>
      <c r="AE127" s="4">
        <f>SUM($C104:AE104)</f>
        <v>0</v>
      </c>
      <c r="AF127" s="4">
        <f>SUM($C104:AF104)</f>
        <v>0</v>
      </c>
      <c r="AG127" s="4">
        <f>SUM($C104:AG104)</f>
        <v>0</v>
      </c>
      <c r="AH127" s="4">
        <f>SUM($C104:AH104)</f>
        <v>0</v>
      </c>
      <c r="AI127" s="4">
        <f>SUM($C104:AI104)</f>
        <v>0</v>
      </c>
    </row>
  </sheetData>
  <conditionalFormatting sqref="B18:C22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CA817-CA92-44DD-A242-80E6CB61AFDA}">
  <dimension ref="A1:BE339"/>
  <sheetViews>
    <sheetView tabSelected="1" workbookViewId="0">
      <selection activeCell="A4" sqref="A4:BE339"/>
    </sheetView>
  </sheetViews>
  <sheetFormatPr defaultRowHeight="15" x14ac:dyDescent="0.25"/>
  <sheetData>
    <row r="1" spans="1:57" x14ac:dyDescent="0.25">
      <c r="A1" s="5" t="s">
        <v>67</v>
      </c>
    </row>
    <row r="3" spans="1:57" x14ac:dyDescent="0.25">
      <c r="A3" t="s">
        <v>0</v>
      </c>
      <c r="B3" t="s">
        <v>68</v>
      </c>
      <c r="C3" t="s">
        <v>69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70</v>
      </c>
      <c r="C4" t="s">
        <v>71</v>
      </c>
      <c r="D4" t="s">
        <v>72</v>
      </c>
      <c r="E4">
        <v>5688.8059999999996</v>
      </c>
      <c r="F4">
        <v>5493</v>
      </c>
      <c r="G4">
        <v>5249.0544000953596</v>
      </c>
      <c r="H4">
        <v>5342.7388478514804</v>
      </c>
      <c r="I4">
        <v>5433.5429435612996</v>
      </c>
      <c r="J4">
        <v>5522.4127246137596</v>
      </c>
      <c r="K4">
        <v>5610.2000268573202</v>
      </c>
      <c r="L4">
        <v>5696.9473337666404</v>
      </c>
      <c r="M4">
        <v>5777.7326544103998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176</v>
      </c>
      <c r="C5" t="s">
        <v>71</v>
      </c>
      <c r="D5" t="s">
        <v>72</v>
      </c>
      <c r="E5">
        <v>5688.8059999999996</v>
      </c>
      <c r="F5">
        <v>5493</v>
      </c>
      <c r="G5">
        <v>5249.0544000953596</v>
      </c>
      <c r="H5">
        <v>5341.5420743495697</v>
      </c>
      <c r="I5">
        <v>5429.8916027032301</v>
      </c>
      <c r="J5">
        <v>5514.9906019118798</v>
      </c>
      <c r="K5">
        <v>5597.6331787971603</v>
      </c>
      <c r="L5">
        <v>5677.8055907251801</v>
      </c>
      <c r="M5">
        <v>5750.5542000040496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73</v>
      </c>
      <c r="C6" t="s">
        <v>71</v>
      </c>
      <c r="D6" t="s">
        <v>37</v>
      </c>
      <c r="E6">
        <v>1819.3876185306401</v>
      </c>
      <c r="F6">
        <v>1822.1302407937401</v>
      </c>
      <c r="G6">
        <v>1717.0089677597</v>
      </c>
      <c r="H6">
        <v>1740.9592447720299</v>
      </c>
      <c r="I6">
        <v>1763.6735765266601</v>
      </c>
      <c r="J6">
        <v>1785.2295992247</v>
      </c>
      <c r="K6">
        <v>1805.5905474363001</v>
      </c>
      <c r="L6">
        <v>1825.07227054797</v>
      </c>
      <c r="M6">
        <v>1846.2203546492201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177</v>
      </c>
      <c r="C7" t="s">
        <v>71</v>
      </c>
      <c r="D7" t="s">
        <v>37</v>
      </c>
      <c r="E7">
        <v>1819.3876185306401</v>
      </c>
      <c r="F7">
        <v>1822.1302407937401</v>
      </c>
      <c r="G7">
        <v>1717.0089677597</v>
      </c>
      <c r="H7">
        <v>1740.61105292307</v>
      </c>
      <c r="I7">
        <v>1762.6153723807399</v>
      </c>
      <c r="J7">
        <v>1783.0873237056301</v>
      </c>
      <c r="K7">
        <v>1801.97936634143</v>
      </c>
      <c r="L7">
        <v>1819.5970537363301</v>
      </c>
      <c r="M7">
        <v>1838.4662291596901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74</v>
      </c>
      <c r="C8" t="s">
        <v>71</v>
      </c>
      <c r="D8" t="s">
        <v>75</v>
      </c>
      <c r="E8">
        <v>1580</v>
      </c>
      <c r="F8">
        <v>1600</v>
      </c>
      <c r="G8">
        <v>1475.38269666323</v>
      </c>
      <c r="H8">
        <v>1482.6457677186199</v>
      </c>
      <c r="I8">
        <v>1488.64515900895</v>
      </c>
      <c r="J8">
        <v>1493.46464619827</v>
      </c>
      <c r="K8">
        <v>1497.1348082050999</v>
      </c>
      <c r="L8">
        <v>1499.77886318173</v>
      </c>
      <c r="M8">
        <v>1501.1060432904201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76</v>
      </c>
      <c r="C9" t="s">
        <v>71</v>
      </c>
      <c r="D9" t="s">
        <v>77</v>
      </c>
      <c r="E9">
        <v>9454.7908612122192</v>
      </c>
      <c r="F9">
        <v>9595.5169845137407</v>
      </c>
      <c r="G9">
        <v>9164.8524736540694</v>
      </c>
      <c r="H9">
        <v>9365.5606259927899</v>
      </c>
      <c r="I9">
        <v>9563.8340642736002</v>
      </c>
      <c r="J9">
        <v>9760.8365321141591</v>
      </c>
      <c r="K9">
        <v>9957.5038669159494</v>
      </c>
      <c r="L9">
        <v>10154.2608459725</v>
      </c>
      <c r="M9">
        <v>10345.3415549317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178</v>
      </c>
      <c r="C10" t="s">
        <v>71</v>
      </c>
      <c r="D10" t="s">
        <v>77</v>
      </c>
      <c r="E10">
        <v>9454.7908612122192</v>
      </c>
      <c r="F10">
        <v>9595.5169845137407</v>
      </c>
      <c r="G10">
        <v>9164.8524736540694</v>
      </c>
      <c r="H10">
        <v>9363.6125893825902</v>
      </c>
      <c r="I10">
        <v>9557.8662318174902</v>
      </c>
      <c r="J10">
        <v>9748.6550081220794</v>
      </c>
      <c r="K10">
        <v>9936.7922588727597</v>
      </c>
      <c r="L10">
        <v>10122.5795521331</v>
      </c>
      <c r="M10">
        <v>10300.1531030197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78</v>
      </c>
      <c r="C11" t="s">
        <v>79</v>
      </c>
      <c r="D11" t="s">
        <v>80</v>
      </c>
      <c r="E11">
        <v>7157.8243750000001</v>
      </c>
      <c r="F11">
        <v>7229.4026187500003</v>
      </c>
      <c r="G11">
        <v>6912.5892307287704</v>
      </c>
      <c r="H11">
        <v>7084.5146736427196</v>
      </c>
      <c r="I11">
        <v>7263.6420378881903</v>
      </c>
      <c r="J11">
        <v>7449.2782152433001</v>
      </c>
      <c r="K11">
        <v>7640.69464029131</v>
      </c>
      <c r="L11">
        <v>7837.3397958693304</v>
      </c>
      <c r="M11">
        <v>8039.00107008328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81</v>
      </c>
      <c r="C12" t="s">
        <v>79</v>
      </c>
      <c r="D12" t="s">
        <v>82</v>
      </c>
      <c r="E12">
        <v>5424.9434650000003</v>
      </c>
      <c r="F12">
        <v>5479.1928996500001</v>
      </c>
      <c r="G12">
        <v>5239.0787771279201</v>
      </c>
      <c r="H12">
        <v>5369.3817517665302</v>
      </c>
      <c r="I12">
        <v>5505.1430911282696</v>
      </c>
      <c r="J12">
        <v>5645.8374857445397</v>
      </c>
      <c r="K12">
        <v>5790.9127529981997</v>
      </c>
      <c r="L12">
        <v>5939.9508958454699</v>
      </c>
      <c r="M12">
        <v>6092.7907748890902</v>
      </c>
      <c r="N12">
        <v>6249.4844303943901</v>
      </c>
      <c r="O12">
        <v>6357.4883380112697</v>
      </c>
      <c r="P12">
        <v>6467.9055279099102</v>
      </c>
      <c r="Q12">
        <v>6580.9014505896102</v>
      </c>
      <c r="R12">
        <v>6696.4585265578098</v>
      </c>
      <c r="S12">
        <v>6814.4107038597804</v>
      </c>
      <c r="T12">
        <v>6934.5547087752902</v>
      </c>
      <c r="U12">
        <v>7056.6031303446798</v>
      </c>
      <c r="V12">
        <v>7180.3531012149497</v>
      </c>
      <c r="W12">
        <v>7305.73321842719</v>
      </c>
      <c r="X12">
        <v>7432.7994749666204</v>
      </c>
      <c r="Y12">
        <v>7561.6691765385704</v>
      </c>
      <c r="Z12">
        <v>7692.5226290375804</v>
      </c>
      <c r="AA12">
        <v>7825.5198511214903</v>
      </c>
      <c r="AB12">
        <v>7960.7267498290603</v>
      </c>
      <c r="AC12">
        <v>8098.1606534047196</v>
      </c>
      <c r="AD12">
        <v>8237.9096875934392</v>
      </c>
      <c r="AE12">
        <v>8380.0628522894003</v>
      </c>
      <c r="AF12">
        <v>8524.7073642502091</v>
      </c>
      <c r="AG12">
        <v>8671.9321946114105</v>
      </c>
      <c r="AH12">
        <v>8821.8459086715793</v>
      </c>
      <c r="AI12">
        <v>8974.6031836423499</v>
      </c>
      <c r="AJ12">
        <v>9130.3726413607892</v>
      </c>
      <c r="AK12">
        <v>9289.3188859845395</v>
      </c>
      <c r="AL12">
        <v>9289.3188859845395</v>
      </c>
      <c r="AM12">
        <v>9289.3188859845395</v>
      </c>
      <c r="AN12">
        <v>9289.3188859845395</v>
      </c>
      <c r="AO12">
        <v>9289.3188859845395</v>
      </c>
      <c r="AP12">
        <v>9289.3188859845395</v>
      </c>
      <c r="AQ12">
        <v>9289.3188859845395</v>
      </c>
      <c r="AR12">
        <v>9289.3188859845395</v>
      </c>
      <c r="AS12">
        <v>9289.3188859845395</v>
      </c>
      <c r="AT12">
        <v>9289.3188859845395</v>
      </c>
      <c r="AU12">
        <v>9289.3188859845395</v>
      </c>
      <c r="AV12">
        <v>9289.3188859845395</v>
      </c>
      <c r="AW12">
        <v>9289.3188859845395</v>
      </c>
      <c r="AX12">
        <v>9289.3188859845395</v>
      </c>
      <c r="AY12">
        <v>9289.3188859845395</v>
      </c>
      <c r="AZ12">
        <v>9289.3188859845395</v>
      </c>
      <c r="BA12">
        <v>9289.3188859845395</v>
      </c>
      <c r="BB12">
        <v>9289.3188859845395</v>
      </c>
      <c r="BC12">
        <v>9289.3188859845395</v>
      </c>
      <c r="BD12">
        <v>9289.3188859845395</v>
      </c>
      <c r="BE12">
        <v>9289.3188859845395</v>
      </c>
    </row>
    <row r="13" spans="1:57" x14ac:dyDescent="0.25">
      <c r="A13" t="s">
        <v>4</v>
      </c>
      <c r="B13" t="s">
        <v>83</v>
      </c>
      <c r="C13" t="s">
        <v>79</v>
      </c>
      <c r="D13" t="s">
        <v>84</v>
      </c>
      <c r="E13">
        <v>69446.784379999997</v>
      </c>
      <c r="F13">
        <v>69841.147266322005</v>
      </c>
      <c r="G13">
        <v>60364.9053725134</v>
      </c>
      <c r="H13">
        <v>63567.064649059699</v>
      </c>
      <c r="I13">
        <v>64790.833864954802</v>
      </c>
      <c r="J13">
        <v>66019.565777219803</v>
      </c>
      <c r="K13">
        <v>67276.735330407697</v>
      </c>
      <c r="L13">
        <v>68568.7738254789</v>
      </c>
      <c r="M13">
        <v>69896.138941813799</v>
      </c>
      <c r="N13">
        <v>71253.420935006594</v>
      </c>
      <c r="O13">
        <v>72046.227690329193</v>
      </c>
      <c r="P13">
        <v>72862.370910786995</v>
      </c>
      <c r="Q13">
        <v>73705.831378040806</v>
      </c>
      <c r="R13">
        <v>74578.931103848401</v>
      </c>
      <c r="S13">
        <v>75491.23498537</v>
      </c>
      <c r="T13">
        <v>76445.291841864295</v>
      </c>
      <c r="U13">
        <v>77442.996424421101</v>
      </c>
      <c r="V13">
        <v>78485.252896675898</v>
      </c>
      <c r="W13">
        <v>79572.237719768702</v>
      </c>
      <c r="X13">
        <v>80694.005366727593</v>
      </c>
      <c r="Y13">
        <v>81847.529291100698</v>
      </c>
      <c r="Z13">
        <v>83029.181821581107</v>
      </c>
      <c r="AA13">
        <v>84236.047663411402</v>
      </c>
      <c r="AB13">
        <v>85466.911805811003</v>
      </c>
      <c r="AC13">
        <v>86730.509808957402</v>
      </c>
      <c r="AD13">
        <v>88026.702668754704</v>
      </c>
      <c r="AE13">
        <v>89355.523082745902</v>
      </c>
      <c r="AF13">
        <v>90716.955147116198</v>
      </c>
      <c r="AG13">
        <v>92110.554742227905</v>
      </c>
      <c r="AH13">
        <v>93525.049829068899</v>
      </c>
      <c r="AI13">
        <v>94958.025850639606</v>
      </c>
      <c r="AJ13">
        <v>96407.380720600893</v>
      </c>
      <c r="AK13">
        <v>97872.154621242196</v>
      </c>
      <c r="AL13">
        <v>97872.154621242196</v>
      </c>
      <c r="AM13">
        <v>97872.154621242196</v>
      </c>
      <c r="AN13">
        <v>97872.154621242196</v>
      </c>
      <c r="AO13">
        <v>97872.154621242196</v>
      </c>
      <c r="AP13">
        <v>97872.154621242196</v>
      </c>
      <c r="AQ13">
        <v>97872.154621242196</v>
      </c>
      <c r="AR13">
        <v>97872.154621242196</v>
      </c>
      <c r="AS13">
        <v>97872.154621242196</v>
      </c>
      <c r="AT13">
        <v>97872.154621242196</v>
      </c>
      <c r="AU13">
        <v>97872.154621242196</v>
      </c>
      <c r="AV13">
        <v>97872.154621242196</v>
      </c>
      <c r="AW13">
        <v>97872.154621242196</v>
      </c>
      <c r="AX13">
        <v>97872.154621242196</v>
      </c>
      <c r="AY13">
        <v>97872.154621242196</v>
      </c>
      <c r="AZ13">
        <v>97872.154621242196</v>
      </c>
      <c r="BA13">
        <v>97872.154621242196</v>
      </c>
      <c r="BB13">
        <v>97872.154621242196</v>
      </c>
      <c r="BC13">
        <v>97872.154621242196</v>
      </c>
      <c r="BD13">
        <v>97872.154621242196</v>
      </c>
      <c r="BE13">
        <v>97872.154621242196</v>
      </c>
    </row>
    <row r="14" spans="1:57" x14ac:dyDescent="0.25">
      <c r="A14" t="s">
        <v>4</v>
      </c>
      <c r="B14" t="s">
        <v>85</v>
      </c>
      <c r="C14" t="s">
        <v>79</v>
      </c>
      <c r="D14" t="s">
        <v>86</v>
      </c>
      <c r="E14">
        <v>26876.345509999999</v>
      </c>
      <c r="F14">
        <v>27145.1089651</v>
      </c>
      <c r="G14">
        <v>25955.5315694333</v>
      </c>
      <c r="H14">
        <v>26601.080742426901</v>
      </c>
      <c r="I14">
        <v>27273.671837085702</v>
      </c>
      <c r="J14">
        <v>27970.702356467798</v>
      </c>
      <c r="K14">
        <v>28689.436668229799</v>
      </c>
      <c r="L14">
        <v>29427.803924437099</v>
      </c>
      <c r="M14">
        <v>30185.0058055968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87</v>
      </c>
      <c r="C15" t="s">
        <v>88</v>
      </c>
      <c r="D15" t="s">
        <v>89</v>
      </c>
      <c r="E15">
        <v>3405670.5964446301</v>
      </c>
      <c r="F15">
        <v>3443359.9427880999</v>
      </c>
      <c r="G15">
        <v>3272431.0085672699</v>
      </c>
      <c r="H15">
        <v>3353992.5292635802</v>
      </c>
      <c r="I15">
        <v>3432977.90590946</v>
      </c>
      <c r="J15">
        <v>3511314.70264829</v>
      </c>
      <c r="K15">
        <v>3591395.1325844699</v>
      </c>
      <c r="L15">
        <v>3671972.29119536</v>
      </c>
      <c r="M15">
        <v>3737706.0150697199</v>
      </c>
      <c r="N15">
        <v>3807195.0449779499</v>
      </c>
      <c r="O15">
        <v>3847606.4340528799</v>
      </c>
      <c r="P15">
        <v>3884805.7743298798</v>
      </c>
      <c r="Q15">
        <v>3918602.6761528798</v>
      </c>
      <c r="R15">
        <v>3984163.8729802798</v>
      </c>
      <c r="S15">
        <v>4048156.4084057901</v>
      </c>
      <c r="T15">
        <v>4106894.3747934201</v>
      </c>
      <c r="U15">
        <v>4161910.2066553901</v>
      </c>
      <c r="V15">
        <v>4210977.3391378801</v>
      </c>
      <c r="W15">
        <v>4248356.0539396303</v>
      </c>
      <c r="X15">
        <v>4279496.1970491502</v>
      </c>
      <c r="Y15">
        <v>4304444.6377664097</v>
      </c>
      <c r="Z15">
        <v>4320136.6263555996</v>
      </c>
      <c r="AA15">
        <v>4328164.83272772</v>
      </c>
      <c r="AB15">
        <v>4367019.6155354204</v>
      </c>
      <c r="AC15">
        <v>4401431.6375555201</v>
      </c>
      <c r="AD15">
        <v>4431077.7374724802</v>
      </c>
      <c r="AE15">
        <v>4455671.3586341599</v>
      </c>
      <c r="AF15">
        <v>4476081.2809087699</v>
      </c>
      <c r="AG15">
        <v>4476400.0979276001</v>
      </c>
      <c r="AH15">
        <v>4476570.3498110101</v>
      </c>
      <c r="AI15">
        <v>4476703.38152688</v>
      </c>
      <c r="AJ15">
        <v>4476917.9985846598</v>
      </c>
      <c r="AK15">
        <v>4477394.45885453</v>
      </c>
      <c r="AL15">
        <v>4477394.45885453</v>
      </c>
      <c r="AM15">
        <v>4477394.45885453</v>
      </c>
      <c r="AN15">
        <v>4477394.45885453</v>
      </c>
      <c r="AO15">
        <v>4477394.45885453</v>
      </c>
      <c r="AP15">
        <v>4477394.45885453</v>
      </c>
      <c r="AQ15">
        <v>4477394.45885453</v>
      </c>
      <c r="AR15">
        <v>4477394.45885453</v>
      </c>
      <c r="AS15">
        <v>4477394.45885453</v>
      </c>
      <c r="AT15">
        <v>4477394.45885453</v>
      </c>
      <c r="AU15">
        <v>4477394.45885453</v>
      </c>
      <c r="AV15">
        <v>4477394.45885453</v>
      </c>
      <c r="AW15">
        <v>4477394.45885453</v>
      </c>
      <c r="AX15">
        <v>4477394.45885453</v>
      </c>
      <c r="AY15">
        <v>4477394.45885453</v>
      </c>
      <c r="AZ15">
        <v>4477394.45885453</v>
      </c>
      <c r="BA15">
        <v>4477394.45885453</v>
      </c>
      <c r="BB15">
        <v>4477394.45885453</v>
      </c>
      <c r="BC15">
        <v>4477394.45885453</v>
      </c>
      <c r="BD15">
        <v>4477394.45885453</v>
      </c>
      <c r="BE15">
        <v>4477394.45885453</v>
      </c>
    </row>
    <row r="16" spans="1:57" x14ac:dyDescent="0.25">
      <c r="A16" t="s">
        <v>4</v>
      </c>
      <c r="B16" t="s">
        <v>90</v>
      </c>
      <c r="C16" t="s">
        <v>79</v>
      </c>
      <c r="D16" t="s">
        <v>91</v>
      </c>
      <c r="E16">
        <v>3565.3976109999999</v>
      </c>
      <c r="F16">
        <v>3601.0515871099901</v>
      </c>
      <c r="G16">
        <v>3443.24306351323</v>
      </c>
      <c r="H16">
        <v>3528.8811752244501</v>
      </c>
      <c r="I16">
        <v>3618.10664976614</v>
      </c>
      <c r="J16">
        <v>3710.57424167421</v>
      </c>
      <c r="K16">
        <v>3805.9210438332598</v>
      </c>
      <c r="L16">
        <v>3903.8723389727902</v>
      </c>
      <c r="M16">
        <v>4004.3222225749801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92</v>
      </c>
      <c r="C17" t="s">
        <v>79</v>
      </c>
      <c r="D17" t="s">
        <v>93</v>
      </c>
      <c r="E17">
        <v>144045.53589999999</v>
      </c>
      <c r="F17">
        <v>145485.991259</v>
      </c>
      <c r="G17">
        <v>139110.37321265499</v>
      </c>
      <c r="H17">
        <v>142570.23633054399</v>
      </c>
      <c r="I17">
        <v>146175.032400592</v>
      </c>
      <c r="J17">
        <v>149910.81316980699</v>
      </c>
      <c r="K17">
        <v>153762.91683728501</v>
      </c>
      <c r="L17">
        <v>157720.244557745</v>
      </c>
      <c r="M17">
        <v>161778.517685525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94</v>
      </c>
      <c r="C18" t="s">
        <v>79</v>
      </c>
      <c r="D18" t="s">
        <v>95</v>
      </c>
      <c r="E18">
        <v>2267.9910920000002</v>
      </c>
      <c r="F18">
        <v>2290.6710029199999</v>
      </c>
      <c r="G18">
        <v>2190.2871566261301</v>
      </c>
      <c r="H18">
        <v>2244.7625604064901</v>
      </c>
      <c r="I18">
        <v>2301.51992761168</v>
      </c>
      <c r="J18">
        <v>2360.3396435668301</v>
      </c>
      <c r="K18">
        <v>2420.9908588142498</v>
      </c>
      <c r="L18">
        <v>2483.2988224873502</v>
      </c>
      <c r="M18">
        <v>2547.1961674845202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96</v>
      </c>
      <c r="C19" t="s">
        <v>97</v>
      </c>
      <c r="D19" t="s">
        <v>98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70</v>
      </c>
      <c r="C20" t="s">
        <v>71</v>
      </c>
      <c r="D20" t="s">
        <v>72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176</v>
      </c>
      <c r="C21" t="s">
        <v>71</v>
      </c>
      <c r="D21" t="s">
        <v>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73</v>
      </c>
      <c r="C22" t="s">
        <v>71</v>
      </c>
      <c r="D22" t="s">
        <v>37</v>
      </c>
      <c r="E22">
        <v>660.53228160756498</v>
      </c>
      <c r="F22">
        <v>668.142100520094</v>
      </c>
      <c r="G22">
        <v>652.89202341938505</v>
      </c>
      <c r="H22">
        <v>2795.8644336048601</v>
      </c>
      <c r="I22">
        <v>2818.1151162134402</v>
      </c>
      <c r="J22">
        <v>2838.9534164318502</v>
      </c>
      <c r="K22">
        <v>6008.8409149530698</v>
      </c>
      <c r="L22">
        <v>6056.0440274877701</v>
      </c>
      <c r="M22">
        <v>6100.2318253765598</v>
      </c>
      <c r="N22">
        <v>6147.7472448794297</v>
      </c>
      <c r="O22">
        <v>6160.53174065248</v>
      </c>
      <c r="P22">
        <v>6173.3162364255304</v>
      </c>
      <c r="Q22">
        <v>6186.1007321985799</v>
      </c>
      <c r="R22">
        <v>6198.8852279716302</v>
      </c>
      <c r="S22">
        <v>6208.4735998014103</v>
      </c>
      <c r="T22">
        <v>6218.0619716312003</v>
      </c>
      <c r="U22">
        <v>6230.8464674042498</v>
      </c>
      <c r="V22">
        <v>6240.4348392340398</v>
      </c>
      <c r="W22">
        <v>6246.8270871205596</v>
      </c>
      <c r="X22">
        <v>6259.6115828936099</v>
      </c>
      <c r="Y22">
        <v>6266.0038307801397</v>
      </c>
      <c r="Z22">
        <v>6275.5922026099197</v>
      </c>
      <c r="AA22">
        <v>6281.9844504964503</v>
      </c>
      <c r="AB22">
        <v>6288.3766983829701</v>
      </c>
      <c r="AC22">
        <v>6294.7689462694998</v>
      </c>
      <c r="AD22">
        <v>6301.1611941560204</v>
      </c>
      <c r="AE22">
        <v>6307.5534420425502</v>
      </c>
      <c r="AF22">
        <v>6313.9456899290699</v>
      </c>
      <c r="AG22">
        <v>6320.3379378155996</v>
      </c>
      <c r="AH22">
        <v>6323.5340617588599</v>
      </c>
      <c r="AI22">
        <v>6329.9263096453897</v>
      </c>
      <c r="AJ22">
        <v>6329.9263096453897</v>
      </c>
      <c r="AK22">
        <v>6336.3185575319103</v>
      </c>
      <c r="AL22">
        <v>6336.3185575319103</v>
      </c>
      <c r="AM22">
        <v>6336.3185575319103</v>
      </c>
      <c r="AN22">
        <v>6336.3185575319103</v>
      </c>
      <c r="AO22">
        <v>6336.3185575319103</v>
      </c>
      <c r="AP22">
        <v>6336.3185575319103</v>
      </c>
      <c r="AQ22">
        <v>6336.3185575319103</v>
      </c>
      <c r="AR22">
        <v>6336.3185575319103</v>
      </c>
      <c r="AS22">
        <v>6336.3185575319103</v>
      </c>
      <c r="AT22">
        <v>6336.3185575319103</v>
      </c>
      <c r="AU22">
        <v>6336.3185575319103</v>
      </c>
      <c r="AV22">
        <v>6336.3185575319103</v>
      </c>
      <c r="AW22">
        <v>6336.3185575319103</v>
      </c>
      <c r="AX22">
        <v>6336.3185575319103</v>
      </c>
      <c r="AY22">
        <v>6336.3185575319103</v>
      </c>
      <c r="AZ22">
        <v>6336.3185575319103</v>
      </c>
      <c r="BA22">
        <v>6336.3185575319103</v>
      </c>
      <c r="BB22">
        <v>6336.3185575319103</v>
      </c>
      <c r="BC22">
        <v>6336.3185575319103</v>
      </c>
      <c r="BD22">
        <v>6336.3185575319103</v>
      </c>
      <c r="BE22">
        <v>6336.3185575319103</v>
      </c>
    </row>
    <row r="23" spans="1:57" x14ac:dyDescent="0.25">
      <c r="A23" t="s">
        <v>38</v>
      </c>
      <c r="B23" t="s">
        <v>177</v>
      </c>
      <c r="C23" t="s">
        <v>71</v>
      </c>
      <c r="D23" t="s">
        <v>37</v>
      </c>
      <c r="E23">
        <v>660.53228160756498</v>
      </c>
      <c r="F23">
        <v>668.142100520094</v>
      </c>
      <c r="G23">
        <v>652.89202341938505</v>
      </c>
      <c r="H23">
        <v>2795.3052607181398</v>
      </c>
      <c r="I23">
        <v>2816.4242471437101</v>
      </c>
      <c r="J23">
        <v>2835.5466723321301</v>
      </c>
      <c r="K23">
        <v>5996.8232331231702</v>
      </c>
      <c r="L23">
        <v>6037.8758954053101</v>
      </c>
      <c r="M23">
        <v>6074.6108517099801</v>
      </c>
      <c r="N23">
        <v>6113.3198603081</v>
      </c>
      <c r="O23">
        <v>6116.1759121197802</v>
      </c>
      <c r="P23">
        <v>6117.7563902976999</v>
      </c>
      <c r="Q23">
        <v>6118.0536241443897</v>
      </c>
      <c r="R23">
        <v>6117.0599429623999</v>
      </c>
      <c r="S23">
        <v>6111.6214116445099</v>
      </c>
      <c r="T23">
        <v>6104.8932437475196</v>
      </c>
      <c r="U23">
        <v>6099.9986915887603</v>
      </c>
      <c r="V23">
        <v>6090.6644030924199</v>
      </c>
      <c r="W23">
        <v>6076.91339035088</v>
      </c>
      <c r="X23">
        <v>6068.0674684570704</v>
      </c>
      <c r="Y23">
        <v>6051.7064997674597</v>
      </c>
      <c r="Z23">
        <v>6037.1196989107502</v>
      </c>
      <c r="AA23">
        <v>6018.1411035756</v>
      </c>
      <c r="AB23">
        <v>5997.8536949176796</v>
      </c>
      <c r="AC23">
        <v>5976.2536375882601</v>
      </c>
      <c r="AD23">
        <v>5953.3370962386098</v>
      </c>
      <c r="AE23">
        <v>5929.1002355199998</v>
      </c>
      <c r="AF23">
        <v>5903.5392200836804</v>
      </c>
      <c r="AG23">
        <v>5876.65021458094</v>
      </c>
      <c r="AH23">
        <v>5845.4748866898899</v>
      </c>
      <c r="AI23">
        <v>5815.9362933021803</v>
      </c>
      <c r="AJ23">
        <v>5779.2227207062397</v>
      </c>
      <c r="AK23">
        <v>5747.0409316814403</v>
      </c>
      <c r="AL23">
        <v>5707.7557566247497</v>
      </c>
      <c r="AM23">
        <v>5667.2033178565398</v>
      </c>
      <c r="AN23">
        <v>5625.3836153768298</v>
      </c>
      <c r="AO23">
        <v>5582.2966491856096</v>
      </c>
      <c r="AP23">
        <v>5537.9424192828901</v>
      </c>
      <c r="AQ23">
        <v>5492.3209256686596</v>
      </c>
      <c r="AR23">
        <v>5445.4321683429198</v>
      </c>
      <c r="AS23">
        <v>5397.2761473056798</v>
      </c>
      <c r="AT23">
        <v>5347.8528625569297</v>
      </c>
      <c r="AU23">
        <v>5297.1623140966803</v>
      </c>
      <c r="AV23">
        <v>5245.2045019249199</v>
      </c>
      <c r="AW23">
        <v>5191.9794260416502</v>
      </c>
      <c r="AX23">
        <v>5137.4870864468703</v>
      </c>
      <c r="AY23">
        <v>5081.7274831405903</v>
      </c>
      <c r="AZ23">
        <v>5024.7006161228001</v>
      </c>
      <c r="BA23">
        <v>4966.4064853935097</v>
      </c>
      <c r="BB23">
        <v>4906.8450909527101</v>
      </c>
      <c r="BC23">
        <v>4846.0164328004003</v>
      </c>
      <c r="BD23">
        <v>4783.9205109365903</v>
      </c>
      <c r="BE23">
        <v>4720.5573253612702</v>
      </c>
    </row>
    <row r="24" spans="1:57" x14ac:dyDescent="0.25">
      <c r="A24" t="s">
        <v>38</v>
      </c>
      <c r="B24" t="s">
        <v>74</v>
      </c>
      <c r="C24" t="s">
        <v>71</v>
      </c>
      <c r="D24" t="s">
        <v>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76</v>
      </c>
      <c r="C25" t="s">
        <v>71</v>
      </c>
      <c r="D25" t="s">
        <v>77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178</v>
      </c>
      <c r="C26" t="s">
        <v>71</v>
      </c>
      <c r="D26" t="s">
        <v>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78</v>
      </c>
      <c r="C27" t="s">
        <v>79</v>
      </c>
      <c r="D27" t="s">
        <v>80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81</v>
      </c>
      <c r="C28" t="s">
        <v>79</v>
      </c>
      <c r="D28" t="s">
        <v>82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83</v>
      </c>
      <c r="C29" t="s">
        <v>79</v>
      </c>
      <c r="D29" t="s">
        <v>84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85</v>
      </c>
      <c r="C30" t="s">
        <v>79</v>
      </c>
      <c r="D30" t="s">
        <v>86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87</v>
      </c>
      <c r="C31" t="s">
        <v>88</v>
      </c>
      <c r="D31" t="s">
        <v>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90</v>
      </c>
      <c r="C32" t="s">
        <v>79</v>
      </c>
      <c r="D32" t="s">
        <v>91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92</v>
      </c>
      <c r="C33" t="s">
        <v>79</v>
      </c>
      <c r="D33" t="s">
        <v>93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94</v>
      </c>
      <c r="C34" t="s">
        <v>79</v>
      </c>
      <c r="D34" t="s">
        <v>95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96</v>
      </c>
      <c r="C35" t="s">
        <v>97</v>
      </c>
      <c r="D35" t="s">
        <v>98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70</v>
      </c>
      <c r="C36" t="s">
        <v>71</v>
      </c>
      <c r="D36" t="s">
        <v>72</v>
      </c>
      <c r="E36">
        <v>13443</v>
      </c>
      <c r="F36">
        <v>13505.0488029067</v>
      </c>
      <c r="G36">
        <v>12930.519030708499</v>
      </c>
      <c r="H36">
        <v>13040.134287368701</v>
      </c>
      <c r="I36">
        <v>13159.089481524999</v>
      </c>
      <c r="J36">
        <v>13288.3476727656</v>
      </c>
      <c r="K36">
        <v>13420.264304324801</v>
      </c>
      <c r="L36">
        <v>13553.849273620001</v>
      </c>
      <c r="M36">
        <v>13688.352155472799</v>
      </c>
      <c r="N36">
        <v>13823.9497861156</v>
      </c>
      <c r="O36">
        <v>13866.6760037407</v>
      </c>
      <c r="P36">
        <v>13910.566540129201</v>
      </c>
      <c r="Q36">
        <v>13954.609769348501</v>
      </c>
      <c r="R36">
        <v>13975.8648664922</v>
      </c>
      <c r="S36">
        <v>13996.373206722101</v>
      </c>
      <c r="T36">
        <v>14016.430110632</v>
      </c>
      <c r="U36">
        <v>14036.8049735276</v>
      </c>
      <c r="V36">
        <v>14055.730067766001</v>
      </c>
      <c r="W36">
        <v>14093.9544006329</v>
      </c>
      <c r="X36">
        <v>14132.434838766399</v>
      </c>
      <c r="Y36">
        <v>14170.320484911401</v>
      </c>
      <c r="Z36">
        <v>14207.659518288199</v>
      </c>
      <c r="AA36">
        <v>14244.4811770821</v>
      </c>
      <c r="AB36">
        <v>14274.3001382231</v>
      </c>
      <c r="AC36">
        <v>14304.2720173947</v>
      </c>
      <c r="AD36">
        <v>14333.9411971921</v>
      </c>
      <c r="AE36">
        <v>14365.2582619573</v>
      </c>
      <c r="AF36">
        <v>14396.5456780037</v>
      </c>
      <c r="AG36">
        <v>14427.8820470929</v>
      </c>
      <c r="AH36">
        <v>14459.546323377201</v>
      </c>
      <c r="AI36">
        <v>14492.061637499501</v>
      </c>
      <c r="AJ36">
        <v>14525.1510439837</v>
      </c>
      <c r="AK36">
        <v>14558.9458810573</v>
      </c>
      <c r="AL36">
        <v>14558.9458810573</v>
      </c>
      <c r="AM36">
        <v>14558.9458810573</v>
      </c>
      <c r="AN36">
        <v>14558.9458810573</v>
      </c>
      <c r="AO36">
        <v>14558.9458810573</v>
      </c>
      <c r="AP36">
        <v>14558.9458810573</v>
      </c>
      <c r="AQ36">
        <v>14558.9458810573</v>
      </c>
      <c r="AR36">
        <v>14558.9458810573</v>
      </c>
      <c r="AS36">
        <v>14558.9458810573</v>
      </c>
      <c r="AT36">
        <v>14558.9458810573</v>
      </c>
      <c r="AU36">
        <v>14558.9458810573</v>
      </c>
      <c r="AV36">
        <v>14558.9458810573</v>
      </c>
      <c r="AW36">
        <v>14558.9458810573</v>
      </c>
      <c r="AX36">
        <v>14558.9458810573</v>
      </c>
      <c r="AY36">
        <v>14558.9458810573</v>
      </c>
      <c r="AZ36">
        <v>14558.9458810573</v>
      </c>
      <c r="BA36">
        <v>14558.9458810573</v>
      </c>
      <c r="BB36">
        <v>14558.9458810573</v>
      </c>
      <c r="BC36">
        <v>14558.9458810573</v>
      </c>
      <c r="BD36">
        <v>14558.9458810573</v>
      </c>
      <c r="BE36">
        <v>14558.9458810573</v>
      </c>
    </row>
    <row r="37" spans="1:57" x14ac:dyDescent="0.25">
      <c r="A37" t="s">
        <v>39</v>
      </c>
      <c r="B37" t="s">
        <v>176</v>
      </c>
      <c r="C37" t="s">
        <v>71</v>
      </c>
      <c r="D37" t="s">
        <v>72</v>
      </c>
      <c r="E37">
        <v>13443</v>
      </c>
      <c r="F37">
        <v>13505.0488029067</v>
      </c>
      <c r="G37">
        <v>12930.519030708499</v>
      </c>
      <c r="H37">
        <v>13037.213297288399</v>
      </c>
      <c r="I37">
        <v>13150.2465733934</v>
      </c>
      <c r="J37">
        <v>13270.4881334934</v>
      </c>
      <c r="K37">
        <v>13390.202912283101</v>
      </c>
      <c r="L37">
        <v>13508.308340060599</v>
      </c>
      <c r="M37">
        <v>13623.9621469335</v>
      </c>
      <c r="N37">
        <v>13737.245973057101</v>
      </c>
      <c r="O37">
        <v>13754.855128446499</v>
      </c>
      <c r="P37">
        <v>13770.3480294047</v>
      </c>
      <c r="Q37">
        <v>13782.688976990201</v>
      </c>
      <c r="R37">
        <v>13769.245680305999</v>
      </c>
      <c r="S37">
        <v>13751.8285740542</v>
      </c>
      <c r="T37">
        <v>13730.719199256901</v>
      </c>
      <c r="U37">
        <v>13706.659320550199</v>
      </c>
      <c r="V37">
        <v>13677.9120435444</v>
      </c>
      <c r="W37">
        <v>13664.596173772001</v>
      </c>
      <c r="X37">
        <v>13648.0880319722</v>
      </c>
      <c r="Y37">
        <v>13627.5405290573</v>
      </c>
      <c r="Z37">
        <v>13602.981529189899</v>
      </c>
      <c r="AA37">
        <v>13574.420782512099</v>
      </c>
      <c r="AB37">
        <v>13535.690751870899</v>
      </c>
      <c r="AC37">
        <v>13493.620313624901</v>
      </c>
      <c r="AD37">
        <v>13447.759616616901</v>
      </c>
      <c r="AE37">
        <v>13399.9129067538</v>
      </c>
      <c r="AF37">
        <v>13348.477152645</v>
      </c>
      <c r="AG37">
        <v>13293.5042490222</v>
      </c>
      <c r="AH37">
        <v>13235.2276170842</v>
      </c>
      <c r="AI37">
        <v>13174.095583938801</v>
      </c>
      <c r="AJ37">
        <v>13109.820326257999</v>
      </c>
      <c r="AK37">
        <v>13042.4860780864</v>
      </c>
      <c r="AL37">
        <v>12941.3887578883</v>
      </c>
      <c r="AM37">
        <v>12837.0302338129</v>
      </c>
      <c r="AN37">
        <v>12729.4105058601</v>
      </c>
      <c r="AO37">
        <v>12618.529574030001</v>
      </c>
      <c r="AP37">
        <v>12504.387438322499</v>
      </c>
      <c r="AQ37">
        <v>12386.984098737699</v>
      </c>
      <c r="AR37">
        <v>12266.319555275501</v>
      </c>
      <c r="AS37">
        <v>12142.3938079359</v>
      </c>
      <c r="AT37">
        <v>12015.206856719</v>
      </c>
      <c r="AU37">
        <v>11884.7587016247</v>
      </c>
      <c r="AV37">
        <v>11751.049342653099</v>
      </c>
      <c r="AW37">
        <v>11614.0787798041</v>
      </c>
      <c r="AX37">
        <v>11473.8470130777</v>
      </c>
      <c r="AY37">
        <v>11330.354042474</v>
      </c>
      <c r="AZ37">
        <v>11183.599867993</v>
      </c>
      <c r="BA37">
        <v>11033.584489634601</v>
      </c>
      <c r="BB37">
        <v>10880.307907398799</v>
      </c>
      <c r="BC37">
        <v>10723.770121285699</v>
      </c>
      <c r="BD37">
        <v>10563.9711312952</v>
      </c>
      <c r="BE37">
        <v>10400.910937427299</v>
      </c>
    </row>
    <row r="38" spans="1:57" x14ac:dyDescent="0.25">
      <c r="A38" t="s">
        <v>39</v>
      </c>
      <c r="B38" t="s">
        <v>73</v>
      </c>
      <c r="C38" t="s">
        <v>71</v>
      </c>
      <c r="D38" t="s">
        <v>37</v>
      </c>
      <c r="E38">
        <v>11703.163824506</v>
      </c>
      <c r="F38">
        <v>11690.145925901101</v>
      </c>
      <c r="G38">
        <v>11118.865875699301</v>
      </c>
      <c r="H38">
        <v>11197.8221817044</v>
      </c>
      <c r="I38">
        <v>11278.0971721365</v>
      </c>
      <c r="J38">
        <v>11359.6801546193</v>
      </c>
      <c r="K38">
        <v>11441.365711583399</v>
      </c>
      <c r="L38">
        <v>11522.518965822501</v>
      </c>
      <c r="M38">
        <v>11603.1626596488</v>
      </c>
      <c r="N38">
        <v>11683.3942929852</v>
      </c>
      <c r="O38">
        <v>11683.132865194601</v>
      </c>
      <c r="P38">
        <v>11682.3460743503</v>
      </c>
      <c r="Q38">
        <v>11680.8621103063</v>
      </c>
      <c r="R38">
        <v>11678.5751912337</v>
      </c>
      <c r="S38">
        <v>11675.4981354547</v>
      </c>
      <c r="T38">
        <v>11671.6868072589</v>
      </c>
      <c r="U38">
        <v>11667.2088760309</v>
      </c>
      <c r="V38">
        <v>11662.0013709877</v>
      </c>
      <c r="W38">
        <v>11656.0904346143</v>
      </c>
      <c r="X38">
        <v>11649.5612839652</v>
      </c>
      <c r="Y38">
        <v>11642.435017698401</v>
      </c>
      <c r="Z38">
        <v>11634.719519754501</v>
      </c>
      <c r="AA38">
        <v>11626.428507242999</v>
      </c>
      <c r="AB38">
        <v>11617.6384660325</v>
      </c>
      <c r="AC38">
        <v>11608.493787752899</v>
      </c>
      <c r="AD38">
        <v>11599.0701311374</v>
      </c>
      <c r="AE38">
        <v>11589.4789496431</v>
      </c>
      <c r="AF38">
        <v>11579.674577059501</v>
      </c>
      <c r="AG38">
        <v>11576.712379824199</v>
      </c>
      <c r="AH38">
        <v>11573.556510758301</v>
      </c>
      <c r="AI38">
        <v>11570.2293309042</v>
      </c>
      <c r="AJ38">
        <v>11566.6932238019</v>
      </c>
      <c r="AK38">
        <v>11562.902650575101</v>
      </c>
      <c r="AL38">
        <v>11562.902650575101</v>
      </c>
      <c r="AM38">
        <v>11562.902650575101</v>
      </c>
      <c r="AN38">
        <v>11562.902650575101</v>
      </c>
      <c r="AO38">
        <v>11562.902650575101</v>
      </c>
      <c r="AP38">
        <v>11562.902650575101</v>
      </c>
      <c r="AQ38">
        <v>11562.902650575101</v>
      </c>
      <c r="AR38">
        <v>11562.902650575101</v>
      </c>
      <c r="AS38">
        <v>11562.902650575101</v>
      </c>
      <c r="AT38">
        <v>11562.902650575101</v>
      </c>
      <c r="AU38">
        <v>11562.902650575101</v>
      </c>
      <c r="AV38">
        <v>11562.902650575101</v>
      </c>
      <c r="AW38">
        <v>11562.902650575101</v>
      </c>
      <c r="AX38">
        <v>11562.902650575101</v>
      </c>
      <c r="AY38">
        <v>11562.902650575101</v>
      </c>
      <c r="AZ38">
        <v>11562.902650575101</v>
      </c>
      <c r="BA38">
        <v>11562.902650575101</v>
      </c>
      <c r="BB38">
        <v>11562.902650575101</v>
      </c>
      <c r="BC38">
        <v>11562.902650575101</v>
      </c>
      <c r="BD38">
        <v>11562.902650575101</v>
      </c>
      <c r="BE38">
        <v>11562.902650575101</v>
      </c>
    </row>
    <row r="39" spans="1:57" x14ac:dyDescent="0.25">
      <c r="A39" t="s">
        <v>39</v>
      </c>
      <c r="B39" t="s">
        <v>177</v>
      </c>
      <c r="C39" t="s">
        <v>71</v>
      </c>
      <c r="D39" t="s">
        <v>37</v>
      </c>
      <c r="E39">
        <v>11703.163824506</v>
      </c>
      <c r="F39">
        <v>11690.145925901101</v>
      </c>
      <c r="G39">
        <v>11118.865875699301</v>
      </c>
      <c r="H39">
        <v>11195.582617268101</v>
      </c>
      <c r="I39">
        <v>11271.330313833299</v>
      </c>
      <c r="J39">
        <v>11346.048538433801</v>
      </c>
      <c r="K39">
        <v>11418.482980160299</v>
      </c>
      <c r="L39">
        <v>11487.951408925001</v>
      </c>
      <c r="M39">
        <v>11554.4293764783</v>
      </c>
      <c r="N39">
        <v>11617.9672849445</v>
      </c>
      <c r="O39">
        <v>11599.0143085652</v>
      </c>
      <c r="P39">
        <v>11577.204959681099</v>
      </c>
      <c r="Q39">
        <v>11552.372627093</v>
      </c>
      <c r="R39">
        <v>11524.417998709399</v>
      </c>
      <c r="S39">
        <v>11493.360364541601</v>
      </c>
      <c r="T39">
        <v>11459.2621073668</v>
      </c>
      <c r="U39">
        <v>11422.1974896342</v>
      </c>
      <c r="V39">
        <v>11382.113338084</v>
      </c>
      <c r="W39">
        <v>11339.044774792799</v>
      </c>
      <c r="X39">
        <v>11293.0847086758</v>
      </c>
      <c r="Y39">
        <v>11244.2637400931</v>
      </c>
      <c r="Z39">
        <v>11192.6001780038</v>
      </c>
      <c r="AA39">
        <v>11138.1185099388</v>
      </c>
      <c r="AB39">
        <v>11080.9035689018</v>
      </c>
      <c r="AC39">
        <v>11021.104002092599</v>
      </c>
      <c r="AD39">
        <v>10958.801459898599</v>
      </c>
      <c r="AE39">
        <v>10894.1102126645</v>
      </c>
      <c r="AF39">
        <v>10826.995729550599</v>
      </c>
      <c r="AG39">
        <v>10764.027170760501</v>
      </c>
      <c r="AH39">
        <v>10698.595638545001</v>
      </c>
      <c r="AI39">
        <v>10630.726709234799</v>
      </c>
      <c r="AJ39">
        <v>10560.390913331101</v>
      </c>
      <c r="AK39">
        <v>10487.552704071601</v>
      </c>
      <c r="AL39">
        <v>10415.862707638</v>
      </c>
      <c r="AM39">
        <v>10341.8601306743</v>
      </c>
      <c r="AN39">
        <v>10265.5449731806</v>
      </c>
      <c r="AO39">
        <v>10186.917235156599</v>
      </c>
      <c r="AP39">
        <v>10105.9769166026</v>
      </c>
      <c r="AQ39">
        <v>10022.7240175185</v>
      </c>
      <c r="AR39">
        <v>9937.1585379042608</v>
      </c>
      <c r="AS39">
        <v>9849.2804777598903</v>
      </c>
      <c r="AT39">
        <v>9759.0898370854102</v>
      </c>
      <c r="AU39">
        <v>9666.5866158808003</v>
      </c>
      <c r="AV39">
        <v>9571.7708141460898</v>
      </c>
      <c r="AW39">
        <v>9474.6424318812606</v>
      </c>
      <c r="AX39">
        <v>9375.2014690863107</v>
      </c>
      <c r="AY39">
        <v>9273.4479257612493</v>
      </c>
      <c r="AZ39">
        <v>9169.3818019060709</v>
      </c>
      <c r="BA39">
        <v>9063.0030975207792</v>
      </c>
      <c r="BB39">
        <v>8954.3118126053796</v>
      </c>
      <c r="BC39">
        <v>8843.3079471598594</v>
      </c>
      <c r="BD39">
        <v>8729.9915011842204</v>
      </c>
      <c r="BE39">
        <v>8614.3624746784699</v>
      </c>
    </row>
    <row r="40" spans="1:57" x14ac:dyDescent="0.25">
      <c r="A40" t="s">
        <v>39</v>
      </c>
      <c r="B40" t="s">
        <v>74</v>
      </c>
      <c r="C40" t="s">
        <v>71</v>
      </c>
      <c r="D40" t="s">
        <v>75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76</v>
      </c>
      <c r="C41" t="s">
        <v>71</v>
      </c>
      <c r="D41" t="s">
        <v>77</v>
      </c>
      <c r="E41">
        <v>12198.265303046701</v>
      </c>
      <c r="F41">
        <v>12298.4163683609</v>
      </c>
      <c r="G41">
        <v>11818.9659346239</v>
      </c>
      <c r="H41">
        <v>11920.6967233019</v>
      </c>
      <c r="I41">
        <v>12032.167435939</v>
      </c>
      <c r="J41">
        <v>12154.063869245399</v>
      </c>
      <c r="K41">
        <v>12279.615550236</v>
      </c>
      <c r="L41">
        <v>12407.867444485901</v>
      </c>
      <c r="M41">
        <v>12538.180977921</v>
      </c>
      <c r="N41">
        <v>12670.720655609501</v>
      </c>
      <c r="O41">
        <v>12719.162556532199</v>
      </c>
      <c r="P41">
        <v>12769.588255809</v>
      </c>
      <c r="Q41">
        <v>12821.093301651201</v>
      </c>
      <c r="R41">
        <v>12873.465110490401</v>
      </c>
      <c r="S41">
        <v>12926.3278489164</v>
      </c>
      <c r="T41">
        <v>12979.8826447471</v>
      </c>
      <c r="U41">
        <v>13034.6728132834</v>
      </c>
      <c r="V41">
        <v>13089.318779986999</v>
      </c>
      <c r="W41">
        <v>13144.280419447699</v>
      </c>
      <c r="X41">
        <v>13200.157089628199</v>
      </c>
      <c r="Y41">
        <v>13256.317526848101</v>
      </c>
      <c r="Z41">
        <v>13312.7806795283</v>
      </c>
      <c r="AA41">
        <v>13369.5480368716</v>
      </c>
      <c r="AB41">
        <v>13383.6901018797</v>
      </c>
      <c r="AC41">
        <v>13398.305692555299</v>
      </c>
      <c r="AD41">
        <v>13413.134549489299</v>
      </c>
      <c r="AE41">
        <v>13429.5066789866</v>
      </c>
      <c r="AF41">
        <v>13446.267900724901</v>
      </c>
      <c r="AG41">
        <v>13489.996109199299</v>
      </c>
      <c r="AH41">
        <v>13534.6005300451</v>
      </c>
      <c r="AI41">
        <v>13580.396210106899</v>
      </c>
      <c r="AJ41">
        <v>13627.1490349783</v>
      </c>
      <c r="AK41">
        <v>13674.8682584008</v>
      </c>
      <c r="AL41">
        <v>13674.8682584008</v>
      </c>
      <c r="AM41">
        <v>13674.8682584008</v>
      </c>
      <c r="AN41">
        <v>13674.8682584008</v>
      </c>
      <c r="AO41">
        <v>13674.8682584008</v>
      </c>
      <c r="AP41">
        <v>13674.8682584008</v>
      </c>
      <c r="AQ41">
        <v>13674.8682584008</v>
      </c>
      <c r="AR41">
        <v>13674.8682584008</v>
      </c>
      <c r="AS41">
        <v>13674.8682584008</v>
      </c>
      <c r="AT41">
        <v>13674.8682584008</v>
      </c>
      <c r="AU41">
        <v>13674.8682584008</v>
      </c>
      <c r="AV41">
        <v>13674.8682584008</v>
      </c>
      <c r="AW41">
        <v>13674.8682584008</v>
      </c>
      <c r="AX41">
        <v>13674.8682584008</v>
      </c>
      <c r="AY41">
        <v>13674.8682584008</v>
      </c>
      <c r="AZ41">
        <v>13674.8682584008</v>
      </c>
      <c r="BA41">
        <v>13674.8682584008</v>
      </c>
      <c r="BB41">
        <v>13674.8682584008</v>
      </c>
      <c r="BC41">
        <v>13674.8682584008</v>
      </c>
      <c r="BD41">
        <v>13674.8682584008</v>
      </c>
      <c r="BE41">
        <v>13674.8682584008</v>
      </c>
    </row>
    <row r="42" spans="1:57" x14ac:dyDescent="0.25">
      <c r="A42" t="s">
        <v>39</v>
      </c>
      <c r="B42" t="s">
        <v>178</v>
      </c>
      <c r="C42" t="s">
        <v>71</v>
      </c>
      <c r="D42" t="s">
        <v>77</v>
      </c>
      <c r="E42">
        <v>12198.265303046701</v>
      </c>
      <c r="F42">
        <v>12298.4163683609</v>
      </c>
      <c r="G42">
        <v>11818.9659346239</v>
      </c>
      <c r="H42">
        <v>11918.217218383499</v>
      </c>
      <c r="I42">
        <v>12024.659363459001</v>
      </c>
      <c r="J42">
        <v>12138.895597536501</v>
      </c>
      <c r="K42">
        <v>12254.073949891501</v>
      </c>
      <c r="L42">
        <v>12369.1548980591</v>
      </c>
      <c r="M42">
        <v>12483.4142034094</v>
      </c>
      <c r="N42">
        <v>12596.9263785112</v>
      </c>
      <c r="O42">
        <v>12623.921467308901</v>
      </c>
      <c r="P42">
        <v>12650.064909734599</v>
      </c>
      <c r="Q42">
        <v>12674.419994280301</v>
      </c>
      <c r="R42">
        <v>12696.7381814536</v>
      </c>
      <c r="S42">
        <v>12716.611105895499</v>
      </c>
      <c r="T42">
        <v>12734.1994260473</v>
      </c>
      <c r="U42">
        <v>12749.995559041299</v>
      </c>
      <c r="V42">
        <v>12762.6093832385</v>
      </c>
      <c r="W42">
        <v>12772.455014942399</v>
      </c>
      <c r="X42">
        <v>12780.0752904078</v>
      </c>
      <c r="Y42">
        <v>12784.8168250532</v>
      </c>
      <c r="Z42">
        <v>12786.6595870733</v>
      </c>
      <c r="AA42">
        <v>12785.566178621</v>
      </c>
      <c r="AB42">
        <v>12740.630559864599</v>
      </c>
      <c r="AC42">
        <v>12693.2332537903</v>
      </c>
      <c r="AD42">
        <v>12643.1133212722</v>
      </c>
      <c r="AE42">
        <v>12591.5054622178</v>
      </c>
      <c r="AF42">
        <v>12537.3001906359</v>
      </c>
      <c r="AG42">
        <v>12505.118473258801</v>
      </c>
      <c r="AH42">
        <v>12470.4560979709</v>
      </c>
      <c r="AI42">
        <v>12433.5589109558</v>
      </c>
      <c r="AJ42">
        <v>12394.1645902935</v>
      </c>
      <c r="AK42">
        <v>12352.2350004482</v>
      </c>
      <c r="AL42">
        <v>12264.059449918101</v>
      </c>
      <c r="AM42">
        <v>12173.0395267901</v>
      </c>
      <c r="AN42">
        <v>12079.175231064501</v>
      </c>
      <c r="AO42">
        <v>11982.4665627411</v>
      </c>
      <c r="AP42">
        <v>11882.913521819901</v>
      </c>
      <c r="AQ42">
        <v>11780.516108301001</v>
      </c>
      <c r="AR42">
        <v>11675.274322184399</v>
      </c>
      <c r="AS42">
        <v>11567.18816347</v>
      </c>
      <c r="AT42">
        <v>11456.2576321578</v>
      </c>
      <c r="AU42">
        <v>11342.4827282479</v>
      </c>
      <c r="AV42">
        <v>11225.863451740301</v>
      </c>
      <c r="AW42">
        <v>11106.3998026349</v>
      </c>
      <c r="AX42">
        <v>10984.0917809317</v>
      </c>
      <c r="AY42">
        <v>10858.9393866309</v>
      </c>
      <c r="AZ42">
        <v>10730.942619732199</v>
      </c>
      <c r="BA42">
        <v>10600.1014802358</v>
      </c>
      <c r="BB42">
        <v>10466.4159681417</v>
      </c>
      <c r="BC42">
        <v>10329.886083449799</v>
      </c>
      <c r="BD42">
        <v>10190.5118261602</v>
      </c>
      <c r="BE42">
        <v>10048.2931962729</v>
      </c>
    </row>
    <row r="43" spans="1:57" x14ac:dyDescent="0.25">
      <c r="A43" t="s">
        <v>39</v>
      </c>
      <c r="B43" t="s">
        <v>78</v>
      </c>
      <c r="C43" t="s">
        <v>79</v>
      </c>
      <c r="D43" t="s">
        <v>80</v>
      </c>
      <c r="E43">
        <v>24886.099730000002</v>
      </c>
      <c r="F43">
        <v>25134.9607273</v>
      </c>
      <c r="G43">
        <v>24167.767438513401</v>
      </c>
      <c r="H43">
        <v>24585.2634450443</v>
      </c>
      <c r="I43">
        <v>25008.6925949619</v>
      </c>
      <c r="J43">
        <v>25438.1318015334</v>
      </c>
      <c r="K43">
        <v>25873.6589229768</v>
      </c>
      <c r="L43">
        <v>26315.352773669001</v>
      </c>
      <c r="M43">
        <v>26763.2931354826</v>
      </c>
      <c r="N43">
        <v>27217.5607692552</v>
      </c>
      <c r="O43">
        <v>27489.7363769478</v>
      </c>
      <c r="P43">
        <v>27764.6337407172</v>
      </c>
      <c r="Q43">
        <v>28042.2800781244</v>
      </c>
      <c r="R43">
        <v>28322.7028789057</v>
      </c>
      <c r="S43">
        <v>28605.929907694699</v>
      </c>
      <c r="T43">
        <v>28891.989206771701</v>
      </c>
      <c r="U43">
        <v>29180.909098839398</v>
      </c>
      <c r="V43">
        <v>29472.7181898278</v>
      </c>
      <c r="W43">
        <v>29767.445371726099</v>
      </c>
      <c r="X43">
        <v>30065.1198254433</v>
      </c>
      <c r="Y43">
        <v>30365.771023697798</v>
      </c>
      <c r="Z43">
        <v>30669.428733934699</v>
      </c>
      <c r="AA43">
        <v>30976.123021274099</v>
      </c>
      <c r="AB43">
        <v>31285.884251486801</v>
      </c>
      <c r="AC43">
        <v>31598.7430940017</v>
      </c>
      <c r="AD43">
        <v>31914.7305249417</v>
      </c>
      <c r="AE43">
        <v>32233.877830191101</v>
      </c>
      <c r="AF43">
        <v>32556.216608493</v>
      </c>
      <c r="AG43">
        <v>32881.778774578001</v>
      </c>
      <c r="AH43">
        <v>33210.596562323699</v>
      </c>
      <c r="AI43">
        <v>33542.702527947004</v>
      </c>
      <c r="AJ43">
        <v>33878.129553226499</v>
      </c>
      <c r="AK43">
        <v>34216.9108487587</v>
      </c>
      <c r="AL43">
        <v>34216.9108487587</v>
      </c>
      <c r="AM43">
        <v>34216.9108487587</v>
      </c>
      <c r="AN43">
        <v>34216.9108487587</v>
      </c>
      <c r="AO43">
        <v>34216.9108487587</v>
      </c>
      <c r="AP43">
        <v>34216.9108487587</v>
      </c>
      <c r="AQ43">
        <v>34216.9108487587</v>
      </c>
      <c r="AR43">
        <v>34216.9108487587</v>
      </c>
      <c r="AS43">
        <v>34216.9108487587</v>
      </c>
      <c r="AT43">
        <v>34216.9108487587</v>
      </c>
      <c r="AU43">
        <v>34216.9108487587</v>
      </c>
      <c r="AV43">
        <v>34216.9108487587</v>
      </c>
      <c r="AW43">
        <v>34216.9108487587</v>
      </c>
      <c r="AX43">
        <v>34216.9108487587</v>
      </c>
      <c r="AY43">
        <v>34216.9108487587</v>
      </c>
      <c r="AZ43">
        <v>34216.9108487587</v>
      </c>
      <c r="BA43">
        <v>34216.9108487587</v>
      </c>
      <c r="BB43">
        <v>34216.9108487587</v>
      </c>
      <c r="BC43">
        <v>34216.9108487587</v>
      </c>
      <c r="BD43">
        <v>34216.9108487587</v>
      </c>
      <c r="BE43">
        <v>34216.9108487587</v>
      </c>
    </row>
    <row r="44" spans="1:57" x14ac:dyDescent="0.25">
      <c r="A44" t="s">
        <v>39</v>
      </c>
      <c r="B44" t="s">
        <v>81</v>
      </c>
      <c r="C44" t="s">
        <v>79</v>
      </c>
      <c r="D44" t="s">
        <v>82</v>
      </c>
      <c r="E44">
        <v>16965.34909</v>
      </c>
      <c r="F44">
        <v>17135.0025809</v>
      </c>
      <c r="G44">
        <v>16475.647681586899</v>
      </c>
      <c r="H44">
        <v>16760.263011884701</v>
      </c>
      <c r="I44">
        <v>17048.9230840202</v>
      </c>
      <c r="J44">
        <v>17341.680331297299</v>
      </c>
      <c r="K44">
        <v>17638.587831211498</v>
      </c>
      <c r="L44">
        <v>17939.6993130909</v>
      </c>
      <c r="M44">
        <v>18245.0691658248</v>
      </c>
      <c r="N44">
        <v>18554.752445681999</v>
      </c>
      <c r="O44">
        <v>18740.2999701388</v>
      </c>
      <c r="P44">
        <v>18927.7029698402</v>
      </c>
      <c r="Q44">
        <v>19116.979999538598</v>
      </c>
      <c r="R44">
        <v>19308.149799534</v>
      </c>
      <c r="S44">
        <v>19501.231297529299</v>
      </c>
      <c r="T44">
        <v>19696.2436105046</v>
      </c>
      <c r="U44">
        <v>19893.206046609699</v>
      </c>
      <c r="V44">
        <v>20092.1381070758</v>
      </c>
      <c r="W44">
        <v>20293.0594881465</v>
      </c>
      <c r="X44">
        <v>20495.990083027998</v>
      </c>
      <c r="Y44">
        <v>20700.9499838583</v>
      </c>
      <c r="Z44">
        <v>20907.959483696901</v>
      </c>
      <c r="AA44">
        <v>21117.039078533799</v>
      </c>
      <c r="AB44">
        <v>21328.209469319201</v>
      </c>
      <c r="AC44">
        <v>21541.4915640123</v>
      </c>
      <c r="AD44">
        <v>21756.906479652502</v>
      </c>
      <c r="AE44">
        <v>21974.475544449</v>
      </c>
      <c r="AF44">
        <v>22194.220299893499</v>
      </c>
      <c r="AG44">
        <v>22416.162502892399</v>
      </c>
      <c r="AH44">
        <v>22640.3241279213</v>
      </c>
      <c r="AI44">
        <v>22866.727369200598</v>
      </c>
      <c r="AJ44">
        <v>23095.394642892599</v>
      </c>
      <c r="AK44">
        <v>23326.3485893215</v>
      </c>
      <c r="AL44">
        <v>23326.3485893215</v>
      </c>
      <c r="AM44">
        <v>23326.3485893215</v>
      </c>
      <c r="AN44">
        <v>23326.3485893215</v>
      </c>
      <c r="AO44">
        <v>23326.3485893215</v>
      </c>
      <c r="AP44">
        <v>23326.3485893215</v>
      </c>
      <c r="AQ44">
        <v>23326.3485893215</v>
      </c>
      <c r="AR44">
        <v>23326.3485893215</v>
      </c>
      <c r="AS44">
        <v>23326.3485893215</v>
      </c>
      <c r="AT44">
        <v>23326.3485893215</v>
      </c>
      <c r="AU44">
        <v>23326.3485893215</v>
      </c>
      <c r="AV44">
        <v>23326.3485893215</v>
      </c>
      <c r="AW44">
        <v>23326.3485893215</v>
      </c>
      <c r="AX44">
        <v>23326.3485893215</v>
      </c>
      <c r="AY44">
        <v>23326.3485893215</v>
      </c>
      <c r="AZ44">
        <v>23326.3485893215</v>
      </c>
      <c r="BA44">
        <v>23326.3485893215</v>
      </c>
      <c r="BB44">
        <v>23326.3485893215</v>
      </c>
      <c r="BC44">
        <v>23326.3485893215</v>
      </c>
      <c r="BD44">
        <v>23326.3485893215</v>
      </c>
      <c r="BE44">
        <v>23326.3485893215</v>
      </c>
    </row>
    <row r="45" spans="1:57" x14ac:dyDescent="0.25">
      <c r="A45" t="s">
        <v>39</v>
      </c>
      <c r="B45" t="s">
        <v>83</v>
      </c>
      <c r="C45" t="s">
        <v>79</v>
      </c>
      <c r="D45" t="s">
        <v>84</v>
      </c>
      <c r="E45">
        <v>23479.112010000001</v>
      </c>
      <c r="F45">
        <v>23640.224663194</v>
      </c>
      <c r="G45">
        <v>20924.949937342</v>
      </c>
      <c r="H45">
        <v>21772.9239067667</v>
      </c>
      <c r="I45">
        <v>22080.6753289472</v>
      </c>
      <c r="J45">
        <v>22403.698168233201</v>
      </c>
      <c r="K45">
        <v>22742.671591328599</v>
      </c>
      <c r="L45">
        <v>23096.7570241186</v>
      </c>
      <c r="M45">
        <v>23464.178937909001</v>
      </c>
      <c r="N45">
        <v>23847.200034092999</v>
      </c>
      <c r="O45">
        <v>24080.970846660999</v>
      </c>
      <c r="P45">
        <v>24327.906403055698</v>
      </c>
      <c r="Q45">
        <v>24588.475968040701</v>
      </c>
      <c r="R45">
        <v>24862.904179348701</v>
      </c>
      <c r="S45">
        <v>25148.708876013101</v>
      </c>
      <c r="T45">
        <v>25446.355452640601</v>
      </c>
      <c r="U45">
        <v>25756.2087460033</v>
      </c>
      <c r="V45">
        <v>26078.450452031</v>
      </c>
      <c r="W45">
        <v>26413.0410047324</v>
      </c>
      <c r="X45">
        <v>26759.767800358801</v>
      </c>
      <c r="Y45">
        <v>27118.303663623999</v>
      </c>
      <c r="Z45">
        <v>27488.193913451199</v>
      </c>
      <c r="AA45">
        <v>27869.065864014501</v>
      </c>
      <c r="AB45">
        <v>28260.8108816735</v>
      </c>
      <c r="AC45">
        <v>28663.315894072901</v>
      </c>
      <c r="AD45">
        <v>29075.867424235199</v>
      </c>
      <c r="AE45">
        <v>29497.490396884801</v>
      </c>
      <c r="AF45">
        <v>29927.353228291799</v>
      </c>
      <c r="AG45">
        <v>30365.0153475468</v>
      </c>
      <c r="AH45">
        <v>30810.353359221201</v>
      </c>
      <c r="AI45">
        <v>31263.272454882801</v>
      </c>
      <c r="AJ45">
        <v>31723.771266743799</v>
      </c>
      <c r="AK45">
        <v>32192.0202593785</v>
      </c>
      <c r="AL45">
        <v>32192.0202593785</v>
      </c>
      <c r="AM45">
        <v>32192.0202593785</v>
      </c>
      <c r="AN45">
        <v>32192.0202593785</v>
      </c>
      <c r="AO45">
        <v>32192.0202593785</v>
      </c>
      <c r="AP45">
        <v>32192.0202593785</v>
      </c>
      <c r="AQ45">
        <v>32192.0202593785</v>
      </c>
      <c r="AR45">
        <v>32192.0202593785</v>
      </c>
      <c r="AS45">
        <v>32192.0202593785</v>
      </c>
      <c r="AT45">
        <v>32192.0202593785</v>
      </c>
      <c r="AU45">
        <v>32192.0202593785</v>
      </c>
      <c r="AV45">
        <v>32192.0202593785</v>
      </c>
      <c r="AW45">
        <v>32192.0202593785</v>
      </c>
      <c r="AX45">
        <v>32192.0202593785</v>
      </c>
      <c r="AY45">
        <v>32192.0202593785</v>
      </c>
      <c r="AZ45">
        <v>32192.0202593785</v>
      </c>
      <c r="BA45">
        <v>32192.0202593785</v>
      </c>
      <c r="BB45">
        <v>32192.0202593785</v>
      </c>
      <c r="BC45">
        <v>32192.0202593785</v>
      </c>
      <c r="BD45">
        <v>32192.0202593785</v>
      </c>
      <c r="BE45">
        <v>32192.0202593785</v>
      </c>
    </row>
    <row r="46" spans="1:57" x14ac:dyDescent="0.25">
      <c r="A46" t="s">
        <v>39</v>
      </c>
      <c r="B46" t="s">
        <v>85</v>
      </c>
      <c r="C46" t="s">
        <v>79</v>
      </c>
      <c r="D46" t="s">
        <v>86</v>
      </c>
      <c r="E46">
        <v>33412.820180000002</v>
      </c>
      <c r="F46">
        <v>33746.948381800001</v>
      </c>
      <c r="G46">
        <v>32448.365808068302</v>
      </c>
      <c r="H46">
        <v>33008.908405881099</v>
      </c>
      <c r="I46">
        <v>33577.417019069399</v>
      </c>
      <c r="J46">
        <v>34153.994913680901</v>
      </c>
      <c r="K46">
        <v>34738.746624482701</v>
      </c>
      <c r="L46">
        <v>35331.7779700092</v>
      </c>
      <c r="M46">
        <v>35933.196067783698</v>
      </c>
      <c r="N46">
        <v>36543.109349716797</v>
      </c>
      <c r="O46">
        <v>36908.540443213999</v>
      </c>
      <c r="P46">
        <v>37277.625847646101</v>
      </c>
      <c r="Q46">
        <v>37650.402106122601</v>
      </c>
      <c r="R46">
        <v>38026.9061271838</v>
      </c>
      <c r="S46">
        <v>38407.1751884556</v>
      </c>
      <c r="T46">
        <v>38791.246940340199</v>
      </c>
      <c r="U46">
        <v>39179.159409743603</v>
      </c>
      <c r="V46">
        <v>39570.951003841001</v>
      </c>
      <c r="W46">
        <v>39966.660513879397</v>
      </c>
      <c r="X46">
        <v>40366.327119018199</v>
      </c>
      <c r="Y46">
        <v>40769.990390208397</v>
      </c>
      <c r="Z46">
        <v>41177.6902941105</v>
      </c>
      <c r="AA46">
        <v>41589.467197051599</v>
      </c>
      <c r="AB46">
        <v>42005.361869022097</v>
      </c>
      <c r="AC46">
        <v>42425.4154877123</v>
      </c>
      <c r="AD46">
        <v>42849.669642589499</v>
      </c>
      <c r="AE46">
        <v>43278.166339015297</v>
      </c>
      <c r="AF46">
        <v>43710.948002405501</v>
      </c>
      <c r="AG46">
        <v>44148.057482429598</v>
      </c>
      <c r="AH46">
        <v>44589.538057253798</v>
      </c>
      <c r="AI46">
        <v>45035.433437826403</v>
      </c>
      <c r="AJ46">
        <v>45485.787772204698</v>
      </c>
      <c r="AK46">
        <v>45940.645649926701</v>
      </c>
      <c r="AL46">
        <v>45940.645649926701</v>
      </c>
      <c r="AM46">
        <v>45940.645649926701</v>
      </c>
      <c r="AN46">
        <v>45940.645649926701</v>
      </c>
      <c r="AO46">
        <v>45940.645649926701</v>
      </c>
      <c r="AP46">
        <v>45940.645649926701</v>
      </c>
      <c r="AQ46">
        <v>45940.645649926701</v>
      </c>
      <c r="AR46">
        <v>45940.645649926701</v>
      </c>
      <c r="AS46">
        <v>45940.645649926701</v>
      </c>
      <c r="AT46">
        <v>45940.645649926701</v>
      </c>
      <c r="AU46">
        <v>45940.645649926701</v>
      </c>
      <c r="AV46">
        <v>45940.645649926701</v>
      </c>
      <c r="AW46">
        <v>45940.645649926701</v>
      </c>
      <c r="AX46">
        <v>45940.645649926701</v>
      </c>
      <c r="AY46">
        <v>45940.645649926701</v>
      </c>
      <c r="AZ46">
        <v>45940.645649926701</v>
      </c>
      <c r="BA46">
        <v>45940.645649926701</v>
      </c>
      <c r="BB46">
        <v>45940.645649926701</v>
      </c>
      <c r="BC46">
        <v>45940.645649926701</v>
      </c>
      <c r="BD46">
        <v>45940.645649926701</v>
      </c>
      <c r="BE46">
        <v>45940.645649926701</v>
      </c>
    </row>
    <row r="47" spans="1:57" x14ac:dyDescent="0.25">
      <c r="A47" t="s">
        <v>39</v>
      </c>
      <c r="B47" t="s">
        <v>87</v>
      </c>
      <c r="C47" t="s">
        <v>88</v>
      </c>
      <c r="D47" t="s">
        <v>89</v>
      </c>
      <c r="E47">
        <v>28670700</v>
      </c>
      <c r="F47">
        <v>28192172.322937202</v>
      </c>
      <c r="G47">
        <v>26432623.6356945</v>
      </c>
      <c r="H47">
        <v>26333776.565691799</v>
      </c>
      <c r="I47">
        <v>26271707.734969798</v>
      </c>
      <c r="J47">
        <v>26246004.516997401</v>
      </c>
      <c r="K47">
        <v>26246824.824541099</v>
      </c>
      <c r="L47">
        <v>26271415.379854899</v>
      </c>
      <c r="M47">
        <v>26319244.994337201</v>
      </c>
      <c r="N47">
        <v>26390666.532685298</v>
      </c>
      <c r="O47">
        <v>26305773.715475</v>
      </c>
      <c r="P47">
        <v>26244736.888574898</v>
      </c>
      <c r="Q47">
        <v>26205819.6851147</v>
      </c>
      <c r="R47">
        <v>26018501.180426698</v>
      </c>
      <c r="S47">
        <v>25849314.446206599</v>
      </c>
      <c r="T47">
        <v>25698033.335882999</v>
      </c>
      <c r="U47">
        <v>25564496.794922698</v>
      </c>
      <c r="V47">
        <v>25447598.700755499</v>
      </c>
      <c r="W47">
        <v>25496740.9570744</v>
      </c>
      <c r="X47">
        <v>25563818.074429002</v>
      </c>
      <c r="Y47">
        <v>25648274.040493399</v>
      </c>
      <c r="Z47">
        <v>25749659.689630501</v>
      </c>
      <c r="AA47">
        <v>25867514.6166819</v>
      </c>
      <c r="AB47">
        <v>25796994.089057401</v>
      </c>
      <c r="AC47">
        <v>25740916.272507001</v>
      </c>
      <c r="AD47">
        <v>25699299.079204399</v>
      </c>
      <c r="AE47">
        <v>25671862.4641538</v>
      </c>
      <c r="AF47">
        <v>25658213.752933498</v>
      </c>
      <c r="AG47">
        <v>25658025.721505798</v>
      </c>
      <c r="AH47">
        <v>25671092.2997417</v>
      </c>
      <c r="AI47">
        <v>25696934.754997399</v>
      </c>
      <c r="AJ47">
        <v>25735000.803176198</v>
      </c>
      <c r="AK47">
        <v>25784572.646458998</v>
      </c>
      <c r="AL47">
        <v>25784572.646458998</v>
      </c>
      <c r="AM47">
        <v>25784572.646458998</v>
      </c>
      <c r="AN47">
        <v>25784572.646458998</v>
      </c>
      <c r="AO47">
        <v>25784572.646458998</v>
      </c>
      <c r="AP47">
        <v>25784572.646458998</v>
      </c>
      <c r="AQ47">
        <v>25784572.646458998</v>
      </c>
      <c r="AR47">
        <v>25784572.646458998</v>
      </c>
      <c r="AS47">
        <v>25784572.646458998</v>
      </c>
      <c r="AT47">
        <v>25784572.646458998</v>
      </c>
      <c r="AU47">
        <v>25784572.646458998</v>
      </c>
      <c r="AV47">
        <v>25784572.646458998</v>
      </c>
      <c r="AW47">
        <v>25784572.646458998</v>
      </c>
      <c r="AX47">
        <v>25784572.646458998</v>
      </c>
      <c r="AY47">
        <v>25784572.646458998</v>
      </c>
      <c r="AZ47">
        <v>25784572.646458998</v>
      </c>
      <c r="BA47">
        <v>25784572.646458998</v>
      </c>
      <c r="BB47">
        <v>25784572.646458998</v>
      </c>
      <c r="BC47">
        <v>25784572.646458998</v>
      </c>
      <c r="BD47">
        <v>25784572.646458998</v>
      </c>
      <c r="BE47">
        <v>25784572.646458998</v>
      </c>
    </row>
    <row r="48" spans="1:57" x14ac:dyDescent="0.25">
      <c r="A48" t="s">
        <v>39</v>
      </c>
      <c r="B48" t="s">
        <v>90</v>
      </c>
      <c r="C48" t="s">
        <v>79</v>
      </c>
      <c r="D48" t="s">
        <v>91</v>
      </c>
      <c r="E48">
        <v>6720.5961020000004</v>
      </c>
      <c r="F48">
        <v>6787.8020630199999</v>
      </c>
      <c r="G48">
        <v>6526.6074396349904</v>
      </c>
      <c r="H48">
        <v>6639.3539955249598</v>
      </c>
      <c r="I48">
        <v>6753.7028217887701</v>
      </c>
      <c r="J48">
        <v>6869.6746891782996</v>
      </c>
      <c r="K48">
        <v>6987.2906236334402</v>
      </c>
      <c r="L48">
        <v>7106.5719093087801</v>
      </c>
      <c r="M48">
        <v>7227.5400916352501</v>
      </c>
      <c r="N48">
        <v>7350.21698041732</v>
      </c>
      <c r="O48">
        <v>7423.7191502215001</v>
      </c>
      <c r="P48">
        <v>7497.9563417237096</v>
      </c>
      <c r="Q48">
        <v>7572.9359051409501</v>
      </c>
      <c r="R48">
        <v>7648.6652641923602</v>
      </c>
      <c r="S48">
        <v>7725.1519168342802</v>
      </c>
      <c r="T48">
        <v>7802.4034360026199</v>
      </c>
      <c r="U48">
        <v>7880.4274703626497</v>
      </c>
      <c r="V48">
        <v>7959.2317450662704</v>
      </c>
      <c r="W48">
        <v>8038.8240625169401</v>
      </c>
      <c r="X48">
        <v>8119.2123031421097</v>
      </c>
      <c r="Y48">
        <v>8200.4044261735307</v>
      </c>
      <c r="Z48">
        <v>8282.4084704352699</v>
      </c>
      <c r="AA48">
        <v>8365.2325551396207</v>
      </c>
      <c r="AB48">
        <v>8448.8848806910191</v>
      </c>
      <c r="AC48">
        <v>8533.3737294979292</v>
      </c>
      <c r="AD48">
        <v>8618.7074667929101</v>
      </c>
      <c r="AE48">
        <v>8704.8945414608297</v>
      </c>
      <c r="AF48">
        <v>8791.9434868754397</v>
      </c>
      <c r="AG48">
        <v>8879.8629217441994</v>
      </c>
      <c r="AH48">
        <v>8968.6615509616295</v>
      </c>
      <c r="AI48">
        <v>9058.3481664712508</v>
      </c>
      <c r="AJ48">
        <v>9148.9316481359692</v>
      </c>
      <c r="AK48">
        <v>9240.4209646173294</v>
      </c>
      <c r="AL48">
        <v>9240.4209646173294</v>
      </c>
      <c r="AM48">
        <v>9240.4209646173294</v>
      </c>
      <c r="AN48">
        <v>9240.4209646173294</v>
      </c>
      <c r="AO48">
        <v>9240.4209646173294</v>
      </c>
      <c r="AP48">
        <v>9240.4209646173294</v>
      </c>
      <c r="AQ48">
        <v>9240.4209646173294</v>
      </c>
      <c r="AR48">
        <v>9240.4209646173294</v>
      </c>
      <c r="AS48">
        <v>9240.4209646173294</v>
      </c>
      <c r="AT48">
        <v>9240.4209646173294</v>
      </c>
      <c r="AU48">
        <v>9240.4209646173294</v>
      </c>
      <c r="AV48">
        <v>9240.4209646173294</v>
      </c>
      <c r="AW48">
        <v>9240.4209646173294</v>
      </c>
      <c r="AX48">
        <v>9240.4209646173294</v>
      </c>
      <c r="AY48">
        <v>9240.4209646173294</v>
      </c>
      <c r="AZ48">
        <v>9240.4209646173294</v>
      </c>
      <c r="BA48">
        <v>9240.4209646173294</v>
      </c>
      <c r="BB48">
        <v>9240.4209646173294</v>
      </c>
      <c r="BC48">
        <v>9240.4209646173294</v>
      </c>
      <c r="BD48">
        <v>9240.4209646173294</v>
      </c>
      <c r="BE48">
        <v>9240.4209646173294</v>
      </c>
    </row>
    <row r="49" spans="1:57" x14ac:dyDescent="0.25">
      <c r="A49" t="s">
        <v>39</v>
      </c>
      <c r="B49" t="s">
        <v>92</v>
      </c>
      <c r="C49" t="s">
        <v>79</v>
      </c>
      <c r="D49" t="s">
        <v>93</v>
      </c>
      <c r="E49">
        <v>150259.9627</v>
      </c>
      <c r="F49">
        <v>151762.56232699999</v>
      </c>
      <c r="G49">
        <v>145922.738928657</v>
      </c>
      <c r="H49">
        <v>148443.54110534699</v>
      </c>
      <c r="I49">
        <v>151000.16705167899</v>
      </c>
      <c r="J49">
        <v>153593.081162827</v>
      </c>
      <c r="K49">
        <v>156222.753539492</v>
      </c>
      <c r="L49">
        <v>158889.66005557499</v>
      </c>
      <c r="M49">
        <v>161594.282426625</v>
      </c>
      <c r="N49">
        <v>164337.10827909099</v>
      </c>
      <c r="O49">
        <v>165980.479361882</v>
      </c>
      <c r="P49">
        <v>167640.28415550099</v>
      </c>
      <c r="Q49">
        <v>169316.68699705601</v>
      </c>
      <c r="R49">
        <v>171009.85386702599</v>
      </c>
      <c r="S49">
        <v>172719.952405697</v>
      </c>
      <c r="T49">
        <v>174447.15192975401</v>
      </c>
      <c r="U49">
        <v>176191.623449051</v>
      </c>
      <c r="V49">
        <v>177953.53968354201</v>
      </c>
      <c r="W49">
        <v>179733.07508037699</v>
      </c>
      <c r="X49">
        <v>181530.40583118101</v>
      </c>
      <c r="Y49">
        <v>183345.70988949301</v>
      </c>
      <c r="Z49">
        <v>185179.16698838799</v>
      </c>
      <c r="AA49">
        <v>187030.958658271</v>
      </c>
      <c r="AB49">
        <v>188901.268244854</v>
      </c>
      <c r="AC49">
        <v>190790.28092730301</v>
      </c>
      <c r="AD49">
        <v>192698.183736576</v>
      </c>
      <c r="AE49">
        <v>194625.16557394099</v>
      </c>
      <c r="AF49">
        <v>196571.41722968101</v>
      </c>
      <c r="AG49">
        <v>198537.131401978</v>
      </c>
      <c r="AH49">
        <v>200522.50271599699</v>
      </c>
      <c r="AI49">
        <v>202527.72774315701</v>
      </c>
      <c r="AJ49">
        <v>204553.00502058899</v>
      </c>
      <c r="AK49">
        <v>206598.53507079501</v>
      </c>
      <c r="AL49">
        <v>206598.53507079501</v>
      </c>
      <c r="AM49">
        <v>206598.53507079501</v>
      </c>
      <c r="AN49">
        <v>206598.53507079501</v>
      </c>
      <c r="AO49">
        <v>206598.53507079501</v>
      </c>
      <c r="AP49">
        <v>206598.53507079501</v>
      </c>
      <c r="AQ49">
        <v>206598.53507079501</v>
      </c>
      <c r="AR49">
        <v>206598.53507079501</v>
      </c>
      <c r="AS49">
        <v>206598.53507079501</v>
      </c>
      <c r="AT49">
        <v>206598.53507079501</v>
      </c>
      <c r="AU49">
        <v>206598.53507079501</v>
      </c>
      <c r="AV49">
        <v>206598.53507079501</v>
      </c>
      <c r="AW49">
        <v>206598.53507079501</v>
      </c>
      <c r="AX49">
        <v>206598.53507079501</v>
      </c>
      <c r="AY49">
        <v>206598.53507079501</v>
      </c>
      <c r="AZ49">
        <v>206598.53507079501</v>
      </c>
      <c r="BA49">
        <v>206598.53507079501</v>
      </c>
      <c r="BB49">
        <v>206598.53507079501</v>
      </c>
      <c r="BC49">
        <v>206598.53507079501</v>
      </c>
      <c r="BD49">
        <v>206598.53507079501</v>
      </c>
      <c r="BE49">
        <v>206598.53507079501</v>
      </c>
    </row>
    <row r="50" spans="1:57" x14ac:dyDescent="0.25">
      <c r="A50" t="s">
        <v>39</v>
      </c>
      <c r="B50" t="s">
        <v>94</v>
      </c>
      <c r="C50" t="s">
        <v>79</v>
      </c>
      <c r="D50" t="s">
        <v>95</v>
      </c>
      <c r="E50">
        <v>1224.962086</v>
      </c>
      <c r="F50">
        <v>1237.21170686</v>
      </c>
      <c r="G50">
        <v>1189.6038003800199</v>
      </c>
      <c r="H50">
        <v>1210.1540989243999</v>
      </c>
      <c r="I50">
        <v>1230.9964430596301</v>
      </c>
      <c r="J50">
        <v>1252.1346186676701</v>
      </c>
      <c r="K50">
        <v>1273.57245814357</v>
      </c>
      <c r="L50">
        <v>1295.3138409471201</v>
      </c>
      <c r="M50">
        <v>1317.36269416092</v>
      </c>
      <c r="N50">
        <v>1339.7229930549099</v>
      </c>
      <c r="O50">
        <v>1353.12022298546</v>
      </c>
      <c r="P50">
        <v>1366.6514252153099</v>
      </c>
      <c r="Q50">
        <v>1380.3179394674701</v>
      </c>
      <c r="R50">
        <v>1394.1211188621401</v>
      </c>
      <c r="S50">
        <v>1408.06233005076</v>
      </c>
      <c r="T50">
        <v>1422.1429533512701</v>
      </c>
      <c r="U50">
        <v>1436.3643828847801</v>
      </c>
      <c r="V50">
        <v>1450.72802671363</v>
      </c>
      <c r="W50">
        <v>1465.23530698077</v>
      </c>
      <c r="X50">
        <v>1479.88766005057</v>
      </c>
      <c r="Y50">
        <v>1494.6865366510799</v>
      </c>
      <c r="Z50">
        <v>1509.63340201759</v>
      </c>
      <c r="AA50">
        <v>1524.72973603777</v>
      </c>
      <c r="AB50">
        <v>1539.9770333981501</v>
      </c>
      <c r="AC50">
        <v>1555.3768037321299</v>
      </c>
      <c r="AD50">
        <v>1570.9305717694499</v>
      </c>
      <c r="AE50">
        <v>1586.63987748714</v>
      </c>
      <c r="AF50">
        <v>1602.50627626201</v>
      </c>
      <c r="AG50">
        <v>1618.5313390246299</v>
      </c>
      <c r="AH50">
        <v>1634.7166524148799</v>
      </c>
      <c r="AI50">
        <v>1651.0638189390299</v>
      </c>
      <c r="AJ50">
        <v>1667.5744571284199</v>
      </c>
      <c r="AK50">
        <v>1684.2502016997</v>
      </c>
      <c r="AL50">
        <v>1684.2502016997</v>
      </c>
      <c r="AM50">
        <v>1684.2502016997</v>
      </c>
      <c r="AN50">
        <v>1684.2502016997</v>
      </c>
      <c r="AO50">
        <v>1684.2502016997</v>
      </c>
      <c r="AP50">
        <v>1684.2502016997</v>
      </c>
      <c r="AQ50">
        <v>1684.2502016997</v>
      </c>
      <c r="AR50">
        <v>1684.2502016997</v>
      </c>
      <c r="AS50">
        <v>1684.2502016997</v>
      </c>
      <c r="AT50">
        <v>1684.2502016997</v>
      </c>
      <c r="AU50">
        <v>1684.2502016997</v>
      </c>
      <c r="AV50">
        <v>1684.2502016997</v>
      </c>
      <c r="AW50">
        <v>1684.2502016997</v>
      </c>
      <c r="AX50">
        <v>1684.2502016997</v>
      </c>
      <c r="AY50">
        <v>1684.2502016997</v>
      </c>
      <c r="AZ50">
        <v>1684.2502016997</v>
      </c>
      <c r="BA50">
        <v>1684.2502016997</v>
      </c>
      <c r="BB50">
        <v>1684.2502016997</v>
      </c>
      <c r="BC50">
        <v>1684.2502016997</v>
      </c>
      <c r="BD50">
        <v>1684.2502016997</v>
      </c>
      <c r="BE50">
        <v>1684.2502016997</v>
      </c>
    </row>
    <row r="51" spans="1:57" x14ac:dyDescent="0.25">
      <c r="A51" t="s">
        <v>39</v>
      </c>
      <c r="B51" t="s">
        <v>96</v>
      </c>
      <c r="C51" t="s">
        <v>97</v>
      </c>
      <c r="D51" t="s">
        <v>98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70</v>
      </c>
      <c r="C52" t="s">
        <v>71</v>
      </c>
      <c r="D52" t="s">
        <v>72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176</v>
      </c>
      <c r="C53" t="s">
        <v>71</v>
      </c>
      <c r="D53" t="s">
        <v>72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73</v>
      </c>
      <c r="C54" t="s">
        <v>71</v>
      </c>
      <c r="D54" t="s">
        <v>37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177</v>
      </c>
      <c r="C55" t="s">
        <v>71</v>
      </c>
      <c r="D55" t="s">
        <v>37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74</v>
      </c>
      <c r="C56" t="s">
        <v>71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76</v>
      </c>
      <c r="C57" t="s">
        <v>71</v>
      </c>
      <c r="D57" t="s">
        <v>77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178</v>
      </c>
      <c r="C58" t="s">
        <v>71</v>
      </c>
      <c r="D58" t="s">
        <v>77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78</v>
      </c>
      <c r="C59" t="s">
        <v>79</v>
      </c>
      <c r="D59" t="s">
        <v>80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81</v>
      </c>
      <c r="C60" t="s">
        <v>79</v>
      </c>
      <c r="D60" t="s">
        <v>82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83</v>
      </c>
      <c r="C61" t="s">
        <v>79</v>
      </c>
      <c r="D61" t="s">
        <v>84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85</v>
      </c>
      <c r="C62" t="s">
        <v>79</v>
      </c>
      <c r="D62" t="s">
        <v>86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87</v>
      </c>
      <c r="C63" t="s">
        <v>88</v>
      </c>
      <c r="D63" t="s">
        <v>89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90</v>
      </c>
      <c r="C64" t="s">
        <v>79</v>
      </c>
      <c r="D64" t="s">
        <v>91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92</v>
      </c>
      <c r="C65" t="s">
        <v>79</v>
      </c>
      <c r="D65" t="s">
        <v>93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94</v>
      </c>
      <c r="C66" t="s">
        <v>79</v>
      </c>
      <c r="D66" t="s">
        <v>95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96</v>
      </c>
      <c r="C67" t="s">
        <v>97</v>
      </c>
      <c r="D67" t="s">
        <v>98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70</v>
      </c>
      <c r="C68" t="s">
        <v>71</v>
      </c>
      <c r="D68" t="s">
        <v>72</v>
      </c>
      <c r="E68">
        <v>928264.4</v>
      </c>
      <c r="F68">
        <v>905057.79</v>
      </c>
      <c r="G68">
        <v>990735.62872502406</v>
      </c>
      <c r="H68">
        <v>979688.18536083796</v>
      </c>
      <c r="I68">
        <v>963058.51985893503</v>
      </c>
      <c r="J68">
        <v>946523.69340578897</v>
      </c>
      <c r="K68">
        <v>930089.20318404096</v>
      </c>
      <c r="L68">
        <v>913762.51884976996</v>
      </c>
      <c r="M68">
        <v>897574.92416343396</v>
      </c>
      <c r="N68">
        <v>881556.97774854105</v>
      </c>
      <c r="O68">
        <v>865708.93241836899</v>
      </c>
      <c r="P68">
        <v>850023.69088513695</v>
      </c>
      <c r="Q68">
        <v>834497.78552557901</v>
      </c>
      <c r="R68">
        <v>819136.42154175299</v>
      </c>
      <c r="S68">
        <v>803957.430571581</v>
      </c>
      <c r="T68">
        <v>788988.45731677895</v>
      </c>
      <c r="U68">
        <v>774262.34885231103</v>
      </c>
      <c r="V68">
        <v>759800.27015208604</v>
      </c>
      <c r="W68">
        <v>749412.65231608495</v>
      </c>
      <c r="X68">
        <v>739162.75856377196</v>
      </c>
      <c r="Y68">
        <v>729038.00058631401</v>
      </c>
      <c r="Z68">
        <v>719018.68095918605</v>
      </c>
      <c r="AA68">
        <v>709089.49512283003</v>
      </c>
      <c r="AB68">
        <v>702797.01659571403</v>
      </c>
      <c r="AC68">
        <v>696511.40856656805</v>
      </c>
      <c r="AD68">
        <v>690226.11677410197</v>
      </c>
      <c r="AE68">
        <v>683933.82453749201</v>
      </c>
      <c r="AF68">
        <v>677628.37583838101</v>
      </c>
      <c r="AG68">
        <v>671306.31503246597</v>
      </c>
      <c r="AH68">
        <v>664965.32849538198</v>
      </c>
      <c r="AI68">
        <v>658602.08381831006</v>
      </c>
      <c r="AJ68">
        <v>652213.62198837404</v>
      </c>
      <c r="AK68">
        <v>645797.77223139</v>
      </c>
      <c r="AL68">
        <v>645797.77223139</v>
      </c>
      <c r="AM68">
        <v>645797.77223139</v>
      </c>
      <c r="AN68">
        <v>645797.77223139</v>
      </c>
      <c r="AO68">
        <v>645797.77223139</v>
      </c>
      <c r="AP68">
        <v>645797.77223139</v>
      </c>
      <c r="AQ68">
        <v>645797.77223139</v>
      </c>
      <c r="AR68">
        <v>645797.77223139</v>
      </c>
      <c r="AS68">
        <v>645797.77223139</v>
      </c>
      <c r="AT68">
        <v>645797.77223139</v>
      </c>
      <c r="AU68">
        <v>645797.77223139</v>
      </c>
      <c r="AV68">
        <v>645797.77223139</v>
      </c>
      <c r="AW68">
        <v>645797.77223139</v>
      </c>
      <c r="AX68">
        <v>645797.77223139</v>
      </c>
      <c r="AY68">
        <v>645797.77223139</v>
      </c>
      <c r="AZ68">
        <v>645797.77223139</v>
      </c>
      <c r="BA68">
        <v>645797.77223139</v>
      </c>
      <c r="BB68">
        <v>645797.77223139</v>
      </c>
      <c r="BC68">
        <v>645797.77223139</v>
      </c>
      <c r="BD68">
        <v>645797.77223139</v>
      </c>
      <c r="BE68">
        <v>645797.77223139</v>
      </c>
    </row>
    <row r="69" spans="1:57" x14ac:dyDescent="0.25">
      <c r="A69" t="s">
        <v>41</v>
      </c>
      <c r="B69" t="s">
        <v>176</v>
      </c>
      <c r="C69" t="s">
        <v>71</v>
      </c>
      <c r="D69" t="s">
        <v>72</v>
      </c>
      <c r="E69">
        <v>928264.4</v>
      </c>
      <c r="F69">
        <v>905057.79</v>
      </c>
      <c r="G69">
        <v>990735.62872502406</v>
      </c>
      <c r="H69">
        <v>979468.73520731705</v>
      </c>
      <c r="I69">
        <v>962411.34453359002</v>
      </c>
      <c r="J69">
        <v>945251.56556185195</v>
      </c>
      <c r="K69">
        <v>928005.80336890905</v>
      </c>
      <c r="L69">
        <v>910692.276786434</v>
      </c>
      <c r="M69">
        <v>893352.73172016896</v>
      </c>
      <c r="N69">
        <v>876027.85238410195</v>
      </c>
      <c r="O69">
        <v>858727.85558734694</v>
      </c>
      <c r="P69">
        <v>841455.45208101498</v>
      </c>
      <c r="Q69">
        <v>824216.77280790405</v>
      </c>
      <c r="R69">
        <v>807026.30868568004</v>
      </c>
      <c r="S69">
        <v>789910.68634463497</v>
      </c>
      <c r="T69">
        <v>772905.71660283301</v>
      </c>
      <c r="U69">
        <v>756051.69840730401</v>
      </c>
      <c r="V69">
        <v>739376.83889039804</v>
      </c>
      <c r="W69">
        <v>726582.54527592706</v>
      </c>
      <c r="X69">
        <v>713830.17250227404</v>
      </c>
      <c r="Y69">
        <v>701112.92901185597</v>
      </c>
      <c r="Z69">
        <v>688417.24589756306</v>
      </c>
      <c r="AA69">
        <v>675733.92527225194</v>
      </c>
      <c r="AB69">
        <v>666431.48776898498</v>
      </c>
      <c r="AC69">
        <v>657038.71402028296</v>
      </c>
      <c r="AD69">
        <v>647553.57733065996</v>
      </c>
      <c r="AE69">
        <v>637973.47152857203</v>
      </c>
      <c r="AF69">
        <v>628297.03007734602</v>
      </c>
      <c r="AG69">
        <v>618525.52731935296</v>
      </c>
      <c r="AH69">
        <v>608661.38420102105</v>
      </c>
      <c r="AI69">
        <v>598706.17590753699</v>
      </c>
      <c r="AJ69">
        <v>588661.92666182597</v>
      </c>
      <c r="AK69">
        <v>578531.47627576801</v>
      </c>
      <c r="AL69">
        <v>574047.05654539296</v>
      </c>
      <c r="AM69">
        <v>569417.97811403906</v>
      </c>
      <c r="AN69">
        <v>564644.24098170397</v>
      </c>
      <c r="AO69">
        <v>559725.84514839004</v>
      </c>
      <c r="AP69">
        <v>554662.79061409598</v>
      </c>
      <c r="AQ69">
        <v>549455.07737882202</v>
      </c>
      <c r="AR69">
        <v>544102.70544256805</v>
      </c>
      <c r="AS69">
        <v>538605.674805335</v>
      </c>
      <c r="AT69">
        <v>532963.98546712101</v>
      </c>
      <c r="AU69">
        <v>527177.63742792804</v>
      </c>
      <c r="AV69">
        <v>521246.63068775501</v>
      </c>
      <c r="AW69">
        <v>515170.96524660202</v>
      </c>
      <c r="AX69">
        <v>508950.64110446902</v>
      </c>
      <c r="AY69">
        <v>502585.65826135699</v>
      </c>
      <c r="AZ69">
        <v>496076.01671726402</v>
      </c>
      <c r="BA69">
        <v>489421.71647219203</v>
      </c>
      <c r="BB69">
        <v>482622.75752614002</v>
      </c>
      <c r="BC69">
        <v>475679.139879108</v>
      </c>
      <c r="BD69">
        <v>468590.86353109602</v>
      </c>
      <c r="BE69">
        <v>461357.92848210502</v>
      </c>
    </row>
    <row r="70" spans="1:57" x14ac:dyDescent="0.25">
      <c r="A70" t="s">
        <v>41</v>
      </c>
      <c r="B70" t="s">
        <v>73</v>
      </c>
      <c r="C70" t="s">
        <v>71</v>
      </c>
      <c r="D70" t="s">
        <v>37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177</v>
      </c>
      <c r="C71" t="s">
        <v>71</v>
      </c>
      <c r="D71" t="s">
        <v>37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74</v>
      </c>
      <c r="C72" t="s">
        <v>71</v>
      </c>
      <c r="D72" t="s">
        <v>75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76</v>
      </c>
      <c r="C73" t="s">
        <v>71</v>
      </c>
      <c r="D73" t="s">
        <v>77</v>
      </c>
      <c r="E73">
        <v>2370000</v>
      </c>
      <c r="F73">
        <v>2310750</v>
      </c>
      <c r="G73">
        <v>2352923.4982500002</v>
      </c>
      <c r="H73">
        <v>2318595.2459959299</v>
      </c>
      <c r="I73">
        <v>2284128.5022522798</v>
      </c>
      <c r="J73">
        <v>2249615.0598970102</v>
      </c>
      <c r="K73">
        <v>2215075.6729269298</v>
      </c>
      <c r="L73">
        <v>2180535.7815754898</v>
      </c>
      <c r="M73">
        <v>2146077.7762699998</v>
      </c>
      <c r="N73">
        <v>2111782.7476403699</v>
      </c>
      <c r="O73">
        <v>2067910.7248627299</v>
      </c>
      <c r="P73">
        <v>2024609.6146110799</v>
      </c>
      <c r="Q73">
        <v>1981870.83792534</v>
      </c>
      <c r="R73">
        <v>1939706.2996716001</v>
      </c>
      <c r="S73">
        <v>1898157.4271381299</v>
      </c>
      <c r="T73">
        <v>1857288.1082796999</v>
      </c>
      <c r="U73">
        <v>1817173.5243750699</v>
      </c>
      <c r="V73">
        <v>1777860.4544888099</v>
      </c>
      <c r="W73">
        <v>1739360.2743772501</v>
      </c>
      <c r="X73">
        <v>1701647.2699656801</v>
      </c>
      <c r="Y73">
        <v>1664682.2651612801</v>
      </c>
      <c r="Z73">
        <v>1628410.9431544601</v>
      </c>
      <c r="AA73">
        <v>1592790.3321753</v>
      </c>
      <c r="AB73">
        <v>1565794.96857831</v>
      </c>
      <c r="AC73">
        <v>1539118.24084272</v>
      </c>
      <c r="AD73">
        <v>1512743.79575791</v>
      </c>
      <c r="AE73">
        <v>1486654.0575378099</v>
      </c>
      <c r="AF73">
        <v>1460834.4369509099</v>
      </c>
      <c r="AG73">
        <v>1435276.5144033399</v>
      </c>
      <c r="AH73">
        <v>1409974.4925408701</v>
      </c>
      <c r="AI73">
        <v>1384920.5503984999</v>
      </c>
      <c r="AJ73">
        <v>1360107.8348051901</v>
      </c>
      <c r="AK73">
        <v>1335531.2840704301</v>
      </c>
      <c r="AL73">
        <v>1335531.2840704301</v>
      </c>
      <c r="AM73">
        <v>1335531.2840704301</v>
      </c>
      <c r="AN73">
        <v>1335531.2840704301</v>
      </c>
      <c r="AO73">
        <v>1335531.2840704301</v>
      </c>
      <c r="AP73">
        <v>1335531.2840704301</v>
      </c>
      <c r="AQ73">
        <v>1335531.2840704301</v>
      </c>
      <c r="AR73">
        <v>1335531.2840704301</v>
      </c>
      <c r="AS73">
        <v>1335531.2840704301</v>
      </c>
      <c r="AT73">
        <v>1335531.2840704301</v>
      </c>
      <c r="AU73">
        <v>1335531.2840704301</v>
      </c>
      <c r="AV73">
        <v>1335531.2840704301</v>
      </c>
      <c r="AW73">
        <v>1335531.2840704301</v>
      </c>
      <c r="AX73">
        <v>1335531.2840704301</v>
      </c>
      <c r="AY73">
        <v>1335531.2840704301</v>
      </c>
      <c r="AZ73">
        <v>1335531.2840704301</v>
      </c>
      <c r="BA73">
        <v>1335531.2840704301</v>
      </c>
      <c r="BB73">
        <v>1335531.2840704301</v>
      </c>
      <c r="BC73">
        <v>1335531.2840704301</v>
      </c>
      <c r="BD73">
        <v>1335531.2840704301</v>
      </c>
      <c r="BE73">
        <v>1335531.2840704301</v>
      </c>
    </row>
    <row r="74" spans="1:57" x14ac:dyDescent="0.25">
      <c r="A74" t="s">
        <v>41</v>
      </c>
      <c r="B74" t="s">
        <v>178</v>
      </c>
      <c r="C74" t="s">
        <v>71</v>
      </c>
      <c r="D74" t="s">
        <v>77</v>
      </c>
      <c r="E74">
        <v>2370000</v>
      </c>
      <c r="F74">
        <v>2310750</v>
      </c>
      <c r="G74">
        <v>2352923.4982500002</v>
      </c>
      <c r="H74">
        <v>2318112.9781847699</v>
      </c>
      <c r="I74">
        <v>2282703.2060668701</v>
      </c>
      <c r="J74">
        <v>2246807.5403022598</v>
      </c>
      <c r="K74">
        <v>2210468.3155272501</v>
      </c>
      <c r="L74">
        <v>2173732.5099369702</v>
      </c>
      <c r="M74">
        <v>2136703.7085432499</v>
      </c>
      <c r="N74">
        <v>2099483.7249181098</v>
      </c>
      <c r="O74">
        <v>2052426.2093549599</v>
      </c>
      <c r="P74">
        <v>2005659.2686183201</v>
      </c>
      <c r="Q74">
        <v>1959198.2355394801</v>
      </c>
      <c r="R74">
        <v>1913078.0115896999</v>
      </c>
      <c r="S74">
        <v>1867361.72104024</v>
      </c>
      <c r="T74">
        <v>1822133.3589661799</v>
      </c>
      <c r="U74">
        <v>1777486.45460272</v>
      </c>
      <c r="V74">
        <v>1733485.05754477</v>
      </c>
      <c r="W74">
        <v>1690157.25093566</v>
      </c>
      <c r="X74">
        <v>1647494.0472462899</v>
      </c>
      <c r="Y74">
        <v>1605472.8463540201</v>
      </c>
      <c r="Z74">
        <v>1564056.1426810001</v>
      </c>
      <c r="AA74">
        <v>1523217.2504658799</v>
      </c>
      <c r="AB74">
        <v>1490561.65192806</v>
      </c>
      <c r="AC74">
        <v>1458123.6825366199</v>
      </c>
      <c r="AD74">
        <v>1425900.1999310399</v>
      </c>
      <c r="AE74">
        <v>1393886.84434745</v>
      </c>
      <c r="AF74">
        <v>1362082.02901303</v>
      </c>
      <c r="AG74">
        <v>1330489.8466397801</v>
      </c>
      <c r="AH74">
        <v>1299116.6580393401</v>
      </c>
      <c r="AI74">
        <v>1267966.7797584501</v>
      </c>
      <c r="AJ74">
        <v>1237045.27791202</v>
      </c>
      <c r="AK74">
        <v>1206358.69827514</v>
      </c>
      <c r="AL74">
        <v>1197747.1925554499</v>
      </c>
      <c r="AM74">
        <v>1188857.89632868</v>
      </c>
      <c r="AN74">
        <v>1179690.80959482</v>
      </c>
      <c r="AO74">
        <v>1170245.93235387</v>
      </c>
      <c r="AP74">
        <v>1160523.26460584</v>
      </c>
      <c r="AQ74">
        <v>1150522.8063507201</v>
      </c>
      <c r="AR74">
        <v>1140244.55758851</v>
      </c>
      <c r="AS74">
        <v>1129688.51831922</v>
      </c>
      <c r="AT74">
        <v>1118854.6885428401</v>
      </c>
      <c r="AU74">
        <v>1107743.0682593801</v>
      </c>
      <c r="AV74">
        <v>1096353.65746882</v>
      </c>
      <c r="AW74">
        <v>1084686.4561711799</v>
      </c>
      <c r="AX74">
        <v>1072741.46436646</v>
      </c>
      <c r="AY74">
        <v>1060518.68205465</v>
      </c>
      <c r="AZ74">
        <v>1048018.10923575</v>
      </c>
      <c r="BA74">
        <v>1035239.74590976</v>
      </c>
      <c r="BB74">
        <v>1022183.5920766901</v>
      </c>
      <c r="BC74">
        <v>1008849.6477365301</v>
      </c>
      <c r="BD74">
        <v>995237.91288928699</v>
      </c>
      <c r="BE74">
        <v>981348.38753495505</v>
      </c>
    </row>
    <row r="75" spans="1:57" x14ac:dyDescent="0.25">
      <c r="A75" t="s">
        <v>41</v>
      </c>
      <c r="B75" t="s">
        <v>78</v>
      </c>
      <c r="C75" t="s">
        <v>79</v>
      </c>
      <c r="D75" t="s">
        <v>80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81</v>
      </c>
      <c r="C76" t="s">
        <v>79</v>
      </c>
      <c r="D76" t="s">
        <v>82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83</v>
      </c>
      <c r="C77" t="s">
        <v>79</v>
      </c>
      <c r="D77" t="s">
        <v>84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85</v>
      </c>
      <c r="C78" t="s">
        <v>79</v>
      </c>
      <c r="D78" t="s">
        <v>86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87</v>
      </c>
      <c r="C79" t="s">
        <v>88</v>
      </c>
      <c r="D79" t="s">
        <v>89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90</v>
      </c>
      <c r="C80" t="s">
        <v>79</v>
      </c>
      <c r="D80" t="s">
        <v>91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92</v>
      </c>
      <c r="C81" t="s">
        <v>79</v>
      </c>
      <c r="D81" t="s">
        <v>93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94</v>
      </c>
      <c r="C82" t="s">
        <v>79</v>
      </c>
      <c r="D82" t="s">
        <v>95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96</v>
      </c>
      <c r="C83" t="s">
        <v>97</v>
      </c>
      <c r="D83" t="s">
        <v>98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70</v>
      </c>
      <c r="C84" t="s">
        <v>71</v>
      </c>
      <c r="D84" t="s">
        <v>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176</v>
      </c>
      <c r="C85" t="s">
        <v>71</v>
      </c>
      <c r="D85" t="s">
        <v>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73</v>
      </c>
      <c r="C86" t="s">
        <v>71</v>
      </c>
      <c r="D86" t="s">
        <v>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177</v>
      </c>
      <c r="C87" t="s">
        <v>71</v>
      </c>
      <c r="D87" t="s">
        <v>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74</v>
      </c>
      <c r="C88" t="s">
        <v>71</v>
      </c>
      <c r="D88" t="s">
        <v>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76</v>
      </c>
      <c r="C89" t="s">
        <v>71</v>
      </c>
      <c r="D89" t="s">
        <v>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178</v>
      </c>
      <c r="C90" t="s">
        <v>71</v>
      </c>
      <c r="D90" t="s">
        <v>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78</v>
      </c>
      <c r="C91" t="s">
        <v>79</v>
      </c>
      <c r="D91" t="s">
        <v>80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81</v>
      </c>
      <c r="C92" t="s">
        <v>79</v>
      </c>
      <c r="D92" t="s">
        <v>82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83</v>
      </c>
      <c r="C93" t="s">
        <v>79</v>
      </c>
      <c r="D93" t="s">
        <v>84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85</v>
      </c>
      <c r="C94" t="s">
        <v>79</v>
      </c>
      <c r="D94" t="s">
        <v>86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87</v>
      </c>
      <c r="C95" t="s">
        <v>88</v>
      </c>
      <c r="D95" t="s">
        <v>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90</v>
      </c>
      <c r="C96" t="s">
        <v>79</v>
      </c>
      <c r="D96" t="s">
        <v>91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92</v>
      </c>
      <c r="C97" t="s">
        <v>79</v>
      </c>
      <c r="D97" t="s">
        <v>93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94</v>
      </c>
      <c r="C98" t="s">
        <v>79</v>
      </c>
      <c r="D98" t="s">
        <v>95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96</v>
      </c>
      <c r="C99" t="s">
        <v>97</v>
      </c>
      <c r="D99" t="s">
        <v>98</v>
      </c>
      <c r="E99">
        <v>215.65842754585699</v>
      </c>
      <c r="F99">
        <v>211.224422178076</v>
      </c>
      <c r="G99">
        <v>199.454029165317</v>
      </c>
      <c r="H99">
        <v>205.701373963164</v>
      </c>
      <c r="I99">
        <v>209.34032279470401</v>
      </c>
      <c r="J99">
        <v>212.99674604078101</v>
      </c>
      <c r="K99">
        <v>216.588230811708</v>
      </c>
      <c r="L99">
        <v>220.553954286579</v>
      </c>
      <c r="M99">
        <v>223.88103600054399</v>
      </c>
      <c r="N99">
        <v>227.594050462263</v>
      </c>
      <c r="O99">
        <v>231.287028286067</v>
      </c>
      <c r="P99">
        <v>235.086142152837</v>
      </c>
      <c r="Q99">
        <v>239.563308985481</v>
      </c>
      <c r="R99">
        <v>243.803609929358</v>
      </c>
      <c r="S99">
        <v>248.74390811047701</v>
      </c>
      <c r="T99">
        <v>253.86916091864501</v>
      </c>
      <c r="U99">
        <v>259.10977712185701</v>
      </c>
      <c r="V99">
        <v>264.88333117215501</v>
      </c>
      <c r="W99">
        <v>270.23505008436001</v>
      </c>
      <c r="X99">
        <v>276.12533391985102</v>
      </c>
      <c r="Y99">
        <v>282.08807370815202</v>
      </c>
      <c r="Z99">
        <v>288.13519887029702</v>
      </c>
      <c r="AA99">
        <v>294.27486758896299</v>
      </c>
      <c r="AB99">
        <v>300.97522324305402</v>
      </c>
      <c r="AC99">
        <v>307.28753374759401</v>
      </c>
      <c r="AD99">
        <v>314.150728572557</v>
      </c>
      <c r="AE99">
        <v>321.08964801440402</v>
      </c>
      <c r="AF99">
        <v>327.62958008051203</v>
      </c>
      <c r="AG99">
        <v>335.656682849638</v>
      </c>
      <c r="AH99">
        <v>343.27826837586701</v>
      </c>
      <c r="AI99">
        <v>351.43083580717598</v>
      </c>
      <c r="AJ99">
        <v>359.62985063894803</v>
      </c>
      <c r="AK99">
        <v>367.86316829027902</v>
      </c>
      <c r="AL99">
        <v>367.86316829027902</v>
      </c>
      <c r="AM99">
        <v>367.86316829027902</v>
      </c>
      <c r="AN99">
        <v>367.86316829027902</v>
      </c>
      <c r="AO99">
        <v>367.86316829027902</v>
      </c>
      <c r="AP99">
        <v>367.86316829027902</v>
      </c>
      <c r="AQ99">
        <v>367.86316829027902</v>
      </c>
      <c r="AR99">
        <v>367.86316829027902</v>
      </c>
      <c r="AS99">
        <v>367.86316829027902</v>
      </c>
      <c r="AT99">
        <v>367.86316829027902</v>
      </c>
      <c r="AU99">
        <v>367.86316829027902</v>
      </c>
      <c r="AV99">
        <v>367.86316829027902</v>
      </c>
      <c r="AW99">
        <v>367.86316829027902</v>
      </c>
      <c r="AX99">
        <v>367.86316829027902</v>
      </c>
      <c r="AY99">
        <v>367.86316829027902</v>
      </c>
      <c r="AZ99">
        <v>367.86316829027902</v>
      </c>
      <c r="BA99">
        <v>367.86316829027902</v>
      </c>
      <c r="BB99">
        <v>367.86316829027902</v>
      </c>
      <c r="BC99">
        <v>367.86316829027902</v>
      </c>
      <c r="BD99">
        <v>367.86316829027902</v>
      </c>
      <c r="BE99">
        <v>367.86316829027902</v>
      </c>
    </row>
    <row r="100" spans="1:57" x14ac:dyDescent="0.25">
      <c r="A100" t="s">
        <v>43</v>
      </c>
      <c r="B100" t="s">
        <v>70</v>
      </c>
      <c r="C100" t="s">
        <v>71</v>
      </c>
      <c r="D100" t="s">
        <v>72</v>
      </c>
      <c r="E100">
        <v>6182.9809999999998</v>
      </c>
      <c r="F100">
        <v>10800</v>
      </c>
      <c r="G100">
        <v>10775.699999999901</v>
      </c>
      <c r="H100">
        <v>11746.8</v>
      </c>
      <c r="I100">
        <v>12738.214285714201</v>
      </c>
      <c r="J100">
        <v>13749.9428571428</v>
      </c>
      <c r="K100">
        <v>14781.9857142857</v>
      </c>
      <c r="L100">
        <v>15834.342857142799</v>
      </c>
      <c r="M100">
        <v>16907.014285714198</v>
      </c>
      <c r="N100">
        <v>18000</v>
      </c>
      <c r="O100">
        <v>18000</v>
      </c>
      <c r="P100">
        <v>18000</v>
      </c>
      <c r="Q100">
        <v>18000</v>
      </c>
      <c r="R100">
        <v>18900</v>
      </c>
      <c r="S100">
        <v>19800</v>
      </c>
      <c r="T100">
        <v>20700</v>
      </c>
      <c r="U100">
        <v>21600</v>
      </c>
      <c r="V100">
        <v>22500</v>
      </c>
      <c r="W100">
        <v>22632.875749457598</v>
      </c>
      <c r="X100">
        <v>22777.6360362778</v>
      </c>
      <c r="Y100">
        <v>22934.785904513399</v>
      </c>
      <c r="Z100">
        <v>23104.7642382864</v>
      </c>
      <c r="AA100">
        <v>23288.104798129301</v>
      </c>
      <c r="AB100">
        <v>23310.639040283699</v>
      </c>
      <c r="AC100">
        <v>23346.404472190301</v>
      </c>
      <c r="AD100">
        <v>23396.100051529698</v>
      </c>
      <c r="AE100">
        <v>23460.390823903701</v>
      </c>
      <c r="AF100">
        <v>23539.9772289678</v>
      </c>
      <c r="AG100">
        <v>23635.585210208301</v>
      </c>
      <c r="AH100">
        <v>23747.877707133499</v>
      </c>
      <c r="AI100">
        <v>23877.5452717599</v>
      </c>
      <c r="AJ100">
        <v>24025.126117307602</v>
      </c>
      <c r="AK100">
        <v>24191.100592008399</v>
      </c>
      <c r="AL100">
        <v>24191.100592008399</v>
      </c>
      <c r="AM100">
        <v>24191.100592008399</v>
      </c>
      <c r="AN100">
        <v>24191.100592008399</v>
      </c>
      <c r="AO100">
        <v>24191.100592008399</v>
      </c>
      <c r="AP100">
        <v>24191.100592008399</v>
      </c>
      <c r="AQ100">
        <v>24191.100592008399</v>
      </c>
      <c r="AR100">
        <v>24191.100592008399</v>
      </c>
      <c r="AS100">
        <v>24191.100592008399</v>
      </c>
      <c r="AT100">
        <v>24191.100592008399</v>
      </c>
      <c r="AU100">
        <v>24191.100592008399</v>
      </c>
      <c r="AV100">
        <v>24191.100592008399</v>
      </c>
      <c r="AW100">
        <v>24191.100592008399</v>
      </c>
      <c r="AX100">
        <v>24191.100592008399</v>
      </c>
      <c r="AY100">
        <v>24191.100592008399</v>
      </c>
      <c r="AZ100">
        <v>24191.100592008399</v>
      </c>
      <c r="BA100">
        <v>24191.100592008399</v>
      </c>
      <c r="BB100">
        <v>24191.100592008399</v>
      </c>
      <c r="BC100">
        <v>24191.100592008399</v>
      </c>
      <c r="BD100">
        <v>24191.100592008399</v>
      </c>
      <c r="BE100">
        <v>24191.100592008399</v>
      </c>
    </row>
    <row r="101" spans="1:57" x14ac:dyDescent="0.25">
      <c r="A101" t="s">
        <v>43</v>
      </c>
      <c r="B101" t="s">
        <v>176</v>
      </c>
      <c r="C101" t="s">
        <v>71</v>
      </c>
      <c r="D101" t="s">
        <v>72</v>
      </c>
      <c r="E101">
        <v>6182.9809999999998</v>
      </c>
      <c r="F101">
        <v>10800</v>
      </c>
      <c r="G101">
        <v>10775.699999999901</v>
      </c>
      <c r="H101">
        <v>11744.168716799901</v>
      </c>
      <c r="I101">
        <v>12729.6542057142</v>
      </c>
      <c r="J101">
        <v>13731.462933942799</v>
      </c>
      <c r="K101">
        <v>14748.8740662857</v>
      </c>
      <c r="L101">
        <v>15781.1394651428</v>
      </c>
      <c r="M101">
        <v>16827.4836905142</v>
      </c>
      <c r="N101">
        <v>17887.103999999999</v>
      </c>
      <c r="O101">
        <v>17854.8479999999</v>
      </c>
      <c r="P101">
        <v>17818.559999999899</v>
      </c>
      <c r="Q101">
        <v>17778.2399999999</v>
      </c>
      <c r="R101">
        <v>18620.582399999999</v>
      </c>
      <c r="S101">
        <v>19454.054399999899</v>
      </c>
      <c r="T101">
        <v>20278.0511999999</v>
      </c>
      <c r="U101">
        <v>21091.967999999899</v>
      </c>
      <c r="V101">
        <v>21895.199999999899</v>
      </c>
      <c r="W101">
        <v>21943.3878226261</v>
      </c>
      <c r="X101">
        <v>21997.000894042401</v>
      </c>
      <c r="Y101">
        <v>22056.2918652269</v>
      </c>
      <c r="Z101">
        <v>22121.425472304902</v>
      </c>
      <c r="AA101">
        <v>22192.632348425301</v>
      </c>
      <c r="AB101">
        <v>22104.453333783302</v>
      </c>
      <c r="AC101">
        <v>22023.317037942299</v>
      </c>
      <c r="AD101">
        <v>21949.659561943899</v>
      </c>
      <c r="AE101">
        <v>21883.8525605373</v>
      </c>
      <c r="AF101">
        <v>21826.266886698999</v>
      </c>
      <c r="AG101">
        <v>21777.2609586408</v>
      </c>
      <c r="AH101">
        <v>21737.097405914999</v>
      </c>
      <c r="AI101">
        <v>21706.025794565001</v>
      </c>
      <c r="AJ101">
        <v>21684.117828437102</v>
      </c>
      <c r="AK101">
        <v>21671.355554344798</v>
      </c>
      <c r="AL101">
        <v>21503.372551833902</v>
      </c>
      <c r="AM101">
        <v>21329.9707427904</v>
      </c>
      <c r="AN101">
        <v>21151.150127214201</v>
      </c>
      <c r="AO101">
        <v>20966.9107051055</v>
      </c>
      <c r="AP101">
        <v>20777.2524764642</v>
      </c>
      <c r="AQ101">
        <v>20582.175441290201</v>
      </c>
      <c r="AR101">
        <v>20381.6795995836</v>
      </c>
      <c r="AS101">
        <v>20175.764951344499</v>
      </c>
      <c r="AT101">
        <v>19964.431496572699</v>
      </c>
      <c r="AU101">
        <v>19747.679235268301</v>
      </c>
      <c r="AV101">
        <v>19525.508167431301</v>
      </c>
      <c r="AW101">
        <v>19297.918293061699</v>
      </c>
      <c r="AX101">
        <v>19064.909612159401</v>
      </c>
      <c r="AY101">
        <v>18826.4821247246</v>
      </c>
      <c r="AZ101">
        <v>18582.635830757201</v>
      </c>
      <c r="BA101">
        <v>18333.370730257098</v>
      </c>
      <c r="BB101">
        <v>18078.686823224401</v>
      </c>
      <c r="BC101">
        <v>17818.584109659201</v>
      </c>
      <c r="BD101">
        <v>17553.062589561301</v>
      </c>
      <c r="BE101">
        <v>17282.122262930799</v>
      </c>
    </row>
    <row r="102" spans="1:57" x14ac:dyDescent="0.25">
      <c r="A102" t="s">
        <v>43</v>
      </c>
      <c r="B102" t="s">
        <v>73</v>
      </c>
      <c r="C102" t="s">
        <v>71</v>
      </c>
      <c r="D102" t="s">
        <v>37</v>
      </c>
      <c r="E102">
        <v>7076.0732715597496</v>
      </c>
      <c r="F102">
        <v>7250.0893007076602</v>
      </c>
      <c r="G102">
        <v>6870.1089498971196</v>
      </c>
      <c r="H102">
        <v>7168.1031689684396</v>
      </c>
      <c r="I102">
        <v>7471.6858374651702</v>
      </c>
      <c r="J102">
        <v>7780.5254492157001</v>
      </c>
      <c r="K102">
        <v>8094.0351042839002</v>
      </c>
      <c r="L102">
        <v>8411.9596656518206</v>
      </c>
      <c r="M102">
        <v>8733.7924719101593</v>
      </c>
      <c r="N102">
        <v>9059.3174658935695</v>
      </c>
      <c r="O102">
        <v>9283.5455679875304</v>
      </c>
      <c r="P102">
        <v>9505.9229270552805</v>
      </c>
      <c r="Q102">
        <v>9726.4642256629904</v>
      </c>
      <c r="R102">
        <v>9944.9376598765703</v>
      </c>
      <c r="S102">
        <v>10160.9338515121</v>
      </c>
      <c r="T102">
        <v>10374.0341636711</v>
      </c>
      <c r="U102">
        <v>10583.903303965701</v>
      </c>
      <c r="V102">
        <v>10790.110004386999</v>
      </c>
      <c r="W102">
        <v>10992.4046429187</v>
      </c>
      <c r="X102">
        <v>11190.3495786698</v>
      </c>
      <c r="Y102">
        <v>11383.985504526299</v>
      </c>
      <c r="Z102">
        <v>11572.979218254701</v>
      </c>
      <c r="AA102">
        <v>11757.195276746101</v>
      </c>
      <c r="AB102">
        <v>11936.507101663799</v>
      </c>
      <c r="AC102">
        <v>12110.695622044301</v>
      </c>
      <c r="AD102">
        <v>12279.4439999151</v>
      </c>
      <c r="AE102">
        <v>12442.3328032176</v>
      </c>
      <c r="AF102">
        <v>12599.1488110102</v>
      </c>
      <c r="AG102">
        <v>12749.790092835799</v>
      </c>
      <c r="AH102">
        <v>12893.952111852999</v>
      </c>
      <c r="AI102">
        <v>13031.8687069933</v>
      </c>
      <c r="AJ102">
        <v>13163.578047659401</v>
      </c>
      <c r="AK102">
        <v>13289.2397492092</v>
      </c>
      <c r="AL102">
        <v>13289.2397492092</v>
      </c>
      <c r="AM102">
        <v>13289.2397492092</v>
      </c>
      <c r="AN102">
        <v>13289.2397492092</v>
      </c>
      <c r="AO102">
        <v>13289.2397492092</v>
      </c>
      <c r="AP102">
        <v>13289.2397492092</v>
      </c>
      <c r="AQ102">
        <v>13289.2397492092</v>
      </c>
      <c r="AR102">
        <v>13289.2397492092</v>
      </c>
      <c r="AS102">
        <v>13289.2397492092</v>
      </c>
      <c r="AT102">
        <v>13289.2397492092</v>
      </c>
      <c r="AU102">
        <v>13289.2397492092</v>
      </c>
      <c r="AV102">
        <v>13289.2397492092</v>
      </c>
      <c r="AW102">
        <v>13289.2397492092</v>
      </c>
      <c r="AX102">
        <v>13289.2397492092</v>
      </c>
      <c r="AY102">
        <v>13289.2397492092</v>
      </c>
      <c r="AZ102">
        <v>13289.2397492092</v>
      </c>
      <c r="BA102">
        <v>13289.2397492092</v>
      </c>
      <c r="BB102">
        <v>13289.2397492092</v>
      </c>
      <c r="BC102">
        <v>13289.2397492092</v>
      </c>
      <c r="BD102">
        <v>13289.2397492092</v>
      </c>
      <c r="BE102">
        <v>13289.2397492092</v>
      </c>
    </row>
    <row r="103" spans="1:57" x14ac:dyDescent="0.25">
      <c r="A103" t="s">
        <v>43</v>
      </c>
      <c r="B103" t="s">
        <v>177</v>
      </c>
      <c r="C103" t="s">
        <v>71</v>
      </c>
      <c r="D103" t="s">
        <v>37</v>
      </c>
      <c r="E103">
        <v>7076.0732715597496</v>
      </c>
      <c r="F103">
        <v>7250.0893007076602</v>
      </c>
      <c r="G103">
        <v>6870.1089498971196</v>
      </c>
      <c r="H103">
        <v>7166.6695483346502</v>
      </c>
      <c r="I103">
        <v>7467.2028259626904</v>
      </c>
      <c r="J103">
        <v>7771.18881867664</v>
      </c>
      <c r="K103">
        <v>8077.8470340753302</v>
      </c>
      <c r="L103">
        <v>8386.7237866548694</v>
      </c>
      <c r="M103">
        <v>8697.1105435281406</v>
      </c>
      <c r="N103">
        <v>9008.5852880845705</v>
      </c>
      <c r="O103">
        <v>9216.7040398980207</v>
      </c>
      <c r="P103">
        <v>9420.3696207117791</v>
      </c>
      <c r="Q103">
        <v>9619.4731191807005</v>
      </c>
      <c r="R103">
        <v>9813.6644827662003</v>
      </c>
      <c r="S103">
        <v>10002.423283428499</v>
      </c>
      <c r="T103">
        <v>10185.2267418923</v>
      </c>
      <c r="U103">
        <v>10361.6413345824</v>
      </c>
      <c r="V103">
        <v>10531.1473642817</v>
      </c>
      <c r="W103">
        <v>10693.4112366313</v>
      </c>
      <c r="X103">
        <v>10847.9248815625</v>
      </c>
      <c r="Y103">
        <v>10994.653200271499</v>
      </c>
      <c r="Z103">
        <v>11133.206007961</v>
      </c>
      <c r="AA103">
        <v>11263.3930751228</v>
      </c>
      <c r="AB103">
        <v>11385.040473567</v>
      </c>
      <c r="AC103">
        <v>11497.8944235689</v>
      </c>
      <c r="AD103">
        <v>11601.6186911197</v>
      </c>
      <c r="AE103">
        <v>11695.7928350245</v>
      </c>
      <c r="AF103">
        <v>11780.204138294601</v>
      </c>
      <c r="AG103">
        <v>11854.754828318801</v>
      </c>
      <c r="AH103">
        <v>11919.1693321969</v>
      </c>
      <c r="AI103">
        <v>11973.6809679854</v>
      </c>
      <c r="AJ103">
        <v>12018.346757513</v>
      </c>
      <c r="AK103">
        <v>12053.340452532801</v>
      </c>
      <c r="AL103">
        <v>11970.947166087701</v>
      </c>
      <c r="AM103">
        <v>11885.8960316927</v>
      </c>
      <c r="AN103">
        <v>11798.187049348</v>
      </c>
      <c r="AO103">
        <v>11707.820219053299</v>
      </c>
      <c r="AP103">
        <v>11614.7955408089</v>
      </c>
      <c r="AQ103">
        <v>11519.113014614601</v>
      </c>
      <c r="AR103">
        <v>11420.772640470401</v>
      </c>
      <c r="AS103">
        <v>11319.774418376401</v>
      </c>
      <c r="AT103">
        <v>11216.1183483326</v>
      </c>
      <c r="AU103">
        <v>11109.8044303389</v>
      </c>
      <c r="AV103">
        <v>11000.832664395401</v>
      </c>
      <c r="AW103">
        <v>10889.203050501999</v>
      </c>
      <c r="AX103">
        <v>10774.9155886588</v>
      </c>
      <c r="AY103">
        <v>10657.9702788658</v>
      </c>
      <c r="AZ103">
        <v>10538.367121122899</v>
      </c>
      <c r="BA103">
        <v>10416.106115430201</v>
      </c>
      <c r="BB103">
        <v>10291.1872617876</v>
      </c>
      <c r="BC103">
        <v>10163.6105601952</v>
      </c>
      <c r="BD103">
        <v>10033.376010653001</v>
      </c>
      <c r="BE103">
        <v>9900.4836131609209</v>
      </c>
    </row>
    <row r="104" spans="1:57" x14ac:dyDescent="0.25">
      <c r="A104" t="s">
        <v>43</v>
      </c>
      <c r="B104" t="s">
        <v>74</v>
      </c>
      <c r="C104" t="s">
        <v>71</v>
      </c>
      <c r="D104" t="s">
        <v>75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76</v>
      </c>
      <c r="C105" t="s">
        <v>71</v>
      </c>
      <c r="D105" t="s">
        <v>77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178</v>
      </c>
      <c r="C106" t="s">
        <v>71</v>
      </c>
      <c r="D106" t="s">
        <v>77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78</v>
      </c>
      <c r="C107" t="s">
        <v>79</v>
      </c>
      <c r="D107" t="s">
        <v>80</v>
      </c>
      <c r="E107">
        <v>22367.959311099999</v>
      </c>
      <c r="F107">
        <v>22748.214619388698</v>
      </c>
      <c r="G107">
        <v>21307.274460752698</v>
      </c>
      <c r="H107">
        <v>21935.030987140799</v>
      </c>
      <c r="I107">
        <v>22577.973433106999</v>
      </c>
      <c r="J107">
        <v>23236.436698280701</v>
      </c>
      <c r="K107">
        <v>23910.7626801482</v>
      </c>
      <c r="L107">
        <v>24601.3004151934</v>
      </c>
      <c r="M107">
        <v>25308.406222815502</v>
      </c>
      <c r="N107">
        <v>26032.443852076802</v>
      </c>
      <c r="O107">
        <v>26474.995397562099</v>
      </c>
      <c r="P107">
        <v>26925.070319320701</v>
      </c>
      <c r="Q107">
        <v>27382.796514749101</v>
      </c>
      <c r="R107">
        <v>27848.304055499899</v>
      </c>
      <c r="S107">
        <v>28321.725224443398</v>
      </c>
      <c r="T107">
        <v>28803.194553258902</v>
      </c>
      <c r="U107">
        <v>29292.8488606643</v>
      </c>
      <c r="V107">
        <v>29790.827291295602</v>
      </c>
      <c r="W107">
        <v>30297.271355247602</v>
      </c>
      <c r="X107">
        <v>30812.324968286801</v>
      </c>
      <c r="Y107">
        <v>31336.1344927477</v>
      </c>
      <c r="Z107">
        <v>31868.848779124401</v>
      </c>
      <c r="AA107">
        <v>32410.619208369499</v>
      </c>
      <c r="AB107">
        <v>32961.599734911797</v>
      </c>
      <c r="AC107">
        <v>33521.946930405298</v>
      </c>
      <c r="AD107">
        <v>34091.820028222202</v>
      </c>
      <c r="AE107">
        <v>34671.380968701997</v>
      </c>
      <c r="AF107">
        <v>35260.7944451699</v>
      </c>
      <c r="AG107">
        <v>35860.227950737797</v>
      </c>
      <c r="AH107">
        <v>36469.851825900303</v>
      </c>
      <c r="AI107">
        <v>37089.839306940601</v>
      </c>
      <c r="AJ107">
        <v>37720.366575158601</v>
      </c>
      <c r="AK107">
        <v>38361.612806936297</v>
      </c>
      <c r="AL107">
        <v>38361.612806936297</v>
      </c>
      <c r="AM107">
        <v>38361.612806936297</v>
      </c>
      <c r="AN107">
        <v>38361.612806936297</v>
      </c>
      <c r="AO107">
        <v>38361.612806936297</v>
      </c>
      <c r="AP107">
        <v>38361.612806936297</v>
      </c>
      <c r="AQ107">
        <v>38361.612806936297</v>
      </c>
      <c r="AR107">
        <v>38361.612806936297</v>
      </c>
      <c r="AS107">
        <v>38361.612806936297</v>
      </c>
      <c r="AT107">
        <v>38361.612806936297</v>
      </c>
      <c r="AU107">
        <v>38361.612806936297</v>
      </c>
      <c r="AV107">
        <v>38361.612806936297</v>
      </c>
      <c r="AW107">
        <v>38361.612806936297</v>
      </c>
      <c r="AX107">
        <v>38361.612806936297</v>
      </c>
      <c r="AY107">
        <v>38361.612806936297</v>
      </c>
      <c r="AZ107">
        <v>38361.612806936297</v>
      </c>
      <c r="BA107">
        <v>38361.612806936297</v>
      </c>
      <c r="BB107">
        <v>38361.612806936297</v>
      </c>
      <c r="BC107">
        <v>38361.612806936297</v>
      </c>
      <c r="BD107">
        <v>38361.612806936297</v>
      </c>
      <c r="BE107">
        <v>38361.612806936297</v>
      </c>
    </row>
    <row r="108" spans="1:57" x14ac:dyDescent="0.25">
      <c r="A108" t="s">
        <v>43</v>
      </c>
      <c r="B108" t="s">
        <v>81</v>
      </c>
      <c r="C108" t="s">
        <v>79</v>
      </c>
      <c r="D108" t="s">
        <v>82</v>
      </c>
      <c r="E108">
        <v>3108.3107650000002</v>
      </c>
      <c r="F108">
        <v>3161.1520480049999</v>
      </c>
      <c r="G108">
        <v>2960.9151938282098</v>
      </c>
      <c r="H108">
        <v>3048.1499004741099</v>
      </c>
      <c r="I108">
        <v>3137.4948826549598</v>
      </c>
      <c r="J108">
        <v>3228.9966789087098</v>
      </c>
      <c r="K108">
        <v>3322.70280021401</v>
      </c>
      <c r="L108">
        <v>3418.6617496034801</v>
      </c>
      <c r="M108">
        <v>3516.92304216293</v>
      </c>
      <c r="N108">
        <v>3617.53722542377</v>
      </c>
      <c r="O108">
        <v>3679.0353582559801</v>
      </c>
      <c r="P108">
        <v>3741.5789593463301</v>
      </c>
      <c r="Q108">
        <v>3805.1858016552101</v>
      </c>
      <c r="R108">
        <v>3869.8739602833498</v>
      </c>
      <c r="S108">
        <v>3935.6618176081702</v>
      </c>
      <c r="T108">
        <v>4002.5680685075099</v>
      </c>
      <c r="U108">
        <v>4070.61172567213</v>
      </c>
      <c r="V108">
        <v>4139.8121250085596</v>
      </c>
      <c r="W108">
        <v>4210.18893113371</v>
      </c>
      <c r="X108">
        <v>4281.7621429629799</v>
      </c>
      <c r="Y108">
        <v>4354.5520993933496</v>
      </c>
      <c r="Z108">
        <v>4428.5794850830398</v>
      </c>
      <c r="AA108">
        <v>4503.8653363294497</v>
      </c>
      <c r="AB108">
        <v>4580.43104704705</v>
      </c>
      <c r="AC108">
        <v>4658.2983748468496</v>
      </c>
      <c r="AD108">
        <v>4737.48944721924</v>
      </c>
      <c r="AE108">
        <v>4818.0267678219698</v>
      </c>
      <c r="AF108">
        <v>4899.9332228749399</v>
      </c>
      <c r="AG108">
        <v>4983.2320876638196</v>
      </c>
      <c r="AH108">
        <v>5067.9470331540997</v>
      </c>
      <c r="AI108">
        <v>5154.1021327177205</v>
      </c>
      <c r="AJ108">
        <v>5241.7218689739202</v>
      </c>
      <c r="AK108">
        <v>5330.8311407464798</v>
      </c>
      <c r="AL108">
        <v>5330.8311407464798</v>
      </c>
      <c r="AM108">
        <v>5330.8311407464798</v>
      </c>
      <c r="AN108">
        <v>5330.8311407464798</v>
      </c>
      <c r="AO108">
        <v>5330.8311407464798</v>
      </c>
      <c r="AP108">
        <v>5330.8311407464798</v>
      </c>
      <c r="AQ108">
        <v>5330.8311407464798</v>
      </c>
      <c r="AR108">
        <v>5330.8311407464798</v>
      </c>
      <c r="AS108">
        <v>5330.8311407464798</v>
      </c>
      <c r="AT108">
        <v>5330.8311407464798</v>
      </c>
      <c r="AU108">
        <v>5330.8311407464798</v>
      </c>
      <c r="AV108">
        <v>5330.8311407464798</v>
      </c>
      <c r="AW108">
        <v>5330.8311407464798</v>
      </c>
      <c r="AX108">
        <v>5330.8311407464798</v>
      </c>
      <c r="AY108">
        <v>5330.8311407464798</v>
      </c>
      <c r="AZ108">
        <v>5330.8311407464798</v>
      </c>
      <c r="BA108">
        <v>5330.8311407464798</v>
      </c>
      <c r="BB108">
        <v>5330.8311407464798</v>
      </c>
      <c r="BC108">
        <v>5330.8311407464798</v>
      </c>
      <c r="BD108">
        <v>5330.8311407464798</v>
      </c>
      <c r="BE108">
        <v>5330.8311407464798</v>
      </c>
    </row>
    <row r="109" spans="1:57" x14ac:dyDescent="0.25">
      <c r="A109" t="s">
        <v>43</v>
      </c>
      <c r="B109" t="s">
        <v>83</v>
      </c>
      <c r="C109" t="s">
        <v>79</v>
      </c>
      <c r="D109" t="s">
        <v>84</v>
      </c>
      <c r="E109">
        <v>22486.64788</v>
      </c>
      <c r="F109">
        <v>23353.166969511502</v>
      </c>
      <c r="G109">
        <v>21172.915166353199</v>
      </c>
      <c r="H109">
        <v>22719.8281390175</v>
      </c>
      <c r="I109">
        <v>23573.521406022101</v>
      </c>
      <c r="J109">
        <v>24434.7915045636</v>
      </c>
      <c r="K109">
        <v>25309.4034763253</v>
      </c>
      <c r="L109">
        <v>26201.1811092793</v>
      </c>
      <c r="M109">
        <v>27110.319315990801</v>
      </c>
      <c r="N109">
        <v>28035.981187835201</v>
      </c>
      <c r="O109">
        <v>28655.176091003101</v>
      </c>
      <c r="P109">
        <v>29277.307220750699</v>
      </c>
      <c r="Q109">
        <v>29901.1008719155</v>
      </c>
      <c r="R109">
        <v>30525.691641115402</v>
      </c>
      <c r="S109">
        <v>31153.0204489268</v>
      </c>
      <c r="T109">
        <v>31782.893112544702</v>
      </c>
      <c r="U109">
        <v>32415.263590243499</v>
      </c>
      <c r="V109">
        <v>33050.103314400498</v>
      </c>
      <c r="W109">
        <v>33686.544042579502</v>
      </c>
      <c r="X109">
        <v>34323.212536174397</v>
      </c>
      <c r="Y109">
        <v>34960.5836538484</v>
      </c>
      <c r="Z109">
        <v>35597.447329365197</v>
      </c>
      <c r="AA109">
        <v>36232.485364413697</v>
      </c>
      <c r="AB109">
        <v>36864.801658351797</v>
      </c>
      <c r="AC109">
        <v>37493.4421256809</v>
      </c>
      <c r="AD109">
        <v>38117.651430185797</v>
      </c>
      <c r="AE109">
        <v>38735.9515747158</v>
      </c>
      <c r="AF109">
        <v>39344.3854941686</v>
      </c>
      <c r="AG109">
        <v>39939.148565707001</v>
      </c>
      <c r="AH109">
        <v>40518.586162574298</v>
      </c>
      <c r="AI109">
        <v>41081.999086097901</v>
      </c>
      <c r="AJ109">
        <v>41628.702244779699</v>
      </c>
      <c r="AK109">
        <v>42157.911017864099</v>
      </c>
      <c r="AL109">
        <v>42157.911017864099</v>
      </c>
      <c r="AM109">
        <v>42157.911017864099</v>
      </c>
      <c r="AN109">
        <v>42157.911017864099</v>
      </c>
      <c r="AO109">
        <v>42157.911017864099</v>
      </c>
      <c r="AP109">
        <v>42157.911017864099</v>
      </c>
      <c r="AQ109">
        <v>42157.911017864099</v>
      </c>
      <c r="AR109">
        <v>42157.911017864099</v>
      </c>
      <c r="AS109">
        <v>42157.911017864099</v>
      </c>
      <c r="AT109">
        <v>42157.911017864099</v>
      </c>
      <c r="AU109">
        <v>42157.911017864099</v>
      </c>
      <c r="AV109">
        <v>42157.911017864099</v>
      </c>
      <c r="AW109">
        <v>42157.911017864099</v>
      </c>
      <c r="AX109">
        <v>42157.911017864099</v>
      </c>
      <c r="AY109">
        <v>42157.911017864099</v>
      </c>
      <c r="AZ109">
        <v>42157.911017864099</v>
      </c>
      <c r="BA109">
        <v>42157.911017864099</v>
      </c>
      <c r="BB109">
        <v>42157.911017864099</v>
      </c>
      <c r="BC109">
        <v>42157.911017864099</v>
      </c>
      <c r="BD109">
        <v>42157.911017864099</v>
      </c>
      <c r="BE109">
        <v>42157.911017864099</v>
      </c>
    </row>
    <row r="110" spans="1:57" x14ac:dyDescent="0.25">
      <c r="A110" t="s">
        <v>43</v>
      </c>
      <c r="B110" t="s">
        <v>85</v>
      </c>
      <c r="C110" t="s">
        <v>79</v>
      </c>
      <c r="D110" t="s">
        <v>86</v>
      </c>
      <c r="E110">
        <v>71605.012270000007</v>
      </c>
      <c r="F110">
        <v>72822.297478590001</v>
      </c>
      <c r="G110">
        <v>68209.514689403601</v>
      </c>
      <c r="H110">
        <v>70219.108553081998</v>
      </c>
      <c r="I110">
        <v>72277.316058380195</v>
      </c>
      <c r="J110">
        <v>74385.209296486806</v>
      </c>
      <c r="K110">
        <v>76543.882760348104</v>
      </c>
      <c r="L110">
        <v>78754.453796493995</v>
      </c>
      <c r="M110">
        <v>81018.063065751005</v>
      </c>
      <c r="N110">
        <v>83335.875013015699</v>
      </c>
      <c r="O110">
        <v>84752.584888236903</v>
      </c>
      <c r="P110">
        <v>86193.378831337002</v>
      </c>
      <c r="Q110">
        <v>87658.666271469701</v>
      </c>
      <c r="R110">
        <v>89148.863598084703</v>
      </c>
      <c r="S110">
        <v>90664.394279252097</v>
      </c>
      <c r="T110">
        <v>92205.688981999396</v>
      </c>
      <c r="U110">
        <v>93773.185694693297</v>
      </c>
      <c r="V110">
        <v>95367.329851503193</v>
      </c>
      <c r="W110">
        <v>96988.574458978706</v>
      </c>
      <c r="X110">
        <v>98637.3802247813</v>
      </c>
      <c r="Y110">
        <v>100314.21568860199</v>
      </c>
      <c r="Z110">
        <v>102019.557355308</v>
      </c>
      <c r="AA110">
        <v>103753.889830349</v>
      </c>
      <c r="AB110">
        <v>105517.705957465</v>
      </c>
      <c r="AC110">
        <v>107311.506958741</v>
      </c>
      <c r="AD110">
        <v>109135.80257704</v>
      </c>
      <c r="AE110">
        <v>110991.11122085</v>
      </c>
      <c r="AF110">
        <v>112877.960111604</v>
      </c>
      <c r="AG110">
        <v>114796.885433501</v>
      </c>
      <c r="AH110">
        <v>116748.432485871</v>
      </c>
      <c r="AI110">
        <v>118733.155838131</v>
      </c>
      <c r="AJ110">
        <v>120751.61948737899</v>
      </c>
      <c r="AK110">
        <v>122804.39701866401</v>
      </c>
      <c r="AL110">
        <v>122804.39701866401</v>
      </c>
      <c r="AM110">
        <v>122804.39701866401</v>
      </c>
      <c r="AN110">
        <v>122804.39701866401</v>
      </c>
      <c r="AO110">
        <v>122804.39701866401</v>
      </c>
      <c r="AP110">
        <v>122804.39701866401</v>
      </c>
      <c r="AQ110">
        <v>122804.39701866401</v>
      </c>
      <c r="AR110">
        <v>122804.39701866401</v>
      </c>
      <c r="AS110">
        <v>122804.39701866401</v>
      </c>
      <c r="AT110">
        <v>122804.39701866401</v>
      </c>
      <c r="AU110">
        <v>122804.39701866401</v>
      </c>
      <c r="AV110">
        <v>122804.39701866401</v>
      </c>
      <c r="AW110">
        <v>122804.39701866401</v>
      </c>
      <c r="AX110">
        <v>122804.39701866401</v>
      </c>
      <c r="AY110">
        <v>122804.39701866401</v>
      </c>
      <c r="AZ110">
        <v>122804.39701866401</v>
      </c>
      <c r="BA110">
        <v>122804.39701866401</v>
      </c>
      <c r="BB110">
        <v>122804.39701866401</v>
      </c>
      <c r="BC110">
        <v>122804.39701866401</v>
      </c>
      <c r="BD110">
        <v>122804.39701866401</v>
      </c>
      <c r="BE110">
        <v>122804.39701866401</v>
      </c>
    </row>
    <row r="111" spans="1:57" x14ac:dyDescent="0.25">
      <c r="A111" t="s">
        <v>43</v>
      </c>
      <c r="B111" t="s">
        <v>87</v>
      </c>
      <c r="C111" t="s">
        <v>88</v>
      </c>
      <c r="D111" t="s">
        <v>89</v>
      </c>
      <c r="E111">
        <v>23443678</v>
      </c>
      <c r="F111">
        <v>24347076.0797747</v>
      </c>
      <c r="G111">
        <v>21962547.901612502</v>
      </c>
      <c r="H111">
        <v>23445080.5329425</v>
      </c>
      <c r="I111">
        <v>24196755.041186899</v>
      </c>
      <c r="J111">
        <v>24944010.842468701</v>
      </c>
      <c r="K111">
        <v>25692186.454245199</v>
      </c>
      <c r="L111">
        <v>26444504.640655499</v>
      </c>
      <c r="M111">
        <v>27200428.646918301</v>
      </c>
      <c r="N111">
        <v>27958356.1640701</v>
      </c>
      <c r="O111">
        <v>28397416.1039147</v>
      </c>
      <c r="P111">
        <v>28827605.797458202</v>
      </c>
      <c r="Q111">
        <v>29247225.616390899</v>
      </c>
      <c r="R111">
        <v>29654985.8716604</v>
      </c>
      <c r="S111">
        <v>30052306.970834799</v>
      </c>
      <c r="T111">
        <v>30438489.421356201</v>
      </c>
      <c r="U111">
        <v>30812955.9221301</v>
      </c>
      <c r="V111">
        <v>31175121.592965599</v>
      </c>
      <c r="W111">
        <v>31523589.758939002</v>
      </c>
      <c r="X111">
        <v>31856493.1449886</v>
      </c>
      <c r="Y111">
        <v>32173679.090622898</v>
      </c>
      <c r="Z111">
        <v>32473413.116395</v>
      </c>
      <c r="AA111">
        <v>32753870.985783901</v>
      </c>
      <c r="AB111">
        <v>33013618.6291922</v>
      </c>
      <c r="AC111">
        <v>33251168.853675898</v>
      </c>
      <c r="AD111">
        <v>33465209.212218799</v>
      </c>
      <c r="AE111">
        <v>33653792.411515199</v>
      </c>
      <c r="AF111">
        <v>33812860.3074366</v>
      </c>
      <c r="AG111">
        <v>33938601.0111323</v>
      </c>
      <c r="AH111">
        <v>34029127.060341902</v>
      </c>
      <c r="AI111">
        <v>34083383.099562101</v>
      </c>
      <c r="AJ111">
        <v>34100327.505199596</v>
      </c>
      <c r="AK111">
        <v>34078839.922650203</v>
      </c>
      <c r="AL111">
        <v>34078839.922650203</v>
      </c>
      <c r="AM111">
        <v>34078839.922650203</v>
      </c>
      <c r="AN111">
        <v>34078839.922650203</v>
      </c>
      <c r="AO111">
        <v>34078839.922650203</v>
      </c>
      <c r="AP111">
        <v>34078839.922650203</v>
      </c>
      <c r="AQ111">
        <v>34078839.922650203</v>
      </c>
      <c r="AR111">
        <v>34078839.922650203</v>
      </c>
      <c r="AS111">
        <v>34078839.922650203</v>
      </c>
      <c r="AT111">
        <v>34078839.922650203</v>
      </c>
      <c r="AU111">
        <v>34078839.922650203</v>
      </c>
      <c r="AV111">
        <v>34078839.922650203</v>
      </c>
      <c r="AW111">
        <v>34078839.922650203</v>
      </c>
      <c r="AX111">
        <v>34078839.922650203</v>
      </c>
      <c r="AY111">
        <v>34078839.922650203</v>
      </c>
      <c r="AZ111">
        <v>34078839.922650203</v>
      </c>
      <c r="BA111">
        <v>34078839.922650203</v>
      </c>
      <c r="BB111">
        <v>34078839.922650203</v>
      </c>
      <c r="BC111">
        <v>34078839.922650203</v>
      </c>
      <c r="BD111">
        <v>34078839.922650203</v>
      </c>
      <c r="BE111">
        <v>34078839.922650203</v>
      </c>
    </row>
    <row r="112" spans="1:57" x14ac:dyDescent="0.25">
      <c r="A112" t="s">
        <v>43</v>
      </c>
      <c r="B112" t="s">
        <v>90</v>
      </c>
      <c r="C112" t="s">
        <v>79</v>
      </c>
      <c r="D112" t="s">
        <v>91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92</v>
      </c>
      <c r="C113" t="s">
        <v>79</v>
      </c>
      <c r="D113" t="s">
        <v>93</v>
      </c>
      <c r="E113">
        <v>122304.58010000001</v>
      </c>
      <c r="F113">
        <v>124383.7579617</v>
      </c>
      <c r="G113">
        <v>116504.917581132</v>
      </c>
      <c r="H113">
        <v>119937.394245502</v>
      </c>
      <c r="I113">
        <v>123452.90519527999</v>
      </c>
      <c r="J113">
        <v>127053.281610413</v>
      </c>
      <c r="K113">
        <v>130740.39293406</v>
      </c>
      <c r="L113">
        <v>134516.14764432501</v>
      </c>
      <c r="M113">
        <v>138382.49404118099</v>
      </c>
      <c r="N113">
        <v>142341.421048861</v>
      </c>
      <c r="O113">
        <v>144761.225206692</v>
      </c>
      <c r="P113">
        <v>147222.166035206</v>
      </c>
      <c r="Q113">
        <v>149724.94285780401</v>
      </c>
      <c r="R113">
        <v>152270.26688638699</v>
      </c>
      <c r="S113">
        <v>154858.861423455</v>
      </c>
      <c r="T113">
        <v>157491.46206765401</v>
      </c>
      <c r="U113">
        <v>160168.81692280399</v>
      </c>
      <c r="V113">
        <v>162891.68681049201</v>
      </c>
      <c r="W113">
        <v>165660.84548627</v>
      </c>
      <c r="X113">
        <v>168477.07985953701</v>
      </c>
      <c r="Y113">
        <v>171341.19021714901</v>
      </c>
      <c r="Z113">
        <v>174253.99045084001</v>
      </c>
      <c r="AA113">
        <v>177216.30828850399</v>
      </c>
      <c r="AB113">
        <v>180228.98552940899</v>
      </c>
      <c r="AC113">
        <v>183292.87828340899</v>
      </c>
      <c r="AD113">
        <v>186408.857214227</v>
      </c>
      <c r="AE113">
        <v>189577.807786869</v>
      </c>
      <c r="AF113">
        <v>192800.63051924601</v>
      </c>
      <c r="AG113">
        <v>196078.24123807301</v>
      </c>
      <c r="AH113">
        <v>199411.57133912001</v>
      </c>
      <c r="AI113">
        <v>202801.568051885</v>
      </c>
      <c r="AJ113">
        <v>206249.194708767</v>
      </c>
      <c r="AK113">
        <v>209755.43101881599</v>
      </c>
      <c r="AL113">
        <v>209755.43101881599</v>
      </c>
      <c r="AM113">
        <v>209755.43101881599</v>
      </c>
      <c r="AN113">
        <v>209755.43101881599</v>
      </c>
      <c r="AO113">
        <v>209755.43101881599</v>
      </c>
      <c r="AP113">
        <v>209755.43101881599</v>
      </c>
      <c r="AQ113">
        <v>209755.43101881599</v>
      </c>
      <c r="AR113">
        <v>209755.43101881599</v>
      </c>
      <c r="AS113">
        <v>209755.43101881599</v>
      </c>
      <c r="AT113">
        <v>209755.43101881599</v>
      </c>
      <c r="AU113">
        <v>209755.43101881599</v>
      </c>
      <c r="AV113">
        <v>209755.43101881599</v>
      </c>
      <c r="AW113">
        <v>209755.43101881599</v>
      </c>
      <c r="AX113">
        <v>209755.43101881599</v>
      </c>
      <c r="AY113">
        <v>209755.43101881599</v>
      </c>
      <c r="AZ113">
        <v>209755.43101881599</v>
      </c>
      <c r="BA113">
        <v>209755.43101881599</v>
      </c>
      <c r="BB113">
        <v>209755.43101881599</v>
      </c>
      <c r="BC113">
        <v>209755.43101881599</v>
      </c>
      <c r="BD113">
        <v>209755.43101881599</v>
      </c>
      <c r="BE113">
        <v>209755.43101881599</v>
      </c>
    </row>
    <row r="114" spans="1:57" x14ac:dyDescent="0.25">
      <c r="A114" t="s">
        <v>43</v>
      </c>
      <c r="B114" t="s">
        <v>94</v>
      </c>
      <c r="C114" t="s">
        <v>79</v>
      </c>
      <c r="D114" t="s">
        <v>95</v>
      </c>
      <c r="E114">
        <v>16508.519810000002</v>
      </c>
      <c r="F114">
        <v>16789.164646770001</v>
      </c>
      <c r="G114">
        <v>15725.6885905496</v>
      </c>
      <c r="H114">
        <v>16189.0000132681</v>
      </c>
      <c r="I114">
        <v>16663.5193003563</v>
      </c>
      <c r="J114">
        <v>17149.4936222018</v>
      </c>
      <c r="K114">
        <v>17647.175313912201</v>
      </c>
      <c r="L114">
        <v>18156.821979483899</v>
      </c>
      <c r="M114">
        <v>18678.696598019302</v>
      </c>
      <c r="N114">
        <v>19213.067632032798</v>
      </c>
      <c r="O114">
        <v>19539.689781777401</v>
      </c>
      <c r="P114">
        <v>19871.8645080676</v>
      </c>
      <c r="Q114">
        <v>20209.6862047047</v>
      </c>
      <c r="R114">
        <v>20553.2508701847</v>
      </c>
      <c r="S114">
        <v>20902.6561349779</v>
      </c>
      <c r="T114">
        <v>21258.001289272499</v>
      </c>
      <c r="U114">
        <v>21619.387311190101</v>
      </c>
      <c r="V114">
        <v>21986.916895480401</v>
      </c>
      <c r="W114">
        <v>22360.6944827035</v>
      </c>
      <c r="X114">
        <v>22740.826288909499</v>
      </c>
      <c r="Y114">
        <v>23127.420335820902</v>
      </c>
      <c r="Z114">
        <v>23520.586481529899</v>
      </c>
      <c r="AA114">
        <v>23920.436451715901</v>
      </c>
      <c r="AB114">
        <v>24327.083871395102</v>
      </c>
      <c r="AC114">
        <v>24740.644297208801</v>
      </c>
      <c r="AD114">
        <v>25161.235250261299</v>
      </c>
      <c r="AE114">
        <v>25588.976249515799</v>
      </c>
      <c r="AF114">
        <v>26023.9888457575</v>
      </c>
      <c r="AG114">
        <v>26466.396656135399</v>
      </c>
      <c r="AH114">
        <v>26916.325399289701</v>
      </c>
      <c r="AI114">
        <v>27373.902931077599</v>
      </c>
      <c r="AJ114">
        <v>27839.259280906001</v>
      </c>
      <c r="AK114">
        <v>28312.526688681399</v>
      </c>
      <c r="AL114">
        <v>28312.526688681399</v>
      </c>
      <c r="AM114">
        <v>28312.526688681399</v>
      </c>
      <c r="AN114">
        <v>28312.526688681399</v>
      </c>
      <c r="AO114">
        <v>28312.526688681399</v>
      </c>
      <c r="AP114">
        <v>28312.526688681399</v>
      </c>
      <c r="AQ114">
        <v>28312.526688681399</v>
      </c>
      <c r="AR114">
        <v>28312.526688681399</v>
      </c>
      <c r="AS114">
        <v>28312.526688681399</v>
      </c>
      <c r="AT114">
        <v>28312.526688681399</v>
      </c>
      <c r="AU114">
        <v>28312.526688681399</v>
      </c>
      <c r="AV114">
        <v>28312.526688681399</v>
      </c>
      <c r="AW114">
        <v>28312.526688681399</v>
      </c>
      <c r="AX114">
        <v>28312.526688681399</v>
      </c>
      <c r="AY114">
        <v>28312.526688681399</v>
      </c>
      <c r="AZ114">
        <v>28312.526688681399</v>
      </c>
      <c r="BA114">
        <v>28312.526688681399</v>
      </c>
      <c r="BB114">
        <v>28312.526688681399</v>
      </c>
      <c r="BC114">
        <v>28312.526688681399</v>
      </c>
      <c r="BD114">
        <v>28312.526688681399</v>
      </c>
      <c r="BE114">
        <v>28312.526688681399</v>
      </c>
    </row>
    <row r="115" spans="1:57" x14ac:dyDescent="0.25">
      <c r="A115" t="s">
        <v>43</v>
      </c>
      <c r="B115" t="s">
        <v>96</v>
      </c>
      <c r="C115" t="s">
        <v>97</v>
      </c>
      <c r="D115" t="s">
        <v>98</v>
      </c>
      <c r="E115">
        <v>250.87788487040899</v>
      </c>
      <c r="F115">
        <v>255.33451238663801</v>
      </c>
      <c r="G115">
        <v>251.949269123764</v>
      </c>
      <c r="H115">
        <v>267.728688357571</v>
      </c>
      <c r="I115">
        <v>275.14041551931399</v>
      </c>
      <c r="J115">
        <v>282.52720229565102</v>
      </c>
      <c r="K115">
        <v>289.95858764285401</v>
      </c>
      <c r="L115">
        <v>297.47964651214602</v>
      </c>
      <c r="M115">
        <v>305.09314770111399</v>
      </c>
      <c r="N115">
        <v>312.79040336316598</v>
      </c>
      <c r="O115">
        <v>320.576898314034</v>
      </c>
      <c r="P115">
        <v>328.45423052051302</v>
      </c>
      <c r="Q115">
        <v>336.41030358274702</v>
      </c>
      <c r="R115">
        <v>344.43756279573699</v>
      </c>
      <c r="S115">
        <v>352.56019834609498</v>
      </c>
      <c r="T115">
        <v>360.778533868946</v>
      </c>
      <c r="U115">
        <v>369.09467149270802</v>
      </c>
      <c r="V115">
        <v>377.51103138866699</v>
      </c>
      <c r="W115">
        <v>386.02053988892999</v>
      </c>
      <c r="X115">
        <v>394.61032677510298</v>
      </c>
      <c r="Y115">
        <v>403.288772479172</v>
      </c>
      <c r="Z115">
        <v>412.04497456452702</v>
      </c>
      <c r="AA115">
        <v>420.86673521318102</v>
      </c>
      <c r="AB115">
        <v>429.746717274128</v>
      </c>
      <c r="AC115">
        <v>438.67691353292503</v>
      </c>
      <c r="AD115">
        <v>447.65164962102</v>
      </c>
      <c r="AE115">
        <v>456.65676619646501</v>
      </c>
      <c r="AF115">
        <v>465.648666781781</v>
      </c>
      <c r="AG115">
        <v>474.584991778009</v>
      </c>
      <c r="AH115">
        <v>483.44844963742702</v>
      </c>
      <c r="AI115">
        <v>492.23300232300397</v>
      </c>
      <c r="AJ115">
        <v>500.932770842916</v>
      </c>
      <c r="AK115">
        <v>509.54066475750199</v>
      </c>
      <c r="AL115">
        <v>509.54066475750199</v>
      </c>
      <c r="AM115">
        <v>509.54066475750199</v>
      </c>
      <c r="AN115">
        <v>509.54066475750199</v>
      </c>
      <c r="AO115">
        <v>509.54066475750199</v>
      </c>
      <c r="AP115">
        <v>509.54066475750199</v>
      </c>
      <c r="AQ115">
        <v>509.54066475750199</v>
      </c>
      <c r="AR115">
        <v>509.54066475750199</v>
      </c>
      <c r="AS115">
        <v>509.54066475750199</v>
      </c>
      <c r="AT115">
        <v>509.54066475750199</v>
      </c>
      <c r="AU115">
        <v>509.54066475750199</v>
      </c>
      <c r="AV115">
        <v>509.54066475750199</v>
      </c>
      <c r="AW115">
        <v>509.54066475750199</v>
      </c>
      <c r="AX115">
        <v>509.54066475750199</v>
      </c>
      <c r="AY115">
        <v>509.54066475750199</v>
      </c>
      <c r="AZ115">
        <v>509.54066475750199</v>
      </c>
      <c r="BA115">
        <v>509.54066475750199</v>
      </c>
      <c r="BB115">
        <v>509.54066475750199</v>
      </c>
      <c r="BC115">
        <v>509.54066475750199</v>
      </c>
      <c r="BD115">
        <v>509.54066475750199</v>
      </c>
      <c r="BE115">
        <v>509.54066475750199</v>
      </c>
    </row>
    <row r="116" spans="1:57" x14ac:dyDescent="0.25">
      <c r="A116" t="s">
        <v>44</v>
      </c>
      <c r="B116" t="s">
        <v>70</v>
      </c>
      <c r="C116" t="s">
        <v>71</v>
      </c>
      <c r="D116" t="s">
        <v>72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176</v>
      </c>
      <c r="C117" t="s">
        <v>71</v>
      </c>
      <c r="D117" t="s">
        <v>72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73</v>
      </c>
      <c r="C118" t="s">
        <v>71</v>
      </c>
      <c r="D118" t="s">
        <v>37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177</v>
      </c>
      <c r="C119" t="s">
        <v>71</v>
      </c>
      <c r="D119" t="s">
        <v>37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74</v>
      </c>
      <c r="C120" t="s">
        <v>71</v>
      </c>
      <c r="D120" t="s">
        <v>75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76</v>
      </c>
      <c r="C121" t="s">
        <v>71</v>
      </c>
      <c r="D121" t="s">
        <v>77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178</v>
      </c>
      <c r="C122" t="s">
        <v>71</v>
      </c>
      <c r="D122" t="s">
        <v>77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78</v>
      </c>
      <c r="C123" t="s">
        <v>79</v>
      </c>
      <c r="D123" t="s">
        <v>80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81</v>
      </c>
      <c r="C124" t="s">
        <v>79</v>
      </c>
      <c r="D124" t="s">
        <v>82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83</v>
      </c>
      <c r="C125" t="s">
        <v>79</v>
      </c>
      <c r="D125" t="s">
        <v>84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85</v>
      </c>
      <c r="C126" t="s">
        <v>79</v>
      </c>
      <c r="D126" t="s">
        <v>86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87</v>
      </c>
      <c r="C127" t="s">
        <v>88</v>
      </c>
      <c r="D127" t="s">
        <v>89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90</v>
      </c>
      <c r="C128" t="s">
        <v>79</v>
      </c>
      <c r="D128" t="s">
        <v>91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92</v>
      </c>
      <c r="C129" t="s">
        <v>79</v>
      </c>
      <c r="D129" t="s">
        <v>93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94</v>
      </c>
      <c r="C130" t="s">
        <v>79</v>
      </c>
      <c r="D130" t="s">
        <v>95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96</v>
      </c>
      <c r="C131" t="s">
        <v>97</v>
      </c>
      <c r="D131" t="s">
        <v>98</v>
      </c>
      <c r="E131">
        <v>128.80635499039599</v>
      </c>
      <c r="F131">
        <v>127.45641378241601</v>
      </c>
      <c r="G131">
        <v>120.577037152096</v>
      </c>
      <c r="H131">
        <v>123.974696385862</v>
      </c>
      <c r="I131">
        <v>124.536825805345</v>
      </c>
      <c r="J131">
        <v>125.275616932921</v>
      </c>
      <c r="K131">
        <v>126.226900199163</v>
      </c>
      <c r="L131">
        <v>127.37491720926801</v>
      </c>
      <c r="M131">
        <v>128.694588790838</v>
      </c>
      <c r="N131">
        <v>130.14965084752001</v>
      </c>
      <c r="O131">
        <v>131.715501775429</v>
      </c>
      <c r="P131">
        <v>133.36904622805301</v>
      </c>
      <c r="Q131">
        <v>135.09070284551899</v>
      </c>
      <c r="R131">
        <v>136.863841466303</v>
      </c>
      <c r="S131">
        <v>138.68609998560001</v>
      </c>
      <c r="T131">
        <v>140.545588625325</v>
      </c>
      <c r="U131">
        <v>142.43562665873699</v>
      </c>
      <c r="V131">
        <v>144.354142478082</v>
      </c>
      <c r="W131">
        <v>146.301937387469</v>
      </c>
      <c r="X131">
        <v>148.26416744810899</v>
      </c>
      <c r="Y131">
        <v>150.23963064590001</v>
      </c>
      <c r="Z131">
        <v>152.227194029961</v>
      </c>
      <c r="AA131">
        <v>154.22711881539999</v>
      </c>
      <c r="AB131">
        <v>156.24089812943899</v>
      </c>
      <c r="AC131">
        <v>158.26683268571</v>
      </c>
      <c r="AD131">
        <v>160.298595826255</v>
      </c>
      <c r="AE131">
        <v>162.32844624191</v>
      </c>
      <c r="AF131">
        <v>164.35225999871599</v>
      </c>
      <c r="AG131">
        <v>166.37356467353499</v>
      </c>
      <c r="AH131">
        <v>168.38472125903999</v>
      </c>
      <c r="AI131">
        <v>170.39998823609099</v>
      </c>
      <c r="AJ131">
        <v>172.440098690301</v>
      </c>
      <c r="AK131">
        <v>174.529415867827</v>
      </c>
      <c r="AL131">
        <v>174.529415867827</v>
      </c>
      <c r="AM131">
        <v>174.529415867827</v>
      </c>
      <c r="AN131">
        <v>174.529415867827</v>
      </c>
      <c r="AO131">
        <v>174.529415867827</v>
      </c>
      <c r="AP131">
        <v>174.529415867827</v>
      </c>
      <c r="AQ131">
        <v>174.529415867827</v>
      </c>
      <c r="AR131">
        <v>174.529415867827</v>
      </c>
      <c r="AS131">
        <v>174.529415867827</v>
      </c>
      <c r="AT131">
        <v>174.529415867827</v>
      </c>
      <c r="AU131">
        <v>174.529415867827</v>
      </c>
      <c r="AV131">
        <v>174.529415867827</v>
      </c>
      <c r="AW131">
        <v>174.529415867827</v>
      </c>
      <c r="AX131">
        <v>174.529415867827</v>
      </c>
      <c r="AY131">
        <v>174.529415867827</v>
      </c>
      <c r="AZ131">
        <v>174.529415867827</v>
      </c>
      <c r="BA131">
        <v>174.529415867827</v>
      </c>
      <c r="BB131">
        <v>174.529415867827</v>
      </c>
      <c r="BC131">
        <v>174.529415867827</v>
      </c>
      <c r="BD131">
        <v>174.529415867827</v>
      </c>
      <c r="BE131">
        <v>174.529415867827</v>
      </c>
    </row>
    <row r="132" spans="1:57" x14ac:dyDescent="0.25">
      <c r="A132" t="s">
        <v>45</v>
      </c>
      <c r="B132" t="s">
        <v>70</v>
      </c>
      <c r="C132" t="s">
        <v>71</v>
      </c>
      <c r="D132" t="s">
        <v>72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176</v>
      </c>
      <c r="C133" t="s">
        <v>71</v>
      </c>
      <c r="D133" t="s">
        <v>72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73</v>
      </c>
      <c r="C134" t="s">
        <v>71</v>
      </c>
      <c r="D134" t="s">
        <v>37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177</v>
      </c>
      <c r="C135" t="s">
        <v>71</v>
      </c>
      <c r="D135" t="s">
        <v>37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74</v>
      </c>
      <c r="C136" t="s">
        <v>71</v>
      </c>
      <c r="D136" t="s">
        <v>75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76</v>
      </c>
      <c r="C137" t="s">
        <v>71</v>
      </c>
      <c r="D137" t="s">
        <v>77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178</v>
      </c>
      <c r="C138" t="s">
        <v>71</v>
      </c>
      <c r="D138" t="s">
        <v>77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78</v>
      </c>
      <c r="C139" t="s">
        <v>79</v>
      </c>
      <c r="D139" t="s">
        <v>80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81</v>
      </c>
      <c r="C140" t="s">
        <v>79</v>
      </c>
      <c r="D140" t="s">
        <v>82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83</v>
      </c>
      <c r="C141" t="s">
        <v>79</v>
      </c>
      <c r="D141" t="s">
        <v>84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85</v>
      </c>
      <c r="C142" t="s">
        <v>79</v>
      </c>
      <c r="D142" t="s">
        <v>86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87</v>
      </c>
      <c r="C143" t="s">
        <v>88</v>
      </c>
      <c r="D143" t="s">
        <v>89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90</v>
      </c>
      <c r="C144" t="s">
        <v>79</v>
      </c>
      <c r="D144" t="s">
        <v>91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92</v>
      </c>
      <c r="C145" t="s">
        <v>79</v>
      </c>
      <c r="D145" t="s">
        <v>93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94</v>
      </c>
      <c r="C146" t="s">
        <v>79</v>
      </c>
      <c r="D146" t="s">
        <v>95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96</v>
      </c>
      <c r="C147" t="s">
        <v>97</v>
      </c>
      <c r="D147" t="s">
        <v>98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70</v>
      </c>
      <c r="C148" t="s">
        <v>71</v>
      </c>
      <c r="D148" t="s">
        <v>72</v>
      </c>
      <c r="E148">
        <v>4108.491</v>
      </c>
      <c r="F148">
        <v>4086.57095520548</v>
      </c>
      <c r="G148">
        <v>2864.8673756052899</v>
      </c>
      <c r="H148">
        <v>3627.8927612563698</v>
      </c>
      <c r="I148">
        <v>3669.7359518714302</v>
      </c>
      <c r="J148">
        <v>3707.39745970693</v>
      </c>
      <c r="K148">
        <v>3741.1479996824</v>
      </c>
      <c r="L148">
        <v>3771.62529340623</v>
      </c>
      <c r="M148">
        <v>3818.4902395205199</v>
      </c>
      <c r="N148">
        <v>3862.8476978152198</v>
      </c>
      <c r="O148">
        <v>3839.4766470443601</v>
      </c>
      <c r="P148">
        <v>3815.2168991308299</v>
      </c>
      <c r="Q148">
        <v>3790.31811335054</v>
      </c>
      <c r="R148">
        <v>3791.8742245047602</v>
      </c>
      <c r="S148">
        <v>3794.1672321153201</v>
      </c>
      <c r="T148">
        <v>3795.9597335397398</v>
      </c>
      <c r="U148">
        <v>3798.2879207537399</v>
      </c>
      <c r="V148">
        <v>3799.6614690872698</v>
      </c>
      <c r="W148">
        <v>3794.7504825976698</v>
      </c>
      <c r="X148">
        <v>3788.82020175966</v>
      </c>
      <c r="Y148">
        <v>3781.1238017883602</v>
      </c>
      <c r="Z148">
        <v>3770.3922966028899</v>
      </c>
      <c r="AA148">
        <v>3756.9050359460498</v>
      </c>
      <c r="AB148">
        <v>3765.6526478539799</v>
      </c>
      <c r="AC148">
        <v>3771.0857862028502</v>
      </c>
      <c r="AD148">
        <v>3774.4763377569798</v>
      </c>
      <c r="AE148">
        <v>3773.9075370762798</v>
      </c>
      <c r="AF148">
        <v>3770.0326749229298</v>
      </c>
      <c r="AG148">
        <v>3784.25105369625</v>
      </c>
      <c r="AH148">
        <v>3793.1797574779398</v>
      </c>
      <c r="AI148">
        <v>3797.2583891742001</v>
      </c>
      <c r="AJ148">
        <v>3795.77477643678</v>
      </c>
      <c r="AK148">
        <v>3788.25845031676</v>
      </c>
      <c r="AL148">
        <v>3788.25845031676</v>
      </c>
      <c r="AM148">
        <v>3788.25845031676</v>
      </c>
      <c r="AN148">
        <v>3788.25845031676</v>
      </c>
      <c r="AO148">
        <v>3788.25845031676</v>
      </c>
      <c r="AP148">
        <v>3788.25845031676</v>
      </c>
      <c r="AQ148">
        <v>3788.25845031676</v>
      </c>
      <c r="AR148">
        <v>3788.25845031676</v>
      </c>
      <c r="AS148">
        <v>3788.25845031676</v>
      </c>
      <c r="AT148">
        <v>3788.25845031676</v>
      </c>
      <c r="AU148">
        <v>3788.25845031676</v>
      </c>
      <c r="AV148">
        <v>3788.25845031676</v>
      </c>
      <c r="AW148">
        <v>3788.25845031676</v>
      </c>
      <c r="AX148">
        <v>3788.25845031676</v>
      </c>
      <c r="AY148">
        <v>3788.25845031676</v>
      </c>
      <c r="AZ148">
        <v>3788.25845031676</v>
      </c>
      <c r="BA148">
        <v>3788.25845031676</v>
      </c>
      <c r="BB148">
        <v>3788.25845031676</v>
      </c>
      <c r="BC148">
        <v>3788.25845031676</v>
      </c>
      <c r="BD148">
        <v>3788.25845031676</v>
      </c>
      <c r="BE148">
        <v>3788.25845031676</v>
      </c>
    </row>
    <row r="149" spans="1:57" x14ac:dyDescent="0.25">
      <c r="A149" t="s">
        <v>46</v>
      </c>
      <c r="B149" t="s">
        <v>176</v>
      </c>
      <c r="C149" t="s">
        <v>71</v>
      </c>
      <c r="D149" t="s">
        <v>72</v>
      </c>
      <c r="E149">
        <v>4108.491</v>
      </c>
      <c r="F149">
        <v>4086.57095520548</v>
      </c>
      <c r="G149">
        <v>2864.8673756052899</v>
      </c>
      <c r="H149">
        <v>3627.0801132778502</v>
      </c>
      <c r="I149">
        <v>3667.2698893117699</v>
      </c>
      <c r="J149">
        <v>3702.4147175210801</v>
      </c>
      <c r="K149">
        <v>3732.7678281631102</v>
      </c>
      <c r="L149">
        <v>3758.9526324203798</v>
      </c>
      <c r="M149">
        <v>3800.5280614338199</v>
      </c>
      <c r="N149">
        <v>3838.6199170545201</v>
      </c>
      <c r="O149">
        <v>3808.5151073625998</v>
      </c>
      <c r="P149">
        <v>3776.7595127875902</v>
      </c>
      <c r="Q149">
        <v>3743.62139419406</v>
      </c>
      <c r="R149">
        <v>3735.8151559696798</v>
      </c>
      <c r="S149">
        <v>3727.8755422357999</v>
      </c>
      <c r="T149">
        <v>3718.5828903312699</v>
      </c>
      <c r="U149">
        <v>3708.9521888576101</v>
      </c>
      <c r="V149">
        <v>3697.5265687982001</v>
      </c>
      <c r="W149">
        <v>3679.14720389581</v>
      </c>
      <c r="X149">
        <v>3658.9697558049502</v>
      </c>
      <c r="Y149">
        <v>3636.2916356846499</v>
      </c>
      <c r="Z149">
        <v>3609.9244004594698</v>
      </c>
      <c r="AA149">
        <v>3580.1802230551398</v>
      </c>
      <c r="AB149">
        <v>3570.8027172434199</v>
      </c>
      <c r="AC149">
        <v>3557.3708125271601</v>
      </c>
      <c r="AD149">
        <v>3541.1231126514899</v>
      </c>
      <c r="AE149">
        <v>3520.3009505847499</v>
      </c>
      <c r="AF149">
        <v>3495.5742961885398</v>
      </c>
      <c r="AG149">
        <v>3486.7180988504301</v>
      </c>
      <c r="AH149">
        <v>3472.00364105276</v>
      </c>
      <c r="AI149">
        <v>3451.9205222291298</v>
      </c>
      <c r="AJ149">
        <v>3425.91448222078</v>
      </c>
      <c r="AK149">
        <v>3393.6734501317601</v>
      </c>
      <c r="AL149">
        <v>3367.3677834527598</v>
      </c>
      <c r="AM149">
        <v>3340.2135468808901</v>
      </c>
      <c r="AN149">
        <v>3312.2107404161502</v>
      </c>
      <c r="AO149">
        <v>3283.35936405854</v>
      </c>
      <c r="AP149">
        <v>3253.65941780806</v>
      </c>
      <c r="AQ149">
        <v>3223.1109016647001</v>
      </c>
      <c r="AR149">
        <v>3191.71381562848</v>
      </c>
      <c r="AS149">
        <v>3159.4681596993801</v>
      </c>
      <c r="AT149">
        <v>3126.3739338774099</v>
      </c>
      <c r="AU149">
        <v>3092.4311381625698</v>
      </c>
      <c r="AV149">
        <v>3057.63977255487</v>
      </c>
      <c r="AW149">
        <v>3021.9998370542899</v>
      </c>
      <c r="AX149">
        <v>2985.5113316608299</v>
      </c>
      <c r="AY149">
        <v>2948.1742563745102</v>
      </c>
      <c r="AZ149">
        <v>2909.9886111953201</v>
      </c>
      <c r="BA149">
        <v>2870.9543961232598</v>
      </c>
      <c r="BB149">
        <v>2831.0716111583201</v>
      </c>
      <c r="BC149">
        <v>2790.3402563005102</v>
      </c>
      <c r="BD149">
        <v>2748.76033154984</v>
      </c>
      <c r="BE149">
        <v>2706.3318369062899</v>
      </c>
    </row>
    <row r="150" spans="1:57" x14ac:dyDescent="0.25">
      <c r="A150" t="s">
        <v>46</v>
      </c>
      <c r="B150" t="s">
        <v>73</v>
      </c>
      <c r="C150" t="s">
        <v>71</v>
      </c>
      <c r="D150" t="s">
        <v>37</v>
      </c>
      <c r="E150">
        <v>4078.9210997495802</v>
      </c>
      <c r="F150">
        <v>5692.1481795989903</v>
      </c>
      <c r="G150">
        <v>5049.1915367812699</v>
      </c>
      <c r="H150">
        <v>5209.0422641293799</v>
      </c>
      <c r="I150">
        <v>5371.1339871647897</v>
      </c>
      <c r="J150">
        <v>5534.9566688729601</v>
      </c>
      <c r="K150">
        <v>5699.9704644861104</v>
      </c>
      <c r="L150">
        <v>5865.7348899462704</v>
      </c>
      <c r="M150">
        <v>6031.91861657752</v>
      </c>
      <c r="N150">
        <v>6198.5731018082497</v>
      </c>
      <c r="O150">
        <v>6260.0968784991501</v>
      </c>
      <c r="P150">
        <v>6319.6648238354401</v>
      </c>
      <c r="Q150">
        <v>6377.4233933549904</v>
      </c>
      <c r="R150">
        <v>6439.9905250409101</v>
      </c>
      <c r="S150">
        <v>6500.6528601537102</v>
      </c>
      <c r="T150">
        <v>6559.5504312665698</v>
      </c>
      <c r="U150">
        <v>6616.5631887848904</v>
      </c>
      <c r="V150">
        <v>6672.0896505049404</v>
      </c>
      <c r="W150">
        <v>6725.8799696669703</v>
      </c>
      <c r="X150">
        <v>6777.9442192707002</v>
      </c>
      <c r="Y150">
        <v>6828.5495352850103</v>
      </c>
      <c r="Z150">
        <v>6877.9608474912802</v>
      </c>
      <c r="AA150">
        <v>6926.0572548629398</v>
      </c>
      <c r="AB150">
        <v>6978.9189133202199</v>
      </c>
      <c r="AC150">
        <v>7030.6773934753201</v>
      </c>
      <c r="AD150">
        <v>7081.4635947360102</v>
      </c>
      <c r="AE150">
        <v>7131.6623884947403</v>
      </c>
      <c r="AF150">
        <v>7181.0213328493601</v>
      </c>
      <c r="AG150">
        <v>7229.7970420067004</v>
      </c>
      <c r="AH150">
        <v>7277.8645362214302</v>
      </c>
      <c r="AI150">
        <v>7325.3527563756697</v>
      </c>
      <c r="AJ150">
        <v>7372.1370801542398</v>
      </c>
      <c r="AK150">
        <v>7418.2198612161001</v>
      </c>
      <c r="AL150">
        <v>7418.2198612161001</v>
      </c>
      <c r="AM150">
        <v>7418.2198612161001</v>
      </c>
      <c r="AN150">
        <v>7418.2198612161001</v>
      </c>
      <c r="AO150">
        <v>7418.2198612161001</v>
      </c>
      <c r="AP150">
        <v>7418.2198612161001</v>
      </c>
      <c r="AQ150">
        <v>7418.2198612161001</v>
      </c>
      <c r="AR150">
        <v>7418.2198612161001</v>
      </c>
      <c r="AS150">
        <v>7418.2198612161001</v>
      </c>
      <c r="AT150">
        <v>7418.2198612161001</v>
      </c>
      <c r="AU150">
        <v>7418.2198612161001</v>
      </c>
      <c r="AV150">
        <v>7418.2198612161001</v>
      </c>
      <c r="AW150">
        <v>7418.2198612161001</v>
      </c>
      <c r="AX150">
        <v>7418.2198612161001</v>
      </c>
      <c r="AY150">
        <v>7418.2198612161001</v>
      </c>
      <c r="AZ150">
        <v>7418.2198612161001</v>
      </c>
      <c r="BA150">
        <v>7418.2198612161001</v>
      </c>
      <c r="BB150">
        <v>7418.2198612161001</v>
      </c>
      <c r="BC150">
        <v>7418.2198612161001</v>
      </c>
      <c r="BD150">
        <v>7418.2198612161001</v>
      </c>
      <c r="BE150">
        <v>7418.2198612161001</v>
      </c>
    </row>
    <row r="151" spans="1:57" x14ac:dyDescent="0.25">
      <c r="A151" t="s">
        <v>46</v>
      </c>
      <c r="B151" t="s">
        <v>177</v>
      </c>
      <c r="C151" t="s">
        <v>71</v>
      </c>
      <c r="D151" t="s">
        <v>37</v>
      </c>
      <c r="E151">
        <v>4078.9210997495802</v>
      </c>
      <c r="F151">
        <v>5692.1481795989903</v>
      </c>
      <c r="G151">
        <v>5049.1915367812699</v>
      </c>
      <c r="H151">
        <v>5208.0004556765498</v>
      </c>
      <c r="I151">
        <v>5367.9113067724902</v>
      </c>
      <c r="J151">
        <v>5528.3147208703103</v>
      </c>
      <c r="K151">
        <v>5688.5705235571304</v>
      </c>
      <c r="L151">
        <v>5848.1376852764297</v>
      </c>
      <c r="M151">
        <v>6006.58455838789</v>
      </c>
      <c r="N151">
        <v>6163.8610924381201</v>
      </c>
      <c r="O151">
        <v>6215.02418097395</v>
      </c>
      <c r="P151">
        <v>6262.7878404209196</v>
      </c>
      <c r="Q151">
        <v>6307.2717360280903</v>
      </c>
      <c r="R151">
        <v>6354.9826501103698</v>
      </c>
      <c r="S151">
        <v>6399.2426755353099</v>
      </c>
      <c r="T151">
        <v>6440.1666134175102</v>
      </c>
      <c r="U151">
        <v>6477.6153618204098</v>
      </c>
      <c r="V151">
        <v>6511.9594988928202</v>
      </c>
      <c r="W151">
        <v>6542.9360344920196</v>
      </c>
      <c r="X151">
        <v>6570.5391261610202</v>
      </c>
      <c r="Y151">
        <v>6595.0131411782604</v>
      </c>
      <c r="Z151">
        <v>6616.5983352866097</v>
      </c>
      <c r="AA151">
        <v>6635.1628501587002</v>
      </c>
      <c r="AB151">
        <v>6656.4928595248302</v>
      </c>
      <c r="AC151">
        <v>6674.9251173654702</v>
      </c>
      <c r="AD151">
        <v>6690.5668043065798</v>
      </c>
      <c r="AE151">
        <v>6703.7626451850601</v>
      </c>
      <c r="AF151">
        <v>6714.2549462141496</v>
      </c>
      <c r="AG151">
        <v>6722.2652896578302</v>
      </c>
      <c r="AH151">
        <v>6727.6579772830901</v>
      </c>
      <c r="AI151">
        <v>6730.5341125579698</v>
      </c>
      <c r="AJ151">
        <v>6730.7611541808201</v>
      </c>
      <c r="AK151">
        <v>6728.325414123</v>
      </c>
      <c r="AL151">
        <v>6682.3324509834601</v>
      </c>
      <c r="AM151">
        <v>6634.85584387168</v>
      </c>
      <c r="AN151">
        <v>6585.8955927876495</v>
      </c>
      <c r="AO151">
        <v>6535.4516977313797</v>
      </c>
      <c r="AP151">
        <v>6483.5241587028704</v>
      </c>
      <c r="AQ151">
        <v>6430.1129757021199</v>
      </c>
      <c r="AR151">
        <v>6375.21814872912</v>
      </c>
      <c r="AS151">
        <v>6318.8396777838698</v>
      </c>
      <c r="AT151">
        <v>6260.9775628663901</v>
      </c>
      <c r="AU151">
        <v>6201.6318039766602</v>
      </c>
      <c r="AV151">
        <v>6140.8024011146899</v>
      </c>
      <c r="AW151">
        <v>6078.4893542804703</v>
      </c>
      <c r="AX151">
        <v>6014.6926634740103</v>
      </c>
      <c r="AY151">
        <v>5949.41232869531</v>
      </c>
      <c r="AZ151">
        <v>5882.6483499443702</v>
      </c>
      <c r="BA151">
        <v>5814.4007272211802</v>
      </c>
      <c r="BB151">
        <v>5744.6694605257499</v>
      </c>
      <c r="BC151">
        <v>5673.4545498580701</v>
      </c>
      <c r="BD151">
        <v>5600.75599521815</v>
      </c>
      <c r="BE151">
        <v>5526.5737966059896</v>
      </c>
    </row>
    <row r="152" spans="1:57" x14ac:dyDescent="0.25">
      <c r="A152" t="s">
        <v>46</v>
      </c>
      <c r="B152" t="s">
        <v>74</v>
      </c>
      <c r="C152" t="s">
        <v>71</v>
      </c>
      <c r="D152" t="s">
        <v>75</v>
      </c>
      <c r="E152">
        <v>816.82943999999998</v>
      </c>
      <c r="F152">
        <v>827.33200621664605</v>
      </c>
      <c r="G152">
        <v>739.01506018423697</v>
      </c>
      <c r="H152">
        <v>762.76303028333598</v>
      </c>
      <c r="I152">
        <v>786.91864853163599</v>
      </c>
      <c r="J152">
        <v>811.38940203309801</v>
      </c>
      <c r="K152">
        <v>838.17870074539201</v>
      </c>
      <c r="L152">
        <v>865.22696645216695</v>
      </c>
      <c r="M152">
        <v>892.47301909893997</v>
      </c>
      <c r="N152">
        <v>919.92882968723904</v>
      </c>
      <c r="O152">
        <v>931.87325554555298</v>
      </c>
      <c r="P152">
        <v>943.55512220699302</v>
      </c>
      <c r="Q152">
        <v>954.99806204288404</v>
      </c>
      <c r="R152">
        <v>966.14795015593802</v>
      </c>
      <c r="S152">
        <v>977.00228611596197</v>
      </c>
      <c r="T152">
        <v>987.58470229428303</v>
      </c>
      <c r="U152">
        <v>997.86669368637797</v>
      </c>
      <c r="V152">
        <v>1007.92454294818</v>
      </c>
      <c r="W152">
        <v>1017.70367638725</v>
      </c>
      <c r="X152">
        <v>1027.2017859141599</v>
      </c>
      <c r="Y152">
        <v>1036.4694701785099</v>
      </c>
      <c r="Z152">
        <v>1045.5578407386299</v>
      </c>
      <c r="AA152">
        <v>1054.43877727156</v>
      </c>
      <c r="AB152">
        <v>1063.1638401308001</v>
      </c>
      <c r="AC152">
        <v>1071.7049731069901</v>
      </c>
      <c r="AD152">
        <v>1080.0874114113301</v>
      </c>
      <c r="AE152">
        <v>1088.39032281152</v>
      </c>
      <c r="AF152">
        <v>1096.5591336151001</v>
      </c>
      <c r="AG152">
        <v>1104.64662233388</v>
      </c>
      <c r="AH152">
        <v>1112.6249892128701</v>
      </c>
      <c r="AI152">
        <v>1120.5203670536</v>
      </c>
      <c r="AJ152">
        <v>1128.30482787388</v>
      </c>
      <c r="AK152">
        <v>1135.9774099698</v>
      </c>
      <c r="AL152">
        <v>1135.9774099698</v>
      </c>
      <c r="AM152">
        <v>1135.9774099698</v>
      </c>
      <c r="AN152">
        <v>1135.9774099698</v>
      </c>
      <c r="AO152">
        <v>1135.9774099698</v>
      </c>
      <c r="AP152">
        <v>1135.9774099698</v>
      </c>
      <c r="AQ152">
        <v>1135.9774099698</v>
      </c>
      <c r="AR152">
        <v>1135.9774099698</v>
      </c>
      <c r="AS152">
        <v>1135.9774099698</v>
      </c>
      <c r="AT152">
        <v>1135.9774099698</v>
      </c>
      <c r="AU152">
        <v>1135.9774099698</v>
      </c>
      <c r="AV152">
        <v>1135.9774099698</v>
      </c>
      <c r="AW152">
        <v>1135.9774099698</v>
      </c>
      <c r="AX152">
        <v>1135.9774099698</v>
      </c>
      <c r="AY152">
        <v>1135.9774099698</v>
      </c>
      <c r="AZ152">
        <v>1135.9774099698</v>
      </c>
      <c r="BA152">
        <v>1135.9774099698</v>
      </c>
      <c r="BB152">
        <v>1135.9774099698</v>
      </c>
      <c r="BC152">
        <v>1135.9774099698</v>
      </c>
      <c r="BD152">
        <v>1135.9774099698</v>
      </c>
      <c r="BE152">
        <v>1135.9774099698</v>
      </c>
    </row>
    <row r="153" spans="1:57" x14ac:dyDescent="0.25">
      <c r="A153" t="s">
        <v>46</v>
      </c>
      <c r="B153" t="s">
        <v>76</v>
      </c>
      <c r="C153" t="s">
        <v>71</v>
      </c>
      <c r="D153" t="s">
        <v>77</v>
      </c>
      <c r="E153">
        <v>21982.7886282652</v>
      </c>
      <c r="F153">
        <v>21976.363307565302</v>
      </c>
      <c r="G153">
        <v>19369.077172925299</v>
      </c>
      <c r="H153">
        <v>19778.7490428692</v>
      </c>
      <c r="I153">
        <v>20182.641589503201</v>
      </c>
      <c r="J153">
        <v>20579.194218545301</v>
      </c>
      <c r="K153">
        <v>20966.278011084101</v>
      </c>
      <c r="L153">
        <v>21342.493374579299</v>
      </c>
      <c r="M153">
        <v>21701.364723707498</v>
      </c>
      <c r="N153">
        <v>22047.6419621151</v>
      </c>
      <c r="O153">
        <v>22009.4832094384</v>
      </c>
      <c r="P153">
        <v>21959.175858720599</v>
      </c>
      <c r="Q153">
        <v>21897.584215275099</v>
      </c>
      <c r="R153">
        <v>21934.829879898502</v>
      </c>
      <c r="S153">
        <v>21962.743259105799</v>
      </c>
      <c r="T153">
        <v>21980.981573525802</v>
      </c>
      <c r="U153">
        <v>21989.911618507602</v>
      </c>
      <c r="V153">
        <v>21990.0439553338</v>
      </c>
      <c r="W153">
        <v>21976.705034255101</v>
      </c>
      <c r="X153">
        <v>21953.900155846899</v>
      </c>
      <c r="Y153">
        <v>21922.176879889499</v>
      </c>
      <c r="Z153">
        <v>21881.773976050201</v>
      </c>
      <c r="AA153">
        <v>21832.5448553307</v>
      </c>
      <c r="AB153">
        <v>21732.4683429619</v>
      </c>
      <c r="AC153">
        <v>21623.362771233398</v>
      </c>
      <c r="AD153">
        <v>21506.688697375201</v>
      </c>
      <c r="AE153">
        <v>21382.713568905201</v>
      </c>
      <c r="AF153">
        <v>21251.082613170001</v>
      </c>
      <c r="AG153">
        <v>21270.774437776199</v>
      </c>
      <c r="AH153">
        <v>21283.789211476102</v>
      </c>
      <c r="AI153">
        <v>21290.901875474901</v>
      </c>
      <c r="AJ153">
        <v>21291.277540589301</v>
      </c>
      <c r="AK153">
        <v>21284.706083794499</v>
      </c>
      <c r="AL153">
        <v>21284.706083794499</v>
      </c>
      <c r="AM153">
        <v>21284.706083794499</v>
      </c>
      <c r="AN153">
        <v>21284.706083794499</v>
      </c>
      <c r="AO153">
        <v>21284.706083794499</v>
      </c>
      <c r="AP153">
        <v>21284.706083794499</v>
      </c>
      <c r="AQ153">
        <v>21284.706083794499</v>
      </c>
      <c r="AR153">
        <v>21284.706083794499</v>
      </c>
      <c r="AS153">
        <v>21284.706083794499</v>
      </c>
      <c r="AT153">
        <v>21284.706083794499</v>
      </c>
      <c r="AU153">
        <v>21284.706083794499</v>
      </c>
      <c r="AV153">
        <v>21284.706083794499</v>
      </c>
      <c r="AW153">
        <v>21284.706083794499</v>
      </c>
      <c r="AX153">
        <v>21284.706083794499</v>
      </c>
      <c r="AY153">
        <v>21284.706083794499</v>
      </c>
      <c r="AZ153">
        <v>21284.706083794499</v>
      </c>
      <c r="BA153">
        <v>21284.706083794499</v>
      </c>
      <c r="BB153">
        <v>21284.706083794499</v>
      </c>
      <c r="BC153">
        <v>21284.706083794499</v>
      </c>
      <c r="BD153">
        <v>21284.706083794499</v>
      </c>
      <c r="BE153">
        <v>21284.706083794499</v>
      </c>
    </row>
    <row r="154" spans="1:57" x14ac:dyDescent="0.25">
      <c r="A154" t="s">
        <v>46</v>
      </c>
      <c r="B154" t="s">
        <v>178</v>
      </c>
      <c r="C154" t="s">
        <v>71</v>
      </c>
      <c r="D154" t="s">
        <v>77</v>
      </c>
      <c r="E154">
        <v>21982.7886282652</v>
      </c>
      <c r="F154">
        <v>21976.363307565302</v>
      </c>
      <c r="G154">
        <v>19369.077172925299</v>
      </c>
      <c r="H154">
        <v>19774.635063068199</v>
      </c>
      <c r="I154">
        <v>20170.0476211514</v>
      </c>
      <c r="J154">
        <v>20553.511384160502</v>
      </c>
      <c r="K154">
        <v>20922.668152820999</v>
      </c>
      <c r="L154">
        <v>21275.904795250601</v>
      </c>
      <c r="M154">
        <v>21606.573162594301</v>
      </c>
      <c r="N154">
        <v>21919.236495327699</v>
      </c>
      <c r="O154">
        <v>21844.676199166101</v>
      </c>
      <c r="P154">
        <v>21753.637972682998</v>
      </c>
      <c r="Q154">
        <v>21647.0758518523</v>
      </c>
      <c r="R154">
        <v>21633.708535307302</v>
      </c>
      <c r="S154">
        <v>21606.419712470099</v>
      </c>
      <c r="T154">
        <v>21564.925554302099</v>
      </c>
      <c r="U154">
        <v>21509.651948759401</v>
      </c>
      <c r="V154">
        <v>21441.172458208599</v>
      </c>
      <c r="W154">
        <v>21355.028002246101</v>
      </c>
      <c r="X154">
        <v>21255.239237287198</v>
      </c>
      <c r="Y154">
        <v>21142.448892625602</v>
      </c>
      <c r="Z154">
        <v>21017.006268516699</v>
      </c>
      <c r="AA154">
        <v>20878.899296049902</v>
      </c>
      <c r="AB154">
        <v>20688.266704019301</v>
      </c>
      <c r="AC154">
        <v>20485.454928759998</v>
      </c>
      <c r="AD154">
        <v>20272.032712636301</v>
      </c>
      <c r="AE154">
        <v>20048.432242205501</v>
      </c>
      <c r="AF154">
        <v>19814.509428519701</v>
      </c>
      <c r="AG154">
        <v>19717.837737622998</v>
      </c>
      <c r="AH154">
        <v>19610.372568513001</v>
      </c>
      <c r="AI154">
        <v>19492.927793894702</v>
      </c>
      <c r="AJ154">
        <v>19364.842748716699</v>
      </c>
      <c r="AK154">
        <v>19226.049311369901</v>
      </c>
      <c r="AL154">
        <v>19088.805526541601</v>
      </c>
      <c r="AM154">
        <v>18947.134522847799</v>
      </c>
      <c r="AN154">
        <v>18801.036300288699</v>
      </c>
      <c r="AO154">
        <v>18650.510858864101</v>
      </c>
      <c r="AP154">
        <v>18495.558198574101</v>
      </c>
      <c r="AQ154">
        <v>18336.178319418599</v>
      </c>
      <c r="AR154">
        <v>18172.371221397701</v>
      </c>
      <c r="AS154">
        <v>18004.136904511401</v>
      </c>
      <c r="AT154">
        <v>17831.4753687597</v>
      </c>
      <c r="AU154">
        <v>17654.386614142499</v>
      </c>
      <c r="AV154">
        <v>17472.870640659901</v>
      </c>
      <c r="AW154">
        <v>17286.927448311901</v>
      </c>
      <c r="AX154">
        <v>17096.557037098399</v>
      </c>
      <c r="AY154">
        <v>16901.759407019501</v>
      </c>
      <c r="AZ154">
        <v>16702.5345580752</v>
      </c>
      <c r="BA154">
        <v>16498.8824902655</v>
      </c>
      <c r="BB154">
        <v>16290.8032035903</v>
      </c>
      <c r="BC154">
        <v>16078.2966980497</v>
      </c>
      <c r="BD154">
        <v>15861.3629736436</v>
      </c>
      <c r="BE154">
        <v>15640.002030372199</v>
      </c>
    </row>
    <row r="155" spans="1:57" x14ac:dyDescent="0.25">
      <c r="A155" t="s">
        <v>46</v>
      </c>
      <c r="B155" t="s">
        <v>78</v>
      </c>
      <c r="C155" t="s">
        <v>79</v>
      </c>
      <c r="D155" t="s">
        <v>80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81</v>
      </c>
      <c r="C156" t="s">
        <v>79</v>
      </c>
      <c r="D156" t="s">
        <v>82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83</v>
      </c>
      <c r="C157" t="s">
        <v>79</v>
      </c>
      <c r="D157" t="s">
        <v>84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85</v>
      </c>
      <c r="C158" t="s">
        <v>79</v>
      </c>
      <c r="D158" t="s">
        <v>86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87</v>
      </c>
      <c r="C159" t="s">
        <v>88</v>
      </c>
      <c r="D159" t="s">
        <v>89</v>
      </c>
      <c r="E159">
        <v>3081000</v>
      </c>
      <c r="F159">
        <v>3173429.9999999902</v>
      </c>
      <c r="G159">
        <v>2840949.73889999</v>
      </c>
      <c r="H159">
        <v>2938675.8330929899</v>
      </c>
      <c r="I159">
        <v>3038694.4964205301</v>
      </c>
      <c r="J159">
        <v>3141052.5175854499</v>
      </c>
      <c r="K159">
        <v>3245797.5731236199</v>
      </c>
      <c r="L159">
        <v>3352978.2435114798</v>
      </c>
      <c r="M159">
        <v>3438763.7259049001</v>
      </c>
      <c r="N159">
        <v>3525707.1854090402</v>
      </c>
      <c r="O159">
        <v>3553912.8428923101</v>
      </c>
      <c r="P159">
        <v>3582344.1456354498</v>
      </c>
      <c r="Q159">
        <v>3611002.89880053</v>
      </c>
      <c r="R159">
        <v>3639890.9219909301</v>
      </c>
      <c r="S159">
        <v>3669010.0493668602</v>
      </c>
      <c r="T159">
        <v>3698362.1297618002</v>
      </c>
      <c r="U159">
        <v>3727949.0267998902</v>
      </c>
      <c r="V159">
        <v>3739132.87388029</v>
      </c>
      <c r="W159">
        <v>3750350.2725019301</v>
      </c>
      <c r="X159">
        <v>3761601.3233194398</v>
      </c>
      <c r="Y159">
        <v>3772886.1272893902</v>
      </c>
      <c r="Z159">
        <v>3784204.7856712602</v>
      </c>
      <c r="AA159">
        <v>3795557.40002828</v>
      </c>
      <c r="AB159">
        <v>3806944.07222836</v>
      </c>
      <c r="AC159">
        <v>3818364.9044450498</v>
      </c>
      <c r="AD159">
        <v>3829819.9991583801</v>
      </c>
      <c r="AE159">
        <v>3841309.4591558599</v>
      </c>
      <c r="AF159">
        <v>3852833.3875333201</v>
      </c>
      <c r="AG159">
        <v>3864391.8876959202</v>
      </c>
      <c r="AH159">
        <v>3875985.06335901</v>
      </c>
      <c r="AI159">
        <v>3887613.0185490898</v>
      </c>
      <c r="AJ159">
        <v>3899275.8576047299</v>
      </c>
      <c r="AK159">
        <v>3910973.6851775502</v>
      </c>
      <c r="AL159">
        <v>3910973.6851775502</v>
      </c>
      <c r="AM159">
        <v>3910973.6851775502</v>
      </c>
      <c r="AN159">
        <v>3910973.6851775502</v>
      </c>
      <c r="AO159">
        <v>3910973.6851775502</v>
      </c>
      <c r="AP159">
        <v>3910973.6851775502</v>
      </c>
      <c r="AQ159">
        <v>3910973.6851775502</v>
      </c>
      <c r="AR159">
        <v>3910973.6851775502</v>
      </c>
      <c r="AS159">
        <v>3910973.6851775502</v>
      </c>
      <c r="AT159">
        <v>3910973.6851775502</v>
      </c>
      <c r="AU159">
        <v>3910973.6851775502</v>
      </c>
      <c r="AV159">
        <v>3910973.6851775502</v>
      </c>
      <c r="AW159">
        <v>3910973.6851775502</v>
      </c>
      <c r="AX159">
        <v>3910973.6851775502</v>
      </c>
      <c r="AY159">
        <v>3910973.6851775502</v>
      </c>
      <c r="AZ159">
        <v>3910973.6851775502</v>
      </c>
      <c r="BA159">
        <v>3910973.6851775502</v>
      </c>
      <c r="BB159">
        <v>3910973.6851775502</v>
      </c>
      <c r="BC159">
        <v>3910973.6851775502</v>
      </c>
      <c r="BD159">
        <v>3910973.6851775502</v>
      </c>
      <c r="BE159">
        <v>3910973.6851775502</v>
      </c>
    </row>
    <row r="160" spans="1:57" x14ac:dyDescent="0.25">
      <c r="A160" t="s">
        <v>46</v>
      </c>
      <c r="B160" t="s">
        <v>90</v>
      </c>
      <c r="C160" t="s">
        <v>79</v>
      </c>
      <c r="D160" t="s">
        <v>91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92</v>
      </c>
      <c r="C161" t="s">
        <v>79</v>
      </c>
      <c r="D161" t="s">
        <v>93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94</v>
      </c>
      <c r="C162" t="s">
        <v>79</v>
      </c>
      <c r="D162" t="s">
        <v>95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96</v>
      </c>
      <c r="C163" t="s">
        <v>97</v>
      </c>
      <c r="D163" t="s">
        <v>98</v>
      </c>
      <c r="E163">
        <v>267.14533971428898</v>
      </c>
      <c r="F163">
        <v>269.45538581175498</v>
      </c>
      <c r="G163">
        <v>258.80045552718201</v>
      </c>
      <c r="H163">
        <v>275.69030974310499</v>
      </c>
      <c r="I163">
        <v>281.33074104370797</v>
      </c>
      <c r="J163">
        <v>287.44452740798198</v>
      </c>
      <c r="K163">
        <v>293.22517748008897</v>
      </c>
      <c r="L163">
        <v>299.46278778437602</v>
      </c>
      <c r="M163">
        <v>305.75647945722898</v>
      </c>
      <c r="N163">
        <v>312.10122551228</v>
      </c>
      <c r="O163">
        <v>318.490595623395</v>
      </c>
      <c r="P163">
        <v>324.91608782713502</v>
      </c>
      <c r="Q163">
        <v>331.713969707969</v>
      </c>
      <c r="R163">
        <v>340.20459128265702</v>
      </c>
      <c r="S163">
        <v>346.65317847136401</v>
      </c>
      <c r="T163">
        <v>352.79529337721402</v>
      </c>
      <c r="U163">
        <v>358.64746395861602</v>
      </c>
      <c r="V163">
        <v>367.33645233685297</v>
      </c>
      <c r="W163">
        <v>375.64251601159498</v>
      </c>
      <c r="X163">
        <v>380.58067779200502</v>
      </c>
      <c r="Y163">
        <v>388.206260710366</v>
      </c>
      <c r="Z163">
        <v>395.46712236777103</v>
      </c>
      <c r="AA163">
        <v>402.365695779379</v>
      </c>
      <c r="AB163">
        <v>411.69036178560299</v>
      </c>
      <c r="AC163">
        <v>417.83424264767598</v>
      </c>
      <c r="AD163">
        <v>423.633276137613</v>
      </c>
      <c r="AE163">
        <v>431.72095574513997</v>
      </c>
      <c r="AF163">
        <v>436.78613945924201</v>
      </c>
      <c r="AG163">
        <v>444.05139869504802</v>
      </c>
      <c r="AH163">
        <v>450.89144324975598</v>
      </c>
      <c r="AI163">
        <v>457.31199702309198</v>
      </c>
      <c r="AJ163">
        <v>463.31909679033402</v>
      </c>
      <c r="AK163">
        <v>466.56271388312098</v>
      </c>
      <c r="AL163">
        <v>466.56271388312098</v>
      </c>
      <c r="AM163">
        <v>466.56271388312098</v>
      </c>
      <c r="AN163">
        <v>466.56271388312098</v>
      </c>
      <c r="AO163">
        <v>466.56271388312098</v>
      </c>
      <c r="AP163">
        <v>466.56271388312098</v>
      </c>
      <c r="AQ163">
        <v>466.56271388312098</v>
      </c>
      <c r="AR163">
        <v>466.56271388312098</v>
      </c>
      <c r="AS163">
        <v>466.56271388312098</v>
      </c>
      <c r="AT163">
        <v>466.56271388312098</v>
      </c>
      <c r="AU163">
        <v>466.56271388312098</v>
      </c>
      <c r="AV163">
        <v>466.56271388312098</v>
      </c>
      <c r="AW163">
        <v>466.56271388312098</v>
      </c>
      <c r="AX163">
        <v>466.56271388312098</v>
      </c>
      <c r="AY163">
        <v>466.56271388312098</v>
      </c>
      <c r="AZ163">
        <v>466.56271388312098</v>
      </c>
      <c r="BA163">
        <v>466.56271388312098</v>
      </c>
      <c r="BB163">
        <v>466.56271388312098</v>
      </c>
      <c r="BC163">
        <v>466.56271388312098</v>
      </c>
      <c r="BD163">
        <v>466.56271388312098</v>
      </c>
      <c r="BE163">
        <v>466.56271388312098</v>
      </c>
    </row>
    <row r="164" spans="1:57" x14ac:dyDescent="0.25">
      <c r="A164" t="s">
        <v>47</v>
      </c>
      <c r="B164" t="s">
        <v>70</v>
      </c>
      <c r="C164" t="s">
        <v>71</v>
      </c>
      <c r="D164" t="s">
        <v>72</v>
      </c>
      <c r="E164">
        <v>20203.97</v>
      </c>
      <c r="F164">
        <v>20749.4771899999</v>
      </c>
      <c r="G164">
        <v>20299.4469665953</v>
      </c>
      <c r="H164">
        <v>21218.659484682601</v>
      </c>
      <c r="I164">
        <v>22143.451557333501</v>
      </c>
      <c r="J164">
        <v>23093.5553194192</v>
      </c>
      <c r="K164">
        <v>24068.861086619101</v>
      </c>
      <c r="L164">
        <v>25056.9636703793</v>
      </c>
      <c r="M164">
        <v>26081.6472954321</v>
      </c>
      <c r="N164">
        <v>27130.893839906301</v>
      </c>
      <c r="O164">
        <v>27929.7479363036</v>
      </c>
      <c r="P164">
        <v>28749.7038390208</v>
      </c>
      <c r="Q164">
        <v>29533.263949106102</v>
      </c>
      <c r="R164">
        <v>30246.3193309403</v>
      </c>
      <c r="S164">
        <v>31035.154141348201</v>
      </c>
      <c r="T164">
        <v>31873.377950546299</v>
      </c>
      <c r="U164">
        <v>32731.722426933899</v>
      </c>
      <c r="V164">
        <v>33511.5912917147</v>
      </c>
      <c r="W164">
        <v>34307.491584892901</v>
      </c>
      <c r="X164">
        <v>35085.128060817202</v>
      </c>
      <c r="Y164">
        <v>35842.431630062099</v>
      </c>
      <c r="Z164">
        <v>36685.782962534198</v>
      </c>
      <c r="AA164">
        <v>37731.327776966398</v>
      </c>
      <c r="AB164">
        <v>38727.933756926599</v>
      </c>
      <c r="AC164">
        <v>39631.056474454897</v>
      </c>
      <c r="AD164">
        <v>40552.5590884138</v>
      </c>
      <c r="AE164">
        <v>41492.789793084703</v>
      </c>
      <c r="AF164">
        <v>42452.103093100799</v>
      </c>
      <c r="AG164">
        <v>43388.070889867697</v>
      </c>
      <c r="AH164">
        <v>44341.925172737901</v>
      </c>
      <c r="AI164">
        <v>45313.983313634002</v>
      </c>
      <c r="AJ164">
        <v>46258.9028106392</v>
      </c>
      <c r="AK164">
        <v>47220.732151386597</v>
      </c>
      <c r="AL164">
        <v>47220.732151386597</v>
      </c>
      <c r="AM164">
        <v>47220.732151386597</v>
      </c>
      <c r="AN164">
        <v>47220.732151386597</v>
      </c>
      <c r="AO164">
        <v>47220.732151386597</v>
      </c>
      <c r="AP164">
        <v>47220.732151386597</v>
      </c>
      <c r="AQ164">
        <v>47220.732151386597</v>
      </c>
      <c r="AR164">
        <v>47220.732151386597</v>
      </c>
      <c r="AS164">
        <v>47220.732151386597</v>
      </c>
      <c r="AT164">
        <v>47220.732151386597</v>
      </c>
      <c r="AU164">
        <v>47220.732151386597</v>
      </c>
      <c r="AV164">
        <v>47220.732151386597</v>
      </c>
      <c r="AW164">
        <v>47220.732151386597</v>
      </c>
      <c r="AX164">
        <v>47220.732151386597</v>
      </c>
      <c r="AY164">
        <v>47220.732151386597</v>
      </c>
      <c r="AZ164">
        <v>47220.732151386597</v>
      </c>
      <c r="BA164">
        <v>47220.732151386597</v>
      </c>
      <c r="BB164">
        <v>47220.732151386597</v>
      </c>
      <c r="BC164">
        <v>47220.732151386597</v>
      </c>
      <c r="BD164">
        <v>47220.732151386597</v>
      </c>
      <c r="BE164">
        <v>47220.732151386597</v>
      </c>
    </row>
    <row r="165" spans="1:57" x14ac:dyDescent="0.25">
      <c r="A165" t="s">
        <v>47</v>
      </c>
      <c r="B165" t="s">
        <v>176</v>
      </c>
      <c r="C165" t="s">
        <v>71</v>
      </c>
      <c r="D165" t="s">
        <v>72</v>
      </c>
      <c r="E165">
        <v>20203.97</v>
      </c>
      <c r="F165">
        <v>20749.4771899999</v>
      </c>
      <c r="G165">
        <v>20299.4469665953</v>
      </c>
      <c r="H165">
        <v>21213.906504957999</v>
      </c>
      <c r="I165">
        <v>22128.571157887</v>
      </c>
      <c r="J165">
        <v>23062.5175810699</v>
      </c>
      <c r="K165">
        <v>24014.946837785101</v>
      </c>
      <c r="L165">
        <v>24972.7722724468</v>
      </c>
      <c r="M165">
        <v>25958.959226554402</v>
      </c>
      <c r="N165">
        <v>26960.728873742399</v>
      </c>
      <c r="O165">
        <v>27704.522448945201</v>
      </c>
      <c r="P165">
        <v>28459.9068243234</v>
      </c>
      <c r="Q165">
        <v>29169.414137253101</v>
      </c>
      <c r="R165">
        <v>29799.157745951699</v>
      </c>
      <c r="S165">
        <v>30492.9079281905</v>
      </c>
      <c r="T165">
        <v>31223.6710144024</v>
      </c>
      <c r="U165">
        <v>31961.872315452401</v>
      </c>
      <c r="V165">
        <v>32610.799717793401</v>
      </c>
      <c r="W165">
        <v>33262.348161250797</v>
      </c>
      <c r="X165">
        <v>33882.690551916799</v>
      </c>
      <c r="Y165">
        <v>34469.523128904199</v>
      </c>
      <c r="Z165">
        <v>35124.436039648703</v>
      </c>
      <c r="AA165">
        <v>35956.446118337903</v>
      </c>
      <c r="AB165">
        <v>36723.995552608198</v>
      </c>
      <c r="AC165">
        <v>37385.085241934597</v>
      </c>
      <c r="AD165">
        <v>38045.437675331697</v>
      </c>
      <c r="AE165">
        <v>38704.4743189894</v>
      </c>
      <c r="AF165">
        <v>39361.589987922998</v>
      </c>
      <c r="AG165">
        <v>39976.727204222698</v>
      </c>
      <c r="AH165">
        <v>40587.405684511803</v>
      </c>
      <c r="AI165">
        <v>41192.948415158797</v>
      </c>
      <c r="AJ165">
        <v>41751.435320770499</v>
      </c>
      <c r="AK165">
        <v>42302.220690498099</v>
      </c>
      <c r="AL165">
        <v>41974.319926438897</v>
      </c>
      <c r="AM165">
        <v>41635.8417183778</v>
      </c>
      <c r="AN165">
        <v>41286.7860663147</v>
      </c>
      <c r="AO165">
        <v>40927.152970249801</v>
      </c>
      <c r="AP165">
        <v>40556.942430182899</v>
      </c>
      <c r="AQ165">
        <v>40176.154446114102</v>
      </c>
      <c r="AR165">
        <v>39784.789018043397</v>
      </c>
      <c r="AS165">
        <v>39382.846145970798</v>
      </c>
      <c r="AT165">
        <v>38970.325829896297</v>
      </c>
      <c r="AU165">
        <v>38547.228069819903</v>
      </c>
      <c r="AV165">
        <v>38113.5528657416</v>
      </c>
      <c r="AW165">
        <v>37669.300217661301</v>
      </c>
      <c r="AX165">
        <v>37214.470125579202</v>
      </c>
      <c r="AY165">
        <v>36749.062589495101</v>
      </c>
      <c r="AZ165">
        <v>36273.077609409098</v>
      </c>
      <c r="BA165">
        <v>35786.515185321201</v>
      </c>
      <c r="BB165">
        <v>35289.375317231403</v>
      </c>
      <c r="BC165">
        <v>34781.658005139703</v>
      </c>
      <c r="BD165">
        <v>34263.363249046102</v>
      </c>
      <c r="BE165">
        <v>33734.4910489506</v>
      </c>
    </row>
    <row r="166" spans="1:57" x14ac:dyDescent="0.25">
      <c r="A166" t="s">
        <v>47</v>
      </c>
      <c r="B166" t="s">
        <v>73</v>
      </c>
      <c r="C166" t="s">
        <v>71</v>
      </c>
      <c r="D166" t="s">
        <v>37</v>
      </c>
      <c r="E166">
        <v>4661.3215137940597</v>
      </c>
      <c r="F166">
        <v>4838.5527617021799</v>
      </c>
      <c r="G166">
        <v>4729.6441282529704</v>
      </c>
      <c r="H166">
        <v>4916.7050322504201</v>
      </c>
      <c r="I166">
        <v>5113.0266429241101</v>
      </c>
      <c r="J166">
        <v>5318.3205037163598</v>
      </c>
      <c r="K166">
        <v>5532.2941402252</v>
      </c>
      <c r="L166">
        <v>5755.2296225911196</v>
      </c>
      <c r="M166">
        <v>5987.5482169253701</v>
      </c>
      <c r="N166">
        <v>6229.72672725953</v>
      </c>
      <c r="O166">
        <v>6431.67015532797</v>
      </c>
      <c r="P166">
        <v>6640.9665229708799</v>
      </c>
      <c r="Q166">
        <v>6857.7274496996497</v>
      </c>
      <c r="R166">
        <v>6992.5838731966096</v>
      </c>
      <c r="S166">
        <v>7126.3838940440501</v>
      </c>
      <c r="T166">
        <v>7258.97204470825</v>
      </c>
      <c r="U166">
        <v>7390.0715915514602</v>
      </c>
      <c r="V166">
        <v>7519.1756700962196</v>
      </c>
      <c r="W166">
        <v>7645.6486477881499</v>
      </c>
      <c r="X166">
        <v>7768.73533728845</v>
      </c>
      <c r="Y166">
        <v>7887.7092319090498</v>
      </c>
      <c r="Z166">
        <v>8001.8001755673804</v>
      </c>
      <c r="AA166">
        <v>8110.2279081816096</v>
      </c>
      <c r="AB166">
        <v>8165.5589071552204</v>
      </c>
      <c r="AC166">
        <v>8216.1448034309997</v>
      </c>
      <c r="AD166">
        <v>8260.5780561830106</v>
      </c>
      <c r="AE166">
        <v>8297.6125380147096</v>
      </c>
      <c r="AF166">
        <v>8326.2489238697999</v>
      </c>
      <c r="AG166">
        <v>8385.4091772679094</v>
      </c>
      <c r="AH166">
        <v>8425.3493826373797</v>
      </c>
      <c r="AI166">
        <v>8447.5059484972007</v>
      </c>
      <c r="AJ166">
        <v>8452.9878756422495</v>
      </c>
      <c r="AK166">
        <v>8442.7468738737498</v>
      </c>
      <c r="AL166">
        <v>8442.7468738737498</v>
      </c>
      <c r="AM166">
        <v>8442.7468738737498</v>
      </c>
      <c r="AN166">
        <v>8442.7468738737498</v>
      </c>
      <c r="AO166">
        <v>8442.7468738737498</v>
      </c>
      <c r="AP166">
        <v>8442.7468738737498</v>
      </c>
      <c r="AQ166">
        <v>8442.7468738737498</v>
      </c>
      <c r="AR166">
        <v>8442.7468738737498</v>
      </c>
      <c r="AS166">
        <v>8442.7468738737498</v>
      </c>
      <c r="AT166">
        <v>8442.7468738737498</v>
      </c>
      <c r="AU166">
        <v>8442.7468738737498</v>
      </c>
      <c r="AV166">
        <v>8442.7468738737498</v>
      </c>
      <c r="AW166">
        <v>8442.7468738737498</v>
      </c>
      <c r="AX166">
        <v>8442.7468738737498</v>
      </c>
      <c r="AY166">
        <v>8442.7468738737498</v>
      </c>
      <c r="AZ166">
        <v>8442.7468738737498</v>
      </c>
      <c r="BA166">
        <v>8442.7468738737498</v>
      </c>
      <c r="BB166">
        <v>8442.7468738737498</v>
      </c>
      <c r="BC166">
        <v>8442.7468738737498</v>
      </c>
      <c r="BD166">
        <v>8442.7468738737498</v>
      </c>
      <c r="BE166">
        <v>8442.7468738737498</v>
      </c>
    </row>
    <row r="167" spans="1:57" x14ac:dyDescent="0.25">
      <c r="A167" t="s">
        <v>47</v>
      </c>
      <c r="B167" t="s">
        <v>177</v>
      </c>
      <c r="C167" t="s">
        <v>71</v>
      </c>
      <c r="D167" t="s">
        <v>37</v>
      </c>
      <c r="E167">
        <v>4661.3215137940597</v>
      </c>
      <c r="F167">
        <v>4838.5527617021799</v>
      </c>
      <c r="G167">
        <v>4729.6441282529704</v>
      </c>
      <c r="H167">
        <v>4915.7216912439699</v>
      </c>
      <c r="I167">
        <v>5109.9588269383603</v>
      </c>
      <c r="J167">
        <v>5311.9385191119</v>
      </c>
      <c r="K167">
        <v>5521.2295519447498</v>
      </c>
      <c r="L167">
        <v>5737.9639337233502</v>
      </c>
      <c r="M167">
        <v>5962.4005144142802</v>
      </c>
      <c r="N167">
        <v>6194.8402575868804</v>
      </c>
      <c r="O167">
        <v>6385.3621302096099</v>
      </c>
      <c r="P167">
        <v>6581.1978242641399</v>
      </c>
      <c r="Q167">
        <v>6782.2924477529496</v>
      </c>
      <c r="R167">
        <v>6900.2817660704204</v>
      </c>
      <c r="S167">
        <v>7015.21230529696</v>
      </c>
      <c r="T167">
        <v>7126.85875349456</v>
      </c>
      <c r="U167">
        <v>7234.8800881288798</v>
      </c>
      <c r="V167">
        <v>7338.7154540139099</v>
      </c>
      <c r="W167">
        <v>7437.6870045683099</v>
      </c>
      <c r="X167">
        <v>7531.0120359674202</v>
      </c>
      <c r="Y167">
        <v>7617.9495761777598</v>
      </c>
      <c r="Z167">
        <v>7697.7317688958201</v>
      </c>
      <c r="AA167">
        <v>7769.5983360379796</v>
      </c>
      <c r="AB167">
        <v>7788.3100856446399</v>
      </c>
      <c r="AC167">
        <v>7800.4078763773896</v>
      </c>
      <c r="AD167">
        <v>7804.59414748171</v>
      </c>
      <c r="AE167">
        <v>7799.7557857338197</v>
      </c>
      <c r="AF167">
        <v>7785.0427438182596</v>
      </c>
      <c r="AG167">
        <v>7796.7534530236999</v>
      </c>
      <c r="AH167">
        <v>7788.3929693099999</v>
      </c>
      <c r="AI167">
        <v>7761.5684654792303</v>
      </c>
      <c r="AJ167">
        <v>7717.5779304613698</v>
      </c>
      <c r="AK167">
        <v>7657.5714146034898</v>
      </c>
      <c r="AL167">
        <v>7605.2263839854704</v>
      </c>
      <c r="AM167">
        <v>7551.1928039926797</v>
      </c>
      <c r="AN167">
        <v>7495.4706746251204</v>
      </c>
      <c r="AO167">
        <v>7438.0599958827697</v>
      </c>
      <c r="AP167">
        <v>7378.9607677656604</v>
      </c>
      <c r="AQ167">
        <v>7318.1729902737698</v>
      </c>
      <c r="AR167">
        <v>7255.6966634070995</v>
      </c>
      <c r="AS167">
        <v>7191.5317871656598</v>
      </c>
      <c r="AT167">
        <v>7125.6783615494496</v>
      </c>
      <c r="AU167">
        <v>7058.1363865584599</v>
      </c>
      <c r="AV167">
        <v>6988.9058621926897</v>
      </c>
      <c r="AW167">
        <v>6917.98678845215</v>
      </c>
      <c r="AX167">
        <v>6845.3791653368398</v>
      </c>
      <c r="AY167">
        <v>6771.0829928467501</v>
      </c>
      <c r="AZ167">
        <v>6695.09827098188</v>
      </c>
      <c r="BA167">
        <v>6617.4249997422403</v>
      </c>
      <c r="BB167">
        <v>6538.0631791278302</v>
      </c>
      <c r="BC167">
        <v>6457.0128091386396</v>
      </c>
      <c r="BD167">
        <v>6374.2738897746804</v>
      </c>
      <c r="BE167">
        <v>6289.8464210359398</v>
      </c>
    </row>
    <row r="168" spans="1:57" x14ac:dyDescent="0.25">
      <c r="A168" t="s">
        <v>47</v>
      </c>
      <c r="B168" t="s">
        <v>74</v>
      </c>
      <c r="C168" t="s">
        <v>71</v>
      </c>
      <c r="D168" t="s">
        <v>75</v>
      </c>
      <c r="E168">
        <v>282.62400000000002</v>
      </c>
      <c r="F168">
        <v>279.276749292538</v>
      </c>
      <c r="G168">
        <v>243.903250067367</v>
      </c>
      <c r="H168">
        <v>250.723809617386</v>
      </c>
      <c r="I168">
        <v>256.84237463003302</v>
      </c>
      <c r="J168">
        <v>263.424029864266</v>
      </c>
      <c r="K168">
        <v>270.321036381017</v>
      </c>
      <c r="L168">
        <v>277.51556698436201</v>
      </c>
      <c r="M168">
        <v>284.99421163613698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76</v>
      </c>
      <c r="C169" t="s">
        <v>71</v>
      </c>
      <c r="D169" t="s">
        <v>77</v>
      </c>
      <c r="E169">
        <v>41407.909305251596</v>
      </c>
      <c r="F169">
        <v>42032.538650857001</v>
      </c>
      <c r="G169">
        <v>40411.307813059502</v>
      </c>
      <c r="H169">
        <v>41445.800855613001</v>
      </c>
      <c r="I169">
        <v>42494.183695291598</v>
      </c>
      <c r="J169">
        <v>43555.764312265601</v>
      </c>
      <c r="K169">
        <v>44630.844829030997</v>
      </c>
      <c r="L169">
        <v>45719.092578527197</v>
      </c>
      <c r="M169">
        <v>46822.110926495101</v>
      </c>
      <c r="N169">
        <v>47941.240758957101</v>
      </c>
      <c r="O169">
        <v>48695.015890744398</v>
      </c>
      <c r="P169">
        <v>49454.675522170503</v>
      </c>
      <c r="Q169">
        <v>50220.911640637503</v>
      </c>
      <c r="R169">
        <v>50993.830426254397</v>
      </c>
      <c r="S169">
        <v>51772.9239729689</v>
      </c>
      <c r="T169">
        <v>52557.337224549497</v>
      </c>
      <c r="U169">
        <v>53347.073891277403</v>
      </c>
      <c r="V169">
        <v>54140.453515449502</v>
      </c>
      <c r="W169">
        <v>54936.148281515802</v>
      </c>
      <c r="X169">
        <v>55732.375358406804</v>
      </c>
      <c r="Y169">
        <v>56528.455618966902</v>
      </c>
      <c r="Z169">
        <v>57322.555708785701</v>
      </c>
      <c r="AA169">
        <v>58112.881779317999</v>
      </c>
      <c r="AB169">
        <v>58898.355976294697</v>
      </c>
      <c r="AC169">
        <v>59677.745516055198</v>
      </c>
      <c r="AD169">
        <v>60449.904902895301</v>
      </c>
      <c r="AE169">
        <v>61213.175077715598</v>
      </c>
      <c r="AF169">
        <v>61967.235810714403</v>
      </c>
      <c r="AG169">
        <v>62710.491743892599</v>
      </c>
      <c r="AH169">
        <v>63440.374286377701</v>
      </c>
      <c r="AI169">
        <v>64157.506973420699</v>
      </c>
      <c r="AJ169">
        <v>64860.983145392398</v>
      </c>
      <c r="AK169">
        <v>65550.909797321801</v>
      </c>
      <c r="AL169">
        <v>65550.909797321801</v>
      </c>
      <c r="AM169">
        <v>65550.909797321801</v>
      </c>
      <c r="AN169">
        <v>65550.909797321801</v>
      </c>
      <c r="AO169">
        <v>65550.909797321801</v>
      </c>
      <c r="AP169">
        <v>65550.909797321801</v>
      </c>
      <c r="AQ169">
        <v>65550.909797321801</v>
      </c>
      <c r="AR169">
        <v>65550.909797321801</v>
      </c>
      <c r="AS169">
        <v>65550.909797321801</v>
      </c>
      <c r="AT169">
        <v>65550.909797321801</v>
      </c>
      <c r="AU169">
        <v>65550.909797321801</v>
      </c>
      <c r="AV169">
        <v>65550.909797321801</v>
      </c>
      <c r="AW169">
        <v>65550.909797321801</v>
      </c>
      <c r="AX169">
        <v>65550.909797321801</v>
      </c>
      <c r="AY169">
        <v>65550.909797321801</v>
      </c>
      <c r="AZ169">
        <v>65550.909797321801</v>
      </c>
      <c r="BA169">
        <v>65550.909797321801</v>
      </c>
      <c r="BB169">
        <v>65550.909797321801</v>
      </c>
      <c r="BC169">
        <v>65550.909797321801</v>
      </c>
      <c r="BD169">
        <v>65550.909797321801</v>
      </c>
      <c r="BE169">
        <v>65550.909797321801</v>
      </c>
    </row>
    <row r="170" spans="1:57" x14ac:dyDescent="0.25">
      <c r="A170" t="s">
        <v>47</v>
      </c>
      <c r="B170" t="s">
        <v>178</v>
      </c>
      <c r="C170" t="s">
        <v>71</v>
      </c>
      <c r="D170" t="s">
        <v>77</v>
      </c>
      <c r="E170">
        <v>41407.909305251596</v>
      </c>
      <c r="F170">
        <v>42032.538650857001</v>
      </c>
      <c r="G170">
        <v>40411.307813059502</v>
      </c>
      <c r="H170">
        <v>41437.180129034998</v>
      </c>
      <c r="I170">
        <v>42467.667324665803</v>
      </c>
      <c r="J170">
        <v>43501.406718403901</v>
      </c>
      <c r="K170">
        <v>44538.012671786601</v>
      </c>
      <c r="L170">
        <v>45576.449009682197</v>
      </c>
      <c r="M170">
        <v>46617.591945968197</v>
      </c>
      <c r="N170">
        <v>47662.030972776898</v>
      </c>
      <c r="O170">
        <v>48330.387611754501</v>
      </c>
      <c r="P170">
        <v>48991.779759283003</v>
      </c>
      <c r="Q170">
        <v>49646.3844114686</v>
      </c>
      <c r="R170">
        <v>50293.787122162801</v>
      </c>
      <c r="S170">
        <v>50932.960054431402</v>
      </c>
      <c r="T170">
        <v>51562.531945563198</v>
      </c>
      <c r="U170">
        <v>52181.973797491897</v>
      </c>
      <c r="V170">
        <v>52789.107795703902</v>
      </c>
      <c r="W170">
        <v>53382.114518928298</v>
      </c>
      <c r="X170">
        <v>53958.748245000897</v>
      </c>
      <c r="Y170">
        <v>54517.8515095115</v>
      </c>
      <c r="Z170">
        <v>55057.168307174499</v>
      </c>
      <c r="AA170">
        <v>55574.511103197401</v>
      </c>
      <c r="AB170">
        <v>56068.407768345598</v>
      </c>
      <c r="AC170">
        <v>56537.263836018297</v>
      </c>
      <c r="AD170">
        <v>56979.596762229899</v>
      </c>
      <c r="AE170">
        <v>57393.472952866097</v>
      </c>
      <c r="AF170">
        <v>57778.2506699101</v>
      </c>
      <c r="AG170">
        <v>58132.124162654502</v>
      </c>
      <c r="AH170">
        <v>58452.438298485598</v>
      </c>
      <c r="AI170">
        <v>58739.533824529302</v>
      </c>
      <c r="AJ170">
        <v>58992.3613903972</v>
      </c>
      <c r="AK170">
        <v>59210.825801724801</v>
      </c>
      <c r="AL170">
        <v>58788.153535351703</v>
      </c>
      <c r="AM170">
        <v>58351.846679740702</v>
      </c>
      <c r="AN170">
        <v>57901.905234891899</v>
      </c>
      <c r="AO170">
        <v>57438.329200805201</v>
      </c>
      <c r="AP170">
        <v>56961.118577480702</v>
      </c>
      <c r="AQ170">
        <v>56470.273364918401</v>
      </c>
      <c r="AR170">
        <v>55965.793563118197</v>
      </c>
      <c r="AS170">
        <v>55447.679172080097</v>
      </c>
      <c r="AT170">
        <v>54915.930191804298</v>
      </c>
      <c r="AU170">
        <v>54370.546622290502</v>
      </c>
      <c r="AV170">
        <v>53811.528463538998</v>
      </c>
      <c r="AW170">
        <v>53238.875715549599</v>
      </c>
      <c r="AX170">
        <v>52652.588378322303</v>
      </c>
      <c r="AY170">
        <v>52052.666451857302</v>
      </c>
      <c r="AZ170">
        <v>51439.109936154302</v>
      </c>
      <c r="BA170">
        <v>50811.918831213501</v>
      </c>
      <c r="BB170">
        <v>50171.093137034899</v>
      </c>
      <c r="BC170">
        <v>49516.632853618503</v>
      </c>
      <c r="BD170">
        <v>48848.537980964204</v>
      </c>
      <c r="BE170">
        <v>48166.808519072001</v>
      </c>
    </row>
    <row r="171" spans="1:57" x14ac:dyDescent="0.25">
      <c r="A171" t="s">
        <v>47</v>
      </c>
      <c r="B171" t="s">
        <v>78</v>
      </c>
      <c r="C171" t="s">
        <v>79</v>
      </c>
      <c r="D171" t="s">
        <v>80</v>
      </c>
      <c r="E171">
        <v>45678.792385000001</v>
      </c>
      <c r="F171">
        <v>45907.1863469249</v>
      </c>
      <c r="G171">
        <v>44689.182617166603</v>
      </c>
      <c r="H171">
        <v>46621.388546196897</v>
      </c>
      <c r="I171">
        <v>48606.2591317732</v>
      </c>
      <c r="J171">
        <v>50644.839340995903</v>
      </c>
      <c r="K171">
        <v>52738.191622787199</v>
      </c>
      <c r="L171">
        <v>54887.396171520602</v>
      </c>
      <c r="M171">
        <v>57093.551194359097</v>
      </c>
      <c r="N171">
        <v>59357.773182352801</v>
      </c>
      <c r="O171">
        <v>61200.337391554996</v>
      </c>
      <c r="P171">
        <v>63073.817107622999</v>
      </c>
      <c r="Q171">
        <v>64978.646384273197</v>
      </c>
      <c r="R171">
        <v>66915.264864745695</v>
      </c>
      <c r="S171">
        <v>68884.117850189199</v>
      </c>
      <c r="T171">
        <v>70885.656368854994</v>
      </c>
      <c r="U171">
        <v>72920.337246109193</v>
      </c>
      <c r="V171">
        <v>74765.884690592502</v>
      </c>
      <c r="W171">
        <v>76633.696702773595</v>
      </c>
      <c r="X171">
        <v>78523.994554775301</v>
      </c>
      <c r="Y171">
        <v>80437.001525566593</v>
      </c>
      <c r="Z171">
        <v>82372.942918215893</v>
      </c>
      <c r="AA171">
        <v>84332.046077287407</v>
      </c>
      <c r="AB171">
        <v>86314.540406383006</v>
      </c>
      <c r="AC171">
        <v>88320.657385828104</v>
      </c>
      <c r="AD171">
        <v>90350.630590505505</v>
      </c>
      <c r="AE171">
        <v>92404.695707836494</v>
      </c>
      <c r="AF171">
        <v>94483.090555911302</v>
      </c>
      <c r="AG171">
        <v>96586.055101769307</v>
      </c>
      <c r="AH171">
        <v>98713.831479832195</v>
      </c>
      <c r="AI171">
        <v>100866.664010487</v>
      </c>
      <c r="AJ171">
        <v>103044.79921883</v>
      </c>
      <c r="AK171">
        <v>105248.48585355299</v>
      </c>
      <c r="AL171">
        <v>105248.48585355299</v>
      </c>
      <c r="AM171">
        <v>105248.48585355299</v>
      </c>
      <c r="AN171">
        <v>105248.48585355299</v>
      </c>
      <c r="AO171">
        <v>105248.48585355299</v>
      </c>
      <c r="AP171">
        <v>105248.48585355299</v>
      </c>
      <c r="AQ171">
        <v>105248.48585355299</v>
      </c>
      <c r="AR171">
        <v>105248.48585355299</v>
      </c>
      <c r="AS171">
        <v>105248.48585355299</v>
      </c>
      <c r="AT171">
        <v>105248.48585355299</v>
      </c>
      <c r="AU171">
        <v>105248.48585355299</v>
      </c>
      <c r="AV171">
        <v>105248.48585355299</v>
      </c>
      <c r="AW171">
        <v>105248.48585355299</v>
      </c>
      <c r="AX171">
        <v>105248.48585355299</v>
      </c>
      <c r="AY171">
        <v>105248.48585355299</v>
      </c>
      <c r="AZ171">
        <v>105248.48585355299</v>
      </c>
      <c r="BA171">
        <v>105248.48585355299</v>
      </c>
      <c r="BB171">
        <v>105248.48585355299</v>
      </c>
      <c r="BC171">
        <v>105248.48585355299</v>
      </c>
      <c r="BD171">
        <v>105248.48585355299</v>
      </c>
      <c r="BE171">
        <v>105248.48585355299</v>
      </c>
    </row>
    <row r="172" spans="1:57" x14ac:dyDescent="0.25">
      <c r="A172" t="s">
        <v>47</v>
      </c>
      <c r="B172" t="s">
        <v>81</v>
      </c>
      <c r="C172" t="s">
        <v>79</v>
      </c>
      <c r="D172" t="s">
        <v>82</v>
      </c>
      <c r="E172">
        <v>10249.9391</v>
      </c>
      <c r="F172">
        <v>10301.1887954999</v>
      </c>
      <c r="G172">
        <v>10027.8789420263</v>
      </c>
      <c r="H172">
        <v>10461.449797715701</v>
      </c>
      <c r="I172">
        <v>10906.8381620153</v>
      </c>
      <c r="J172">
        <v>11364.2785168059</v>
      </c>
      <c r="K172">
        <v>11834.0092667425</v>
      </c>
      <c r="L172">
        <v>12316.272798411401</v>
      </c>
      <c r="M172">
        <v>12811.315540318001</v>
      </c>
      <c r="N172">
        <v>13319.388023719301</v>
      </c>
      <c r="O172">
        <v>13732.844026955499</v>
      </c>
      <c r="P172">
        <v>14153.237211454199</v>
      </c>
      <c r="Q172">
        <v>14580.664975240101</v>
      </c>
      <c r="R172">
        <v>15015.225970580599</v>
      </c>
      <c r="S172">
        <v>15457.0201193304</v>
      </c>
      <c r="T172">
        <v>15906.148628458101</v>
      </c>
      <c r="U172">
        <v>16362.714005756399</v>
      </c>
      <c r="V172">
        <v>16776.8394220476</v>
      </c>
      <c r="W172">
        <v>17195.960821180499</v>
      </c>
      <c r="X172">
        <v>17620.127854769598</v>
      </c>
      <c r="Y172">
        <v>18049.390624748699</v>
      </c>
      <c r="Z172">
        <v>18483.799687242699</v>
      </c>
      <c r="AA172">
        <v>18923.4060564709</v>
      </c>
      <c r="AB172">
        <v>19368.2612086837</v>
      </c>
      <c r="AC172">
        <v>19818.417086130699</v>
      </c>
      <c r="AD172">
        <v>20273.926101062701</v>
      </c>
      <c r="AE172">
        <v>20734.841139766599</v>
      </c>
      <c r="AF172">
        <v>21201.215566633298</v>
      </c>
      <c r="AG172">
        <v>21673.103228260399</v>
      </c>
      <c r="AH172">
        <v>22150.558457587402</v>
      </c>
      <c r="AI172">
        <v>22633.6360780668</v>
      </c>
      <c r="AJ172">
        <v>23122.391407868599</v>
      </c>
      <c r="AK172">
        <v>23616.8802641197</v>
      </c>
      <c r="AL172">
        <v>23616.8802641197</v>
      </c>
      <c r="AM172">
        <v>23616.8802641197</v>
      </c>
      <c r="AN172">
        <v>23616.8802641197</v>
      </c>
      <c r="AO172">
        <v>23616.8802641197</v>
      </c>
      <c r="AP172">
        <v>23616.8802641197</v>
      </c>
      <c r="AQ172">
        <v>23616.8802641197</v>
      </c>
      <c r="AR172">
        <v>23616.8802641197</v>
      </c>
      <c r="AS172">
        <v>23616.8802641197</v>
      </c>
      <c r="AT172">
        <v>23616.8802641197</v>
      </c>
      <c r="AU172">
        <v>23616.8802641197</v>
      </c>
      <c r="AV172">
        <v>23616.8802641197</v>
      </c>
      <c r="AW172">
        <v>23616.8802641197</v>
      </c>
      <c r="AX172">
        <v>23616.8802641197</v>
      </c>
      <c r="AY172">
        <v>23616.8802641197</v>
      </c>
      <c r="AZ172">
        <v>23616.8802641197</v>
      </c>
      <c r="BA172">
        <v>23616.8802641197</v>
      </c>
      <c r="BB172">
        <v>23616.8802641197</v>
      </c>
      <c r="BC172">
        <v>23616.8802641197</v>
      </c>
      <c r="BD172">
        <v>23616.8802641197</v>
      </c>
      <c r="BE172">
        <v>23616.8802641197</v>
      </c>
    </row>
    <row r="173" spans="1:57" x14ac:dyDescent="0.25">
      <c r="A173" t="s">
        <v>47</v>
      </c>
      <c r="B173" t="s">
        <v>83</v>
      </c>
      <c r="C173" t="s">
        <v>79</v>
      </c>
      <c r="D173" t="s">
        <v>84</v>
      </c>
      <c r="E173">
        <v>14796.97236</v>
      </c>
      <c r="F173">
        <v>14621.724765314801</v>
      </c>
      <c r="G173">
        <v>12897.4182881093</v>
      </c>
      <c r="H173">
        <v>13389.352448908799</v>
      </c>
      <c r="I173">
        <v>13850.5725056105</v>
      </c>
      <c r="J173">
        <v>14343.414615941299</v>
      </c>
      <c r="K173">
        <v>14860.4844204288</v>
      </c>
      <c r="L173">
        <v>15401.2878757132</v>
      </c>
      <c r="M173">
        <v>15965.5410559743</v>
      </c>
      <c r="N173">
        <v>16554.160849008102</v>
      </c>
      <c r="O173">
        <v>17033.5290139112</v>
      </c>
      <c r="P173">
        <v>17529.906578276299</v>
      </c>
      <c r="Q173">
        <v>18043.260319388501</v>
      </c>
      <c r="R173">
        <v>18573.716631993299</v>
      </c>
      <c r="S173">
        <v>19120.679251694</v>
      </c>
      <c r="T173">
        <v>19684.669562765099</v>
      </c>
      <c r="U173">
        <v>20266.3413370651</v>
      </c>
      <c r="V173">
        <v>20866.243932238602</v>
      </c>
      <c r="W173">
        <v>21484.6423212433</v>
      </c>
      <c r="X173">
        <v>22121.557200246902</v>
      </c>
      <c r="Y173">
        <v>22776.817956788</v>
      </c>
      <c r="Z173">
        <v>23450.053970717901</v>
      </c>
      <c r="AA173">
        <v>24140.790812637399</v>
      </c>
      <c r="AB173">
        <v>24848.645168157898</v>
      </c>
      <c r="AC173">
        <v>25573.111888212399</v>
      </c>
      <c r="AD173">
        <v>26313.477448382899</v>
      </c>
      <c r="AE173">
        <v>27069.059536013701</v>
      </c>
      <c r="AF173">
        <v>27839.426534653601</v>
      </c>
      <c r="AG173">
        <v>28624.5151644582</v>
      </c>
      <c r="AH173">
        <v>29424.601649781798</v>
      </c>
      <c r="AI173">
        <v>30240.330981526</v>
      </c>
      <c r="AJ173">
        <v>31072.586869829101</v>
      </c>
      <c r="AK173">
        <v>31922.3190660283</v>
      </c>
      <c r="AL173">
        <v>31922.3190660283</v>
      </c>
      <c r="AM173">
        <v>31922.3190660283</v>
      </c>
      <c r="AN173">
        <v>31922.3190660283</v>
      </c>
      <c r="AO173">
        <v>31922.3190660283</v>
      </c>
      <c r="AP173">
        <v>31922.3190660283</v>
      </c>
      <c r="AQ173">
        <v>31922.3190660283</v>
      </c>
      <c r="AR173">
        <v>31922.3190660283</v>
      </c>
      <c r="AS173">
        <v>31922.3190660283</v>
      </c>
      <c r="AT173">
        <v>31922.3190660283</v>
      </c>
      <c r="AU173">
        <v>31922.3190660283</v>
      </c>
      <c r="AV173">
        <v>31922.3190660283</v>
      </c>
      <c r="AW173">
        <v>31922.3190660283</v>
      </c>
      <c r="AX173">
        <v>31922.3190660283</v>
      </c>
      <c r="AY173">
        <v>31922.3190660283</v>
      </c>
      <c r="AZ173">
        <v>31922.3190660283</v>
      </c>
      <c r="BA173">
        <v>31922.3190660283</v>
      </c>
      <c r="BB173">
        <v>31922.3190660283</v>
      </c>
      <c r="BC173">
        <v>31922.3190660283</v>
      </c>
      <c r="BD173">
        <v>31922.3190660283</v>
      </c>
      <c r="BE173">
        <v>31922.3190660283</v>
      </c>
    </row>
    <row r="174" spans="1:57" x14ac:dyDescent="0.25">
      <c r="A174" t="s">
        <v>47</v>
      </c>
      <c r="B174" t="s">
        <v>85</v>
      </c>
      <c r="C174" t="s">
        <v>79</v>
      </c>
      <c r="D174" t="s">
        <v>86</v>
      </c>
      <c r="E174">
        <v>63243.6316899999</v>
      </c>
      <c r="F174">
        <v>63559.8498484499</v>
      </c>
      <c r="G174">
        <v>61873.487857252097</v>
      </c>
      <c r="H174">
        <v>64548.683801463398</v>
      </c>
      <c r="I174">
        <v>67296.795511783697</v>
      </c>
      <c r="J174">
        <v>70119.269775900597</v>
      </c>
      <c r="K174">
        <v>73017.577585598803</v>
      </c>
      <c r="L174">
        <v>75993.214501762195</v>
      </c>
      <c r="M174">
        <v>79047.701024511305</v>
      </c>
      <c r="N174">
        <v>82182.582968546601</v>
      </c>
      <c r="O174">
        <v>84733.667314861901</v>
      </c>
      <c r="P174">
        <v>87327.555089806701</v>
      </c>
      <c r="Q174">
        <v>89964.847253518907</v>
      </c>
      <c r="R174">
        <v>92646.152504996193</v>
      </c>
      <c r="S174">
        <v>95372.087376777898</v>
      </c>
      <c r="T174">
        <v>98143.2763307446</v>
      </c>
      <c r="U174">
        <v>100960.351855053</v>
      </c>
      <c r="V174">
        <v>103515.56657836599</v>
      </c>
      <c r="W174">
        <v>106101.60725056499</v>
      </c>
      <c r="X174">
        <v>108718.780229412</v>
      </c>
      <c r="Y174">
        <v>111367.394651208</v>
      </c>
      <c r="Z174">
        <v>114047.762454678</v>
      </c>
      <c r="AA174">
        <v>116760.19840505801</v>
      </c>
      <c r="AB174">
        <v>119505.02011838301</v>
      </c>
      <c r="AC174">
        <v>122282.54808597401</v>
      </c>
      <c r="AD174">
        <v>125093.105699124</v>
      </c>
      <c r="AE174">
        <v>127937.019274003</v>
      </c>
      <c r="AF174">
        <v>130814.61807675</v>
      </c>
      <c r="AG174">
        <v>133726.234348792</v>
      </c>
      <c r="AH174">
        <v>136672.203332356</v>
      </c>
      <c r="AI174">
        <v>139652.863296208</v>
      </c>
      <c r="AJ174">
        <v>142668.55556158899</v>
      </c>
      <c r="AK174">
        <v>145719.624528385</v>
      </c>
      <c r="AL174">
        <v>145719.624528385</v>
      </c>
      <c r="AM174">
        <v>145719.624528385</v>
      </c>
      <c r="AN174">
        <v>145719.624528385</v>
      </c>
      <c r="AO174">
        <v>145719.624528385</v>
      </c>
      <c r="AP174">
        <v>145719.624528385</v>
      </c>
      <c r="AQ174">
        <v>145719.624528385</v>
      </c>
      <c r="AR174">
        <v>145719.624528385</v>
      </c>
      <c r="AS174">
        <v>145719.624528385</v>
      </c>
      <c r="AT174">
        <v>145719.624528385</v>
      </c>
      <c r="AU174">
        <v>145719.624528385</v>
      </c>
      <c r="AV174">
        <v>145719.624528385</v>
      </c>
      <c r="AW174">
        <v>145719.624528385</v>
      </c>
      <c r="AX174">
        <v>145719.624528385</v>
      </c>
      <c r="AY174">
        <v>145719.624528385</v>
      </c>
      <c r="AZ174">
        <v>145719.624528385</v>
      </c>
      <c r="BA174">
        <v>145719.624528385</v>
      </c>
      <c r="BB174">
        <v>145719.624528385</v>
      </c>
      <c r="BC174">
        <v>145719.624528385</v>
      </c>
      <c r="BD174">
        <v>145719.624528385</v>
      </c>
      <c r="BE174">
        <v>145719.624528385</v>
      </c>
    </row>
    <row r="175" spans="1:57" x14ac:dyDescent="0.25">
      <c r="A175" t="s">
        <v>47</v>
      </c>
      <c r="B175" t="s">
        <v>87</v>
      </c>
      <c r="C175" t="s">
        <v>88</v>
      </c>
      <c r="D175" t="s">
        <v>89</v>
      </c>
      <c r="E175">
        <v>13758249.199999999</v>
      </c>
      <c r="F175">
        <v>13454704.5928714</v>
      </c>
      <c r="G175">
        <v>11722700.3073151</v>
      </c>
      <c r="H175">
        <v>12049094.5849392</v>
      </c>
      <c r="I175">
        <v>12341641.3399566</v>
      </c>
      <c r="J175">
        <v>12658220.602670999</v>
      </c>
      <c r="K175">
        <v>12991696.198117699</v>
      </c>
      <c r="L175">
        <v>13341365.4292343</v>
      </c>
      <c r="M175">
        <v>13706732.579374</v>
      </c>
      <c r="N175">
        <v>14088399.7881702</v>
      </c>
      <c r="O175">
        <v>14373397.114395401</v>
      </c>
      <c r="P175">
        <v>14669974.052746899</v>
      </c>
      <c r="Q175">
        <v>14977966.3388451</v>
      </c>
      <c r="R175">
        <v>15360225.1268765</v>
      </c>
      <c r="S175">
        <v>15754199.3493864</v>
      </c>
      <c r="T175">
        <v>16160239.6782852</v>
      </c>
      <c r="U175">
        <v>16578809.3120082</v>
      </c>
      <c r="V175">
        <v>17010274.7605763</v>
      </c>
      <c r="W175">
        <v>17422414.299215</v>
      </c>
      <c r="X175">
        <v>17847040.329599299</v>
      </c>
      <c r="Y175">
        <v>18283892.414009999</v>
      </c>
      <c r="Z175">
        <v>18732543.8594702</v>
      </c>
      <c r="AA175">
        <v>19192487.2072176</v>
      </c>
      <c r="AB175">
        <v>19663302.093299899</v>
      </c>
      <c r="AC175">
        <v>20144472.163150899</v>
      </c>
      <c r="AD175">
        <v>20635313.229502901</v>
      </c>
      <c r="AE175">
        <v>21135178.568293002</v>
      </c>
      <c r="AF175">
        <v>21643642.8649748</v>
      </c>
      <c r="AG175">
        <v>22160596.864246</v>
      </c>
      <c r="AH175">
        <v>22686217.664499599</v>
      </c>
      <c r="AI175">
        <v>23220988.1886972</v>
      </c>
      <c r="AJ175">
        <v>23765584.045412101</v>
      </c>
      <c r="AK175">
        <v>24320727.4773729</v>
      </c>
      <c r="AL175">
        <v>24320727.4773729</v>
      </c>
      <c r="AM175">
        <v>24320727.4773729</v>
      </c>
      <c r="AN175">
        <v>24320727.4773729</v>
      </c>
      <c r="AO175">
        <v>24320727.4773729</v>
      </c>
      <c r="AP175">
        <v>24320727.4773729</v>
      </c>
      <c r="AQ175">
        <v>24320727.4773729</v>
      </c>
      <c r="AR175">
        <v>24320727.4773729</v>
      </c>
      <c r="AS175">
        <v>24320727.4773729</v>
      </c>
      <c r="AT175">
        <v>24320727.4773729</v>
      </c>
      <c r="AU175">
        <v>24320727.4773729</v>
      </c>
      <c r="AV175">
        <v>24320727.4773729</v>
      </c>
      <c r="AW175">
        <v>24320727.4773729</v>
      </c>
      <c r="AX175">
        <v>24320727.4773729</v>
      </c>
      <c r="AY175">
        <v>24320727.4773729</v>
      </c>
      <c r="AZ175">
        <v>24320727.4773729</v>
      </c>
      <c r="BA175">
        <v>24320727.4773729</v>
      </c>
      <c r="BB175">
        <v>24320727.4773729</v>
      </c>
      <c r="BC175">
        <v>24320727.4773729</v>
      </c>
      <c r="BD175">
        <v>24320727.4773729</v>
      </c>
      <c r="BE175">
        <v>24320727.4773729</v>
      </c>
    </row>
    <row r="176" spans="1:57" x14ac:dyDescent="0.25">
      <c r="A176" t="s">
        <v>47</v>
      </c>
      <c r="B176" t="s">
        <v>90</v>
      </c>
      <c r="C176" t="s">
        <v>79</v>
      </c>
      <c r="D176" t="s">
        <v>91</v>
      </c>
      <c r="E176">
        <v>1975.106344</v>
      </c>
      <c r="F176">
        <v>1984.9818757199901</v>
      </c>
      <c r="G176">
        <v>1932.3165847161299</v>
      </c>
      <c r="H176">
        <v>2015.8632808760599</v>
      </c>
      <c r="I176">
        <v>2101.6871453195099</v>
      </c>
      <c r="J176">
        <v>2189.8333614027201</v>
      </c>
      <c r="K176">
        <v>2280.3478683788398</v>
      </c>
      <c r="L176">
        <v>2373.2773727969802</v>
      </c>
      <c r="M176">
        <v>2468.66936006166</v>
      </c>
      <c r="N176">
        <v>2566.5721061548102</v>
      </c>
      <c r="O176">
        <v>2646.2427819500399</v>
      </c>
      <c r="P176">
        <v>2727.2502140505499</v>
      </c>
      <c r="Q176">
        <v>2809.61317051487</v>
      </c>
      <c r="R176">
        <v>2893.35066108708</v>
      </c>
      <c r="S176">
        <v>2978.4819401536802</v>
      </c>
      <c r="T176">
        <v>3065.02650973551</v>
      </c>
      <c r="U176">
        <v>3153.0041225149498</v>
      </c>
      <c r="V176">
        <v>3232.80379048842</v>
      </c>
      <c r="W176">
        <v>3313.56615661152</v>
      </c>
      <c r="X176">
        <v>3395.3007884745998</v>
      </c>
      <c r="Y176">
        <v>3478.0173404420898</v>
      </c>
      <c r="Z176">
        <v>3561.7255543984902</v>
      </c>
      <c r="AA176">
        <v>3646.4352605006102</v>
      </c>
      <c r="AB176">
        <v>3732.1563779359799</v>
      </c>
      <c r="AC176">
        <v>3818.8989156876801</v>
      </c>
      <c r="AD176">
        <v>3906.6729733053999</v>
      </c>
      <c r="AE176">
        <v>3995.4887416828801</v>
      </c>
      <c r="AF176">
        <v>4085.3565038419702</v>
      </c>
      <c r="AG176">
        <v>4176.2866357229304</v>
      </c>
      <c r="AH176">
        <v>4268.2896069815497</v>
      </c>
      <c r="AI176">
        <v>4361.3759817926302</v>
      </c>
      <c r="AJ176">
        <v>4455.55641966032</v>
      </c>
      <c r="AK176">
        <v>4550.8416762350598</v>
      </c>
      <c r="AL176">
        <v>4550.8416762350598</v>
      </c>
      <c r="AM176">
        <v>4550.8416762350598</v>
      </c>
      <c r="AN176">
        <v>4550.8416762350598</v>
      </c>
      <c r="AO176">
        <v>4550.8416762350598</v>
      </c>
      <c r="AP176">
        <v>4550.8416762350598</v>
      </c>
      <c r="AQ176">
        <v>4550.8416762350598</v>
      </c>
      <c r="AR176">
        <v>4550.8416762350598</v>
      </c>
      <c r="AS176">
        <v>4550.8416762350598</v>
      </c>
      <c r="AT176">
        <v>4550.8416762350598</v>
      </c>
      <c r="AU176">
        <v>4550.8416762350598</v>
      </c>
      <c r="AV176">
        <v>4550.8416762350598</v>
      </c>
      <c r="AW176">
        <v>4550.8416762350598</v>
      </c>
      <c r="AX176">
        <v>4550.8416762350598</v>
      </c>
      <c r="AY176">
        <v>4550.8416762350598</v>
      </c>
      <c r="AZ176">
        <v>4550.8416762350598</v>
      </c>
      <c r="BA176">
        <v>4550.8416762350598</v>
      </c>
      <c r="BB176">
        <v>4550.8416762350598</v>
      </c>
      <c r="BC176">
        <v>4550.8416762350598</v>
      </c>
      <c r="BD176">
        <v>4550.8416762350598</v>
      </c>
      <c r="BE176">
        <v>4550.8416762350598</v>
      </c>
    </row>
    <row r="177" spans="1:57" x14ac:dyDescent="0.25">
      <c r="A177" t="s">
        <v>47</v>
      </c>
      <c r="B177" t="s">
        <v>92</v>
      </c>
      <c r="C177" t="s">
        <v>79</v>
      </c>
      <c r="D177" t="s">
        <v>93</v>
      </c>
      <c r="E177">
        <v>96135.530150000006</v>
      </c>
      <c r="F177">
        <v>96616.207800749995</v>
      </c>
      <c r="G177">
        <v>94052.798652406404</v>
      </c>
      <c r="H177">
        <v>98119.316869015296</v>
      </c>
      <c r="I177">
        <v>102296.673056876</v>
      </c>
      <c r="J177">
        <v>106587.06645246199</v>
      </c>
      <c r="K177">
        <v>110992.73308446301</v>
      </c>
      <c r="L177">
        <v>115515.94632862799</v>
      </c>
      <c r="M177">
        <v>120159.017470397</v>
      </c>
      <c r="N177">
        <v>124924.296275459</v>
      </c>
      <c r="O177">
        <v>128802.15463901</v>
      </c>
      <c r="P177">
        <v>132745.077740204</v>
      </c>
      <c r="Q177">
        <v>136753.979087958</v>
      </c>
      <c r="R177">
        <v>140829.78395489301</v>
      </c>
      <c r="S177">
        <v>144973.42952125799</v>
      </c>
      <c r="T177">
        <v>149185.86502055501</v>
      </c>
      <c r="U177">
        <v>153468.05188688601</v>
      </c>
      <c r="V177">
        <v>157352.188763732</v>
      </c>
      <c r="W177">
        <v>161283.183622312</v>
      </c>
      <c r="X177">
        <v>165261.50215166199</v>
      </c>
      <c r="Y177">
        <v>169287.614264426</v>
      </c>
      <c r="Z177">
        <v>173361.99413316301</v>
      </c>
      <c r="AA177">
        <v>177485.12022696401</v>
      </c>
      <c r="AB177">
        <v>181657.475348365</v>
      </c>
      <c r="AC177">
        <v>185879.546670574</v>
      </c>
      <c r="AD177">
        <v>190151.825775003</v>
      </c>
      <c r="AE177">
        <v>194474.80868910599</v>
      </c>
      <c r="AF177">
        <v>198848.995924544</v>
      </c>
      <c r="AG177">
        <v>203274.89251565299</v>
      </c>
      <c r="AH177">
        <v>207753.00805823601</v>
      </c>
      <c r="AI177">
        <v>212283.856748683</v>
      </c>
      <c r="AJ177">
        <v>216867.95742340101</v>
      </c>
      <c r="AK177">
        <v>221505.83359858399</v>
      </c>
      <c r="AL177">
        <v>221505.83359858399</v>
      </c>
      <c r="AM177">
        <v>221505.83359858399</v>
      </c>
      <c r="AN177">
        <v>221505.83359858399</v>
      </c>
      <c r="AO177">
        <v>221505.83359858399</v>
      </c>
      <c r="AP177">
        <v>221505.83359858399</v>
      </c>
      <c r="AQ177">
        <v>221505.83359858399</v>
      </c>
      <c r="AR177">
        <v>221505.83359858399</v>
      </c>
      <c r="AS177">
        <v>221505.83359858399</v>
      </c>
      <c r="AT177">
        <v>221505.83359858399</v>
      </c>
      <c r="AU177">
        <v>221505.83359858399</v>
      </c>
      <c r="AV177">
        <v>221505.83359858399</v>
      </c>
      <c r="AW177">
        <v>221505.83359858399</v>
      </c>
      <c r="AX177">
        <v>221505.83359858399</v>
      </c>
      <c r="AY177">
        <v>221505.83359858399</v>
      </c>
      <c r="AZ177">
        <v>221505.83359858399</v>
      </c>
      <c r="BA177">
        <v>221505.83359858399</v>
      </c>
      <c r="BB177">
        <v>221505.83359858399</v>
      </c>
      <c r="BC177">
        <v>221505.83359858399</v>
      </c>
      <c r="BD177">
        <v>221505.83359858399</v>
      </c>
      <c r="BE177">
        <v>221505.83359858399</v>
      </c>
    </row>
    <row r="178" spans="1:57" x14ac:dyDescent="0.25">
      <c r="A178" t="s">
        <v>47</v>
      </c>
      <c r="B178" t="s">
        <v>94</v>
      </c>
      <c r="C178" t="s">
        <v>79</v>
      </c>
      <c r="D178" t="s">
        <v>95</v>
      </c>
      <c r="E178">
        <v>9395.5817669999997</v>
      </c>
      <c r="F178">
        <v>9442.5596758349893</v>
      </c>
      <c r="G178">
        <v>9192.0308628356997</v>
      </c>
      <c r="H178">
        <v>9589.4625340557905</v>
      </c>
      <c r="I178">
        <v>9997.7266958250802</v>
      </c>
      <c r="J178">
        <v>10417.038285389501</v>
      </c>
      <c r="K178">
        <v>10847.615835797</v>
      </c>
      <c r="L178">
        <v>11289.6815301227</v>
      </c>
      <c r="M178">
        <v>11743.4612564572</v>
      </c>
      <c r="N178">
        <v>12209.1846636684</v>
      </c>
      <c r="O178">
        <v>12588.1781042697</v>
      </c>
      <c r="P178">
        <v>12973.530495216801</v>
      </c>
      <c r="Q178">
        <v>13365.3311161723</v>
      </c>
      <c r="R178">
        <v>13763.6703964975</v>
      </c>
      <c r="S178">
        <v>14168.6399293175</v>
      </c>
      <c r="T178">
        <v>14580.332485754299</v>
      </c>
      <c r="U178">
        <v>14998.842029326799</v>
      </c>
      <c r="V178">
        <v>15378.4490857782</v>
      </c>
      <c r="W178">
        <v>15762.635697760399</v>
      </c>
      <c r="X178">
        <v>16151.4473783051</v>
      </c>
      <c r="Y178">
        <v>16544.930053228301</v>
      </c>
      <c r="Z178">
        <v>16943.130064678899</v>
      </c>
      <c r="AA178">
        <v>17346.0941747172</v>
      </c>
      <c r="AB178">
        <v>17753.869568922801</v>
      </c>
      <c r="AC178">
        <v>18166.503860032801</v>
      </c>
      <c r="AD178">
        <v>18584.045091609401</v>
      </c>
      <c r="AE178">
        <v>19006.541741739002</v>
      </c>
      <c r="AF178">
        <v>19434.042726760799</v>
      </c>
      <c r="AG178">
        <v>19866.5974050277</v>
      </c>
      <c r="AH178">
        <v>20304.255580696699</v>
      </c>
      <c r="AI178">
        <v>20747.067507552099</v>
      </c>
      <c r="AJ178">
        <v>21195.083892860101</v>
      </c>
      <c r="AK178">
        <v>21648.355901254599</v>
      </c>
      <c r="AL178">
        <v>21648.355901254599</v>
      </c>
      <c r="AM178">
        <v>21648.355901254599</v>
      </c>
      <c r="AN178">
        <v>21648.355901254599</v>
      </c>
      <c r="AO178">
        <v>21648.355901254599</v>
      </c>
      <c r="AP178">
        <v>21648.355901254599</v>
      </c>
      <c r="AQ178">
        <v>21648.355901254599</v>
      </c>
      <c r="AR178">
        <v>21648.355901254599</v>
      </c>
      <c r="AS178">
        <v>21648.355901254599</v>
      </c>
      <c r="AT178">
        <v>21648.355901254599</v>
      </c>
      <c r="AU178">
        <v>21648.355901254599</v>
      </c>
      <c r="AV178">
        <v>21648.355901254599</v>
      </c>
      <c r="AW178">
        <v>21648.355901254599</v>
      </c>
      <c r="AX178">
        <v>21648.355901254599</v>
      </c>
      <c r="AY178">
        <v>21648.355901254599</v>
      </c>
      <c r="AZ178">
        <v>21648.355901254599</v>
      </c>
      <c r="BA178">
        <v>21648.355901254599</v>
      </c>
      <c r="BB178">
        <v>21648.355901254599</v>
      </c>
      <c r="BC178">
        <v>21648.355901254599</v>
      </c>
      <c r="BD178">
        <v>21648.355901254599</v>
      </c>
      <c r="BE178">
        <v>21648.355901254599</v>
      </c>
    </row>
    <row r="179" spans="1:57" x14ac:dyDescent="0.25">
      <c r="A179" t="s">
        <v>47</v>
      </c>
      <c r="B179" t="s">
        <v>96</v>
      </c>
      <c r="C179" t="s">
        <v>97</v>
      </c>
      <c r="D179" t="s">
        <v>98</v>
      </c>
      <c r="E179">
        <v>133.536244030994</v>
      </c>
      <c r="F179">
        <v>129.31561644728299</v>
      </c>
      <c r="G179">
        <v>120.11911599614901</v>
      </c>
      <c r="H179">
        <v>123.081589656064</v>
      </c>
      <c r="I179">
        <v>125.685630058336</v>
      </c>
      <c r="J179">
        <v>128.50317360323999</v>
      </c>
      <c r="K179">
        <v>131.46058018497101</v>
      </c>
      <c r="L179">
        <v>134.54812789667201</v>
      </c>
      <c r="M179">
        <v>137.75836813292199</v>
      </c>
      <c r="N179">
        <v>141.094433803953</v>
      </c>
      <c r="O179">
        <v>144.55339504941199</v>
      </c>
      <c r="P179">
        <v>148.13252827532199</v>
      </c>
      <c r="Q179">
        <v>151.83038038516301</v>
      </c>
      <c r="R179">
        <v>155.646882411679</v>
      </c>
      <c r="S179">
        <v>159.57595690211201</v>
      </c>
      <c r="T179">
        <v>163.62093525081801</v>
      </c>
      <c r="U179">
        <v>167.78621085274901</v>
      </c>
      <c r="V179">
        <v>172.075266269981</v>
      </c>
      <c r="W179">
        <v>176.48921362397201</v>
      </c>
      <c r="X179">
        <v>181.02716887869599</v>
      </c>
      <c r="Y179">
        <v>185.68672121989599</v>
      </c>
      <c r="Z179">
        <v>190.46389004786801</v>
      </c>
      <c r="AA179">
        <v>195.35393101586001</v>
      </c>
      <c r="AB179">
        <v>200.35291979470699</v>
      </c>
      <c r="AC179">
        <v>205.45602460017199</v>
      </c>
      <c r="AD179">
        <v>210.656827800988</v>
      </c>
      <c r="AE179">
        <v>215.949263100693</v>
      </c>
      <c r="AF179">
        <v>221.329352132434</v>
      </c>
      <c r="AG179">
        <v>226.79609887453901</v>
      </c>
      <c r="AH179">
        <v>232.35121040109399</v>
      </c>
      <c r="AI179">
        <v>237.99928179057599</v>
      </c>
      <c r="AJ179">
        <v>243.746728900937</v>
      </c>
      <c r="AK179">
        <v>249.600409819032</v>
      </c>
      <c r="AL179">
        <v>249.600409819032</v>
      </c>
      <c r="AM179">
        <v>249.600409819032</v>
      </c>
      <c r="AN179">
        <v>249.600409819032</v>
      </c>
      <c r="AO179">
        <v>249.600409819032</v>
      </c>
      <c r="AP179">
        <v>249.600409819032</v>
      </c>
      <c r="AQ179">
        <v>249.600409819032</v>
      </c>
      <c r="AR179">
        <v>249.600409819032</v>
      </c>
      <c r="AS179">
        <v>249.600409819032</v>
      </c>
      <c r="AT179">
        <v>249.600409819032</v>
      </c>
      <c r="AU179">
        <v>249.600409819032</v>
      </c>
      <c r="AV179">
        <v>249.600409819032</v>
      </c>
      <c r="AW179">
        <v>249.600409819032</v>
      </c>
      <c r="AX179">
        <v>249.600409819032</v>
      </c>
      <c r="AY179">
        <v>249.600409819032</v>
      </c>
      <c r="AZ179">
        <v>249.600409819032</v>
      </c>
      <c r="BA179">
        <v>249.600409819032</v>
      </c>
      <c r="BB179">
        <v>249.600409819032</v>
      </c>
      <c r="BC179">
        <v>249.600409819032</v>
      </c>
      <c r="BD179">
        <v>249.600409819032</v>
      </c>
      <c r="BE179">
        <v>249.600409819032</v>
      </c>
    </row>
    <row r="180" spans="1:57" x14ac:dyDescent="0.25">
      <c r="A180" t="s">
        <v>48</v>
      </c>
      <c r="B180" t="s">
        <v>70</v>
      </c>
      <c r="C180" t="s">
        <v>71</v>
      </c>
      <c r="D180" t="s">
        <v>72</v>
      </c>
      <c r="E180">
        <v>651.81899999999996</v>
      </c>
      <c r="F180">
        <v>667</v>
      </c>
      <c r="G180">
        <v>583.621857052059</v>
      </c>
      <c r="H180">
        <v>628.15238932968703</v>
      </c>
      <c r="I180">
        <v>642.39592410912201</v>
      </c>
      <c r="J180">
        <v>657.00680720505295</v>
      </c>
      <c r="K180">
        <v>672.082101176626</v>
      </c>
      <c r="L180">
        <v>686.62249660626401</v>
      </c>
      <c r="M180">
        <v>701.47985899942205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176</v>
      </c>
      <c r="C181" t="s">
        <v>71</v>
      </c>
      <c r="D181" t="s">
        <v>72</v>
      </c>
      <c r="E181">
        <v>651.81899999999996</v>
      </c>
      <c r="F181">
        <v>667</v>
      </c>
      <c r="G181">
        <v>583.621857052059</v>
      </c>
      <c r="H181">
        <v>628.01168319447697</v>
      </c>
      <c r="I181">
        <v>641.96423404812106</v>
      </c>
      <c r="J181">
        <v>656.12379005617004</v>
      </c>
      <c r="K181">
        <v>670.57663726999101</v>
      </c>
      <c r="L181">
        <v>684.315445017667</v>
      </c>
      <c r="M181">
        <v>698.18009774268899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73</v>
      </c>
      <c r="C182" t="s">
        <v>71</v>
      </c>
      <c r="D182" t="s">
        <v>37</v>
      </c>
      <c r="E182">
        <v>125.671961868558</v>
      </c>
      <c r="F182">
        <v>125.695416334954</v>
      </c>
      <c r="G182">
        <v>114.774916126184</v>
      </c>
      <c r="H182">
        <v>116.520965013039</v>
      </c>
      <c r="I182">
        <v>118.270677709792</v>
      </c>
      <c r="J182">
        <v>120.019501210098</v>
      </c>
      <c r="K182">
        <v>121.762764409963</v>
      </c>
      <c r="L182">
        <v>123.514007428555</v>
      </c>
      <c r="M182">
        <v>125.259454314038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177</v>
      </c>
      <c r="C183" t="s">
        <v>71</v>
      </c>
      <c r="D183" t="s">
        <v>37</v>
      </c>
      <c r="E183">
        <v>125.671961868558</v>
      </c>
      <c r="F183">
        <v>125.695416334954</v>
      </c>
      <c r="G183">
        <v>114.774916126184</v>
      </c>
      <c r="H183">
        <v>116.497660820036</v>
      </c>
      <c r="I183">
        <v>118.199715303166</v>
      </c>
      <c r="J183">
        <v>119.875477808646</v>
      </c>
      <c r="K183">
        <v>121.519238881143</v>
      </c>
      <c r="L183">
        <v>123.143465406269</v>
      </c>
      <c r="M183">
        <v>124.73336460591899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74</v>
      </c>
      <c r="C184" t="s">
        <v>71</v>
      </c>
      <c r="D184" t="s">
        <v>75</v>
      </c>
      <c r="E184">
        <v>345.40717999999998</v>
      </c>
      <c r="F184">
        <v>350.30821732710098</v>
      </c>
      <c r="G184">
        <v>291.84453099700301</v>
      </c>
      <c r="H184">
        <v>333.15095169129899</v>
      </c>
      <c r="I184">
        <v>342.17959815607298</v>
      </c>
      <c r="J184">
        <v>351.28808450380598</v>
      </c>
      <c r="K184">
        <v>360.402216574146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76</v>
      </c>
      <c r="C185" t="s">
        <v>71</v>
      </c>
      <c r="D185" t="s">
        <v>77</v>
      </c>
      <c r="E185">
        <v>650</v>
      </c>
      <c r="F185">
        <v>650</v>
      </c>
      <c r="G185">
        <v>534.10500000000002</v>
      </c>
      <c r="H185">
        <v>601.52857142857101</v>
      </c>
      <c r="I185">
        <v>609.607142857143</v>
      </c>
      <c r="J185">
        <v>617.68571428571397</v>
      </c>
      <c r="K185">
        <v>625.76428571428505</v>
      </c>
      <c r="L185">
        <v>633.84285714285704</v>
      </c>
      <c r="M185">
        <v>641.92142857142801</v>
      </c>
      <c r="N185">
        <v>650</v>
      </c>
      <c r="O185">
        <v>650</v>
      </c>
      <c r="P185">
        <v>650</v>
      </c>
      <c r="Q185">
        <v>650</v>
      </c>
      <c r="R185">
        <v>650</v>
      </c>
      <c r="S185">
        <v>650</v>
      </c>
      <c r="T185">
        <v>650</v>
      </c>
      <c r="U185">
        <v>650</v>
      </c>
      <c r="V185">
        <v>650</v>
      </c>
      <c r="W185">
        <v>650</v>
      </c>
      <c r="X185">
        <v>650</v>
      </c>
      <c r="Y185">
        <v>650</v>
      </c>
      <c r="Z185">
        <v>650</v>
      </c>
      <c r="AA185">
        <v>650</v>
      </c>
      <c r="AB185">
        <v>650</v>
      </c>
      <c r="AC185">
        <v>650</v>
      </c>
      <c r="AD185">
        <v>650</v>
      </c>
      <c r="AE185">
        <v>650</v>
      </c>
      <c r="AF185">
        <v>650</v>
      </c>
      <c r="AG185">
        <v>650</v>
      </c>
      <c r="AH185">
        <v>650</v>
      </c>
      <c r="AI185">
        <v>650</v>
      </c>
      <c r="AJ185">
        <v>650</v>
      </c>
      <c r="AK185">
        <v>650</v>
      </c>
      <c r="AL185">
        <v>650</v>
      </c>
      <c r="AM185">
        <v>650</v>
      </c>
      <c r="AN185">
        <v>650</v>
      </c>
      <c r="AO185">
        <v>650</v>
      </c>
      <c r="AP185">
        <v>650</v>
      </c>
      <c r="AQ185">
        <v>650</v>
      </c>
      <c r="AR185">
        <v>650</v>
      </c>
      <c r="AS185">
        <v>650</v>
      </c>
      <c r="AT185">
        <v>650</v>
      </c>
      <c r="AU185">
        <v>650</v>
      </c>
      <c r="AV185">
        <v>650</v>
      </c>
      <c r="AW185">
        <v>650</v>
      </c>
      <c r="AX185">
        <v>650</v>
      </c>
      <c r="AY185">
        <v>650</v>
      </c>
      <c r="AZ185">
        <v>650</v>
      </c>
      <c r="BA185">
        <v>650</v>
      </c>
      <c r="BB185">
        <v>650</v>
      </c>
      <c r="BC185">
        <v>650</v>
      </c>
      <c r="BD185">
        <v>650</v>
      </c>
      <c r="BE185">
        <v>650</v>
      </c>
    </row>
    <row r="186" spans="1:57" x14ac:dyDescent="0.25">
      <c r="A186" t="s">
        <v>48</v>
      </c>
      <c r="B186" t="s">
        <v>178</v>
      </c>
      <c r="C186" t="s">
        <v>71</v>
      </c>
      <c r="D186" t="s">
        <v>77</v>
      </c>
      <c r="E186">
        <v>650</v>
      </c>
      <c r="F186">
        <v>650</v>
      </c>
      <c r="G186">
        <v>534.10500000000002</v>
      </c>
      <c r="H186">
        <v>601.40345348571395</v>
      </c>
      <c r="I186">
        <v>609.22674800000004</v>
      </c>
      <c r="J186">
        <v>616.91484251428506</v>
      </c>
      <c r="K186">
        <v>624.46269600000005</v>
      </c>
      <c r="L186">
        <v>631.86526742857097</v>
      </c>
      <c r="M186">
        <v>639.11751577142797</v>
      </c>
      <c r="N186">
        <v>646.21439999999996</v>
      </c>
      <c r="O186">
        <v>645.13279999999997</v>
      </c>
      <c r="P186">
        <v>643.91600000000005</v>
      </c>
      <c r="Q186">
        <v>642.56399999999996</v>
      </c>
      <c r="R186">
        <v>641.07680000000005</v>
      </c>
      <c r="S186">
        <v>639.45439999999996</v>
      </c>
      <c r="T186">
        <v>637.69680000000005</v>
      </c>
      <c r="U186">
        <v>635.80399999999997</v>
      </c>
      <c r="V186">
        <v>633.77599999999995</v>
      </c>
      <c r="W186">
        <v>631.61279999999999</v>
      </c>
      <c r="X186">
        <v>629.31439999999998</v>
      </c>
      <c r="Y186">
        <v>626.88080000000002</v>
      </c>
      <c r="Z186">
        <v>624.31200000000001</v>
      </c>
      <c r="AA186">
        <v>621.60799999999995</v>
      </c>
      <c r="AB186">
        <v>618.76880000000006</v>
      </c>
      <c r="AC186">
        <v>615.7944</v>
      </c>
      <c r="AD186">
        <v>612.6848</v>
      </c>
      <c r="AE186">
        <v>609.44000000000005</v>
      </c>
      <c r="AF186">
        <v>606.05999999999995</v>
      </c>
      <c r="AG186">
        <v>602.54480000000001</v>
      </c>
      <c r="AH186">
        <v>598.89440000000002</v>
      </c>
      <c r="AI186">
        <v>595.10879999999997</v>
      </c>
      <c r="AJ186">
        <v>591.18799999999999</v>
      </c>
      <c r="AK186">
        <v>587.13199999999995</v>
      </c>
      <c r="AL186">
        <v>582.94079999999997</v>
      </c>
      <c r="AM186">
        <v>578.61440000000005</v>
      </c>
      <c r="AN186">
        <v>574.15279999999996</v>
      </c>
      <c r="AO186">
        <v>569.55600000000004</v>
      </c>
      <c r="AP186">
        <v>564.82399999999996</v>
      </c>
      <c r="AQ186">
        <v>559.95680000000004</v>
      </c>
      <c r="AR186">
        <v>554.95439999999996</v>
      </c>
      <c r="AS186">
        <v>549.81679999999994</v>
      </c>
      <c r="AT186">
        <v>544.54399999999998</v>
      </c>
      <c r="AU186">
        <v>539.13599999999997</v>
      </c>
      <c r="AV186">
        <v>533.59280000000001</v>
      </c>
      <c r="AW186">
        <v>527.9144</v>
      </c>
      <c r="AX186">
        <v>522.10080000000005</v>
      </c>
      <c r="AY186">
        <v>516.15200000000004</v>
      </c>
      <c r="AZ186">
        <v>510.06799999999998</v>
      </c>
      <c r="BA186">
        <v>503.84879999999998</v>
      </c>
      <c r="BB186">
        <v>497.49439999999998</v>
      </c>
      <c r="BC186">
        <v>491.00479999999999</v>
      </c>
      <c r="BD186">
        <v>484.38</v>
      </c>
      <c r="BE186">
        <v>477.62</v>
      </c>
    </row>
    <row r="187" spans="1:57" x14ac:dyDescent="0.25">
      <c r="A187" t="s">
        <v>48</v>
      </c>
      <c r="B187" t="s">
        <v>78</v>
      </c>
      <c r="C187" t="s">
        <v>79</v>
      </c>
      <c r="D187" t="s">
        <v>80</v>
      </c>
      <c r="E187">
        <v>880.71474679999994</v>
      </c>
      <c r="F187">
        <v>889.52189426799998</v>
      </c>
      <c r="G187">
        <v>820.25482436134996</v>
      </c>
      <c r="H187">
        <v>840.51941454739006</v>
      </c>
      <c r="I187">
        <v>861.49930412819697</v>
      </c>
      <c r="J187">
        <v>883.14262759476003</v>
      </c>
      <c r="K187">
        <v>905.39054786907298</v>
      </c>
      <c r="L187">
        <v>928.20959342772903</v>
      </c>
      <c r="M187">
        <v>951.56778653677998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81</v>
      </c>
      <c r="C188" t="s">
        <v>79</v>
      </c>
      <c r="D188" t="s">
        <v>82</v>
      </c>
      <c r="E188">
        <v>1872.291318</v>
      </c>
      <c r="F188">
        <v>1891.01423118</v>
      </c>
      <c r="G188">
        <v>1743.76095299801</v>
      </c>
      <c r="H188">
        <v>1786.8409813568001</v>
      </c>
      <c r="I188">
        <v>1831.44164832356</v>
      </c>
      <c r="J188">
        <v>1877.45269420005</v>
      </c>
      <c r="K188">
        <v>1924.7490385890801</v>
      </c>
      <c r="L188">
        <v>1973.2595251453099</v>
      </c>
      <c r="M188">
        <v>2022.9161731362101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83</v>
      </c>
      <c r="C189" t="s">
        <v>79</v>
      </c>
      <c r="D189" t="s">
        <v>84</v>
      </c>
      <c r="E189">
        <v>441.29352970000002</v>
      </c>
      <c r="F189">
        <v>447.23683432861799</v>
      </c>
      <c r="G189">
        <v>375.84963963831098</v>
      </c>
      <c r="H189">
        <v>400.255012959449</v>
      </c>
      <c r="I189">
        <v>414.05955369714297</v>
      </c>
      <c r="J189">
        <v>427.50965027773998</v>
      </c>
      <c r="K189">
        <v>440.91410612833698</v>
      </c>
      <c r="L189">
        <v>454.573187060451</v>
      </c>
      <c r="M189">
        <v>468.54192756166401</v>
      </c>
      <c r="N189">
        <v>482.85986921066399</v>
      </c>
      <c r="O189">
        <v>491.45640814580401</v>
      </c>
      <c r="P189">
        <v>500.26131425639602</v>
      </c>
      <c r="Q189">
        <v>509.29953137817</v>
      </c>
      <c r="R189">
        <v>518.58916199292503</v>
      </c>
      <c r="S189">
        <v>528.13929588502901</v>
      </c>
      <c r="T189">
        <v>537.96078037270502</v>
      </c>
      <c r="U189">
        <v>548.07135134429598</v>
      </c>
      <c r="V189">
        <v>558.49225246500498</v>
      </c>
      <c r="W189">
        <v>569.25568829254098</v>
      </c>
      <c r="X189">
        <v>580.32404076644696</v>
      </c>
      <c r="Y189">
        <v>591.71820134823395</v>
      </c>
      <c r="Z189">
        <v>603.46538927977997</v>
      </c>
      <c r="AA189">
        <v>615.59140508953897</v>
      </c>
      <c r="AB189">
        <v>628.11772583408401</v>
      </c>
      <c r="AC189">
        <v>641.12074284648997</v>
      </c>
      <c r="AD189">
        <v>654.59406620342997</v>
      </c>
      <c r="AE189">
        <v>668.52760634243202</v>
      </c>
      <c r="AF189">
        <v>682.916619243691</v>
      </c>
      <c r="AG189">
        <v>697.759166175784</v>
      </c>
      <c r="AH189">
        <v>712.965971432522</v>
      </c>
      <c r="AI189">
        <v>728.52855909687298</v>
      </c>
      <c r="AJ189">
        <v>744.44554568446995</v>
      </c>
      <c r="AK189">
        <v>760.71680973670504</v>
      </c>
      <c r="AL189">
        <v>760.71680973670504</v>
      </c>
      <c r="AM189">
        <v>760.71680973670504</v>
      </c>
      <c r="AN189">
        <v>760.71680973670504</v>
      </c>
      <c r="AO189">
        <v>760.71680973670504</v>
      </c>
      <c r="AP189">
        <v>760.71680973670504</v>
      </c>
      <c r="AQ189">
        <v>760.71680973670504</v>
      </c>
      <c r="AR189">
        <v>760.71680973670504</v>
      </c>
      <c r="AS189">
        <v>760.71680973670504</v>
      </c>
      <c r="AT189">
        <v>760.71680973670504</v>
      </c>
      <c r="AU189">
        <v>760.71680973670504</v>
      </c>
      <c r="AV189">
        <v>760.71680973670504</v>
      </c>
      <c r="AW189">
        <v>760.71680973670504</v>
      </c>
      <c r="AX189">
        <v>760.71680973670504</v>
      </c>
      <c r="AY189">
        <v>760.71680973670504</v>
      </c>
      <c r="AZ189">
        <v>760.71680973670504</v>
      </c>
      <c r="BA189">
        <v>760.71680973670504</v>
      </c>
      <c r="BB189">
        <v>760.71680973670504</v>
      </c>
      <c r="BC189">
        <v>760.71680973670504</v>
      </c>
      <c r="BD189">
        <v>760.71680973670504</v>
      </c>
      <c r="BE189">
        <v>760.71680973670504</v>
      </c>
    </row>
    <row r="190" spans="1:57" x14ac:dyDescent="0.25">
      <c r="A190" t="s">
        <v>48</v>
      </c>
      <c r="B190" t="s">
        <v>85</v>
      </c>
      <c r="C190" t="s">
        <v>79</v>
      </c>
      <c r="D190" t="s">
        <v>86</v>
      </c>
      <c r="E190">
        <v>9183.200691</v>
      </c>
      <c r="F190">
        <v>9275.0326979099991</v>
      </c>
      <c r="G190">
        <v>8552.7859017237406</v>
      </c>
      <c r="H190">
        <v>8764.0845080834406</v>
      </c>
      <c r="I190">
        <v>8982.8415315074108</v>
      </c>
      <c r="J190">
        <v>9208.51617103836</v>
      </c>
      <c r="K190">
        <v>9440.4949332638298</v>
      </c>
      <c r="L190">
        <v>9678.4288110643392</v>
      </c>
      <c r="M190">
        <v>9921.9843730427401</v>
      </c>
      <c r="N190">
        <v>10171.021380914</v>
      </c>
      <c r="O190">
        <v>10297.7663491613</v>
      </c>
      <c r="P190">
        <v>10427.3777467689</v>
      </c>
      <c r="Q190">
        <v>10560.0341404298</v>
      </c>
      <c r="R190">
        <v>10695.708513080501</v>
      </c>
      <c r="S190">
        <v>10834.1012913676</v>
      </c>
      <c r="T190">
        <v>10974.7878330274</v>
      </c>
      <c r="U190">
        <v>11117.2932074788</v>
      </c>
      <c r="V190">
        <v>11261.157762582299</v>
      </c>
      <c r="W190">
        <v>11406.272589025601</v>
      </c>
      <c r="X190">
        <v>11552.7138899819</v>
      </c>
      <c r="Y190">
        <v>11700.640872440001</v>
      </c>
      <c r="Z190">
        <v>11850.341696548599</v>
      </c>
      <c r="AA190">
        <v>12002.091892024901</v>
      </c>
      <c r="AB190">
        <v>12155.922327329499</v>
      </c>
      <c r="AC190">
        <v>12311.966958843699</v>
      </c>
      <c r="AD190">
        <v>12470.262821987701</v>
      </c>
      <c r="AE190">
        <v>12631.039092631399</v>
      </c>
      <c r="AF190">
        <v>12794.470734475</v>
      </c>
      <c r="AG190">
        <v>12960.700058993099</v>
      </c>
      <c r="AH190">
        <v>13129.8736188903</v>
      </c>
      <c r="AI190">
        <v>13302.202756238201</v>
      </c>
      <c r="AJ190">
        <v>13478.0428515478</v>
      </c>
      <c r="AK190">
        <v>13657.5699403865</v>
      </c>
      <c r="AL190">
        <v>13657.5699403865</v>
      </c>
      <c r="AM190">
        <v>13657.5699403865</v>
      </c>
      <c r="AN190">
        <v>13657.5699403865</v>
      </c>
      <c r="AO190">
        <v>13657.5699403865</v>
      </c>
      <c r="AP190">
        <v>13657.5699403865</v>
      </c>
      <c r="AQ190">
        <v>13657.5699403865</v>
      </c>
      <c r="AR190">
        <v>13657.5699403865</v>
      </c>
      <c r="AS190">
        <v>13657.5699403865</v>
      </c>
      <c r="AT190">
        <v>13657.5699403865</v>
      </c>
      <c r="AU190">
        <v>13657.5699403865</v>
      </c>
      <c r="AV190">
        <v>13657.5699403865</v>
      </c>
      <c r="AW190">
        <v>13657.5699403865</v>
      </c>
      <c r="AX190">
        <v>13657.5699403865</v>
      </c>
      <c r="AY190">
        <v>13657.5699403865</v>
      </c>
      <c r="AZ190">
        <v>13657.5699403865</v>
      </c>
      <c r="BA190">
        <v>13657.5699403865</v>
      </c>
      <c r="BB190">
        <v>13657.5699403865</v>
      </c>
      <c r="BC190">
        <v>13657.5699403865</v>
      </c>
      <c r="BD190">
        <v>13657.5699403865</v>
      </c>
      <c r="BE190">
        <v>13657.5699403865</v>
      </c>
    </row>
    <row r="191" spans="1:57" x14ac:dyDescent="0.25">
      <c r="A191" t="s">
        <v>48</v>
      </c>
      <c r="B191" t="s">
        <v>87</v>
      </c>
      <c r="C191" t="s">
        <v>88</v>
      </c>
      <c r="D191" t="s">
        <v>89</v>
      </c>
      <c r="E191">
        <v>2971829.54</v>
      </c>
      <c r="F191">
        <v>2998656.43370983</v>
      </c>
      <c r="G191">
        <v>2768229.6884311298</v>
      </c>
      <c r="H191">
        <v>2817142.4423804199</v>
      </c>
      <c r="I191">
        <v>2866983.3097504801</v>
      </c>
      <c r="J191">
        <v>2917448.5752687398</v>
      </c>
      <c r="K191">
        <v>2968687.8511084798</v>
      </c>
      <c r="L191">
        <v>3017783.49285613</v>
      </c>
      <c r="M191">
        <v>3067235.61086861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90</v>
      </c>
      <c r="C192" t="s">
        <v>79</v>
      </c>
      <c r="D192" t="s">
        <v>91</v>
      </c>
      <c r="E192">
        <v>1011.4146</v>
      </c>
      <c r="F192">
        <v>1021.528746</v>
      </c>
      <c r="G192">
        <v>941.98230254897896</v>
      </c>
      <c r="H192">
        <v>965.25419898496796</v>
      </c>
      <c r="I192">
        <v>989.34754669546601</v>
      </c>
      <c r="J192">
        <v>1014.20278322482</v>
      </c>
      <c r="K192">
        <v>1039.75233995341</v>
      </c>
      <c r="L192">
        <v>1065.9577781159301</v>
      </c>
      <c r="M192">
        <v>1092.78237441792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92</v>
      </c>
      <c r="C193" t="s">
        <v>79</v>
      </c>
      <c r="D193" t="s">
        <v>93</v>
      </c>
      <c r="E193">
        <v>12682.27951</v>
      </c>
      <c r="F193">
        <v>12809.102305099999</v>
      </c>
      <c r="G193">
        <v>11811.6575086018</v>
      </c>
      <c r="H193">
        <v>12103.4673117518</v>
      </c>
      <c r="I193">
        <v>12405.5774157548</v>
      </c>
      <c r="J193">
        <v>12717.240958037501</v>
      </c>
      <c r="K193">
        <v>13037.610685534601</v>
      </c>
      <c r="L193">
        <v>13366.204608797299</v>
      </c>
      <c r="M193">
        <v>13702.562248923001</v>
      </c>
      <c r="N193">
        <v>14046.489932574001</v>
      </c>
      <c r="O193">
        <v>14221.528589343499</v>
      </c>
      <c r="P193">
        <v>14400.5258722573</v>
      </c>
      <c r="Q193">
        <v>14583.7283873505</v>
      </c>
      <c r="R193">
        <v>14771.0988232363</v>
      </c>
      <c r="S193">
        <v>14962.2234600008</v>
      </c>
      <c r="T193">
        <v>15156.5158537599</v>
      </c>
      <c r="U193">
        <v>15353.320110933701</v>
      </c>
      <c r="V193">
        <v>15552.001437934799</v>
      </c>
      <c r="W193">
        <v>15752.409427689599</v>
      </c>
      <c r="X193">
        <v>15954.6493190988</v>
      </c>
      <c r="Y193">
        <v>16158.9409818567</v>
      </c>
      <c r="Z193">
        <v>16365.682373894801</v>
      </c>
      <c r="AA193">
        <v>16575.254010134198</v>
      </c>
      <c r="AB193">
        <v>16787.698520858001</v>
      </c>
      <c r="AC193">
        <v>17003.2009039037</v>
      </c>
      <c r="AD193">
        <v>17221.812306313401</v>
      </c>
      <c r="AE193">
        <v>17443.849226934799</v>
      </c>
      <c r="AF193">
        <v>17669.553295960701</v>
      </c>
      <c r="AG193">
        <v>17899.1210498662</v>
      </c>
      <c r="AH193">
        <v>18132.754882394798</v>
      </c>
      <c r="AI193">
        <v>18370.7466633765</v>
      </c>
      <c r="AJ193">
        <v>18613.587184107801</v>
      </c>
      <c r="AK193">
        <v>18861.519555062099</v>
      </c>
      <c r="AL193">
        <v>18861.519555062099</v>
      </c>
      <c r="AM193">
        <v>18861.519555062099</v>
      </c>
      <c r="AN193">
        <v>18861.519555062099</v>
      </c>
      <c r="AO193">
        <v>18861.519555062099</v>
      </c>
      <c r="AP193">
        <v>18861.519555062099</v>
      </c>
      <c r="AQ193">
        <v>18861.519555062099</v>
      </c>
      <c r="AR193">
        <v>18861.519555062099</v>
      </c>
      <c r="AS193">
        <v>18861.519555062099</v>
      </c>
      <c r="AT193">
        <v>18861.519555062099</v>
      </c>
      <c r="AU193">
        <v>18861.519555062099</v>
      </c>
      <c r="AV193">
        <v>18861.519555062099</v>
      </c>
      <c r="AW193">
        <v>18861.519555062099</v>
      </c>
      <c r="AX193">
        <v>18861.519555062099</v>
      </c>
      <c r="AY193">
        <v>18861.519555062099</v>
      </c>
      <c r="AZ193">
        <v>18861.519555062099</v>
      </c>
      <c r="BA193">
        <v>18861.519555062099</v>
      </c>
      <c r="BB193">
        <v>18861.519555062099</v>
      </c>
      <c r="BC193">
        <v>18861.519555062099</v>
      </c>
      <c r="BD193">
        <v>18861.519555062099</v>
      </c>
      <c r="BE193">
        <v>18861.519555062099</v>
      </c>
    </row>
    <row r="194" spans="1:57" x14ac:dyDescent="0.25">
      <c r="A194" t="s">
        <v>48</v>
      </c>
      <c r="B194" t="s">
        <v>94</v>
      </c>
      <c r="C194" t="s">
        <v>79</v>
      </c>
      <c r="D194" t="s">
        <v>95</v>
      </c>
      <c r="E194">
        <v>502.25864760000002</v>
      </c>
      <c r="F194">
        <v>507.28123407599998</v>
      </c>
      <c r="G194">
        <v>467.77924437850101</v>
      </c>
      <c r="H194">
        <v>479.33584167403899</v>
      </c>
      <c r="I194">
        <v>491.30036367839898</v>
      </c>
      <c r="J194">
        <v>503.64323225574799</v>
      </c>
      <c r="K194">
        <v>516.33089348713895</v>
      </c>
      <c r="L194">
        <v>529.34425905579405</v>
      </c>
      <c r="M194">
        <v>542.66509253105698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96</v>
      </c>
      <c r="C195" t="s">
        <v>97</v>
      </c>
      <c r="D195" t="s">
        <v>98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70</v>
      </c>
      <c r="C196" t="s">
        <v>71</v>
      </c>
      <c r="D196" t="s">
        <v>72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176</v>
      </c>
      <c r="C197" t="s">
        <v>71</v>
      </c>
      <c r="D197" t="s">
        <v>72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73</v>
      </c>
      <c r="C198" t="s">
        <v>71</v>
      </c>
      <c r="D198" t="s">
        <v>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177</v>
      </c>
      <c r="C199" t="s">
        <v>71</v>
      </c>
      <c r="D199" t="s">
        <v>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74</v>
      </c>
      <c r="C200" t="s">
        <v>71</v>
      </c>
      <c r="D200" t="s">
        <v>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76</v>
      </c>
      <c r="C201" t="s">
        <v>71</v>
      </c>
      <c r="D201" t="s">
        <v>77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178</v>
      </c>
      <c r="C202" t="s">
        <v>71</v>
      </c>
      <c r="D202" t="s">
        <v>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78</v>
      </c>
      <c r="C203" t="s">
        <v>79</v>
      </c>
      <c r="D203" t="s">
        <v>80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81</v>
      </c>
      <c r="C204" t="s">
        <v>79</v>
      </c>
      <c r="D204" t="s">
        <v>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83</v>
      </c>
      <c r="C205" t="s">
        <v>79</v>
      </c>
      <c r="D205" t="s">
        <v>84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85</v>
      </c>
      <c r="C206" t="s">
        <v>79</v>
      </c>
      <c r="D206" t="s">
        <v>86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87</v>
      </c>
      <c r="C207" t="s">
        <v>88</v>
      </c>
      <c r="D207" t="s">
        <v>89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90</v>
      </c>
      <c r="C208" t="s">
        <v>79</v>
      </c>
      <c r="D208" t="s">
        <v>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92</v>
      </c>
      <c r="C209" t="s">
        <v>79</v>
      </c>
      <c r="D209" t="s">
        <v>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94</v>
      </c>
      <c r="C210" t="s">
        <v>79</v>
      </c>
      <c r="D210" t="s">
        <v>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96</v>
      </c>
      <c r="C211" t="s">
        <v>97</v>
      </c>
      <c r="D211" t="s">
        <v>98</v>
      </c>
      <c r="E211">
        <v>173.48239722744</v>
      </c>
      <c r="F211">
        <v>175.05961857197801</v>
      </c>
      <c r="G211">
        <v>168.697428380399</v>
      </c>
      <c r="H211">
        <v>169.002385374456</v>
      </c>
      <c r="I211">
        <v>174.001234788163</v>
      </c>
      <c r="J211">
        <v>179.800311923821</v>
      </c>
      <c r="K211">
        <v>186.32901128085601</v>
      </c>
      <c r="L211">
        <v>192.43130791490501</v>
      </c>
      <c r="M211">
        <v>199.192281640901</v>
      </c>
      <c r="N211">
        <v>206.035120873084</v>
      </c>
      <c r="O211">
        <v>212.94402160374599</v>
      </c>
      <c r="P211">
        <v>219.90453879259499</v>
      </c>
      <c r="Q211">
        <v>227.383222876796</v>
      </c>
      <c r="R211">
        <v>234.863999381203</v>
      </c>
      <c r="S211">
        <v>242.33709591003901</v>
      </c>
      <c r="T211">
        <v>249.79572184241101</v>
      </c>
      <c r="U211">
        <v>257.66954871975503</v>
      </c>
      <c r="V211">
        <v>265.498240046418</v>
      </c>
      <c r="W211">
        <v>273.69099770788802</v>
      </c>
      <c r="X211">
        <v>281.80800646752999</v>
      </c>
      <c r="Y211">
        <v>290.23816036383602</v>
      </c>
      <c r="Z211">
        <v>298.56114326252202</v>
      </c>
      <c r="AA211">
        <v>307.14922069324399</v>
      </c>
      <c r="AB211">
        <v>315.60502765595402</v>
      </c>
      <c r="AC211">
        <v>324.28754802997798</v>
      </c>
      <c r="AD211">
        <v>333.17100114226997</v>
      </c>
      <c r="AE211">
        <v>341.88723666295999</v>
      </c>
      <c r="AF211">
        <v>349.76460577883603</v>
      </c>
      <c r="AG211">
        <v>358.49148560963602</v>
      </c>
      <c r="AH211">
        <v>369.93167585978603</v>
      </c>
      <c r="AI211">
        <v>377.60552835338098</v>
      </c>
      <c r="AJ211">
        <v>387.902194814138</v>
      </c>
      <c r="AK211">
        <v>394.61970373779201</v>
      </c>
      <c r="AL211">
        <v>394.61970373779201</v>
      </c>
      <c r="AM211">
        <v>394.61970373779201</v>
      </c>
      <c r="AN211">
        <v>394.61970373779201</v>
      </c>
      <c r="AO211">
        <v>394.61970373779201</v>
      </c>
      <c r="AP211">
        <v>394.61970373779201</v>
      </c>
      <c r="AQ211">
        <v>394.61970373779201</v>
      </c>
      <c r="AR211">
        <v>394.61970373779201</v>
      </c>
      <c r="AS211">
        <v>394.61970373779201</v>
      </c>
      <c r="AT211">
        <v>394.61970373779201</v>
      </c>
      <c r="AU211">
        <v>394.61970373779201</v>
      </c>
      <c r="AV211">
        <v>394.61970373779201</v>
      </c>
      <c r="AW211">
        <v>394.61970373779201</v>
      </c>
      <c r="AX211">
        <v>394.61970373779201</v>
      </c>
      <c r="AY211">
        <v>394.61970373779201</v>
      </c>
      <c r="AZ211">
        <v>394.61970373779201</v>
      </c>
      <c r="BA211">
        <v>394.61970373779201</v>
      </c>
      <c r="BB211">
        <v>394.61970373779201</v>
      </c>
      <c r="BC211">
        <v>394.61970373779201</v>
      </c>
      <c r="BD211">
        <v>394.61970373779201</v>
      </c>
      <c r="BE211">
        <v>394.61970373779201</v>
      </c>
    </row>
    <row r="212" spans="1:57" x14ac:dyDescent="0.25">
      <c r="A212" t="s">
        <v>50</v>
      </c>
      <c r="B212" t="s">
        <v>70</v>
      </c>
      <c r="C212" t="s">
        <v>71</v>
      </c>
      <c r="D212" t="s">
        <v>72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176</v>
      </c>
      <c r="C213" t="s">
        <v>71</v>
      </c>
      <c r="D213" t="s">
        <v>72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73</v>
      </c>
      <c r="C214" t="s">
        <v>71</v>
      </c>
      <c r="D214" t="s">
        <v>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177</v>
      </c>
      <c r="C215" t="s">
        <v>71</v>
      </c>
      <c r="D215" t="s">
        <v>37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74</v>
      </c>
      <c r="C216" t="s">
        <v>71</v>
      </c>
      <c r="D216" t="s">
        <v>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76</v>
      </c>
      <c r="C217" t="s">
        <v>71</v>
      </c>
      <c r="D217" t="s">
        <v>77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178</v>
      </c>
      <c r="C218" t="s">
        <v>71</v>
      </c>
      <c r="D218" t="s">
        <v>77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78</v>
      </c>
      <c r="C219" t="s">
        <v>79</v>
      </c>
      <c r="D219" t="s">
        <v>80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81</v>
      </c>
      <c r="C220" t="s">
        <v>79</v>
      </c>
      <c r="D220" t="s">
        <v>82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83</v>
      </c>
      <c r="C221" t="s">
        <v>79</v>
      </c>
      <c r="D221" t="s">
        <v>84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85</v>
      </c>
      <c r="C222" t="s">
        <v>79</v>
      </c>
      <c r="D222" t="s">
        <v>86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87</v>
      </c>
      <c r="C223" t="s">
        <v>88</v>
      </c>
      <c r="D223" t="s">
        <v>89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90</v>
      </c>
      <c r="C224" t="s">
        <v>79</v>
      </c>
      <c r="D224" t="s">
        <v>91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92</v>
      </c>
      <c r="C225" t="s">
        <v>79</v>
      </c>
      <c r="D225" t="s">
        <v>93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94</v>
      </c>
      <c r="C226" t="s">
        <v>79</v>
      </c>
      <c r="D226" t="s">
        <v>95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96</v>
      </c>
      <c r="C227" t="s">
        <v>97</v>
      </c>
      <c r="D227" t="s">
        <v>98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70</v>
      </c>
      <c r="C228" t="s">
        <v>71</v>
      </c>
      <c r="D228" t="s">
        <v>72</v>
      </c>
      <c r="E228">
        <v>1474.817</v>
      </c>
      <c r="F228">
        <v>1474.817</v>
      </c>
      <c r="G228">
        <v>1209.73759929519</v>
      </c>
      <c r="H228">
        <v>1299.6109950612599</v>
      </c>
      <c r="I228">
        <v>1374.91375272552</v>
      </c>
      <c r="J228">
        <v>1450.9102083999301</v>
      </c>
      <c r="K228">
        <v>1529.5745116466801</v>
      </c>
      <c r="L228">
        <v>1608.7599538361501</v>
      </c>
      <c r="M228">
        <v>1688.3452759797899</v>
      </c>
      <c r="N228">
        <v>1770.2017839434</v>
      </c>
      <c r="O228">
        <v>1812.4721877557299</v>
      </c>
      <c r="P228">
        <v>1852.8116005361501</v>
      </c>
      <c r="Q228">
        <v>1889.3587922163699</v>
      </c>
      <c r="R228">
        <v>1925.8605286965201</v>
      </c>
      <c r="S228">
        <v>1976.15710927647</v>
      </c>
      <c r="T228">
        <v>2004.9544969794899</v>
      </c>
      <c r="U228">
        <v>2046.94224020302</v>
      </c>
      <c r="V228">
        <v>2068.7939276750799</v>
      </c>
      <c r="W228">
        <v>2103.20880868824</v>
      </c>
      <c r="X228">
        <v>2133.8100706443902</v>
      </c>
      <c r="Y228">
        <v>2160.7063510937501</v>
      </c>
      <c r="Z228">
        <v>2198.2581463626602</v>
      </c>
      <c r="AA228">
        <v>2217.58697272778</v>
      </c>
      <c r="AB228">
        <v>2246.94383480137</v>
      </c>
      <c r="AC228">
        <v>2272.1799341984802</v>
      </c>
      <c r="AD228">
        <v>2293.4008195571901</v>
      </c>
      <c r="AE228">
        <v>2310.7032696526599</v>
      </c>
      <c r="AF228">
        <v>2324.17786880314</v>
      </c>
      <c r="AG228">
        <v>2333.9042406727699</v>
      </c>
      <c r="AH228">
        <v>2351.15663663635</v>
      </c>
      <c r="AI228">
        <v>2364.1172738672399</v>
      </c>
      <c r="AJ228">
        <v>2362.3837356794602</v>
      </c>
      <c r="AK228">
        <v>2367.3780642413599</v>
      </c>
      <c r="AL228">
        <v>2367.3780642413599</v>
      </c>
      <c r="AM228">
        <v>2367.3780642413599</v>
      </c>
      <c r="AN228">
        <v>2367.3780642413599</v>
      </c>
      <c r="AO228">
        <v>2367.3780642413599</v>
      </c>
      <c r="AP228">
        <v>2367.3780642413599</v>
      </c>
      <c r="AQ228">
        <v>2367.3780642413599</v>
      </c>
      <c r="AR228">
        <v>2367.3780642413599</v>
      </c>
      <c r="AS228">
        <v>2367.3780642413599</v>
      </c>
      <c r="AT228">
        <v>2367.3780642413599</v>
      </c>
      <c r="AU228">
        <v>2367.3780642413599</v>
      </c>
      <c r="AV228">
        <v>2367.3780642413599</v>
      </c>
      <c r="AW228">
        <v>2367.3780642413599</v>
      </c>
      <c r="AX228">
        <v>2367.3780642413599</v>
      </c>
      <c r="AY228">
        <v>2367.3780642413599</v>
      </c>
      <c r="AZ228">
        <v>2367.3780642413599</v>
      </c>
      <c r="BA228">
        <v>2367.3780642413599</v>
      </c>
      <c r="BB228">
        <v>2367.3780642413599</v>
      </c>
      <c r="BC228">
        <v>2367.3780642413599</v>
      </c>
      <c r="BD228">
        <v>2367.3780642413599</v>
      </c>
      <c r="BE228">
        <v>2367.3780642413599</v>
      </c>
    </row>
    <row r="229" spans="1:57" x14ac:dyDescent="0.25">
      <c r="A229" t="s">
        <v>51</v>
      </c>
      <c r="B229" t="s">
        <v>176</v>
      </c>
      <c r="C229" t="s">
        <v>71</v>
      </c>
      <c r="D229" t="s">
        <v>72</v>
      </c>
      <c r="E229">
        <v>1474.817</v>
      </c>
      <c r="F229">
        <v>1474.817</v>
      </c>
      <c r="G229">
        <v>1209.73759929519</v>
      </c>
      <c r="H229">
        <v>1299.3198821983699</v>
      </c>
      <c r="I229">
        <v>1373.9898106836899</v>
      </c>
      <c r="J229">
        <v>1448.9601850798399</v>
      </c>
      <c r="K229">
        <v>1526.1482647405901</v>
      </c>
      <c r="L229">
        <v>1603.3545203912599</v>
      </c>
      <c r="M229">
        <v>1680.40329980158</v>
      </c>
      <c r="N229">
        <v>1759.0990783545101</v>
      </c>
      <c r="O229">
        <v>1797.85641203367</v>
      </c>
      <c r="P229">
        <v>1834.13525960274</v>
      </c>
      <c r="Q229">
        <v>1866.08189189626</v>
      </c>
      <c r="R229">
        <v>1897.3886066402699</v>
      </c>
      <c r="S229">
        <v>1941.62969226319</v>
      </c>
      <c r="T229">
        <v>1964.08550451306</v>
      </c>
      <c r="U229">
        <v>1998.79815871345</v>
      </c>
      <c r="V229">
        <v>2013.18474689918</v>
      </c>
      <c r="W229">
        <v>2039.1366555403599</v>
      </c>
      <c r="X229">
        <v>2060.6801319032702</v>
      </c>
      <c r="Y229">
        <v>2077.9426550214498</v>
      </c>
      <c r="Z229">
        <v>2104.7002796534598</v>
      </c>
      <c r="AA229">
        <v>2113.2716815306699</v>
      </c>
      <c r="AB229">
        <v>2130.6779730134099</v>
      </c>
      <c r="AC229">
        <v>2143.4109529675802</v>
      </c>
      <c r="AD229">
        <v>2151.6136072888899</v>
      </c>
      <c r="AE229">
        <v>2155.424009932</v>
      </c>
      <c r="AF229">
        <v>2154.97771995427</v>
      </c>
      <c r="AG229">
        <v>2150.4033536541101</v>
      </c>
      <c r="AH229">
        <v>2152.0795018990698</v>
      </c>
      <c r="AI229">
        <v>2149.1149925126601</v>
      </c>
      <c r="AJ229">
        <v>2132.19306447485</v>
      </c>
      <c r="AK229">
        <v>2120.7919650699801</v>
      </c>
      <c r="AL229">
        <v>2104.3528917918902</v>
      </c>
      <c r="AM229">
        <v>2087.3835258274098</v>
      </c>
      <c r="AN229">
        <v>2069.8838671765302</v>
      </c>
      <c r="AO229">
        <v>2051.85391583927</v>
      </c>
      <c r="AP229">
        <v>2033.29367181562</v>
      </c>
      <c r="AQ229">
        <v>2014.20313510558</v>
      </c>
      <c r="AR229">
        <v>1994.58230570915</v>
      </c>
      <c r="AS229">
        <v>1974.43118362632</v>
      </c>
      <c r="AT229">
        <v>1953.74976885711</v>
      </c>
      <c r="AU229">
        <v>1932.53806140151</v>
      </c>
      <c r="AV229">
        <v>1910.79606125952</v>
      </c>
      <c r="AW229">
        <v>1888.5237684311301</v>
      </c>
      <c r="AX229">
        <v>1865.72118291636</v>
      </c>
      <c r="AY229">
        <v>1842.3883047152001</v>
      </c>
      <c r="AZ229">
        <v>1818.52513382764</v>
      </c>
      <c r="BA229">
        <v>1794.1316702536999</v>
      </c>
      <c r="BB229">
        <v>1769.2079139933701</v>
      </c>
      <c r="BC229">
        <v>1743.7538650466399</v>
      </c>
      <c r="BD229">
        <v>1717.7695234135299</v>
      </c>
      <c r="BE229">
        <v>1691.25488909403</v>
      </c>
    </row>
    <row r="230" spans="1:57" x14ac:dyDescent="0.25">
      <c r="A230" t="s">
        <v>51</v>
      </c>
      <c r="B230" t="s">
        <v>73</v>
      </c>
      <c r="C230" t="s">
        <v>71</v>
      </c>
      <c r="D230" t="s">
        <v>37</v>
      </c>
      <c r="E230">
        <v>900.64</v>
      </c>
      <c r="F230">
        <v>900.64</v>
      </c>
      <c r="G230">
        <v>778.30606879999903</v>
      </c>
      <c r="H230">
        <v>822.93278080000005</v>
      </c>
      <c r="I230">
        <v>868.80237599999998</v>
      </c>
      <c r="J230">
        <v>915.91485439999997</v>
      </c>
      <c r="K230">
        <v>964.270216</v>
      </c>
      <c r="L230">
        <v>1013.8684608</v>
      </c>
      <c r="M230">
        <v>1064.7095887999999</v>
      </c>
      <c r="N230">
        <v>1116.7936</v>
      </c>
      <c r="O230">
        <v>1143.8127999999999</v>
      </c>
      <c r="P230">
        <v>1170.8320000000001</v>
      </c>
      <c r="Q230">
        <v>1197.8512000000001</v>
      </c>
      <c r="R230">
        <v>1224.8704</v>
      </c>
      <c r="S230">
        <v>1251.8896</v>
      </c>
      <c r="T230">
        <v>1278.9087999999999</v>
      </c>
      <c r="U230">
        <v>1305.9280000000001</v>
      </c>
      <c r="V230">
        <v>1332.9472000000001</v>
      </c>
      <c r="W230">
        <v>1359.9664</v>
      </c>
      <c r="X230">
        <v>1386.9856</v>
      </c>
      <c r="Y230">
        <v>1414.0047999999999</v>
      </c>
      <c r="Z230">
        <v>1441.0239999999999</v>
      </c>
      <c r="AA230">
        <v>1468.0432000000001</v>
      </c>
      <c r="AB230">
        <v>1495.0624</v>
      </c>
      <c r="AC230">
        <v>1522.0816</v>
      </c>
      <c r="AD230">
        <v>1549.1007999999999</v>
      </c>
      <c r="AE230">
        <v>1576.12</v>
      </c>
      <c r="AF230">
        <v>1603.1392000000001</v>
      </c>
      <c r="AG230">
        <v>1630.1584</v>
      </c>
      <c r="AH230">
        <v>1657.1776</v>
      </c>
      <c r="AI230">
        <v>1684.1967999999999</v>
      </c>
      <c r="AJ230">
        <v>1711.2159999999999</v>
      </c>
      <c r="AK230">
        <v>1738.2352000000001</v>
      </c>
      <c r="AL230">
        <v>1738.2352000000001</v>
      </c>
      <c r="AM230">
        <v>1738.2352000000001</v>
      </c>
      <c r="AN230">
        <v>1738.2352000000001</v>
      </c>
      <c r="AO230">
        <v>1738.2352000000001</v>
      </c>
      <c r="AP230">
        <v>1738.2352000000001</v>
      </c>
      <c r="AQ230">
        <v>1738.2352000000001</v>
      </c>
      <c r="AR230">
        <v>1738.2352000000001</v>
      </c>
      <c r="AS230">
        <v>1738.2352000000001</v>
      </c>
      <c r="AT230">
        <v>1738.2352000000001</v>
      </c>
      <c r="AU230">
        <v>1738.2352000000001</v>
      </c>
      <c r="AV230">
        <v>1738.2352000000001</v>
      </c>
      <c r="AW230">
        <v>1738.2352000000001</v>
      </c>
      <c r="AX230">
        <v>1738.2352000000001</v>
      </c>
      <c r="AY230">
        <v>1738.2352000000001</v>
      </c>
      <c r="AZ230">
        <v>1738.2352000000001</v>
      </c>
      <c r="BA230">
        <v>1738.2352000000001</v>
      </c>
      <c r="BB230">
        <v>1738.2352000000001</v>
      </c>
      <c r="BC230">
        <v>1738.2352000000001</v>
      </c>
      <c r="BD230">
        <v>1738.2352000000001</v>
      </c>
      <c r="BE230">
        <v>1738.2352000000001</v>
      </c>
    </row>
    <row r="231" spans="1:57" x14ac:dyDescent="0.25">
      <c r="A231" t="s">
        <v>51</v>
      </c>
      <c r="B231" t="s">
        <v>177</v>
      </c>
      <c r="C231" t="s">
        <v>71</v>
      </c>
      <c r="D231" t="s">
        <v>37</v>
      </c>
      <c r="E231">
        <v>900.64</v>
      </c>
      <c r="F231">
        <v>900.64</v>
      </c>
      <c r="G231">
        <v>778.30606879999903</v>
      </c>
      <c r="H231">
        <v>822.76819424383996</v>
      </c>
      <c r="I231">
        <v>868.28109457439996</v>
      </c>
      <c r="J231">
        <v>914.81575657472001</v>
      </c>
      <c r="K231">
        <v>962.34167556800003</v>
      </c>
      <c r="L231">
        <v>1010.8268554176</v>
      </c>
      <c r="M231">
        <v>1060.23780852704</v>
      </c>
      <c r="N231">
        <v>1110.53955584</v>
      </c>
      <c r="O231">
        <v>1135.5773478399999</v>
      </c>
      <c r="P231">
        <v>1160.2945119999999</v>
      </c>
      <c r="Q231">
        <v>1184.6748368000001</v>
      </c>
      <c r="R231">
        <v>1208.7021107200001</v>
      </c>
      <c r="S231">
        <v>1232.36012224</v>
      </c>
      <c r="T231">
        <v>1255.6326598400001</v>
      </c>
      <c r="U231">
        <v>1278.503512</v>
      </c>
      <c r="V231">
        <v>1300.9564671999999</v>
      </c>
      <c r="W231">
        <v>1322.97531392</v>
      </c>
      <c r="X231">
        <v>1344.5438406400001</v>
      </c>
      <c r="Y231">
        <v>1365.64583584</v>
      </c>
      <c r="Z231">
        <v>1386.2650880000001</v>
      </c>
      <c r="AA231">
        <v>1406.3853856000001</v>
      </c>
      <c r="AB231">
        <v>1425.99051712</v>
      </c>
      <c r="AC231">
        <v>1445.06427104</v>
      </c>
      <c r="AD231">
        <v>1463.5904358400001</v>
      </c>
      <c r="AE231">
        <v>1481.5527999999999</v>
      </c>
      <c r="AF231">
        <v>1498.935152</v>
      </c>
      <c r="AG231">
        <v>1515.72128032</v>
      </c>
      <c r="AH231">
        <v>1531.8949734400001</v>
      </c>
      <c r="AI231">
        <v>1547.4400198400001</v>
      </c>
      <c r="AJ231">
        <v>1562.3402080000001</v>
      </c>
      <c r="AK231">
        <v>1576.5793263999999</v>
      </c>
      <c r="AL231">
        <v>1565.80226816</v>
      </c>
      <c r="AM231">
        <v>1554.6775628800001</v>
      </c>
      <c r="AN231">
        <v>1543.2052105600001</v>
      </c>
      <c r="AO231">
        <v>1531.3852112</v>
      </c>
      <c r="AP231">
        <v>1519.2175648</v>
      </c>
      <c r="AQ231">
        <v>1506.7022713599999</v>
      </c>
      <c r="AR231">
        <v>1493.83933088</v>
      </c>
      <c r="AS231">
        <v>1480.62874336</v>
      </c>
      <c r="AT231">
        <v>1467.0705088</v>
      </c>
      <c r="AU231">
        <v>1453.1646272</v>
      </c>
      <c r="AV231">
        <v>1438.91109856</v>
      </c>
      <c r="AW231">
        <v>1424.3099228799999</v>
      </c>
      <c r="AX231">
        <v>1409.36110016</v>
      </c>
      <c r="AY231">
        <v>1394.0646303999999</v>
      </c>
      <c r="AZ231">
        <v>1378.4205136</v>
      </c>
      <c r="BA231">
        <v>1362.4287497600001</v>
      </c>
      <c r="BB231">
        <v>1346.08933888</v>
      </c>
      <c r="BC231">
        <v>1329.4022809600001</v>
      </c>
      <c r="BD231">
        <v>1312.3675760000001</v>
      </c>
      <c r="BE231">
        <v>1294.985224</v>
      </c>
    </row>
    <row r="232" spans="1:57" x14ac:dyDescent="0.25">
      <c r="A232" t="s">
        <v>51</v>
      </c>
      <c r="B232" t="s">
        <v>74</v>
      </c>
      <c r="C232" t="s">
        <v>71</v>
      </c>
      <c r="D232" t="s">
        <v>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76</v>
      </c>
      <c r="C233" t="s">
        <v>71</v>
      </c>
      <c r="D233" t="s">
        <v>77</v>
      </c>
      <c r="E233">
        <v>26641.1066399999</v>
      </c>
      <c r="F233">
        <v>27173.9287727999</v>
      </c>
      <c r="G233">
        <v>22666.3142553951</v>
      </c>
      <c r="H233">
        <v>24759.0124264078</v>
      </c>
      <c r="I233">
        <v>26630.4210993261</v>
      </c>
      <c r="J233">
        <v>28567.724154042298</v>
      </c>
      <c r="K233">
        <v>30611.559424397801</v>
      </c>
      <c r="L233">
        <v>32721.261402545199</v>
      </c>
      <c r="M233">
        <v>34895.157620059501</v>
      </c>
      <c r="N233">
        <v>37173.164914675901</v>
      </c>
      <c r="O233">
        <v>38664.741039914297</v>
      </c>
      <c r="P233">
        <v>40145.992874719203</v>
      </c>
      <c r="Q233">
        <v>41573.684782115903</v>
      </c>
      <c r="R233">
        <v>43027.231319018902</v>
      </c>
      <c r="S233">
        <v>44819.9005918494</v>
      </c>
      <c r="T233">
        <v>46152.552986470298</v>
      </c>
      <c r="U233">
        <v>47812.738607464998</v>
      </c>
      <c r="V233">
        <v>49023.089776882902</v>
      </c>
      <c r="W233">
        <v>50547.863888067601</v>
      </c>
      <c r="X233">
        <v>51999.238743489899</v>
      </c>
      <c r="Y233">
        <v>53374.419106581001</v>
      </c>
      <c r="Z233">
        <v>55027.319533088397</v>
      </c>
      <c r="AA233">
        <v>56233.922699187802</v>
      </c>
      <c r="AB233">
        <v>57699.550412149598</v>
      </c>
      <c r="AC233">
        <v>59063.242358932897</v>
      </c>
      <c r="AD233">
        <v>60320.751718599196</v>
      </c>
      <c r="AE233">
        <v>61467.484837996803</v>
      </c>
      <c r="AF233">
        <v>62498.547215081402</v>
      </c>
      <c r="AG233">
        <v>63408.5937451219</v>
      </c>
      <c r="AH233">
        <v>64499.203745889601</v>
      </c>
      <c r="AI233">
        <v>65443.684738011201</v>
      </c>
      <c r="AJ233">
        <v>65942.443624107604</v>
      </c>
      <c r="AK233">
        <v>66581.830196153896</v>
      </c>
      <c r="AL233">
        <v>66581.830196153896</v>
      </c>
      <c r="AM233">
        <v>66581.830196153896</v>
      </c>
      <c r="AN233">
        <v>66581.830196153896</v>
      </c>
      <c r="AO233">
        <v>66581.830196153896</v>
      </c>
      <c r="AP233">
        <v>66581.830196153896</v>
      </c>
      <c r="AQ233">
        <v>66581.830196153896</v>
      </c>
      <c r="AR233">
        <v>66581.830196153896</v>
      </c>
      <c r="AS233">
        <v>66581.830196153896</v>
      </c>
      <c r="AT233">
        <v>66581.830196153896</v>
      </c>
      <c r="AU233">
        <v>66581.830196153896</v>
      </c>
      <c r="AV233">
        <v>66581.830196153896</v>
      </c>
      <c r="AW233">
        <v>66581.830196153896</v>
      </c>
      <c r="AX233">
        <v>66581.830196153896</v>
      </c>
      <c r="AY233">
        <v>66581.830196153896</v>
      </c>
      <c r="AZ233">
        <v>66581.830196153896</v>
      </c>
      <c r="BA233">
        <v>66581.830196153896</v>
      </c>
      <c r="BB233">
        <v>66581.830196153896</v>
      </c>
      <c r="BC233">
        <v>66581.830196153896</v>
      </c>
      <c r="BD233">
        <v>66581.830196153896</v>
      </c>
      <c r="BE233">
        <v>66581.830196153896</v>
      </c>
    </row>
    <row r="234" spans="1:57" x14ac:dyDescent="0.25">
      <c r="A234" t="s">
        <v>51</v>
      </c>
      <c r="B234" t="s">
        <v>178</v>
      </c>
      <c r="C234" t="s">
        <v>71</v>
      </c>
      <c r="D234" t="s">
        <v>77</v>
      </c>
      <c r="E234">
        <v>26641.1066399999</v>
      </c>
      <c r="F234">
        <v>27173.9287727999</v>
      </c>
      <c r="G234">
        <v>22666.3142553951</v>
      </c>
      <c r="H234">
        <v>24753.862551823098</v>
      </c>
      <c r="I234">
        <v>26613.803716560102</v>
      </c>
      <c r="J234">
        <v>28532.071634298001</v>
      </c>
      <c r="K234">
        <v>30547.887380795</v>
      </c>
      <c r="L234">
        <v>32619.1710669692</v>
      </c>
      <c r="M234">
        <v>34742.735571575096</v>
      </c>
      <c r="N234">
        <v>36956.668402212803</v>
      </c>
      <c r="O234">
        <v>38375.2194590074</v>
      </c>
      <c r="P234">
        <v>39770.226381411798</v>
      </c>
      <c r="Q234">
        <v>41098.081828208502</v>
      </c>
      <c r="R234">
        <v>42436.553487471399</v>
      </c>
      <c r="S234">
        <v>44092.742524647198</v>
      </c>
      <c r="T234">
        <v>45278.977463542396</v>
      </c>
      <c r="U234">
        <v>46768.508396277997</v>
      </c>
      <c r="V234">
        <v>47799.473456051899</v>
      </c>
      <c r="W234">
        <v>49117.965914401997</v>
      </c>
      <c r="X234">
        <v>50344.414969717101</v>
      </c>
      <c r="Y234">
        <v>51475.997767798101</v>
      </c>
      <c r="Z234">
        <v>52852.6398651407</v>
      </c>
      <c r="AA234">
        <v>53777.624955687199</v>
      </c>
      <c r="AB234">
        <v>54927.202413946601</v>
      </c>
      <c r="AC234">
        <v>55955.098293036397</v>
      </c>
      <c r="AD234">
        <v>56857.858003937799</v>
      </c>
      <c r="AE234">
        <v>57631.913784105796</v>
      </c>
      <c r="AF234">
        <v>58273.645423341899</v>
      </c>
      <c r="AG234">
        <v>58779.259132978099</v>
      </c>
      <c r="AH234">
        <v>59428.018350572798</v>
      </c>
      <c r="AI234">
        <v>59917.096449255601</v>
      </c>
      <c r="AJ234">
        <v>59975.971324998303</v>
      </c>
      <c r="AK234">
        <v>60142.035579581898</v>
      </c>
      <c r="AL234">
        <v>59712.715938476998</v>
      </c>
      <c r="AM234">
        <v>59269.547276691497</v>
      </c>
      <c r="AN234">
        <v>58812.529594225001</v>
      </c>
      <c r="AO234">
        <v>58341.662891077802</v>
      </c>
      <c r="AP234">
        <v>57856.947167249898</v>
      </c>
      <c r="AQ234">
        <v>57358.382422741</v>
      </c>
      <c r="AR234">
        <v>56845.968657551399</v>
      </c>
      <c r="AS234">
        <v>56319.705871680999</v>
      </c>
      <c r="AT234">
        <v>55779.594065129801</v>
      </c>
      <c r="AU234">
        <v>55225.633237897797</v>
      </c>
      <c r="AV234">
        <v>54657.823389985002</v>
      </c>
      <c r="AW234">
        <v>54076.164521391402</v>
      </c>
      <c r="AX234">
        <v>53480.656632117098</v>
      </c>
      <c r="AY234">
        <v>52871.299722161799</v>
      </c>
      <c r="AZ234">
        <v>52248.093791525796</v>
      </c>
      <c r="BA234">
        <v>51611.038840209003</v>
      </c>
      <c r="BB234">
        <v>50960.134868211397</v>
      </c>
      <c r="BC234">
        <v>50295.381875532999</v>
      </c>
      <c r="BD234">
        <v>49616.779862173797</v>
      </c>
      <c r="BE234">
        <v>48924.328828133803</v>
      </c>
    </row>
    <row r="235" spans="1:57" x14ac:dyDescent="0.25">
      <c r="A235" t="s">
        <v>51</v>
      </c>
      <c r="B235" t="s">
        <v>78</v>
      </c>
      <c r="C235" t="s">
        <v>79</v>
      </c>
      <c r="D235" t="s">
        <v>80</v>
      </c>
      <c r="E235">
        <v>4903.4376499999998</v>
      </c>
      <c r="F235">
        <v>4952.4720264999996</v>
      </c>
      <c r="G235">
        <v>4259.6253995938696</v>
      </c>
      <c r="H235">
        <v>4485.4835598985901</v>
      </c>
      <c r="I235">
        <v>4718.9536713176103</v>
      </c>
      <c r="J235">
        <v>4960.2005945616402</v>
      </c>
      <c r="K235">
        <v>5209.3920784355796</v>
      </c>
      <c r="L235">
        <v>5466.6988046350098</v>
      </c>
      <c r="M235">
        <v>5732.2944331851504</v>
      </c>
      <c r="N235">
        <v>6006.3556485307299</v>
      </c>
      <c r="O235">
        <v>6147.6658907974897</v>
      </c>
      <c r="P235">
        <v>6291.2017023447497</v>
      </c>
      <c r="Q235">
        <v>6436.9934635338705</v>
      </c>
      <c r="R235">
        <v>6585.0719397765297</v>
      </c>
      <c r="S235">
        <v>6735.4682861976999</v>
      </c>
      <c r="T235">
        <v>6888.2140523533099</v>
      </c>
      <c r="U235">
        <v>7043.3411870034197</v>
      </c>
      <c r="V235">
        <v>7200.8820429412899</v>
      </c>
      <c r="W235">
        <v>7360.8693818792199</v>
      </c>
      <c r="X235">
        <v>7523.3363793916196</v>
      </c>
      <c r="Y235">
        <v>7688.3166299160703</v>
      </c>
      <c r="Z235">
        <v>7855.8441518130703</v>
      </c>
      <c r="AA235">
        <v>8025.9533924850202</v>
      </c>
      <c r="AB235">
        <v>8198.6792335552309</v>
      </c>
      <c r="AC235">
        <v>8374.0569961075998</v>
      </c>
      <c r="AD235">
        <v>8552.1224459876594</v>
      </c>
      <c r="AE235">
        <v>8732.9117991657095</v>
      </c>
      <c r="AF235">
        <v>8916.4617271627194</v>
      </c>
      <c r="AG235">
        <v>9102.8093625397505</v>
      </c>
      <c r="AH235">
        <v>9291.9923044516108</v>
      </c>
      <c r="AI235">
        <v>9484.0486242654497</v>
      </c>
      <c r="AJ235">
        <v>9679.0168712451195</v>
      </c>
      <c r="AK235">
        <v>9876.9360783019602</v>
      </c>
      <c r="AL235">
        <v>9876.9360783019602</v>
      </c>
      <c r="AM235">
        <v>9876.9360783019602</v>
      </c>
      <c r="AN235">
        <v>9876.9360783019602</v>
      </c>
      <c r="AO235">
        <v>9876.9360783019602</v>
      </c>
      <c r="AP235">
        <v>9876.9360783019602</v>
      </c>
      <c r="AQ235">
        <v>9876.9360783019602</v>
      </c>
      <c r="AR235">
        <v>9876.9360783019602</v>
      </c>
      <c r="AS235">
        <v>9876.9360783019602</v>
      </c>
      <c r="AT235">
        <v>9876.9360783019602</v>
      </c>
      <c r="AU235">
        <v>9876.9360783019602</v>
      </c>
      <c r="AV235">
        <v>9876.9360783019602</v>
      </c>
      <c r="AW235">
        <v>9876.9360783019602</v>
      </c>
      <c r="AX235">
        <v>9876.9360783019602</v>
      </c>
      <c r="AY235">
        <v>9876.9360783019602</v>
      </c>
      <c r="AZ235">
        <v>9876.9360783019602</v>
      </c>
      <c r="BA235">
        <v>9876.9360783019602</v>
      </c>
      <c r="BB235">
        <v>9876.9360783019602</v>
      </c>
      <c r="BC235">
        <v>9876.9360783019602</v>
      </c>
      <c r="BD235">
        <v>9876.9360783019602</v>
      </c>
      <c r="BE235">
        <v>9876.9360783019602</v>
      </c>
    </row>
    <row r="236" spans="1:57" x14ac:dyDescent="0.25">
      <c r="A236" t="s">
        <v>51</v>
      </c>
      <c r="B236" t="s">
        <v>81</v>
      </c>
      <c r="C236" t="s">
        <v>79</v>
      </c>
      <c r="D236" t="s">
        <v>82</v>
      </c>
      <c r="E236">
        <v>1341.4926250000001</v>
      </c>
      <c r="F236">
        <v>1354.9075512500001</v>
      </c>
      <c r="G236">
        <v>1165.35713650154</v>
      </c>
      <c r="H236">
        <v>1227.14787964372</v>
      </c>
      <c r="I236">
        <v>1291.0211161325201</v>
      </c>
      <c r="J236">
        <v>1357.0219489025301</v>
      </c>
      <c r="K236">
        <v>1425.1962710191101</v>
      </c>
      <c r="L236">
        <v>1495.59077793396</v>
      </c>
      <c r="M236">
        <v>1568.2529799163301</v>
      </c>
      <c r="N236">
        <v>1643.2312146624399</v>
      </c>
      <c r="O236">
        <v>1681.8911633288301</v>
      </c>
      <c r="P236">
        <v>1721.1599878470799</v>
      </c>
      <c r="Q236">
        <v>1761.04599973936</v>
      </c>
      <c r="R236">
        <v>1801.5576158706999</v>
      </c>
      <c r="S236">
        <v>1842.7033597247</v>
      </c>
      <c r="T236">
        <v>1884.4918626941901</v>
      </c>
      <c r="U236">
        <v>1926.9318653870901</v>
      </c>
      <c r="V236">
        <v>1970.0322189475901</v>
      </c>
      <c r="W236">
        <v>2013.80188639276</v>
      </c>
      <c r="X236">
        <v>2058.24994396493</v>
      </c>
      <c r="Y236">
        <v>2103.38558249991</v>
      </c>
      <c r="Z236">
        <v>2149.2181088111902</v>
      </c>
      <c r="AA236">
        <v>2195.75694709045</v>
      </c>
      <c r="AB236">
        <v>2243.0116403244101</v>
      </c>
      <c r="AC236">
        <v>2290.99185172835</v>
      </c>
      <c r="AD236">
        <v>2339.70736619632</v>
      </c>
      <c r="AE236">
        <v>2389.1680917684898</v>
      </c>
      <c r="AF236">
        <v>2439.3840611154801</v>
      </c>
      <c r="AG236">
        <v>2490.3654330402301</v>
      </c>
      <c r="AH236">
        <v>2542.1224939973599</v>
      </c>
      <c r="AI236">
        <v>2594.6656596303401</v>
      </c>
      <c r="AJ236">
        <v>2648.0054763265698</v>
      </c>
      <c r="AK236">
        <v>2702.1526227907698</v>
      </c>
      <c r="AL236">
        <v>2702.1526227907698</v>
      </c>
      <c r="AM236">
        <v>2702.1526227907698</v>
      </c>
      <c r="AN236">
        <v>2702.1526227907698</v>
      </c>
      <c r="AO236">
        <v>2702.1526227907698</v>
      </c>
      <c r="AP236">
        <v>2702.1526227907698</v>
      </c>
      <c r="AQ236">
        <v>2702.1526227907698</v>
      </c>
      <c r="AR236">
        <v>2702.1526227907698</v>
      </c>
      <c r="AS236">
        <v>2702.1526227907698</v>
      </c>
      <c r="AT236">
        <v>2702.1526227907698</v>
      </c>
      <c r="AU236">
        <v>2702.1526227907698</v>
      </c>
      <c r="AV236">
        <v>2702.1526227907698</v>
      </c>
      <c r="AW236">
        <v>2702.1526227907698</v>
      </c>
      <c r="AX236">
        <v>2702.1526227907698</v>
      </c>
      <c r="AY236">
        <v>2702.1526227907698</v>
      </c>
      <c r="AZ236">
        <v>2702.1526227907698</v>
      </c>
      <c r="BA236">
        <v>2702.1526227907698</v>
      </c>
      <c r="BB236">
        <v>2702.1526227907698</v>
      </c>
      <c r="BC236">
        <v>2702.1526227907698</v>
      </c>
      <c r="BD236">
        <v>2702.1526227907698</v>
      </c>
      <c r="BE236">
        <v>2702.1526227907698</v>
      </c>
    </row>
    <row r="237" spans="1:57" x14ac:dyDescent="0.25">
      <c r="A237" t="s">
        <v>51</v>
      </c>
      <c r="B237" t="s">
        <v>83</v>
      </c>
      <c r="C237" t="s">
        <v>79</v>
      </c>
      <c r="D237" t="s">
        <v>84</v>
      </c>
      <c r="E237">
        <v>5034.9205110000003</v>
      </c>
      <c r="F237">
        <v>5259.72026167082</v>
      </c>
      <c r="G237">
        <v>4347.2035497041497</v>
      </c>
      <c r="H237">
        <v>4706.5468376011504</v>
      </c>
      <c r="I237">
        <v>5018.9556995508301</v>
      </c>
      <c r="J237">
        <v>5339.6025133652702</v>
      </c>
      <c r="K237">
        <v>5676.1538101184897</v>
      </c>
      <c r="L237">
        <v>6021.12631319095</v>
      </c>
      <c r="M237">
        <v>6374.4388915903601</v>
      </c>
      <c r="N237">
        <v>6743.6103311598699</v>
      </c>
      <c r="O237">
        <v>6968.3281783960601</v>
      </c>
      <c r="P237">
        <v>7190.8226880462498</v>
      </c>
      <c r="Q237">
        <v>7403.8659691419298</v>
      </c>
      <c r="R237">
        <v>7622.1393420525201</v>
      </c>
      <c r="S237">
        <v>7901.2774311150597</v>
      </c>
      <c r="T237">
        <v>8100.7452805232597</v>
      </c>
      <c r="U237">
        <v>8359.8167777477101</v>
      </c>
      <c r="V237">
        <v>8543.0082244106998</v>
      </c>
      <c r="W237">
        <v>8784.4801679209195</v>
      </c>
      <c r="X237">
        <v>9017.2377314996102</v>
      </c>
      <c r="Y237">
        <v>9241.6251093597893</v>
      </c>
      <c r="Z237">
        <v>9519.7181131001907</v>
      </c>
      <c r="AA237">
        <v>9727.1253276303105</v>
      </c>
      <c r="AB237">
        <v>9986.8471132136892</v>
      </c>
      <c r="AC237">
        <v>10237.5004647354</v>
      </c>
      <c r="AD237">
        <v>10479.446710783801</v>
      </c>
      <c r="AE237">
        <v>10713.023139773601</v>
      </c>
      <c r="AF237">
        <v>10938.5540878586</v>
      </c>
      <c r="AG237">
        <v>11156.327915657899</v>
      </c>
      <c r="AH237">
        <v>11421.027382709601</v>
      </c>
      <c r="AI237">
        <v>11676.950157625601</v>
      </c>
      <c r="AJ237">
        <v>11871.728850310999</v>
      </c>
      <c r="AK237">
        <v>12112.024290047601</v>
      </c>
      <c r="AL237">
        <v>12112.024290047601</v>
      </c>
      <c r="AM237">
        <v>12112.024290047601</v>
      </c>
      <c r="AN237">
        <v>12112.024290047601</v>
      </c>
      <c r="AO237">
        <v>12112.024290047601</v>
      </c>
      <c r="AP237">
        <v>12112.024290047601</v>
      </c>
      <c r="AQ237">
        <v>12112.024290047601</v>
      </c>
      <c r="AR237">
        <v>12112.024290047601</v>
      </c>
      <c r="AS237">
        <v>12112.024290047601</v>
      </c>
      <c r="AT237">
        <v>12112.024290047601</v>
      </c>
      <c r="AU237">
        <v>12112.024290047601</v>
      </c>
      <c r="AV237">
        <v>12112.024290047601</v>
      </c>
      <c r="AW237">
        <v>12112.024290047601</v>
      </c>
      <c r="AX237">
        <v>12112.024290047601</v>
      </c>
      <c r="AY237">
        <v>12112.024290047601</v>
      </c>
      <c r="AZ237">
        <v>12112.024290047601</v>
      </c>
      <c r="BA237">
        <v>12112.024290047601</v>
      </c>
      <c r="BB237">
        <v>12112.024290047601</v>
      </c>
      <c r="BC237">
        <v>12112.024290047601</v>
      </c>
      <c r="BD237">
        <v>12112.024290047601</v>
      </c>
      <c r="BE237">
        <v>12112.024290047601</v>
      </c>
    </row>
    <row r="238" spans="1:57" x14ac:dyDescent="0.25">
      <c r="A238" t="s">
        <v>51</v>
      </c>
      <c r="B238" t="s">
        <v>85</v>
      </c>
      <c r="C238" t="s">
        <v>79</v>
      </c>
      <c r="D238" t="s">
        <v>86</v>
      </c>
      <c r="E238">
        <v>36020.940320000002</v>
      </c>
      <c r="F238">
        <v>36381.149723199997</v>
      </c>
      <c r="G238">
        <v>31291.457800901499</v>
      </c>
      <c r="H238">
        <v>32950.625081864397</v>
      </c>
      <c r="I238">
        <v>34665.710201775801</v>
      </c>
      <c r="J238">
        <v>36437.924237077503</v>
      </c>
      <c r="K238">
        <v>38268.499480320403</v>
      </c>
      <c r="L238">
        <v>40158.689769242403</v>
      </c>
      <c r="M238">
        <v>42109.7708205651</v>
      </c>
      <c r="N238">
        <v>44123.0405685734</v>
      </c>
      <c r="O238">
        <v>45161.1138890929</v>
      </c>
      <c r="P238">
        <v>46215.536371966002</v>
      </c>
      <c r="Q238">
        <v>47286.531193107599</v>
      </c>
      <c r="R238">
        <v>48374.3243570349</v>
      </c>
      <c r="S238">
        <v>49479.1447311214</v>
      </c>
      <c r="T238">
        <v>50601.224080254004</v>
      </c>
      <c r="U238">
        <v>51740.797101896103</v>
      </c>
      <c r="V238">
        <v>52898.101461562997</v>
      </c>
      <c r="W238">
        <v>54073.377828712997</v>
      </c>
      <c r="X238">
        <v>55266.869913059898</v>
      </c>
      <c r="Y238">
        <v>56478.824501310897</v>
      </c>
      <c r="Z238">
        <v>57709.491494335598</v>
      </c>
      <c r="AA238">
        <v>58959.123944770603</v>
      </c>
      <c r="AB238">
        <v>60227.9780950649</v>
      </c>
      <c r="AC238">
        <v>61516.313415970602</v>
      </c>
      <c r="AD238">
        <v>62824.392645484899</v>
      </c>
      <c r="AE238">
        <v>64152.481828247903</v>
      </c>
      <c r="AF238">
        <v>65500.850355401599</v>
      </c>
      <c r="AG238">
        <v>66869.771004915601</v>
      </c>
      <c r="AH238">
        <v>68259.5199823843</v>
      </c>
      <c r="AI238">
        <v>69670.376962301903</v>
      </c>
      <c r="AJ238">
        <v>71102.6251298196</v>
      </c>
      <c r="AK238">
        <v>72556.551222991402</v>
      </c>
      <c r="AL238">
        <v>72556.551222991402</v>
      </c>
      <c r="AM238">
        <v>72556.551222991402</v>
      </c>
      <c r="AN238">
        <v>72556.551222991402</v>
      </c>
      <c r="AO238">
        <v>72556.551222991402</v>
      </c>
      <c r="AP238">
        <v>72556.551222991402</v>
      </c>
      <c r="AQ238">
        <v>72556.551222991402</v>
      </c>
      <c r="AR238">
        <v>72556.551222991402</v>
      </c>
      <c r="AS238">
        <v>72556.551222991402</v>
      </c>
      <c r="AT238">
        <v>72556.551222991402</v>
      </c>
      <c r="AU238">
        <v>72556.551222991402</v>
      </c>
      <c r="AV238">
        <v>72556.551222991402</v>
      </c>
      <c r="AW238">
        <v>72556.551222991402</v>
      </c>
      <c r="AX238">
        <v>72556.551222991402</v>
      </c>
      <c r="AY238">
        <v>72556.551222991402</v>
      </c>
      <c r="AZ238">
        <v>72556.551222991402</v>
      </c>
      <c r="BA238">
        <v>72556.551222991402</v>
      </c>
      <c r="BB238">
        <v>72556.551222991402</v>
      </c>
      <c r="BC238">
        <v>72556.551222991402</v>
      </c>
      <c r="BD238">
        <v>72556.551222991402</v>
      </c>
      <c r="BE238">
        <v>72556.551222991402</v>
      </c>
    </row>
    <row r="239" spans="1:57" x14ac:dyDescent="0.25">
      <c r="A239" t="s">
        <v>51</v>
      </c>
      <c r="B239" t="s">
        <v>87</v>
      </c>
      <c r="C239" t="s">
        <v>88</v>
      </c>
      <c r="D239" t="s">
        <v>89</v>
      </c>
      <c r="E239">
        <v>1003539.98942742</v>
      </c>
      <c r="F239">
        <v>1016500.04612256</v>
      </c>
      <c r="G239">
        <v>882471.13608994801</v>
      </c>
      <c r="H239">
        <v>933454.865591935</v>
      </c>
      <c r="I239">
        <v>987471.74520633603</v>
      </c>
      <c r="J239">
        <v>1044050.4172239701</v>
      </c>
      <c r="K239">
        <v>1103028.6210125601</v>
      </c>
      <c r="L239">
        <v>1164121.2489038301</v>
      </c>
      <c r="M239">
        <v>1226081.75414866</v>
      </c>
      <c r="N239">
        <v>1289496.4158553199</v>
      </c>
      <c r="O239">
        <v>1323874.0722227099</v>
      </c>
      <c r="P239">
        <v>1357875.45713077</v>
      </c>
      <c r="Q239">
        <v>1391263.7553926399</v>
      </c>
      <c r="R239">
        <v>1426940.1737138899</v>
      </c>
      <c r="S239">
        <v>1461917.37340646</v>
      </c>
      <c r="T239">
        <v>1496197.9426957001</v>
      </c>
      <c r="U239">
        <v>1529660.33884132</v>
      </c>
      <c r="V239">
        <v>1562412.8154736401</v>
      </c>
      <c r="W239">
        <v>1597109.0038829299</v>
      </c>
      <c r="X239">
        <v>1631013.0739313299</v>
      </c>
      <c r="Y239">
        <v>1664121.96188236</v>
      </c>
      <c r="Z239">
        <v>1696492.69272578</v>
      </c>
      <c r="AA239">
        <v>1727944.8520923499</v>
      </c>
      <c r="AB239">
        <v>1762582.17500913</v>
      </c>
      <c r="AC239">
        <v>1796582.7386775999</v>
      </c>
      <c r="AD239">
        <v>1829985.6208430801</v>
      </c>
      <c r="AE239">
        <v>1862863.66231989</v>
      </c>
      <c r="AF239">
        <v>1895075.5745047999</v>
      </c>
      <c r="AG239">
        <v>1925576.9981281899</v>
      </c>
      <c r="AH239">
        <v>1955562.1597223501</v>
      </c>
      <c r="AI239">
        <v>1985048.3683325299</v>
      </c>
      <c r="AJ239">
        <v>2014064.0970250999</v>
      </c>
      <c r="AK239">
        <v>2042618.6773590499</v>
      </c>
      <c r="AL239">
        <v>2042618.6773590499</v>
      </c>
      <c r="AM239">
        <v>2042618.6773590499</v>
      </c>
      <c r="AN239">
        <v>2042618.6773590499</v>
      </c>
      <c r="AO239">
        <v>2042618.6773590499</v>
      </c>
      <c r="AP239">
        <v>2042618.6773590499</v>
      </c>
      <c r="AQ239">
        <v>2042618.6773590499</v>
      </c>
      <c r="AR239">
        <v>2042618.6773590499</v>
      </c>
      <c r="AS239">
        <v>2042618.6773590499</v>
      </c>
      <c r="AT239">
        <v>2042618.6773590499</v>
      </c>
      <c r="AU239">
        <v>2042618.6773590499</v>
      </c>
      <c r="AV239">
        <v>2042618.6773590499</v>
      </c>
      <c r="AW239">
        <v>2042618.6773590499</v>
      </c>
      <c r="AX239">
        <v>2042618.6773590499</v>
      </c>
      <c r="AY239">
        <v>2042618.6773590499</v>
      </c>
      <c r="AZ239">
        <v>2042618.6773590499</v>
      </c>
      <c r="BA239">
        <v>2042618.6773590499</v>
      </c>
      <c r="BB239">
        <v>2042618.6773590499</v>
      </c>
      <c r="BC239">
        <v>2042618.6773590499</v>
      </c>
      <c r="BD239">
        <v>2042618.6773590499</v>
      </c>
      <c r="BE239">
        <v>2042618.6773590499</v>
      </c>
    </row>
    <row r="240" spans="1:57" x14ac:dyDescent="0.25">
      <c r="A240" t="s">
        <v>51</v>
      </c>
      <c r="B240" t="s">
        <v>90</v>
      </c>
      <c r="C240" t="s">
        <v>79</v>
      </c>
      <c r="D240" t="s">
        <v>91</v>
      </c>
      <c r="E240">
        <v>1142.986326</v>
      </c>
      <c r="F240">
        <v>1154.41618926</v>
      </c>
      <c r="G240">
        <v>992.91434563628604</v>
      </c>
      <c r="H240">
        <v>1045.5616529480901</v>
      </c>
      <c r="I240">
        <v>1099.9832983179699</v>
      </c>
      <c r="J240">
        <v>1156.21771060982</v>
      </c>
      <c r="K240">
        <v>1214.30399189935</v>
      </c>
      <c r="L240">
        <v>1274.2819279160899</v>
      </c>
      <c r="M240">
        <v>1336.19199863519</v>
      </c>
      <c r="N240">
        <v>1400.0753890209</v>
      </c>
      <c r="O240">
        <v>1433.01466268224</v>
      </c>
      <c r="P240">
        <v>1466.4727142779</v>
      </c>
      <c r="Q240">
        <v>1500.45662543921</v>
      </c>
      <c r="R240">
        <v>1534.97356755232</v>
      </c>
      <c r="S240">
        <v>1570.03080284514</v>
      </c>
      <c r="T240">
        <v>1605.6356854870701</v>
      </c>
      <c r="U240">
        <v>1641.7956627015501</v>
      </c>
      <c r="V240">
        <v>1678.5182758917799</v>
      </c>
      <c r="W240">
        <v>1715.81116177953</v>
      </c>
      <c r="X240">
        <v>1753.68205355746</v>
      </c>
      <c r="Y240">
        <v>1792.13878205476</v>
      </c>
      <c r="Z240">
        <v>1831.18927691665</v>
      </c>
      <c r="AA240">
        <v>1870.84156779758</v>
      </c>
      <c r="AB240">
        <v>1911.1037855684301</v>
      </c>
      <c r="AC240">
        <v>1951.98416353792</v>
      </c>
      <c r="AD240">
        <v>1993.49103868825</v>
      </c>
      <c r="AE240">
        <v>2035.63285292522</v>
      </c>
      <c r="AF240">
        <v>2078.41815434307</v>
      </c>
      <c r="AG240">
        <v>2121.8555985039802</v>
      </c>
      <c r="AH240">
        <v>2165.95394973267</v>
      </c>
      <c r="AI240">
        <v>2210.7220824260899</v>
      </c>
      <c r="AJ240">
        <v>2256.1689823784</v>
      </c>
      <c r="AK240">
        <v>2302.3037481215201</v>
      </c>
      <c r="AL240">
        <v>2302.3037481215201</v>
      </c>
      <c r="AM240">
        <v>2302.3037481215201</v>
      </c>
      <c r="AN240">
        <v>2302.3037481215201</v>
      </c>
      <c r="AO240">
        <v>2302.3037481215201</v>
      </c>
      <c r="AP240">
        <v>2302.3037481215201</v>
      </c>
      <c r="AQ240">
        <v>2302.3037481215201</v>
      </c>
      <c r="AR240">
        <v>2302.3037481215201</v>
      </c>
      <c r="AS240">
        <v>2302.3037481215201</v>
      </c>
      <c r="AT240">
        <v>2302.3037481215201</v>
      </c>
      <c r="AU240">
        <v>2302.3037481215201</v>
      </c>
      <c r="AV240">
        <v>2302.3037481215201</v>
      </c>
      <c r="AW240">
        <v>2302.3037481215201</v>
      </c>
      <c r="AX240">
        <v>2302.3037481215201</v>
      </c>
      <c r="AY240">
        <v>2302.3037481215201</v>
      </c>
      <c r="AZ240">
        <v>2302.3037481215201</v>
      </c>
      <c r="BA240">
        <v>2302.3037481215201</v>
      </c>
      <c r="BB240">
        <v>2302.3037481215201</v>
      </c>
      <c r="BC240">
        <v>2302.3037481215201</v>
      </c>
      <c r="BD240">
        <v>2302.3037481215201</v>
      </c>
      <c r="BE240">
        <v>2302.3037481215201</v>
      </c>
    </row>
    <row r="241" spans="1:57" x14ac:dyDescent="0.25">
      <c r="A241" t="s">
        <v>51</v>
      </c>
      <c r="B241" t="s">
        <v>92</v>
      </c>
      <c r="C241" t="s">
        <v>79</v>
      </c>
      <c r="D241" t="s">
        <v>93</v>
      </c>
      <c r="E241">
        <v>12487.48625</v>
      </c>
      <c r="F241">
        <v>12612.361112500001</v>
      </c>
      <c r="G241">
        <v>10847.902513368101</v>
      </c>
      <c r="H241">
        <v>11423.090957184801</v>
      </c>
      <c r="I241">
        <v>12017.664604130399</v>
      </c>
      <c r="J241">
        <v>12632.0433016682</v>
      </c>
      <c r="K241">
        <v>13266.654252312799</v>
      </c>
      <c r="L241">
        <v>13921.9321277127</v>
      </c>
      <c r="M241">
        <v>14598.3191843687</v>
      </c>
      <c r="N241">
        <v>15296.2653810102</v>
      </c>
      <c r="O241">
        <v>15656.1373388581</v>
      </c>
      <c r="P241">
        <v>16021.677109324801</v>
      </c>
      <c r="Q241">
        <v>16392.962061466998</v>
      </c>
      <c r="R241">
        <v>16770.0705449411</v>
      </c>
      <c r="S241">
        <v>17153.081901878501</v>
      </c>
      <c r="T241">
        <v>17542.076478900199</v>
      </c>
      <c r="U241">
        <v>17937.135639272099</v>
      </c>
      <c r="V241">
        <v>18338.3417752036</v>
      </c>
      <c r="W241">
        <v>18745.778320289799</v>
      </c>
      <c r="X241">
        <v>19159.529762100199</v>
      </c>
      <c r="Y241">
        <v>19579.681654914701</v>
      </c>
      <c r="Z241">
        <v>20006.320632609299</v>
      </c>
      <c r="AA241">
        <v>20439.534421692399</v>
      </c>
      <c r="AB241">
        <v>20879.411854493799</v>
      </c>
      <c r="AC241">
        <v>21326.0428825091</v>
      </c>
      <c r="AD241">
        <v>21779.5185898993</v>
      </c>
      <c r="AE241">
        <v>22239.931207148999</v>
      </c>
      <c r="AF241">
        <v>22707.3741248847</v>
      </c>
      <c r="AG241">
        <v>23181.941907854402</v>
      </c>
      <c r="AH241">
        <v>23663.730309071001</v>
      </c>
      <c r="AI241">
        <v>24152.8362841212</v>
      </c>
      <c r="AJ241">
        <v>24649.358005641501</v>
      </c>
      <c r="AK241">
        <v>25153.394877963699</v>
      </c>
      <c r="AL241">
        <v>25153.394877963699</v>
      </c>
      <c r="AM241">
        <v>25153.394877963699</v>
      </c>
      <c r="AN241">
        <v>25153.394877963699</v>
      </c>
      <c r="AO241">
        <v>25153.394877963699</v>
      </c>
      <c r="AP241">
        <v>25153.394877963699</v>
      </c>
      <c r="AQ241">
        <v>25153.394877963699</v>
      </c>
      <c r="AR241">
        <v>25153.394877963699</v>
      </c>
      <c r="AS241">
        <v>25153.394877963699</v>
      </c>
      <c r="AT241">
        <v>25153.394877963699</v>
      </c>
      <c r="AU241">
        <v>25153.394877963699</v>
      </c>
      <c r="AV241">
        <v>25153.394877963699</v>
      </c>
      <c r="AW241">
        <v>25153.394877963699</v>
      </c>
      <c r="AX241">
        <v>25153.394877963699</v>
      </c>
      <c r="AY241">
        <v>25153.394877963699</v>
      </c>
      <c r="AZ241">
        <v>25153.394877963699</v>
      </c>
      <c r="BA241">
        <v>25153.394877963699</v>
      </c>
      <c r="BB241">
        <v>25153.394877963699</v>
      </c>
      <c r="BC241">
        <v>25153.394877963699</v>
      </c>
      <c r="BD241">
        <v>25153.394877963699</v>
      </c>
      <c r="BE241">
        <v>25153.394877963699</v>
      </c>
    </row>
    <row r="242" spans="1:57" x14ac:dyDescent="0.25">
      <c r="A242" t="s">
        <v>51</v>
      </c>
      <c r="B242" t="s">
        <v>94</v>
      </c>
      <c r="C242" t="s">
        <v>79</v>
      </c>
      <c r="D242" t="s">
        <v>95</v>
      </c>
      <c r="E242">
        <v>6223.1525920000004</v>
      </c>
      <c r="F242">
        <v>6285.3841179199999</v>
      </c>
      <c r="G242">
        <v>5406.0642223994901</v>
      </c>
      <c r="H242">
        <v>5692.7100199094702</v>
      </c>
      <c r="I242">
        <v>5989.0164548514404</v>
      </c>
      <c r="J242">
        <v>6295.19275867334</v>
      </c>
      <c r="K242">
        <v>6611.4518282210902</v>
      </c>
      <c r="L242">
        <v>6938.0102825917802</v>
      </c>
      <c r="M242">
        <v>7275.0885208019999</v>
      </c>
      <c r="N242">
        <v>7622.9107802824501</v>
      </c>
      <c r="O242">
        <v>7802.2533687292698</v>
      </c>
      <c r="P242">
        <v>7984.4205178669999</v>
      </c>
      <c r="Q242">
        <v>8169.4507846506103</v>
      </c>
      <c r="R242">
        <v>8357.3832147181092</v>
      </c>
      <c r="S242">
        <v>8548.2573483084907</v>
      </c>
      <c r="T242">
        <v>8742.1132262492101</v>
      </c>
      <c r="U242">
        <v>8938.9913960139093</v>
      </c>
      <c r="V242">
        <v>9138.9329178512908</v>
      </c>
      <c r="W242">
        <v>9341.9793709858095</v>
      </c>
      <c r="X242">
        <v>9548.1728598912396</v>
      </c>
      <c r="Y242">
        <v>9757.5560206376595</v>
      </c>
      <c r="Z242">
        <v>9970.1720273130395</v>
      </c>
      <c r="AA242">
        <v>10186.064598519801</v>
      </c>
      <c r="AB242">
        <v>10405.278003948</v>
      </c>
      <c r="AC242">
        <v>10627.857071025001</v>
      </c>
      <c r="AD242">
        <v>10853.847191643001</v>
      </c>
      <c r="AE242">
        <v>11083.2943289664</v>
      </c>
      <c r="AF242">
        <v>11316.245024317001</v>
      </c>
      <c r="AG242">
        <v>11552.746404141801</v>
      </c>
      <c r="AH242">
        <v>11792.846187060601</v>
      </c>
      <c r="AI242">
        <v>12036.5926909974</v>
      </c>
      <c r="AJ242">
        <v>12284.034840394201</v>
      </c>
      <c r="AK242">
        <v>12535.222173509799</v>
      </c>
      <c r="AL242">
        <v>12535.222173509799</v>
      </c>
      <c r="AM242">
        <v>12535.222173509799</v>
      </c>
      <c r="AN242">
        <v>12535.222173509799</v>
      </c>
      <c r="AO242">
        <v>12535.222173509799</v>
      </c>
      <c r="AP242">
        <v>12535.222173509799</v>
      </c>
      <c r="AQ242">
        <v>12535.222173509799</v>
      </c>
      <c r="AR242">
        <v>12535.222173509799</v>
      </c>
      <c r="AS242">
        <v>12535.222173509799</v>
      </c>
      <c r="AT242">
        <v>12535.222173509799</v>
      </c>
      <c r="AU242">
        <v>12535.222173509799</v>
      </c>
      <c r="AV242">
        <v>12535.222173509799</v>
      </c>
      <c r="AW242">
        <v>12535.222173509799</v>
      </c>
      <c r="AX242">
        <v>12535.222173509799</v>
      </c>
      <c r="AY242">
        <v>12535.222173509799</v>
      </c>
      <c r="AZ242">
        <v>12535.222173509799</v>
      </c>
      <c r="BA242">
        <v>12535.222173509799</v>
      </c>
      <c r="BB242">
        <v>12535.222173509799</v>
      </c>
      <c r="BC242">
        <v>12535.222173509799</v>
      </c>
      <c r="BD242">
        <v>12535.222173509799</v>
      </c>
      <c r="BE242">
        <v>12535.222173509799</v>
      </c>
    </row>
    <row r="243" spans="1:57" x14ac:dyDescent="0.25">
      <c r="A243" t="s">
        <v>51</v>
      </c>
      <c r="B243" t="s">
        <v>96</v>
      </c>
      <c r="C243" t="s">
        <v>97</v>
      </c>
      <c r="D243" t="s">
        <v>98</v>
      </c>
      <c r="E243">
        <v>197.891713231772</v>
      </c>
      <c r="F243">
        <v>202.59266266455401</v>
      </c>
      <c r="G243">
        <v>200.058544587879</v>
      </c>
      <c r="H243">
        <v>211.332170152842</v>
      </c>
      <c r="I243">
        <v>220.04708958146301</v>
      </c>
      <c r="J243">
        <v>228.74813870399399</v>
      </c>
      <c r="K243">
        <v>237.76180964972201</v>
      </c>
      <c r="L243">
        <v>246.765582712819</v>
      </c>
      <c r="M243">
        <v>255.76138682453501</v>
      </c>
      <c r="N243">
        <v>265.04978556963499</v>
      </c>
      <c r="O243">
        <v>274.61632827631098</v>
      </c>
      <c r="P243">
        <v>284.15466199859702</v>
      </c>
      <c r="Q243">
        <v>293.37911752612303</v>
      </c>
      <c r="R243">
        <v>302.871430548962</v>
      </c>
      <c r="S243">
        <v>314.85180287959901</v>
      </c>
      <c r="T243">
        <v>323.72655327831598</v>
      </c>
      <c r="U243">
        <v>335.05180850832198</v>
      </c>
      <c r="V243">
        <v>343.40423886205099</v>
      </c>
      <c r="W243">
        <v>354.16745955047099</v>
      </c>
      <c r="X243">
        <v>364.65519805242201</v>
      </c>
      <c r="Y243">
        <v>374.880179378425</v>
      </c>
      <c r="Z243">
        <v>387.36718274997997</v>
      </c>
      <c r="AA243">
        <v>397.06137745850901</v>
      </c>
      <c r="AB243">
        <v>408.97444188995598</v>
      </c>
      <c r="AC243">
        <v>420.60751637779998</v>
      </c>
      <c r="AD243">
        <v>431.97433258988798</v>
      </c>
      <c r="AE243">
        <v>443.08778533645398</v>
      </c>
      <c r="AF243">
        <v>453.96038308877399</v>
      </c>
      <c r="AG243">
        <v>464.60328697104802</v>
      </c>
      <c r="AH243">
        <v>477.301014486653</v>
      </c>
      <c r="AI243">
        <v>489.74109237837098</v>
      </c>
      <c r="AJ243">
        <v>499.71840892990201</v>
      </c>
      <c r="AK243">
        <v>511.71398631852702</v>
      </c>
      <c r="AL243">
        <v>511.71398631852702</v>
      </c>
      <c r="AM243">
        <v>511.71398631852702</v>
      </c>
      <c r="AN243">
        <v>511.71398631852702</v>
      </c>
      <c r="AO243">
        <v>511.71398631852702</v>
      </c>
      <c r="AP243">
        <v>511.71398631852702</v>
      </c>
      <c r="AQ243">
        <v>511.71398631852702</v>
      </c>
      <c r="AR243">
        <v>511.71398631852702</v>
      </c>
      <c r="AS243">
        <v>511.71398631852702</v>
      </c>
      <c r="AT243">
        <v>511.71398631852702</v>
      </c>
      <c r="AU243">
        <v>511.71398631852702</v>
      </c>
      <c r="AV243">
        <v>511.71398631852702</v>
      </c>
      <c r="AW243">
        <v>511.71398631852702</v>
      </c>
      <c r="AX243">
        <v>511.71398631852702</v>
      </c>
      <c r="AY243">
        <v>511.71398631852702</v>
      </c>
      <c r="AZ243">
        <v>511.71398631852702</v>
      </c>
      <c r="BA243">
        <v>511.71398631852702</v>
      </c>
      <c r="BB243">
        <v>511.71398631852702</v>
      </c>
      <c r="BC243">
        <v>511.71398631852702</v>
      </c>
      <c r="BD243">
        <v>511.71398631852702</v>
      </c>
      <c r="BE243">
        <v>511.71398631852702</v>
      </c>
    </row>
    <row r="244" spans="1:57" x14ac:dyDescent="0.25">
      <c r="A244" t="s">
        <v>52</v>
      </c>
      <c r="B244" t="s">
        <v>70</v>
      </c>
      <c r="C244" t="s">
        <v>71</v>
      </c>
      <c r="D244" t="s">
        <v>72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176</v>
      </c>
      <c r="C245" t="s">
        <v>71</v>
      </c>
      <c r="D245" t="s">
        <v>72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73</v>
      </c>
      <c r="C246" t="s">
        <v>71</v>
      </c>
      <c r="D246" t="s">
        <v>37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177</v>
      </c>
      <c r="C247" t="s">
        <v>71</v>
      </c>
      <c r="D247" t="s">
        <v>37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74</v>
      </c>
      <c r="C248" t="s">
        <v>71</v>
      </c>
      <c r="D248" t="s">
        <v>75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76</v>
      </c>
      <c r="C249" t="s">
        <v>71</v>
      </c>
      <c r="D249" t="s">
        <v>77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178</v>
      </c>
      <c r="C250" t="s">
        <v>71</v>
      </c>
      <c r="D250" t="s">
        <v>77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78</v>
      </c>
      <c r="C251" t="s">
        <v>79</v>
      </c>
      <c r="D251" t="s">
        <v>80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81</v>
      </c>
      <c r="C252" t="s">
        <v>79</v>
      </c>
      <c r="D252" t="s">
        <v>82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83</v>
      </c>
      <c r="C253" t="s">
        <v>79</v>
      </c>
      <c r="D253" t="s">
        <v>84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85</v>
      </c>
      <c r="C254" t="s">
        <v>79</v>
      </c>
      <c r="D254" t="s">
        <v>86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87</v>
      </c>
      <c r="C255" t="s">
        <v>88</v>
      </c>
      <c r="D255" t="s">
        <v>89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90</v>
      </c>
      <c r="C256" t="s">
        <v>79</v>
      </c>
      <c r="D256" t="s">
        <v>91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92</v>
      </c>
      <c r="C257" t="s">
        <v>79</v>
      </c>
      <c r="D257" t="s">
        <v>93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94</v>
      </c>
      <c r="C258" t="s">
        <v>79</v>
      </c>
      <c r="D258" t="s">
        <v>95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96</v>
      </c>
      <c r="C259" t="s">
        <v>97</v>
      </c>
      <c r="D259" t="s">
        <v>98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70</v>
      </c>
      <c r="C260" t="s">
        <v>71</v>
      </c>
      <c r="D260" t="s">
        <v>72</v>
      </c>
      <c r="E260">
        <v>618.18499999999995</v>
      </c>
      <c r="F260">
        <v>617.488733177791</v>
      </c>
      <c r="G260">
        <v>540.348918218216</v>
      </c>
      <c r="H260">
        <v>559.60779557998001</v>
      </c>
      <c r="I260">
        <v>582.70164771905297</v>
      </c>
      <c r="J260">
        <v>604.52386347967797</v>
      </c>
      <c r="K260">
        <v>628.08510680899599</v>
      </c>
      <c r="L260">
        <v>652.05648891919702</v>
      </c>
      <c r="M260">
        <v>677.92258892595999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176</v>
      </c>
      <c r="C261" t="s">
        <v>71</v>
      </c>
      <c r="D261" t="s">
        <v>72</v>
      </c>
      <c r="E261">
        <v>618.18499999999995</v>
      </c>
      <c r="F261">
        <v>617.488733177791</v>
      </c>
      <c r="G261">
        <v>540.348918218216</v>
      </c>
      <c r="H261">
        <v>559.48244343376996</v>
      </c>
      <c r="I261">
        <v>582.31007221178595</v>
      </c>
      <c r="J261">
        <v>603.71138340716197</v>
      </c>
      <c r="K261">
        <v>626.67819616974305</v>
      </c>
      <c r="L261">
        <v>649.86557911642899</v>
      </c>
      <c r="M261">
        <v>674.73364106765302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73</v>
      </c>
      <c r="C262" t="s">
        <v>71</v>
      </c>
      <c r="D262" t="s">
        <v>37</v>
      </c>
      <c r="E262">
        <v>8373.2222220784097</v>
      </c>
      <c r="F262">
        <v>8500.8048259062598</v>
      </c>
      <c r="G262">
        <v>7874.8238716477499</v>
      </c>
      <c r="H262">
        <v>8062.6774438168204</v>
      </c>
      <c r="I262">
        <v>8243.2797390498599</v>
      </c>
      <c r="J262">
        <v>8414.8526783641701</v>
      </c>
      <c r="K262">
        <v>8583.9577870148405</v>
      </c>
      <c r="L262">
        <v>8754.6927914226708</v>
      </c>
      <c r="M262">
        <v>8924.8074272303402</v>
      </c>
      <c r="N262">
        <v>9094.9990494787107</v>
      </c>
      <c r="O262">
        <v>9155.6846028938398</v>
      </c>
      <c r="P262">
        <v>9210.5766774211897</v>
      </c>
      <c r="Q262">
        <v>9264.0502660804905</v>
      </c>
      <c r="R262">
        <v>9314.6422081514102</v>
      </c>
      <c r="S262">
        <v>9360.8869280567196</v>
      </c>
      <c r="T262">
        <v>9405.7041063806791</v>
      </c>
      <c r="U262">
        <v>9446.1656105399397</v>
      </c>
      <c r="V262">
        <v>9485.1935359756499</v>
      </c>
      <c r="W262">
        <v>9519.8573352475905</v>
      </c>
      <c r="X262">
        <v>9551.6165467907704</v>
      </c>
      <c r="Y262">
        <v>9579.0019727426406</v>
      </c>
      <c r="Z262">
        <v>9604.9405382581099</v>
      </c>
      <c r="AA262">
        <v>9626.4968661832008</v>
      </c>
      <c r="AB262">
        <v>9645.1329098098104</v>
      </c>
      <c r="AC262">
        <v>9660.8450468526098</v>
      </c>
      <c r="AD262">
        <v>9673.6296550262796</v>
      </c>
      <c r="AE262">
        <v>9682.0139141829495</v>
      </c>
      <c r="AF262">
        <v>9688.9319940481691</v>
      </c>
      <c r="AG262">
        <v>9692.9116781883095</v>
      </c>
      <c r="AH262">
        <v>9695.4203533232303</v>
      </c>
      <c r="AI262">
        <v>9693.5129828714307</v>
      </c>
      <c r="AJ262">
        <v>9688.6563498385804</v>
      </c>
      <c r="AK262">
        <v>9683.7924722350799</v>
      </c>
      <c r="AL262">
        <v>9683.7924722350799</v>
      </c>
      <c r="AM262">
        <v>9683.7924722350799</v>
      </c>
      <c r="AN262">
        <v>9683.7924722350799</v>
      </c>
      <c r="AO262">
        <v>9683.7924722350799</v>
      </c>
      <c r="AP262">
        <v>9683.7924722350799</v>
      </c>
      <c r="AQ262">
        <v>9683.7924722350799</v>
      </c>
      <c r="AR262">
        <v>9683.7924722350799</v>
      </c>
      <c r="AS262">
        <v>9683.7924722350799</v>
      </c>
      <c r="AT262">
        <v>9683.7924722350799</v>
      </c>
      <c r="AU262">
        <v>9683.7924722350799</v>
      </c>
      <c r="AV262">
        <v>9683.7924722350799</v>
      </c>
      <c r="AW262">
        <v>9683.7924722350799</v>
      </c>
      <c r="AX262">
        <v>9683.7924722350799</v>
      </c>
      <c r="AY262">
        <v>9683.7924722350799</v>
      </c>
      <c r="AZ262">
        <v>9683.7924722350799</v>
      </c>
      <c r="BA262">
        <v>9683.7924722350799</v>
      </c>
      <c r="BB262">
        <v>9683.7924722350799</v>
      </c>
      <c r="BC262">
        <v>9683.7924722350799</v>
      </c>
      <c r="BD262">
        <v>9683.7924722350799</v>
      </c>
      <c r="BE262">
        <v>9683.7924722350799</v>
      </c>
    </row>
    <row r="263" spans="1:57" x14ac:dyDescent="0.25">
      <c r="A263" t="s">
        <v>53</v>
      </c>
      <c r="B263" t="s">
        <v>177</v>
      </c>
      <c r="C263" t="s">
        <v>71</v>
      </c>
      <c r="D263" t="s">
        <v>37</v>
      </c>
      <c r="E263">
        <v>8373.2222220784097</v>
      </c>
      <c r="F263">
        <v>8500.8048259062598</v>
      </c>
      <c r="G263">
        <v>7874.8238716477499</v>
      </c>
      <c r="H263">
        <v>8061.0649083280596</v>
      </c>
      <c r="I263">
        <v>8238.3337712064294</v>
      </c>
      <c r="J263">
        <v>8404.7548551501295</v>
      </c>
      <c r="K263">
        <v>8566.7898714408093</v>
      </c>
      <c r="L263">
        <v>8728.4287130484008</v>
      </c>
      <c r="M263">
        <v>8887.3232360359707</v>
      </c>
      <c r="N263">
        <v>9044.0670548016296</v>
      </c>
      <c r="O263">
        <v>9089.7636737530102</v>
      </c>
      <c r="P263">
        <v>9127.6814873244002</v>
      </c>
      <c r="Q263">
        <v>9162.1457131536099</v>
      </c>
      <c r="R263">
        <v>9191.6889310038096</v>
      </c>
      <c r="S263">
        <v>9214.8570919790309</v>
      </c>
      <c r="T263">
        <v>9234.5202916445505</v>
      </c>
      <c r="U263">
        <v>9247.7961327186003</v>
      </c>
      <c r="V263">
        <v>9257.5488911122393</v>
      </c>
      <c r="W263">
        <v>9260.9172157288594</v>
      </c>
      <c r="X263">
        <v>9259.3370804589704</v>
      </c>
      <c r="Y263">
        <v>9251.4001052748408</v>
      </c>
      <c r="Z263">
        <v>9239.9527978043097</v>
      </c>
      <c r="AA263">
        <v>9222.1839978035096</v>
      </c>
      <c r="AB263">
        <v>9199.5277693765893</v>
      </c>
      <c r="AC263">
        <v>9172.0062874818705</v>
      </c>
      <c r="AD263">
        <v>9139.6452980688191</v>
      </c>
      <c r="AE263">
        <v>9101.0930793319694</v>
      </c>
      <c r="AF263">
        <v>9059.1514144350404</v>
      </c>
      <c r="AG263">
        <v>9012.4692783794908</v>
      </c>
      <c r="AH263">
        <v>8962.4465746119895</v>
      </c>
      <c r="AI263">
        <v>8906.3997286622707</v>
      </c>
      <c r="AJ263">
        <v>8845.7432474026209</v>
      </c>
      <c r="AK263">
        <v>8783.1997723172099</v>
      </c>
      <c r="AL263">
        <v>8723.1602589893591</v>
      </c>
      <c r="AM263">
        <v>8661.1839871670509</v>
      </c>
      <c r="AN263">
        <v>8597.2709568502996</v>
      </c>
      <c r="AO263">
        <v>8531.4211680390999</v>
      </c>
      <c r="AP263">
        <v>8463.6346207334609</v>
      </c>
      <c r="AQ263">
        <v>8393.9113149333607</v>
      </c>
      <c r="AR263">
        <v>8322.2512506388193</v>
      </c>
      <c r="AS263">
        <v>8248.6544278498404</v>
      </c>
      <c r="AT263">
        <v>8173.1208465664004</v>
      </c>
      <c r="AU263">
        <v>8095.65050678852</v>
      </c>
      <c r="AV263">
        <v>8016.2434085161904</v>
      </c>
      <c r="AW263">
        <v>7934.8995517494204</v>
      </c>
      <c r="AX263">
        <v>7851.6189364882002</v>
      </c>
      <c r="AY263">
        <v>7766.4015627325298</v>
      </c>
      <c r="AZ263">
        <v>7679.24743048241</v>
      </c>
      <c r="BA263">
        <v>7590.1565397378499</v>
      </c>
      <c r="BB263">
        <v>7499.1288904988396</v>
      </c>
      <c r="BC263">
        <v>7406.1644827653799</v>
      </c>
      <c r="BD263">
        <v>7311.26331653748</v>
      </c>
      <c r="BE263">
        <v>7214.4253918151298</v>
      </c>
    </row>
    <row r="264" spans="1:57" x14ac:dyDescent="0.25">
      <c r="A264" t="s">
        <v>53</v>
      </c>
      <c r="B264" t="s">
        <v>74</v>
      </c>
      <c r="C264" t="s">
        <v>71</v>
      </c>
      <c r="D264" t="s">
        <v>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76</v>
      </c>
      <c r="C265" t="s">
        <v>71</v>
      </c>
      <c r="D265" t="s">
        <v>77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178</v>
      </c>
      <c r="C266" t="s">
        <v>71</v>
      </c>
      <c r="D266" t="s">
        <v>77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78</v>
      </c>
      <c r="C267" t="s">
        <v>79</v>
      </c>
      <c r="D267" t="s">
        <v>80</v>
      </c>
      <c r="E267">
        <v>11753.6162394</v>
      </c>
      <c r="F267">
        <v>11871.152401793999</v>
      </c>
      <c r="G267">
        <v>10958.7356281921</v>
      </c>
      <c r="H267">
        <v>11217.100067416301</v>
      </c>
      <c r="I267">
        <v>11479.5359218622</v>
      </c>
      <c r="J267">
        <v>11746.0987833902</v>
      </c>
      <c r="K267">
        <v>12016.8449485566</v>
      </c>
      <c r="L267">
        <v>12291.831427147999</v>
      </c>
      <c r="M267">
        <v>12571.1159508164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81</v>
      </c>
      <c r="C268" t="s">
        <v>79</v>
      </c>
      <c r="D268" t="s">
        <v>82</v>
      </c>
      <c r="E268">
        <v>4298.675029</v>
      </c>
      <c r="F268">
        <v>4341.6617792899997</v>
      </c>
      <c r="G268">
        <v>4007.9616549337702</v>
      </c>
      <c r="H268">
        <v>4102.4538299931901</v>
      </c>
      <c r="I268">
        <v>4198.4350523883104</v>
      </c>
      <c r="J268">
        <v>4295.9256538483396</v>
      </c>
      <c r="K268">
        <v>4394.9462238323204</v>
      </c>
      <c r="L268">
        <v>4495.5176126506103</v>
      </c>
      <c r="M268">
        <v>4597.6609346228697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83</v>
      </c>
      <c r="C269" t="s">
        <v>79</v>
      </c>
      <c r="D269" t="s">
        <v>84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85</v>
      </c>
      <c r="C270" t="s">
        <v>79</v>
      </c>
      <c r="D270" t="s">
        <v>86</v>
      </c>
      <c r="E270">
        <v>3959.675757</v>
      </c>
      <c r="F270">
        <v>3999.2725145700001</v>
      </c>
      <c r="G270">
        <v>3691.88842910015</v>
      </c>
      <c r="H270">
        <v>3778.9288246371002</v>
      </c>
      <c r="I270">
        <v>3867.3408392418901</v>
      </c>
      <c r="J270">
        <v>3957.14320125631</v>
      </c>
      <c r="K270">
        <v>4048.3548764271</v>
      </c>
      <c r="L270">
        <v>4140.9950707811704</v>
      </c>
      <c r="M270">
        <v>4235.0832335346904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87</v>
      </c>
      <c r="C271" t="s">
        <v>88</v>
      </c>
      <c r="D271" t="s">
        <v>89</v>
      </c>
      <c r="E271">
        <v>787000</v>
      </c>
      <c r="F271">
        <v>786113.59546239604</v>
      </c>
      <c r="G271">
        <v>681717.13524267997</v>
      </c>
      <c r="H271">
        <v>699602.75821842696</v>
      </c>
      <c r="I271">
        <v>721797.47072884801</v>
      </c>
      <c r="J271">
        <v>741902.36006761796</v>
      </c>
      <c r="K271">
        <v>763621.48062641302</v>
      </c>
      <c r="L271">
        <v>785294.62881389901</v>
      </c>
      <c r="M271">
        <v>808678.627923992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90</v>
      </c>
      <c r="C272" t="s">
        <v>79</v>
      </c>
      <c r="D272" t="s">
        <v>91</v>
      </c>
      <c r="E272">
        <v>109.668012</v>
      </c>
      <c r="F272">
        <v>110.76469212000001</v>
      </c>
      <c r="G272">
        <v>102.251317883656</v>
      </c>
      <c r="H272">
        <v>104.662006972367</v>
      </c>
      <c r="I272">
        <v>107.110684711063</v>
      </c>
      <c r="J272">
        <v>109.597869803837</v>
      </c>
      <c r="K272">
        <v>112.124087529994</v>
      </c>
      <c r="L272">
        <v>114.68986982369501</v>
      </c>
      <c r="M272">
        <v>117.295755354516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92</v>
      </c>
      <c r="C273" t="s">
        <v>79</v>
      </c>
      <c r="D273" t="s">
        <v>93</v>
      </c>
      <c r="E273">
        <v>18553.60137</v>
      </c>
      <c r="F273">
        <v>18739.137383699999</v>
      </c>
      <c r="G273">
        <v>17298.847284388801</v>
      </c>
      <c r="H273">
        <v>17706.686941215499</v>
      </c>
      <c r="I273">
        <v>18120.9535064503</v>
      </c>
      <c r="J273">
        <v>18541.734734295602</v>
      </c>
      <c r="K273">
        <v>18969.119491347301</v>
      </c>
      <c r="L273">
        <v>19403.197770066501</v>
      </c>
      <c r="M273">
        <v>19844.060702411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94</v>
      </c>
      <c r="C274" t="s">
        <v>79</v>
      </c>
      <c r="D274" t="s">
        <v>95</v>
      </c>
      <c r="E274">
        <v>318.73382720000001</v>
      </c>
      <c r="F274">
        <v>321.92116547199998</v>
      </c>
      <c r="G274">
        <v>297.17830469382199</v>
      </c>
      <c r="H274">
        <v>304.18461533464898</v>
      </c>
      <c r="I274">
        <v>311.30133435782398</v>
      </c>
      <c r="J274">
        <v>318.52996929992901</v>
      </c>
      <c r="K274">
        <v>325.872046807441</v>
      </c>
      <c r="L274">
        <v>333.32911286817199</v>
      </c>
      <c r="M274">
        <v>340.90273304543803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96</v>
      </c>
      <c r="C275" t="s">
        <v>97</v>
      </c>
      <c r="D275" t="s">
        <v>98</v>
      </c>
      <c r="E275">
        <v>249.89532598060799</v>
      </c>
      <c r="F275">
        <v>249.61386683083001</v>
      </c>
      <c r="G275">
        <v>236.593579844597</v>
      </c>
      <c r="H275">
        <v>239.33407514889799</v>
      </c>
      <c r="I275">
        <v>243.43909295820899</v>
      </c>
      <c r="J275">
        <v>246.72268309598101</v>
      </c>
      <c r="K275">
        <v>250.43271564706899</v>
      </c>
      <c r="L275">
        <v>254.01377725803999</v>
      </c>
      <c r="M275">
        <v>258.03070493416999</v>
      </c>
      <c r="N275">
        <v>261.34471459793099</v>
      </c>
      <c r="O275">
        <v>265.078597421903</v>
      </c>
      <c r="P275">
        <v>268.68671683449099</v>
      </c>
      <c r="Q275">
        <v>272.18086875717302</v>
      </c>
      <c r="R275">
        <v>275.570194544564</v>
      </c>
      <c r="S275">
        <v>278.86261474215001</v>
      </c>
      <c r="T275">
        <v>281.56656714638098</v>
      </c>
      <c r="U275">
        <v>284.69589212141102</v>
      </c>
      <c r="V275">
        <v>288.234538886042</v>
      </c>
      <c r="W275">
        <v>291.68804872272898</v>
      </c>
      <c r="X275">
        <v>295.06104560079598</v>
      </c>
      <c r="Y275">
        <v>298.35571435072598</v>
      </c>
      <c r="Z275">
        <v>302.02915276757</v>
      </c>
      <c r="AA275">
        <v>305.15990639091098</v>
      </c>
      <c r="AB275">
        <v>308.657957518155</v>
      </c>
      <c r="AC275">
        <v>311.62621531056902</v>
      </c>
      <c r="AD275">
        <v>314.946123083575</v>
      </c>
      <c r="AE275">
        <v>318.16631904174898</v>
      </c>
      <c r="AF275">
        <v>320.85853352842798</v>
      </c>
      <c r="AG275">
        <v>324.28811357189301</v>
      </c>
      <c r="AH275">
        <v>327.18441717364601</v>
      </c>
      <c r="AI275">
        <v>330.36853294010098</v>
      </c>
      <c r="AJ275">
        <v>333.41923144892598</v>
      </c>
      <c r="AK275">
        <v>336.32874571690598</v>
      </c>
      <c r="AL275">
        <v>336.32874571690598</v>
      </c>
      <c r="AM275">
        <v>336.32874571690598</v>
      </c>
      <c r="AN275">
        <v>336.32874571690598</v>
      </c>
      <c r="AO275">
        <v>336.32874571690598</v>
      </c>
      <c r="AP275">
        <v>336.32874571690598</v>
      </c>
      <c r="AQ275">
        <v>336.32874571690598</v>
      </c>
      <c r="AR275">
        <v>336.32874571690598</v>
      </c>
      <c r="AS275">
        <v>336.32874571690598</v>
      </c>
      <c r="AT275">
        <v>336.32874571690598</v>
      </c>
      <c r="AU275">
        <v>336.32874571690598</v>
      </c>
      <c r="AV275">
        <v>336.32874571690598</v>
      </c>
      <c r="AW275">
        <v>336.32874571690598</v>
      </c>
      <c r="AX275">
        <v>336.32874571690598</v>
      </c>
      <c r="AY275">
        <v>336.32874571690598</v>
      </c>
      <c r="AZ275">
        <v>336.32874571690598</v>
      </c>
      <c r="BA275">
        <v>336.32874571690598</v>
      </c>
      <c r="BB275">
        <v>336.32874571690598</v>
      </c>
      <c r="BC275">
        <v>336.32874571690598</v>
      </c>
      <c r="BD275">
        <v>336.32874571690598</v>
      </c>
      <c r="BE275">
        <v>336.32874571690598</v>
      </c>
    </row>
    <row r="276" spans="1:57" x14ac:dyDescent="0.25">
      <c r="A276" t="s">
        <v>54</v>
      </c>
      <c r="B276" t="s">
        <v>70</v>
      </c>
      <c r="C276" t="s">
        <v>71</v>
      </c>
      <c r="D276" t="s">
        <v>72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176</v>
      </c>
      <c r="C277" t="s">
        <v>71</v>
      </c>
      <c r="D277" t="s">
        <v>72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73</v>
      </c>
      <c r="C278" t="s">
        <v>71</v>
      </c>
      <c r="D278" t="s">
        <v>37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177</v>
      </c>
      <c r="C279" t="s">
        <v>71</v>
      </c>
      <c r="D279" t="s">
        <v>37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74</v>
      </c>
      <c r="C280" t="s">
        <v>71</v>
      </c>
      <c r="D280" t="s">
        <v>75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76</v>
      </c>
      <c r="C281" t="s">
        <v>71</v>
      </c>
      <c r="D281" t="s">
        <v>77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178</v>
      </c>
      <c r="C282" t="s">
        <v>71</v>
      </c>
      <c r="D282" t="s">
        <v>77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78</v>
      </c>
      <c r="C283" t="s">
        <v>79</v>
      </c>
      <c r="D283" t="s">
        <v>80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81</v>
      </c>
      <c r="C284" t="s">
        <v>79</v>
      </c>
      <c r="D284" t="s">
        <v>82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83</v>
      </c>
      <c r="C285" t="s">
        <v>79</v>
      </c>
      <c r="D285" t="s">
        <v>84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85</v>
      </c>
      <c r="C286" t="s">
        <v>79</v>
      </c>
      <c r="D286" t="s">
        <v>86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87</v>
      </c>
      <c r="C287" t="s">
        <v>88</v>
      </c>
      <c r="D287" t="s">
        <v>89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90</v>
      </c>
      <c r="C288" t="s">
        <v>79</v>
      </c>
      <c r="D288" t="s">
        <v>91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92</v>
      </c>
      <c r="C289" t="s">
        <v>79</v>
      </c>
      <c r="D289" t="s">
        <v>93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94</v>
      </c>
      <c r="C290" t="s">
        <v>79</v>
      </c>
      <c r="D290" t="s">
        <v>95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96</v>
      </c>
      <c r="C291" t="s">
        <v>97</v>
      </c>
      <c r="D291" t="s">
        <v>98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70</v>
      </c>
      <c r="C292" t="s">
        <v>71</v>
      </c>
      <c r="D292" t="s">
        <v>72</v>
      </c>
      <c r="E292">
        <v>6402.5379999999996</v>
      </c>
      <c r="F292">
        <v>6499.3330470689798</v>
      </c>
      <c r="G292">
        <v>4148.9346101411802</v>
      </c>
      <c r="H292">
        <v>4885.1360933955002</v>
      </c>
      <c r="I292">
        <v>6300.2086965955104</v>
      </c>
      <c r="J292">
        <v>6510.2445662045402</v>
      </c>
      <c r="K292">
        <v>6737.5251649249803</v>
      </c>
      <c r="L292">
        <v>6984.1769060510996</v>
      </c>
      <c r="M292">
        <v>7252.3120037783401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176</v>
      </c>
      <c r="C293" t="s">
        <v>71</v>
      </c>
      <c r="D293" t="s">
        <v>72</v>
      </c>
      <c r="E293">
        <v>6402.5379999999996</v>
      </c>
      <c r="F293">
        <v>6499.3330470689798</v>
      </c>
      <c r="G293">
        <v>4148.9346101411802</v>
      </c>
      <c r="H293">
        <v>4884.0418229105799</v>
      </c>
      <c r="I293">
        <v>6295.9749563513997</v>
      </c>
      <c r="J293">
        <v>6501.4947975075602</v>
      </c>
      <c r="K293">
        <v>6722.4331085555496</v>
      </c>
      <c r="L293">
        <v>6960.7100716467703</v>
      </c>
      <c r="M293">
        <v>7218.1971281125698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73</v>
      </c>
      <c r="C294" t="s">
        <v>71</v>
      </c>
      <c r="D294" t="s">
        <v>37</v>
      </c>
      <c r="E294">
        <v>12012.944094876901</v>
      </c>
      <c r="F294">
        <v>12255.180691985301</v>
      </c>
      <c r="G294">
        <v>11212.996773180101</v>
      </c>
      <c r="H294">
        <v>11739.735798244499</v>
      </c>
      <c r="I294">
        <v>12282.2027093572</v>
      </c>
      <c r="J294">
        <v>12840.7325758856</v>
      </c>
      <c r="K294">
        <v>13409.872594614601</v>
      </c>
      <c r="L294">
        <v>13989.8825329882</v>
      </c>
      <c r="M294">
        <v>14578.2282404494</v>
      </c>
      <c r="N294">
        <v>15167.649910943001</v>
      </c>
      <c r="O294">
        <v>15505.6917225736</v>
      </c>
      <c r="P294">
        <v>15822.5583421991</v>
      </c>
      <c r="Q294">
        <v>16113.9447053321</v>
      </c>
      <c r="R294">
        <v>16568.442876321002</v>
      </c>
      <c r="S294">
        <v>17009.855298254301</v>
      </c>
      <c r="T294">
        <v>17435.1274938692</v>
      </c>
      <c r="U294">
        <v>17839.562943163</v>
      </c>
      <c r="V294">
        <v>18219.7158286864</v>
      </c>
      <c r="W294">
        <v>18586.8872170988</v>
      </c>
      <c r="X294">
        <v>18921.714921828901</v>
      </c>
      <c r="Y294">
        <v>19221.419872248</v>
      </c>
      <c r="Z294">
        <v>19478.678557110401</v>
      </c>
      <c r="AA294">
        <v>19689.394119379001</v>
      </c>
      <c r="AB294">
        <v>20134.658084571602</v>
      </c>
      <c r="AC294">
        <v>20553.757960791099</v>
      </c>
      <c r="AD294">
        <v>20947.158960491201</v>
      </c>
      <c r="AE294">
        <v>21310.047265468202</v>
      </c>
      <c r="AF294">
        <v>21637.487894690999</v>
      </c>
      <c r="AG294">
        <v>21927.186913813701</v>
      </c>
      <c r="AH294">
        <v>22175.063739478799</v>
      </c>
      <c r="AI294">
        <v>22379.075254105799</v>
      </c>
      <c r="AJ294">
        <v>22532.858010215401</v>
      </c>
      <c r="AK294">
        <v>22633.9578356817</v>
      </c>
      <c r="AL294">
        <v>22633.9578356817</v>
      </c>
      <c r="AM294">
        <v>22633.9578356817</v>
      </c>
      <c r="AN294">
        <v>22633.9578356817</v>
      </c>
      <c r="AO294">
        <v>22633.9578356817</v>
      </c>
      <c r="AP294">
        <v>22633.9578356817</v>
      </c>
      <c r="AQ294">
        <v>22633.9578356817</v>
      </c>
      <c r="AR294">
        <v>22633.9578356817</v>
      </c>
      <c r="AS294">
        <v>22633.9578356817</v>
      </c>
      <c r="AT294">
        <v>22633.9578356817</v>
      </c>
      <c r="AU294">
        <v>22633.9578356817</v>
      </c>
      <c r="AV294">
        <v>22633.9578356817</v>
      </c>
      <c r="AW294">
        <v>22633.9578356817</v>
      </c>
      <c r="AX294">
        <v>22633.9578356817</v>
      </c>
      <c r="AY294">
        <v>22633.9578356817</v>
      </c>
      <c r="AZ294">
        <v>22633.9578356817</v>
      </c>
      <c r="BA294">
        <v>22633.9578356817</v>
      </c>
      <c r="BB294">
        <v>22633.9578356817</v>
      </c>
      <c r="BC294">
        <v>22633.9578356817</v>
      </c>
      <c r="BD294">
        <v>22633.9578356817</v>
      </c>
      <c r="BE294">
        <v>22633.9578356817</v>
      </c>
    </row>
    <row r="295" spans="1:57" x14ac:dyDescent="0.25">
      <c r="A295" t="s">
        <v>55</v>
      </c>
      <c r="B295" t="s">
        <v>177</v>
      </c>
      <c r="C295" t="s">
        <v>71</v>
      </c>
      <c r="D295" t="s">
        <v>37</v>
      </c>
      <c r="E295">
        <v>12012.944094876901</v>
      </c>
      <c r="F295">
        <v>12255.180691985301</v>
      </c>
      <c r="G295">
        <v>11212.996773180101</v>
      </c>
      <c r="H295">
        <v>11737.387851084901</v>
      </c>
      <c r="I295">
        <v>12274.8333877316</v>
      </c>
      <c r="J295">
        <v>12825.323696794499</v>
      </c>
      <c r="K295">
        <v>13383.052849425399</v>
      </c>
      <c r="L295">
        <v>13947.9128853893</v>
      </c>
      <c r="M295">
        <v>14516.999681839499</v>
      </c>
      <c r="N295">
        <v>15082.711071441699</v>
      </c>
      <c r="O295">
        <v>15394.050742171001</v>
      </c>
      <c r="P295">
        <v>15680.155317119301</v>
      </c>
      <c r="Q295">
        <v>15936.691313573499</v>
      </c>
      <c r="R295">
        <v>16349.7394303535</v>
      </c>
      <c r="S295">
        <v>16744.501555601601</v>
      </c>
      <c r="T295">
        <v>17117.8081734808</v>
      </c>
      <c r="U295">
        <v>17464.9321213566</v>
      </c>
      <c r="V295">
        <v>17782.4426487979</v>
      </c>
      <c r="W295">
        <v>18081.323884793801</v>
      </c>
      <c r="X295">
        <v>18342.710445220899</v>
      </c>
      <c r="Y295">
        <v>18564.0473126172</v>
      </c>
      <c r="Z295">
        <v>18738.4887719402</v>
      </c>
      <c r="AA295">
        <v>18862.439566365101</v>
      </c>
      <c r="AB295">
        <v>19204.436881064401</v>
      </c>
      <c r="AC295">
        <v>19513.737807975001</v>
      </c>
      <c r="AD295">
        <v>19790.8757858721</v>
      </c>
      <c r="AE295">
        <v>20031.444429540101</v>
      </c>
      <c r="AF295">
        <v>20231.051181536099</v>
      </c>
      <c r="AG295">
        <v>20387.898392464002</v>
      </c>
      <c r="AH295">
        <v>20498.628920774201</v>
      </c>
      <c r="AI295">
        <v>20561.894343472399</v>
      </c>
      <c r="AJ295">
        <v>20572.4993633267</v>
      </c>
      <c r="AK295">
        <v>20528.999756963301</v>
      </c>
      <c r="AL295">
        <v>20388.669218382001</v>
      </c>
      <c r="AM295">
        <v>20243.8118882337</v>
      </c>
      <c r="AN295">
        <v>20094.427766518202</v>
      </c>
      <c r="AO295">
        <v>19940.516853235498</v>
      </c>
      <c r="AP295">
        <v>19782.079148385801</v>
      </c>
      <c r="AQ295">
        <v>19619.114651968899</v>
      </c>
      <c r="AR295">
        <v>19451.6233639848</v>
      </c>
      <c r="AS295">
        <v>19279.605284433601</v>
      </c>
      <c r="AT295">
        <v>19103.060413315299</v>
      </c>
      <c r="AU295">
        <v>18921.988750629898</v>
      </c>
      <c r="AV295">
        <v>18736.3902963773</v>
      </c>
      <c r="AW295">
        <v>18546.265050557598</v>
      </c>
      <c r="AX295">
        <v>18351.6130131707</v>
      </c>
      <c r="AY295">
        <v>18152.434184216701</v>
      </c>
      <c r="AZ295">
        <v>17948.728563695498</v>
      </c>
      <c r="BA295">
        <v>17740.496151607302</v>
      </c>
      <c r="BB295">
        <v>17527.7369479519</v>
      </c>
      <c r="BC295">
        <v>17310.450952729301</v>
      </c>
      <c r="BD295">
        <v>17088.638165939599</v>
      </c>
      <c r="BE295">
        <v>16862.298587582802</v>
      </c>
    </row>
    <row r="296" spans="1:57" x14ac:dyDescent="0.25">
      <c r="A296" t="s">
        <v>55</v>
      </c>
      <c r="B296" t="s">
        <v>74</v>
      </c>
      <c r="C296" t="s">
        <v>71</v>
      </c>
      <c r="D296" t="s">
        <v>75</v>
      </c>
      <c r="E296">
        <v>95.436717999999999</v>
      </c>
      <c r="F296">
        <v>97.450509697401401</v>
      </c>
      <c r="G296">
        <v>79.811583123454895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76</v>
      </c>
      <c r="C297" t="s">
        <v>71</v>
      </c>
      <c r="D297" t="s">
        <v>77</v>
      </c>
      <c r="E297">
        <v>36084.819987301104</v>
      </c>
      <c r="F297">
        <v>36403.879606496397</v>
      </c>
      <c r="G297">
        <v>32972.619279762999</v>
      </c>
      <c r="H297">
        <v>34068.715633508902</v>
      </c>
      <c r="I297">
        <v>35221.824166914303</v>
      </c>
      <c r="J297">
        <v>36438.525265751399</v>
      </c>
      <c r="K297">
        <v>37708.081725469798</v>
      </c>
      <c r="L297">
        <v>39039.801997640803</v>
      </c>
      <c r="M297">
        <v>40435.771750023297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178</v>
      </c>
      <c r="C298" t="s">
        <v>71</v>
      </c>
      <c r="D298" t="s">
        <v>77</v>
      </c>
      <c r="E298">
        <v>36084.819987301104</v>
      </c>
      <c r="F298">
        <v>36403.879606496397</v>
      </c>
      <c r="G298">
        <v>32972.619279762999</v>
      </c>
      <c r="H298">
        <v>34061.629340657099</v>
      </c>
      <c r="I298">
        <v>35199.845748634099</v>
      </c>
      <c r="J298">
        <v>36393.049986219798</v>
      </c>
      <c r="K298">
        <v>37629.648915480902</v>
      </c>
      <c r="L298">
        <v>38917.997815408198</v>
      </c>
      <c r="M298">
        <v>40259.148299019202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78</v>
      </c>
      <c r="C299" t="s">
        <v>79</v>
      </c>
      <c r="D299" t="s">
        <v>80</v>
      </c>
      <c r="E299">
        <v>11588.143212999999</v>
      </c>
      <c r="F299">
        <v>12012.1047626418</v>
      </c>
      <c r="G299">
        <v>11111.469138041601</v>
      </c>
      <c r="H299">
        <v>11684.7184910707</v>
      </c>
      <c r="I299">
        <v>12280.3466741214</v>
      </c>
      <c r="J299">
        <v>12903.143703147</v>
      </c>
      <c r="K299">
        <v>13551.5296841938</v>
      </c>
      <c r="L299">
        <v>14227.725235091</v>
      </c>
      <c r="M299">
        <v>14932.6034159349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81</v>
      </c>
      <c r="C300" t="s">
        <v>79</v>
      </c>
      <c r="D300" t="s">
        <v>82</v>
      </c>
      <c r="E300">
        <v>4407.445127</v>
      </c>
      <c r="F300">
        <v>4568.6950556259999</v>
      </c>
      <c r="G300">
        <v>4226.1464676526302</v>
      </c>
      <c r="H300">
        <v>4444.1766577463804</v>
      </c>
      <c r="I300">
        <v>4670.7184327863497</v>
      </c>
      <c r="J300">
        <v>4907.5936318786198</v>
      </c>
      <c r="K300">
        <v>5154.2013566928599</v>
      </c>
      <c r="L300">
        <v>5411.3861990718797</v>
      </c>
      <c r="M300">
        <v>5679.48021950165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83</v>
      </c>
      <c r="C301" t="s">
        <v>79</v>
      </c>
      <c r="D301" t="s">
        <v>84</v>
      </c>
      <c r="E301">
        <v>938.07615629999896</v>
      </c>
      <c r="F301">
        <v>957.87031953900805</v>
      </c>
      <c r="G301">
        <v>783.70039755519997</v>
      </c>
      <c r="H301">
        <v>836.130611462616</v>
      </c>
      <c r="I301">
        <v>872.05354098519604</v>
      </c>
      <c r="J301">
        <v>909.35749138046003</v>
      </c>
      <c r="K301">
        <v>949.13433113949804</v>
      </c>
      <c r="L301">
        <v>991.40229110180701</v>
      </c>
      <c r="M301">
        <v>1036.1889400725099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85</v>
      </c>
      <c r="C302" t="s">
        <v>79</v>
      </c>
      <c r="D302" t="s">
        <v>86</v>
      </c>
      <c r="E302">
        <v>28726.059389999999</v>
      </c>
      <c r="F302">
        <v>29777.0254015715</v>
      </c>
      <c r="G302">
        <v>27544.423338802</v>
      </c>
      <c r="H302">
        <v>28965.4616067723</v>
      </c>
      <c r="I302">
        <v>30441.9751643089</v>
      </c>
      <c r="J302">
        <v>31985.838069250902</v>
      </c>
      <c r="K302">
        <v>33593.133893684397</v>
      </c>
      <c r="L302">
        <v>35269.367367614497</v>
      </c>
      <c r="M302">
        <v>37016.702735624203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87</v>
      </c>
      <c r="C303" t="s">
        <v>88</v>
      </c>
      <c r="D303" t="s">
        <v>89</v>
      </c>
      <c r="E303">
        <v>5262012.67021784</v>
      </c>
      <c r="F303">
        <v>5367252.92362219</v>
      </c>
      <c r="G303">
        <v>4910057.4381810399</v>
      </c>
      <c r="H303">
        <v>5148977.6534764199</v>
      </c>
      <c r="I303">
        <v>5397313.3013653299</v>
      </c>
      <c r="J303">
        <v>5627659.4237888101</v>
      </c>
      <c r="K303">
        <v>5865579.2708534598</v>
      </c>
      <c r="L303">
        <v>6111276.3924678601</v>
      </c>
      <c r="M303">
        <v>6333604.6848029196</v>
      </c>
      <c r="N303">
        <v>6561712.6264940202</v>
      </c>
      <c r="O303">
        <v>6688693.91713636</v>
      </c>
      <c r="P303">
        <v>6817558.6623288896</v>
      </c>
      <c r="Q303">
        <v>6948331.8330335701</v>
      </c>
      <c r="R303">
        <v>7045984.0642005196</v>
      </c>
      <c r="S303">
        <v>7144439.1093833297</v>
      </c>
      <c r="T303">
        <v>7243702.5554163503</v>
      </c>
      <c r="U303">
        <v>7343780.0249319701</v>
      </c>
      <c r="V303">
        <v>7429861.8986155204</v>
      </c>
      <c r="W303">
        <v>7516394.1695209499</v>
      </c>
      <c r="X303">
        <v>7603378.7652947204</v>
      </c>
      <c r="Y303">
        <v>7690817.6210956099</v>
      </c>
      <c r="Z303">
        <v>7778712.6796224099</v>
      </c>
      <c r="AA303">
        <v>7867065.89114179</v>
      </c>
      <c r="AB303">
        <v>7955879.2135161599</v>
      </c>
      <c r="AC303">
        <v>8045154.6122317696</v>
      </c>
      <c r="AD303">
        <v>8134894.06042674</v>
      </c>
      <c r="AE303">
        <v>8225099.5389193799</v>
      </c>
      <c r="AF303">
        <v>8315773.0362364203</v>
      </c>
      <c r="AG303">
        <v>8406916.5486415196</v>
      </c>
      <c r="AH303">
        <v>8498532.0801637191</v>
      </c>
      <c r="AI303">
        <v>8590621.6426261291</v>
      </c>
      <c r="AJ303">
        <v>8683187.2556745708</v>
      </c>
      <c r="AK303">
        <v>8776230.9468065295</v>
      </c>
      <c r="AL303">
        <v>8776230.9468065295</v>
      </c>
      <c r="AM303">
        <v>8776230.9468065295</v>
      </c>
      <c r="AN303">
        <v>8776230.9468065295</v>
      </c>
      <c r="AO303">
        <v>8776230.9468065295</v>
      </c>
      <c r="AP303">
        <v>8776230.9468065295</v>
      </c>
      <c r="AQ303">
        <v>8776230.9468065295</v>
      </c>
      <c r="AR303">
        <v>8776230.9468065295</v>
      </c>
      <c r="AS303">
        <v>8776230.9468065295</v>
      </c>
      <c r="AT303">
        <v>8776230.9468065295</v>
      </c>
      <c r="AU303">
        <v>8776230.9468065295</v>
      </c>
      <c r="AV303">
        <v>8776230.9468065295</v>
      </c>
      <c r="AW303">
        <v>8776230.9468065295</v>
      </c>
      <c r="AX303">
        <v>8776230.9468065295</v>
      </c>
      <c r="AY303">
        <v>8776230.9468065295</v>
      </c>
      <c r="AZ303">
        <v>8776230.9468065295</v>
      </c>
      <c r="BA303">
        <v>8776230.9468065295</v>
      </c>
      <c r="BB303">
        <v>8776230.9468065295</v>
      </c>
      <c r="BC303">
        <v>8776230.9468065295</v>
      </c>
      <c r="BD303">
        <v>8776230.9468065295</v>
      </c>
      <c r="BE303">
        <v>8776230.9468065295</v>
      </c>
    </row>
    <row r="304" spans="1:57" x14ac:dyDescent="0.25">
      <c r="A304" t="s">
        <v>55</v>
      </c>
      <c r="B304" t="s">
        <v>90</v>
      </c>
      <c r="C304" t="s">
        <v>79</v>
      </c>
      <c r="D304" t="s">
        <v>91</v>
      </c>
      <c r="E304">
        <v>1254.261205</v>
      </c>
      <c r="F304">
        <v>1300.1493610534001</v>
      </c>
      <c r="G304">
        <v>1202.66762450483</v>
      </c>
      <c r="H304">
        <v>1264.7141846033501</v>
      </c>
      <c r="I304">
        <v>1329.1829531431599</v>
      </c>
      <c r="J304">
        <v>1396.5923851580999</v>
      </c>
      <c r="K304">
        <v>1466.7714783005199</v>
      </c>
      <c r="L304">
        <v>1539.9605846909601</v>
      </c>
      <c r="M304">
        <v>1616.25420138459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92</v>
      </c>
      <c r="C305" t="s">
        <v>79</v>
      </c>
      <c r="D305" t="s">
        <v>93</v>
      </c>
      <c r="E305">
        <v>8905.076024</v>
      </c>
      <c r="F305">
        <v>9230.8754002605292</v>
      </c>
      <c r="G305">
        <v>8538.7689463129009</v>
      </c>
      <c r="H305">
        <v>8979.2906913070492</v>
      </c>
      <c r="I305">
        <v>9437.0097714572494</v>
      </c>
      <c r="J305">
        <v>9915.6071437069204</v>
      </c>
      <c r="K305">
        <v>10413.8687157281</v>
      </c>
      <c r="L305">
        <v>10933.500953365199</v>
      </c>
      <c r="M305">
        <v>11475.174772259001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94</v>
      </c>
      <c r="C306" t="s">
        <v>79</v>
      </c>
      <c r="D306" t="s">
        <v>95</v>
      </c>
      <c r="E306">
        <v>14264.823259999999</v>
      </c>
      <c r="F306">
        <v>14786.713304290301</v>
      </c>
      <c r="G306">
        <v>13678.0449205438</v>
      </c>
      <c r="H306">
        <v>14383.7059185625</v>
      </c>
      <c r="I306">
        <v>15116.9149067256</v>
      </c>
      <c r="J306">
        <v>15883.5683198399</v>
      </c>
      <c r="K306">
        <v>16681.721333130001</v>
      </c>
      <c r="L306">
        <v>17514.1074924524</v>
      </c>
      <c r="M306">
        <v>18381.801521146201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96</v>
      </c>
      <c r="C307" t="s">
        <v>97</v>
      </c>
      <c r="D307" t="s">
        <v>98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70</v>
      </c>
      <c r="C308" t="s">
        <v>71</v>
      </c>
      <c r="D308" t="s">
        <v>72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176</v>
      </c>
      <c r="C309" t="s">
        <v>71</v>
      </c>
      <c r="D309" t="s">
        <v>72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73</v>
      </c>
      <c r="C310" t="s">
        <v>71</v>
      </c>
      <c r="D310" t="s">
        <v>37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177</v>
      </c>
      <c r="C311" t="s">
        <v>71</v>
      </c>
      <c r="D311" t="s">
        <v>37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74</v>
      </c>
      <c r="C312" t="s">
        <v>71</v>
      </c>
      <c r="D312" t="s">
        <v>75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76</v>
      </c>
      <c r="C313" t="s">
        <v>71</v>
      </c>
      <c r="D313" t="s">
        <v>77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178</v>
      </c>
      <c r="C314" t="s">
        <v>71</v>
      </c>
      <c r="D314" t="s">
        <v>77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78</v>
      </c>
      <c r="C315" t="s">
        <v>79</v>
      </c>
      <c r="D315" t="s">
        <v>80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81</v>
      </c>
      <c r="C316" t="s">
        <v>79</v>
      </c>
      <c r="D316" t="s">
        <v>82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83</v>
      </c>
      <c r="C317" t="s">
        <v>79</v>
      </c>
      <c r="D317" t="s">
        <v>84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85</v>
      </c>
      <c r="C318" t="s">
        <v>79</v>
      </c>
      <c r="D318" t="s">
        <v>86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87</v>
      </c>
      <c r="C319" t="s">
        <v>88</v>
      </c>
      <c r="D319" t="s">
        <v>89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90</v>
      </c>
      <c r="C320" t="s">
        <v>79</v>
      </c>
      <c r="D320" t="s">
        <v>91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92</v>
      </c>
      <c r="C321" t="s">
        <v>79</v>
      </c>
      <c r="D321" t="s">
        <v>93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94</v>
      </c>
      <c r="C322" t="s">
        <v>79</v>
      </c>
      <c r="D322" t="s">
        <v>95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96</v>
      </c>
      <c r="C323" t="s">
        <v>97</v>
      </c>
      <c r="D323" t="s">
        <v>98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70</v>
      </c>
      <c r="C324" t="s">
        <v>71</v>
      </c>
      <c r="D324" t="s">
        <v>72</v>
      </c>
      <c r="E324">
        <v>15471</v>
      </c>
      <c r="F324">
        <v>16323.143467203399</v>
      </c>
      <c r="G324">
        <v>14628.3055801965</v>
      </c>
      <c r="H324">
        <v>16488.3553755711</v>
      </c>
      <c r="I324">
        <v>18585.4267633298</v>
      </c>
      <c r="J324">
        <v>19120.997272861499</v>
      </c>
      <c r="K324">
        <v>19670.556432069101</v>
      </c>
      <c r="L324">
        <v>20234.4495587358</v>
      </c>
      <c r="M324">
        <v>20813.0301878965</v>
      </c>
      <c r="N324">
        <v>21406.660262400001</v>
      </c>
      <c r="O324">
        <v>21834.793467648</v>
      </c>
      <c r="P324">
        <v>22271.489337000901</v>
      </c>
      <c r="Q324">
        <v>22494.204230371</v>
      </c>
      <c r="R324">
        <v>22719.146272674701</v>
      </c>
      <c r="S324">
        <v>22946.337735401401</v>
      </c>
      <c r="T324">
        <v>23175.801112755398</v>
      </c>
      <c r="U324">
        <v>23407.559123882998</v>
      </c>
      <c r="V324">
        <v>23641.6347151218</v>
      </c>
      <c r="W324">
        <v>23878.051062273</v>
      </c>
      <c r="X324">
        <v>24116.8315728958</v>
      </c>
      <c r="Y324">
        <v>24357.999888624701</v>
      </c>
      <c r="Z324">
        <v>24601.579887511001</v>
      </c>
      <c r="AA324">
        <v>24847.595686386099</v>
      </c>
      <c r="AB324">
        <v>24971.833664818001</v>
      </c>
      <c r="AC324">
        <v>25096.6928331421</v>
      </c>
      <c r="AD324">
        <v>25222.1762973078</v>
      </c>
      <c r="AE324">
        <v>25348.2871787943</v>
      </c>
      <c r="AF324">
        <v>25398.983753151901</v>
      </c>
      <c r="AG324">
        <v>25449.7817206582</v>
      </c>
      <c r="AH324">
        <v>25500.681284099599</v>
      </c>
      <c r="AI324">
        <v>25526.181965383599</v>
      </c>
      <c r="AJ324">
        <v>25551.708147349</v>
      </c>
      <c r="AK324">
        <v>25577.259855496399</v>
      </c>
      <c r="AL324">
        <v>25577.259855496399</v>
      </c>
      <c r="AM324">
        <v>25577.259855496399</v>
      </c>
      <c r="AN324">
        <v>25577.259855496399</v>
      </c>
      <c r="AO324">
        <v>25577.259855496399</v>
      </c>
      <c r="AP324">
        <v>25577.259855496399</v>
      </c>
      <c r="AQ324">
        <v>25577.259855496399</v>
      </c>
      <c r="AR324">
        <v>25577.259855496399</v>
      </c>
      <c r="AS324">
        <v>25577.259855496399</v>
      </c>
      <c r="AT324">
        <v>25577.259855496399</v>
      </c>
      <c r="AU324">
        <v>25577.259855496399</v>
      </c>
      <c r="AV324">
        <v>25577.259855496399</v>
      </c>
      <c r="AW324">
        <v>25577.259855496399</v>
      </c>
      <c r="AX324">
        <v>25577.259855496399</v>
      </c>
      <c r="AY324">
        <v>25577.259855496399</v>
      </c>
      <c r="AZ324">
        <v>25577.259855496399</v>
      </c>
      <c r="BA324">
        <v>25577.259855496399</v>
      </c>
      <c r="BB324">
        <v>25577.259855496399</v>
      </c>
      <c r="BC324">
        <v>25577.259855496399</v>
      </c>
      <c r="BD324">
        <v>25577.259855496399</v>
      </c>
      <c r="BE324">
        <v>25577.259855496399</v>
      </c>
    </row>
    <row r="325" spans="1:57" x14ac:dyDescent="0.25">
      <c r="A325" t="s">
        <v>57</v>
      </c>
      <c r="B325" t="s">
        <v>176</v>
      </c>
      <c r="C325" t="s">
        <v>71</v>
      </c>
      <c r="D325" t="s">
        <v>72</v>
      </c>
      <c r="E325">
        <v>15471</v>
      </c>
      <c r="F325">
        <v>16323.143467203399</v>
      </c>
      <c r="G325">
        <v>14628.3055801965</v>
      </c>
      <c r="H325">
        <v>16484.661983966998</v>
      </c>
      <c r="I325">
        <v>18572.937356544899</v>
      </c>
      <c r="J325">
        <v>19095.298652526799</v>
      </c>
      <c r="K325">
        <v>19626.494385661299</v>
      </c>
      <c r="L325">
        <v>20166.461808218501</v>
      </c>
      <c r="M325">
        <v>20715.125693892602</v>
      </c>
      <c r="N325">
        <v>21272.3976892342</v>
      </c>
      <c r="O325">
        <v>21658.717693124901</v>
      </c>
      <c r="P325">
        <v>22046.992724484</v>
      </c>
      <c r="Q325">
        <v>22217.0756342528</v>
      </c>
      <c r="R325">
        <v>22383.266414179401</v>
      </c>
      <c r="S325">
        <v>22545.419322488498</v>
      </c>
      <c r="T325">
        <v>22703.385582873001</v>
      </c>
      <c r="U325">
        <v>22857.0133332892</v>
      </c>
      <c r="V325">
        <v>23006.147573979299</v>
      </c>
      <c r="W325">
        <v>23150.630114711901</v>
      </c>
      <c r="X325">
        <v>23290.299521229499</v>
      </c>
      <c r="Y325">
        <v>23424.991060890799</v>
      </c>
      <c r="Z325">
        <v>23554.536647498498</v>
      </c>
      <c r="AA325">
        <v>23678.764785298499</v>
      </c>
      <c r="AB325">
        <v>23679.6911036657</v>
      </c>
      <c r="AC325">
        <v>23674.413056902202</v>
      </c>
      <c r="AD325">
        <v>23662.840469903</v>
      </c>
      <c r="AE325">
        <v>23644.882280379301</v>
      </c>
      <c r="AF325">
        <v>23549.9377359225</v>
      </c>
      <c r="AG325">
        <v>23448.818082653201</v>
      </c>
      <c r="AH325">
        <v>23341.487598412299</v>
      </c>
      <c r="AI325">
        <v>23204.728872723801</v>
      </c>
      <c r="AJ325">
        <v>23061.949705471299</v>
      </c>
      <c r="AK325">
        <v>22913.132468947901</v>
      </c>
      <c r="AL325">
        <v>22735.5239765113</v>
      </c>
      <c r="AM325">
        <v>22552.186177867101</v>
      </c>
      <c r="AN325">
        <v>22363.119073015299</v>
      </c>
      <c r="AO325">
        <v>22168.322661955801</v>
      </c>
      <c r="AP325">
        <v>21967.7969446887</v>
      </c>
      <c r="AQ325">
        <v>21761.541921214</v>
      </c>
      <c r="AR325">
        <v>21549.5575915316</v>
      </c>
      <c r="AS325">
        <v>21331.843955641601</v>
      </c>
      <c r="AT325">
        <v>21108.401013544</v>
      </c>
      <c r="AU325">
        <v>20879.2287652388</v>
      </c>
      <c r="AV325">
        <v>20644.3272107259</v>
      </c>
      <c r="AW325">
        <v>20403.696350005401</v>
      </c>
      <c r="AX325">
        <v>20157.336183077299</v>
      </c>
      <c r="AY325">
        <v>19905.246709941501</v>
      </c>
      <c r="AZ325">
        <v>19647.4279305981</v>
      </c>
      <c r="BA325">
        <v>19383.879845046999</v>
      </c>
      <c r="BB325">
        <v>19114.6024532884</v>
      </c>
      <c r="BC325">
        <v>18839.595755322101</v>
      </c>
      <c r="BD325">
        <v>18558.8597511482</v>
      </c>
      <c r="BE325">
        <v>18272.394440766599</v>
      </c>
    </row>
    <row r="326" spans="1:57" x14ac:dyDescent="0.25">
      <c r="A326" t="s">
        <v>57</v>
      </c>
      <c r="B326" t="s">
        <v>73</v>
      </c>
      <c r="C326" t="s">
        <v>71</v>
      </c>
      <c r="D326" t="s">
        <v>37</v>
      </c>
      <c r="E326">
        <v>1316.3793103448199</v>
      </c>
      <c r="F326">
        <v>1386.7413793103401</v>
      </c>
      <c r="G326">
        <v>1170.08306555172</v>
      </c>
      <c r="H326">
        <v>1328.6936830279799</v>
      </c>
      <c r="I326">
        <v>1504.6116863294101</v>
      </c>
      <c r="J326">
        <v>1699.5921575576899</v>
      </c>
      <c r="K326">
        <v>1824.3407545354301</v>
      </c>
      <c r="L326">
        <v>1941.7547282077601</v>
      </c>
      <c r="M326">
        <v>2067.0522790980299</v>
      </c>
      <c r="N326">
        <v>2200.76103188147</v>
      </c>
      <c r="O326">
        <v>2324.1860041391901</v>
      </c>
      <c r="P326">
        <v>2455.0164747323702</v>
      </c>
      <c r="Q326">
        <v>2547.47000728488</v>
      </c>
      <c r="R326">
        <v>2619.5837626758398</v>
      </c>
      <c r="S326">
        <v>2693.8609307285301</v>
      </c>
      <c r="T326">
        <v>2770.3664138228</v>
      </c>
      <c r="U326">
        <v>2849.1670614098998</v>
      </c>
      <c r="V326">
        <v>2889.7493949172599</v>
      </c>
      <c r="W326">
        <v>2930.94046342722</v>
      </c>
      <c r="X326">
        <v>2972.7493979648398</v>
      </c>
      <c r="Y326">
        <v>3015.1854665205201</v>
      </c>
      <c r="Z326">
        <v>3058.2580761045301</v>
      </c>
      <c r="AA326">
        <v>3101.9767748323102</v>
      </c>
      <c r="AB326">
        <v>3146.3512540410002</v>
      </c>
      <c r="AC326">
        <v>3191.3913504378202</v>
      </c>
      <c r="AD326">
        <v>3237.1070482805899</v>
      </c>
      <c r="AE326">
        <v>3283.50848159101</v>
      </c>
      <c r="AF326">
        <v>3330.6059364010798</v>
      </c>
      <c r="AG326">
        <v>3378.4098530332999</v>
      </c>
      <c r="AH326">
        <v>3426.9308284150102</v>
      </c>
      <c r="AI326">
        <v>3476.1796184274399</v>
      </c>
      <c r="AJ326">
        <v>3526.1671402900602</v>
      </c>
      <c r="AK326">
        <v>3576.9044749806098</v>
      </c>
      <c r="AL326">
        <v>3576.9044749806098</v>
      </c>
      <c r="AM326">
        <v>3576.9044749806098</v>
      </c>
      <c r="AN326">
        <v>3576.9044749806098</v>
      </c>
      <c r="AO326">
        <v>3576.9044749806098</v>
      </c>
      <c r="AP326">
        <v>3576.9044749806098</v>
      </c>
      <c r="AQ326">
        <v>3576.9044749806098</v>
      </c>
      <c r="AR326">
        <v>3576.9044749806098</v>
      </c>
      <c r="AS326">
        <v>3576.9044749806098</v>
      </c>
      <c r="AT326">
        <v>3576.9044749806098</v>
      </c>
      <c r="AU326">
        <v>3576.9044749806098</v>
      </c>
      <c r="AV326">
        <v>3576.9044749806098</v>
      </c>
      <c r="AW326">
        <v>3576.9044749806098</v>
      </c>
      <c r="AX326">
        <v>3576.9044749806098</v>
      </c>
      <c r="AY326">
        <v>3576.9044749806098</v>
      </c>
      <c r="AZ326">
        <v>3576.9044749806098</v>
      </c>
      <c r="BA326">
        <v>3576.9044749806098</v>
      </c>
      <c r="BB326">
        <v>3576.9044749806098</v>
      </c>
      <c r="BC326">
        <v>3576.9044749806098</v>
      </c>
      <c r="BD326">
        <v>3576.9044749806098</v>
      </c>
      <c r="BE326">
        <v>3576.9044749806098</v>
      </c>
    </row>
    <row r="327" spans="1:57" x14ac:dyDescent="0.25">
      <c r="A327" t="s">
        <v>57</v>
      </c>
      <c r="B327" t="s">
        <v>177</v>
      </c>
      <c r="C327" t="s">
        <v>71</v>
      </c>
      <c r="D327" t="s">
        <v>37</v>
      </c>
      <c r="E327">
        <v>1316.3793103448199</v>
      </c>
      <c r="F327">
        <v>1386.7413793103401</v>
      </c>
      <c r="G327">
        <v>1170.08306555172</v>
      </c>
      <c r="H327">
        <v>1328.4279442913701</v>
      </c>
      <c r="I327">
        <v>1503.70891931761</v>
      </c>
      <c r="J327">
        <v>1697.5526469686199</v>
      </c>
      <c r="K327">
        <v>1820.69207302636</v>
      </c>
      <c r="L327">
        <v>1935.9294640231301</v>
      </c>
      <c r="M327">
        <v>2058.37065952582</v>
      </c>
      <c r="N327">
        <v>2188.43677010294</v>
      </c>
      <c r="O327">
        <v>2307.4518649093902</v>
      </c>
      <c r="P327">
        <v>2432.9213264597802</v>
      </c>
      <c r="Q327">
        <v>2519.4478372047502</v>
      </c>
      <c r="R327">
        <v>2585.0052570085199</v>
      </c>
      <c r="S327">
        <v>2651.83670020917</v>
      </c>
      <c r="T327">
        <v>2719.94574509123</v>
      </c>
      <c r="U327">
        <v>2789.3345531202899</v>
      </c>
      <c r="V327">
        <v>2820.3954094392402</v>
      </c>
      <c r="W327">
        <v>2851.2188828220001</v>
      </c>
      <c r="X327">
        <v>2881.78326638711</v>
      </c>
      <c r="Y327">
        <v>2912.0661235655198</v>
      </c>
      <c r="Z327">
        <v>2942.0442692125598</v>
      </c>
      <c r="AA327">
        <v>2971.6937502893502</v>
      </c>
      <c r="AB327">
        <v>3000.9898261042999</v>
      </c>
      <c r="AC327">
        <v>3029.9069481056599</v>
      </c>
      <c r="AD327">
        <v>3058.4187392155</v>
      </c>
      <c r="AE327">
        <v>3086.4979726955498</v>
      </c>
      <c r="AF327">
        <v>3114.11655053501</v>
      </c>
      <c r="AG327">
        <v>3141.24548135036</v>
      </c>
      <c r="AH327">
        <v>3167.8548577868301</v>
      </c>
      <c r="AI327">
        <v>3193.9138334111299</v>
      </c>
      <c r="AJ327">
        <v>3219.3905990848202</v>
      </c>
      <c r="AK327">
        <v>3244.25235880742</v>
      </c>
      <c r="AL327">
        <v>3222.0755510625399</v>
      </c>
      <c r="AM327">
        <v>3199.1833624226601</v>
      </c>
      <c r="AN327">
        <v>3175.5757928877902</v>
      </c>
      <c r="AO327">
        <v>3151.25284245792</v>
      </c>
      <c r="AP327">
        <v>3126.2145111330601</v>
      </c>
      <c r="AQ327">
        <v>3100.4607989132001</v>
      </c>
      <c r="AR327">
        <v>3073.9917057983398</v>
      </c>
      <c r="AS327">
        <v>3046.8072317884898</v>
      </c>
      <c r="AT327">
        <v>3018.9073768836402</v>
      </c>
      <c r="AU327">
        <v>2990.2921410837898</v>
      </c>
      <c r="AV327">
        <v>2960.9615243889498</v>
      </c>
      <c r="AW327">
        <v>2930.91552679911</v>
      </c>
      <c r="AX327">
        <v>2900.1541483142801</v>
      </c>
      <c r="AY327">
        <v>2868.6773889344499</v>
      </c>
      <c r="AZ327">
        <v>2836.4852486596301</v>
      </c>
      <c r="BA327">
        <v>2803.5777274898001</v>
      </c>
      <c r="BB327">
        <v>2769.9548254249898</v>
      </c>
      <c r="BC327">
        <v>2735.6165424651699</v>
      </c>
      <c r="BD327">
        <v>2700.5628786103598</v>
      </c>
      <c r="BE327">
        <v>2664.79383386056</v>
      </c>
    </row>
    <row r="328" spans="1:57" x14ac:dyDescent="0.25">
      <c r="A328" t="s">
        <v>57</v>
      </c>
      <c r="B328" t="s">
        <v>74</v>
      </c>
      <c r="C328" t="s">
        <v>71</v>
      </c>
      <c r="D328" t="s">
        <v>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76</v>
      </c>
      <c r="C329" t="s">
        <v>71</v>
      </c>
      <c r="D329" t="s">
        <v>77</v>
      </c>
      <c r="E329">
        <v>80000</v>
      </c>
      <c r="F329">
        <v>86400</v>
      </c>
      <c r="G329">
        <v>79109.913599999898</v>
      </c>
      <c r="H329">
        <v>87608.983844571398</v>
      </c>
      <c r="I329">
        <v>96745.028461714202</v>
      </c>
      <c r="J329">
        <v>101484.525593746</v>
      </c>
      <c r="K329">
        <v>106448.39045080201</v>
      </c>
      <c r="L329">
        <v>111646.989255472</v>
      </c>
      <c r="M329">
        <v>117091.158539795</v>
      </c>
      <c r="N329">
        <v>122792.226184054</v>
      </c>
      <c r="O329">
        <v>127703.915231416</v>
      </c>
      <c r="P329">
        <v>132812.07184067299</v>
      </c>
      <c r="Q329">
        <v>138124.5547143</v>
      </c>
      <c r="R329">
        <v>139505.80026144299</v>
      </c>
      <c r="S329">
        <v>140900.85826405801</v>
      </c>
      <c r="T329">
        <v>142309.86684669799</v>
      </c>
      <c r="U329">
        <v>143732.96551516501</v>
      </c>
      <c r="V329">
        <v>145170.295170317</v>
      </c>
      <c r="W329">
        <v>146621.99812202001</v>
      </c>
      <c r="X329">
        <v>148088.21810324001</v>
      </c>
      <c r="Y329">
        <v>149569.10028427301</v>
      </c>
      <c r="Z329">
        <v>151064.79128711499</v>
      </c>
      <c r="AA329">
        <v>152575.43919998599</v>
      </c>
      <c r="AB329">
        <v>154101.193591986</v>
      </c>
      <c r="AC329">
        <v>155642.20552790599</v>
      </c>
      <c r="AD329">
        <v>157198.62758318501</v>
      </c>
      <c r="AE329">
        <v>158770.613859017</v>
      </c>
      <c r="AF329">
        <v>160358.319997607</v>
      </c>
      <c r="AG329">
        <v>161961.90319758299</v>
      </c>
      <c r="AH329">
        <v>163581.52222955899</v>
      </c>
      <c r="AI329">
        <v>165217.33745185501</v>
      </c>
      <c r="AJ329">
        <v>166869.51082637301</v>
      </c>
      <c r="AK329">
        <v>168538.20593463699</v>
      </c>
      <c r="AL329">
        <v>168538.20593463699</v>
      </c>
      <c r="AM329">
        <v>168538.20593463699</v>
      </c>
      <c r="AN329">
        <v>168538.20593463699</v>
      </c>
      <c r="AO329">
        <v>168538.20593463699</v>
      </c>
      <c r="AP329">
        <v>168538.20593463699</v>
      </c>
      <c r="AQ329">
        <v>168538.20593463699</v>
      </c>
      <c r="AR329">
        <v>168538.20593463699</v>
      </c>
      <c r="AS329">
        <v>168538.20593463699</v>
      </c>
      <c r="AT329">
        <v>168538.20593463699</v>
      </c>
      <c r="AU329">
        <v>168538.20593463699</v>
      </c>
      <c r="AV329">
        <v>168538.20593463699</v>
      </c>
      <c r="AW329">
        <v>168538.20593463699</v>
      </c>
      <c r="AX329">
        <v>168538.20593463699</v>
      </c>
      <c r="AY329">
        <v>168538.20593463699</v>
      </c>
      <c r="AZ329">
        <v>168538.20593463699</v>
      </c>
      <c r="BA329">
        <v>168538.20593463699</v>
      </c>
      <c r="BB329">
        <v>168538.20593463699</v>
      </c>
      <c r="BC329">
        <v>168538.20593463699</v>
      </c>
      <c r="BD329">
        <v>168538.20593463699</v>
      </c>
      <c r="BE329">
        <v>168538.20593463699</v>
      </c>
    </row>
    <row r="330" spans="1:57" x14ac:dyDescent="0.25">
      <c r="A330" t="s">
        <v>57</v>
      </c>
      <c r="B330" t="s">
        <v>178</v>
      </c>
      <c r="C330" t="s">
        <v>71</v>
      </c>
      <c r="D330" t="s">
        <v>77</v>
      </c>
      <c r="E330">
        <v>80000</v>
      </c>
      <c r="F330">
        <v>86400</v>
      </c>
      <c r="G330">
        <v>79109.913599999898</v>
      </c>
      <c r="H330">
        <v>87590.761175931693</v>
      </c>
      <c r="I330">
        <v>96684.659563954105</v>
      </c>
      <c r="J330">
        <v>101357.87290580499</v>
      </c>
      <c r="K330">
        <v>106226.977798664</v>
      </c>
      <c r="L330">
        <v>111298.650648995</v>
      </c>
      <c r="M330">
        <v>116579.704359293</v>
      </c>
      <c r="N330">
        <v>122077.084258758</v>
      </c>
      <c r="O330">
        <v>126747.668314164</v>
      </c>
      <c r="P330">
        <v>131568.95084824401</v>
      </c>
      <c r="Q330">
        <v>136544.40980836799</v>
      </c>
      <c r="R330">
        <v>137590.66463545401</v>
      </c>
      <c r="S330">
        <v>138614.88273958099</v>
      </c>
      <c r="T330">
        <v>139616.22568702401</v>
      </c>
      <c r="U330">
        <v>140593.83754831401</v>
      </c>
      <c r="V330">
        <v>141546.84460286601</v>
      </c>
      <c r="W330">
        <v>142474.35503914399</v>
      </c>
      <c r="X330">
        <v>143375.45865032301</v>
      </c>
      <c r="Y330">
        <v>144249.226525362</v>
      </c>
      <c r="Z330">
        <v>145094.710735448</v>
      </c>
      <c r="AA330">
        <v>145910.94401573099</v>
      </c>
      <c r="AB330">
        <v>146696.93944227899</v>
      </c>
      <c r="AC330">
        <v>147451.69010420601</v>
      </c>
      <c r="AD330">
        <v>148174.16877089001</v>
      </c>
      <c r="AE330">
        <v>148863.32755421399</v>
      </c>
      <c r="AF330">
        <v>149518.09756576901</v>
      </c>
      <c r="AG330">
        <v>150137.38856893399</v>
      </c>
      <c r="AH330">
        <v>150720.08862578199</v>
      </c>
      <c r="AI330">
        <v>151265.06373872099</v>
      </c>
      <c r="AJ330">
        <v>151771.15748680299</v>
      </c>
      <c r="AK330">
        <v>152237.190656639</v>
      </c>
      <c r="AL330">
        <v>151150.456304772</v>
      </c>
      <c r="AM330">
        <v>150028.666006071</v>
      </c>
      <c r="AN330">
        <v>148871.81976053599</v>
      </c>
      <c r="AO330">
        <v>147679.91756816601</v>
      </c>
      <c r="AP330">
        <v>146452.959428962</v>
      </c>
      <c r="AQ330">
        <v>145190.94534292401</v>
      </c>
      <c r="AR330">
        <v>143893.87531005099</v>
      </c>
      <c r="AS330">
        <v>142561.74933034301</v>
      </c>
      <c r="AT330">
        <v>141194.56740380201</v>
      </c>
      <c r="AU330">
        <v>139792.32953042499</v>
      </c>
      <c r="AV330">
        <v>138355.03571021499</v>
      </c>
      <c r="AW330">
        <v>136882.68594317001</v>
      </c>
      <c r="AX330">
        <v>135375.28022928999</v>
      </c>
      <c r="AY330">
        <v>133832.818568577</v>
      </c>
      <c r="AZ330">
        <v>132255.300961028</v>
      </c>
      <c r="BA330">
        <v>130642.72740664599</v>
      </c>
      <c r="BB330">
        <v>128995.09790542899</v>
      </c>
      <c r="BC330">
        <v>127312.412457377</v>
      </c>
      <c r="BD330">
        <v>125594.671062491</v>
      </c>
      <c r="BE330">
        <v>123841.87372077099</v>
      </c>
    </row>
    <row r="331" spans="1:57" x14ac:dyDescent="0.25">
      <c r="A331" t="s">
        <v>57</v>
      </c>
      <c r="B331" t="s">
        <v>78</v>
      </c>
      <c r="C331" t="s">
        <v>79</v>
      </c>
      <c r="D331" t="s">
        <v>80</v>
      </c>
      <c r="E331">
        <v>3969.0847509999999</v>
      </c>
      <c r="F331">
        <v>4008.7755985099998</v>
      </c>
      <c r="G331">
        <v>3814.0292799343802</v>
      </c>
      <c r="H331">
        <v>3905.2906599447001</v>
      </c>
      <c r="I331">
        <v>3998.4317247673398</v>
      </c>
      <c r="J331">
        <v>4093.48833113618</v>
      </c>
      <c r="K331">
        <v>4190.4969885580103</v>
      </c>
      <c r="L331">
        <v>4289.4948708279799</v>
      </c>
      <c r="M331">
        <v>4390.5198277436302</v>
      </c>
      <c r="N331">
        <v>4493.6103970208196</v>
      </c>
      <c r="O331">
        <v>4561.0145529761303</v>
      </c>
      <c r="P331">
        <v>4629.4297712707703</v>
      </c>
      <c r="Q331">
        <v>4698.87121783983</v>
      </c>
      <c r="R331">
        <v>4769.3542861074302</v>
      </c>
      <c r="S331">
        <v>4840.8946003990404</v>
      </c>
      <c r="T331">
        <v>4913.5080194050197</v>
      </c>
      <c r="U331">
        <v>4987.2106396960999</v>
      </c>
      <c r="V331">
        <v>5062.0187992915398</v>
      </c>
      <c r="W331">
        <v>5137.9490812809199</v>
      </c>
      <c r="X331">
        <v>5215.0183175001202</v>
      </c>
      <c r="Y331">
        <v>5293.24359226263</v>
      </c>
      <c r="Z331">
        <v>5372.64224614657</v>
      </c>
      <c r="AA331">
        <v>5453.2318798387696</v>
      </c>
      <c r="AB331">
        <v>5535.0303580363397</v>
      </c>
      <c r="AC331">
        <v>5618.0558134068897</v>
      </c>
      <c r="AD331">
        <v>5702.3266506079999</v>
      </c>
      <c r="AE331">
        <v>5787.8615503671099</v>
      </c>
      <c r="AF331">
        <v>5874.6794736226202</v>
      </c>
      <c r="AG331">
        <v>5962.7996657269596</v>
      </c>
      <c r="AH331">
        <v>6052.2416607128598</v>
      </c>
      <c r="AI331">
        <v>6143.0252856235602</v>
      </c>
      <c r="AJ331">
        <v>6235.1706649079097</v>
      </c>
      <c r="AK331">
        <v>6328.6982248815302</v>
      </c>
      <c r="AL331">
        <v>6328.6982248815302</v>
      </c>
      <c r="AM331">
        <v>6328.6982248815302</v>
      </c>
      <c r="AN331">
        <v>6328.6982248815302</v>
      </c>
      <c r="AO331">
        <v>6328.6982248815302</v>
      </c>
      <c r="AP331">
        <v>6328.6982248815302</v>
      </c>
      <c r="AQ331">
        <v>6328.6982248815302</v>
      </c>
      <c r="AR331">
        <v>6328.6982248815302</v>
      </c>
      <c r="AS331">
        <v>6328.6982248815302</v>
      </c>
      <c r="AT331">
        <v>6328.6982248815302</v>
      </c>
      <c r="AU331">
        <v>6328.6982248815302</v>
      </c>
      <c r="AV331">
        <v>6328.6982248815302</v>
      </c>
      <c r="AW331">
        <v>6328.6982248815302</v>
      </c>
      <c r="AX331">
        <v>6328.6982248815302</v>
      </c>
      <c r="AY331">
        <v>6328.6982248815302</v>
      </c>
      <c r="AZ331">
        <v>6328.6982248815302</v>
      </c>
      <c r="BA331">
        <v>6328.6982248815302</v>
      </c>
      <c r="BB331">
        <v>6328.6982248815302</v>
      </c>
      <c r="BC331">
        <v>6328.6982248815302</v>
      </c>
      <c r="BD331">
        <v>6328.6982248815302</v>
      </c>
      <c r="BE331">
        <v>6328.6982248815302</v>
      </c>
    </row>
    <row r="332" spans="1:57" x14ac:dyDescent="0.25">
      <c r="A332" t="s">
        <v>57</v>
      </c>
      <c r="B332" t="s">
        <v>81</v>
      </c>
      <c r="C332" t="s">
        <v>79</v>
      </c>
      <c r="D332" t="s">
        <v>82</v>
      </c>
      <c r="E332">
        <v>1658.442368</v>
      </c>
      <c r="F332">
        <v>1675.0267916800001</v>
      </c>
      <c r="G332">
        <v>1593.65399014018</v>
      </c>
      <c r="H332">
        <v>1631.7866450634899</v>
      </c>
      <c r="I332">
        <v>1670.7047074867201</v>
      </c>
      <c r="J332">
        <v>1710.42315978751</v>
      </c>
      <c r="K332">
        <v>1750.95725709814</v>
      </c>
      <c r="L332">
        <v>1792.3225321171301</v>
      </c>
      <c r="M332">
        <v>1834.53480000384</v>
      </c>
      <c r="N332">
        <v>1877.6101633574301</v>
      </c>
      <c r="O332">
        <v>1905.7743158077899</v>
      </c>
      <c r="P332">
        <v>1934.3609305449099</v>
      </c>
      <c r="Q332">
        <v>1963.37634450309</v>
      </c>
      <c r="R332">
        <v>1992.8269896706299</v>
      </c>
      <c r="S332">
        <v>2022.7193945156901</v>
      </c>
      <c r="T332">
        <v>2053.06018543343</v>
      </c>
      <c r="U332">
        <v>2083.85608821493</v>
      </c>
      <c r="V332">
        <v>2115.1139295381499</v>
      </c>
      <c r="W332">
        <v>2146.8406384812201</v>
      </c>
      <c r="X332">
        <v>2179.04324805844</v>
      </c>
      <c r="Y332">
        <v>2211.7288967793202</v>
      </c>
      <c r="Z332">
        <v>2244.9048302310098</v>
      </c>
      <c r="AA332">
        <v>2278.5784026844699</v>
      </c>
      <c r="AB332">
        <v>2312.75707872474</v>
      </c>
      <c r="AC332">
        <v>2347.4484349056102</v>
      </c>
      <c r="AD332">
        <v>2382.6601614291999</v>
      </c>
      <c r="AE332">
        <v>2418.40006385063</v>
      </c>
      <c r="AF332">
        <v>2454.67606480839</v>
      </c>
      <c r="AG332">
        <v>2491.4962057805201</v>
      </c>
      <c r="AH332">
        <v>2528.8686488672301</v>
      </c>
      <c r="AI332">
        <v>2566.8016786002399</v>
      </c>
      <c r="AJ332">
        <v>2605.3037037792401</v>
      </c>
      <c r="AK332">
        <v>2644.3832593359298</v>
      </c>
      <c r="AL332">
        <v>2644.3832593359298</v>
      </c>
      <c r="AM332">
        <v>2644.3832593359298</v>
      </c>
      <c r="AN332">
        <v>2644.3832593359298</v>
      </c>
      <c r="AO332">
        <v>2644.3832593359298</v>
      </c>
      <c r="AP332">
        <v>2644.3832593359298</v>
      </c>
      <c r="AQ332">
        <v>2644.3832593359298</v>
      </c>
      <c r="AR332">
        <v>2644.3832593359298</v>
      </c>
      <c r="AS332">
        <v>2644.3832593359298</v>
      </c>
      <c r="AT332">
        <v>2644.3832593359298</v>
      </c>
      <c r="AU332">
        <v>2644.3832593359298</v>
      </c>
      <c r="AV332">
        <v>2644.3832593359298</v>
      </c>
      <c r="AW332">
        <v>2644.3832593359298</v>
      </c>
      <c r="AX332">
        <v>2644.3832593359298</v>
      </c>
      <c r="AY332">
        <v>2644.3832593359298</v>
      </c>
      <c r="AZ332">
        <v>2644.3832593359298</v>
      </c>
      <c r="BA332">
        <v>2644.3832593359298</v>
      </c>
      <c r="BB332">
        <v>2644.3832593359298</v>
      </c>
      <c r="BC332">
        <v>2644.3832593359298</v>
      </c>
      <c r="BD332">
        <v>2644.3832593359298</v>
      </c>
      <c r="BE332">
        <v>2644.3832593359298</v>
      </c>
    </row>
    <row r="333" spans="1:57" x14ac:dyDescent="0.25">
      <c r="A333" t="s">
        <v>57</v>
      </c>
      <c r="B333" t="s">
        <v>83</v>
      </c>
      <c r="C333" t="s">
        <v>79</v>
      </c>
      <c r="D333" t="s">
        <v>84</v>
      </c>
      <c r="E333">
        <v>2778.162918</v>
      </c>
      <c r="F333">
        <v>2944.40172380067</v>
      </c>
      <c r="G333">
        <v>2773.4650496395302</v>
      </c>
      <c r="H333">
        <v>2915.5194047570199</v>
      </c>
      <c r="I333">
        <v>3007.9437977102498</v>
      </c>
      <c r="J333">
        <v>3096.3980253734298</v>
      </c>
      <c r="K333">
        <v>3193.1957456811901</v>
      </c>
      <c r="L333">
        <v>3291.3033773147599</v>
      </c>
      <c r="M333">
        <v>3390.347309108</v>
      </c>
      <c r="N333">
        <v>3496.0900299170798</v>
      </c>
      <c r="O333">
        <v>3572.6151914730299</v>
      </c>
      <c r="P333">
        <v>3653.8667127927401</v>
      </c>
      <c r="Q333">
        <v>3733.8081702361701</v>
      </c>
      <c r="R333">
        <v>3817.5919342678499</v>
      </c>
      <c r="S333">
        <v>3899.2387155523002</v>
      </c>
      <c r="T333">
        <v>3978.3694946062801</v>
      </c>
      <c r="U333">
        <v>4064.4033527581901</v>
      </c>
      <c r="V333">
        <v>4141.6914281421996</v>
      </c>
      <c r="W333">
        <v>4219.6748129099897</v>
      </c>
      <c r="X333">
        <v>4293.1404171794902</v>
      </c>
      <c r="Y333">
        <v>4366.1290399810696</v>
      </c>
      <c r="Z333">
        <v>4416.4259881991402</v>
      </c>
      <c r="AA333">
        <v>4495.1157976125696</v>
      </c>
      <c r="AB333">
        <v>4562.5256093350899</v>
      </c>
      <c r="AC333">
        <v>4618.7484179818002</v>
      </c>
      <c r="AD333">
        <v>4663.8891568684703</v>
      </c>
      <c r="AE333">
        <v>4698.0711281098202</v>
      </c>
      <c r="AF333">
        <v>4721.4073142523703</v>
      </c>
      <c r="AG333">
        <v>4733.9614112079598</v>
      </c>
      <c r="AH333">
        <v>4735.7972569856402</v>
      </c>
      <c r="AI333">
        <v>4758.9674675428796</v>
      </c>
      <c r="AJ333">
        <v>4738.5469549701502</v>
      </c>
      <c r="AK333">
        <v>4737.3561033973401</v>
      </c>
      <c r="AL333">
        <v>4737.3561033973401</v>
      </c>
      <c r="AM333">
        <v>4737.3561033973401</v>
      </c>
      <c r="AN333">
        <v>4737.3561033973401</v>
      </c>
      <c r="AO333">
        <v>4737.3561033973401</v>
      </c>
      <c r="AP333">
        <v>4737.3561033973401</v>
      </c>
      <c r="AQ333">
        <v>4737.3561033973401</v>
      </c>
      <c r="AR333">
        <v>4737.3561033973401</v>
      </c>
      <c r="AS333">
        <v>4737.3561033973401</v>
      </c>
      <c r="AT333">
        <v>4737.3561033973401</v>
      </c>
      <c r="AU333">
        <v>4737.3561033973401</v>
      </c>
      <c r="AV333">
        <v>4737.3561033973401</v>
      </c>
      <c r="AW333">
        <v>4737.3561033973401</v>
      </c>
      <c r="AX333">
        <v>4737.3561033973401</v>
      </c>
      <c r="AY333">
        <v>4737.3561033973401</v>
      </c>
      <c r="AZ333">
        <v>4737.3561033973401</v>
      </c>
      <c r="BA333">
        <v>4737.3561033973401</v>
      </c>
      <c r="BB333">
        <v>4737.3561033973401</v>
      </c>
      <c r="BC333">
        <v>4737.3561033973401</v>
      </c>
      <c r="BD333">
        <v>4737.3561033973401</v>
      </c>
      <c r="BE333">
        <v>4737.3561033973401</v>
      </c>
    </row>
    <row r="334" spans="1:57" x14ac:dyDescent="0.25">
      <c r="A334" t="s">
        <v>57</v>
      </c>
      <c r="B334" t="s">
        <v>85</v>
      </c>
      <c r="C334" t="s">
        <v>79</v>
      </c>
      <c r="D334" t="s">
        <v>86</v>
      </c>
      <c r="E334">
        <v>11262.757019999999</v>
      </c>
      <c r="F334">
        <v>11375.384590199999</v>
      </c>
      <c r="G334">
        <v>10822.768406808</v>
      </c>
      <c r="H334">
        <v>11081.7335871578</v>
      </c>
      <c r="I334">
        <v>11346.032600026499</v>
      </c>
      <c r="J334">
        <v>11615.767193224099</v>
      </c>
      <c r="K334">
        <v>11891.0409668827</v>
      </c>
      <c r="L334">
        <v>12171.959406132501</v>
      </c>
      <c r="M334">
        <v>12458.6299143423</v>
      </c>
      <c r="N334">
        <v>12751.1618469321</v>
      </c>
      <c r="O334">
        <v>12942.429274636001</v>
      </c>
      <c r="P334">
        <v>13136.565713755601</v>
      </c>
      <c r="Q334">
        <v>13333.614199461899</v>
      </c>
      <c r="R334">
        <v>13533.618412453799</v>
      </c>
      <c r="S334">
        <v>13736.6226886407</v>
      </c>
      <c r="T334">
        <v>13942.672028970301</v>
      </c>
      <c r="U334">
        <v>14151.8121094048</v>
      </c>
      <c r="V334">
        <v>14364.089291045901</v>
      </c>
      <c r="W334">
        <v>14579.550630411601</v>
      </c>
      <c r="X334">
        <v>14798.243889867699</v>
      </c>
      <c r="Y334">
        <v>15020.2175482158</v>
      </c>
      <c r="Z334">
        <v>15245.520811439001</v>
      </c>
      <c r="AA334">
        <v>15474.2036236106</v>
      </c>
      <c r="AB334">
        <v>15706.3166779647</v>
      </c>
      <c r="AC334">
        <v>15941.911428134201</v>
      </c>
      <c r="AD334">
        <v>16181.040099556199</v>
      </c>
      <c r="AE334">
        <v>16423.755701049598</v>
      </c>
      <c r="AF334">
        <v>16670.112036565301</v>
      </c>
      <c r="AG334">
        <v>16920.163717113799</v>
      </c>
      <c r="AH334">
        <v>17173.9661728705</v>
      </c>
      <c r="AI334">
        <v>17431.575665463599</v>
      </c>
      <c r="AJ334">
        <v>17693.049300445498</v>
      </c>
      <c r="AK334">
        <v>17958.445039952199</v>
      </c>
      <c r="AL334">
        <v>17958.445039952199</v>
      </c>
      <c r="AM334">
        <v>17958.445039952199</v>
      </c>
      <c r="AN334">
        <v>17958.445039952199</v>
      </c>
      <c r="AO334">
        <v>17958.445039952199</v>
      </c>
      <c r="AP334">
        <v>17958.445039952199</v>
      </c>
      <c r="AQ334">
        <v>17958.445039952199</v>
      </c>
      <c r="AR334">
        <v>17958.445039952199</v>
      </c>
      <c r="AS334">
        <v>17958.445039952199</v>
      </c>
      <c r="AT334">
        <v>17958.445039952199</v>
      </c>
      <c r="AU334">
        <v>17958.445039952199</v>
      </c>
      <c r="AV334">
        <v>17958.445039952199</v>
      </c>
      <c r="AW334">
        <v>17958.445039952199</v>
      </c>
      <c r="AX334">
        <v>17958.445039952199</v>
      </c>
      <c r="AY334">
        <v>17958.445039952199</v>
      </c>
      <c r="AZ334">
        <v>17958.445039952199</v>
      </c>
      <c r="BA334">
        <v>17958.445039952199</v>
      </c>
      <c r="BB334">
        <v>17958.445039952199</v>
      </c>
      <c r="BC334">
        <v>17958.445039952199</v>
      </c>
      <c r="BD334">
        <v>17958.445039952199</v>
      </c>
      <c r="BE334">
        <v>17958.445039952199</v>
      </c>
    </row>
    <row r="335" spans="1:57" x14ac:dyDescent="0.25">
      <c r="A335" t="s">
        <v>57</v>
      </c>
      <c r="B335" t="s">
        <v>87</v>
      </c>
      <c r="C335" t="s">
        <v>88</v>
      </c>
      <c r="D335" t="s">
        <v>89</v>
      </c>
      <c r="E335">
        <v>1750885.071</v>
      </c>
      <c r="F335">
        <v>1759639.4963549899</v>
      </c>
      <c r="G335">
        <v>1665868.3075942399</v>
      </c>
      <c r="H335">
        <v>1693965.24567392</v>
      </c>
      <c r="I335">
        <v>1722405.11919118</v>
      </c>
      <c r="J335">
        <v>1751191.6169090001</v>
      </c>
      <c r="K335">
        <v>1780328.4646626799</v>
      </c>
      <c r="L335">
        <v>1809819.4257169301</v>
      </c>
      <c r="M335">
        <v>1839668.3011263199</v>
      </c>
      <c r="N335">
        <v>1869878.93009901</v>
      </c>
      <c r="O335">
        <v>1884837.9615398</v>
      </c>
      <c r="P335">
        <v>1899916.6652321201</v>
      </c>
      <c r="Q335">
        <v>1915115.9985539699</v>
      </c>
      <c r="R335">
        <v>1926606.6945453</v>
      </c>
      <c r="S335">
        <v>1938166.3347125701</v>
      </c>
      <c r="T335">
        <v>1949795.3327208499</v>
      </c>
      <c r="U335">
        <v>1961494.1047171699</v>
      </c>
      <c r="V335">
        <v>1973263.0693454701</v>
      </c>
      <c r="W335">
        <v>1985102.64776155</v>
      </c>
      <c r="X335">
        <v>1997013.26364812</v>
      </c>
      <c r="Y335">
        <v>2008995.34323001</v>
      </c>
      <c r="Z335">
        <v>2021049.31528939</v>
      </c>
      <c r="AA335">
        <v>2033175.6111811199</v>
      </c>
      <c r="AB335">
        <v>2045374.6648482101</v>
      </c>
      <c r="AC335">
        <v>2057646.9128373</v>
      </c>
      <c r="AD335">
        <v>2069992.79431432</v>
      </c>
      <c r="AE335">
        <v>2082412.7510802101</v>
      </c>
      <c r="AF335">
        <v>2094907.2275866901</v>
      </c>
      <c r="AG335">
        <v>2107476.6709522102</v>
      </c>
      <c r="AH335">
        <v>2120121.5309779202</v>
      </c>
      <c r="AI335">
        <v>2132842.2601637901</v>
      </c>
      <c r="AJ335">
        <v>2145639.3137247702</v>
      </c>
      <c r="AK335">
        <v>2158513.1496071201</v>
      </c>
      <c r="AL335">
        <v>2158513.1496071201</v>
      </c>
      <c r="AM335">
        <v>2158513.1496071201</v>
      </c>
      <c r="AN335">
        <v>2158513.1496071201</v>
      </c>
      <c r="AO335">
        <v>2158513.1496071201</v>
      </c>
      <c r="AP335">
        <v>2158513.1496071201</v>
      </c>
      <c r="AQ335">
        <v>2158513.1496071201</v>
      </c>
      <c r="AR335">
        <v>2158513.1496071201</v>
      </c>
      <c r="AS335">
        <v>2158513.1496071201</v>
      </c>
      <c r="AT335">
        <v>2158513.1496071201</v>
      </c>
      <c r="AU335">
        <v>2158513.1496071201</v>
      </c>
      <c r="AV335">
        <v>2158513.1496071201</v>
      </c>
      <c r="AW335">
        <v>2158513.1496071201</v>
      </c>
      <c r="AX335">
        <v>2158513.1496071201</v>
      </c>
      <c r="AY335">
        <v>2158513.1496071201</v>
      </c>
      <c r="AZ335">
        <v>2158513.1496071201</v>
      </c>
      <c r="BA335">
        <v>2158513.1496071201</v>
      </c>
      <c r="BB335">
        <v>2158513.1496071201</v>
      </c>
      <c r="BC335">
        <v>2158513.1496071201</v>
      </c>
      <c r="BD335">
        <v>2158513.1496071201</v>
      </c>
      <c r="BE335">
        <v>2158513.1496071201</v>
      </c>
    </row>
    <row r="336" spans="1:57" x14ac:dyDescent="0.25">
      <c r="A336" t="s">
        <v>57</v>
      </c>
      <c r="B336" t="s">
        <v>90</v>
      </c>
      <c r="C336" t="s">
        <v>79</v>
      </c>
      <c r="D336" t="s">
        <v>91</v>
      </c>
      <c r="E336">
        <v>885.81064759999902</v>
      </c>
      <c r="F336">
        <v>894.668754075999</v>
      </c>
      <c r="G336">
        <v>851.20574600298698</v>
      </c>
      <c r="H336">
        <v>871.57323805702902</v>
      </c>
      <c r="I336">
        <v>892.36023357984095</v>
      </c>
      <c r="J336">
        <v>913.57473498977504</v>
      </c>
      <c r="K336">
        <v>935.22489038945196</v>
      </c>
      <c r="L336">
        <v>957.31899613574501</v>
      </c>
      <c r="M336">
        <v>979.86549945409104</v>
      </c>
      <c r="N336">
        <v>1002.87300109785</v>
      </c>
      <c r="O336">
        <v>1017.91609611432</v>
      </c>
      <c r="P336">
        <v>1033.1848375560301</v>
      </c>
      <c r="Q336">
        <v>1048.6826101193701</v>
      </c>
      <c r="R336">
        <v>1064.41284927116</v>
      </c>
      <c r="S336">
        <v>1080.37904201023</v>
      </c>
      <c r="T336">
        <v>1096.5847276403899</v>
      </c>
      <c r="U336">
        <v>1113.03349855499</v>
      </c>
      <c r="V336">
        <v>1129.7290010333199</v>
      </c>
      <c r="W336">
        <v>1146.67493604882</v>
      </c>
      <c r="X336">
        <v>1163.8750600895501</v>
      </c>
      <c r="Y336">
        <v>1181.3331859908899</v>
      </c>
      <c r="Z336">
        <v>1199.05318378075</v>
      </c>
      <c r="AA336">
        <v>1217.0389815374699</v>
      </c>
      <c r="AB336">
        <v>1235.29456626053</v>
      </c>
      <c r="AC336">
        <v>1253.8239847544301</v>
      </c>
      <c r="AD336">
        <v>1272.6313445257499</v>
      </c>
      <c r="AE336">
        <v>1291.72081469364</v>
      </c>
      <c r="AF336">
        <v>1311.0966269140399</v>
      </c>
      <c r="AG336">
        <v>1330.7630763177499</v>
      </c>
      <c r="AH336">
        <v>1350.7245224625201</v>
      </c>
      <c r="AI336">
        <v>1370.9853902994601</v>
      </c>
      <c r="AJ336">
        <v>1391.55017115395</v>
      </c>
      <c r="AK336">
        <v>1412.42342372126</v>
      </c>
      <c r="AL336">
        <v>1412.42342372126</v>
      </c>
      <c r="AM336">
        <v>1412.42342372126</v>
      </c>
      <c r="AN336">
        <v>1412.42342372126</v>
      </c>
      <c r="AO336">
        <v>1412.42342372126</v>
      </c>
      <c r="AP336">
        <v>1412.42342372126</v>
      </c>
      <c r="AQ336">
        <v>1412.42342372126</v>
      </c>
      <c r="AR336">
        <v>1412.42342372126</v>
      </c>
      <c r="AS336">
        <v>1412.42342372126</v>
      </c>
      <c r="AT336">
        <v>1412.42342372126</v>
      </c>
      <c r="AU336">
        <v>1412.42342372126</v>
      </c>
      <c r="AV336">
        <v>1412.42342372126</v>
      </c>
      <c r="AW336">
        <v>1412.42342372126</v>
      </c>
      <c r="AX336">
        <v>1412.42342372126</v>
      </c>
      <c r="AY336">
        <v>1412.42342372126</v>
      </c>
      <c r="AZ336">
        <v>1412.42342372126</v>
      </c>
      <c r="BA336">
        <v>1412.42342372126</v>
      </c>
      <c r="BB336">
        <v>1412.42342372126</v>
      </c>
      <c r="BC336">
        <v>1412.42342372126</v>
      </c>
      <c r="BD336">
        <v>1412.42342372126</v>
      </c>
      <c r="BE336">
        <v>1412.42342372126</v>
      </c>
    </row>
    <row r="337" spans="1:57" x14ac:dyDescent="0.25">
      <c r="A337" t="s">
        <v>57</v>
      </c>
      <c r="B337" t="s">
        <v>92</v>
      </c>
      <c r="C337" t="s">
        <v>79</v>
      </c>
      <c r="D337" t="s">
        <v>93</v>
      </c>
      <c r="E337">
        <v>12151.60853</v>
      </c>
      <c r="F337">
        <v>12273.124615299999</v>
      </c>
      <c r="G337">
        <v>11676.8962214887</v>
      </c>
      <c r="H337">
        <v>11956.298812605801</v>
      </c>
      <c r="I337">
        <v>12241.456179806701</v>
      </c>
      <c r="J337">
        <v>12532.4781007907</v>
      </c>
      <c r="K337">
        <v>12829.4763517638</v>
      </c>
      <c r="L337">
        <v>13132.564742693399</v>
      </c>
      <c r="M337">
        <v>13441.859153171699</v>
      </c>
      <c r="N337">
        <v>13757.4775688973</v>
      </c>
      <c r="O337">
        <v>13963.839732430701</v>
      </c>
      <c r="P337">
        <v>14173.2973284172</v>
      </c>
      <c r="Q337">
        <v>14385.8967883434</v>
      </c>
      <c r="R337">
        <v>14601.685240168599</v>
      </c>
      <c r="S337">
        <v>14820.7105187711</v>
      </c>
      <c r="T337">
        <v>15043.0211765527</v>
      </c>
      <c r="U337">
        <v>15268.666494200999</v>
      </c>
      <c r="V337">
        <v>15497.696491614</v>
      </c>
      <c r="W337">
        <v>15730.1619389882</v>
      </c>
      <c r="X337">
        <v>15966.114368073</v>
      </c>
      <c r="Y337">
        <v>16205.606083594101</v>
      </c>
      <c r="Z337">
        <v>16448.690174848001</v>
      </c>
      <c r="AA337">
        <v>16695.4205274708</v>
      </c>
      <c r="AB337">
        <v>16945.8518353828</v>
      </c>
      <c r="AC337">
        <v>17200.039612913501</v>
      </c>
      <c r="AD337">
        <v>17458.0402071073</v>
      </c>
      <c r="AE337">
        <v>17719.9108102139</v>
      </c>
      <c r="AF337">
        <v>17985.7094723671</v>
      </c>
      <c r="AG337">
        <v>18255.495114452599</v>
      </c>
      <c r="AH337">
        <v>18529.327541169401</v>
      </c>
      <c r="AI337">
        <v>18807.267454286899</v>
      </c>
      <c r="AJ337">
        <v>19089.376466101199</v>
      </c>
      <c r="AK337">
        <v>19375.717113092702</v>
      </c>
      <c r="AL337">
        <v>19375.717113092702</v>
      </c>
      <c r="AM337">
        <v>19375.717113092702</v>
      </c>
      <c r="AN337">
        <v>19375.717113092702</v>
      </c>
      <c r="AO337">
        <v>19375.717113092702</v>
      </c>
      <c r="AP337">
        <v>19375.717113092702</v>
      </c>
      <c r="AQ337">
        <v>19375.717113092702</v>
      </c>
      <c r="AR337">
        <v>19375.717113092702</v>
      </c>
      <c r="AS337">
        <v>19375.717113092702</v>
      </c>
      <c r="AT337">
        <v>19375.717113092702</v>
      </c>
      <c r="AU337">
        <v>19375.717113092702</v>
      </c>
      <c r="AV337">
        <v>19375.717113092702</v>
      </c>
      <c r="AW337">
        <v>19375.717113092702</v>
      </c>
      <c r="AX337">
        <v>19375.717113092702</v>
      </c>
      <c r="AY337">
        <v>19375.717113092702</v>
      </c>
      <c r="AZ337">
        <v>19375.717113092702</v>
      </c>
      <c r="BA337">
        <v>19375.717113092702</v>
      </c>
      <c r="BB337">
        <v>19375.717113092702</v>
      </c>
      <c r="BC337">
        <v>19375.717113092702</v>
      </c>
      <c r="BD337">
        <v>19375.717113092702</v>
      </c>
      <c r="BE337">
        <v>19375.717113092702</v>
      </c>
    </row>
    <row r="338" spans="1:57" x14ac:dyDescent="0.25">
      <c r="A338" t="s">
        <v>57</v>
      </c>
      <c r="B338" t="s">
        <v>94</v>
      </c>
      <c r="C338" t="s">
        <v>79</v>
      </c>
      <c r="D338" t="s">
        <v>95</v>
      </c>
      <c r="E338">
        <v>19066.848429999998</v>
      </c>
      <c r="F338">
        <v>19257.516914299998</v>
      </c>
      <c r="G338">
        <v>18321.986742603302</v>
      </c>
      <c r="H338">
        <v>18760.391818164098</v>
      </c>
      <c r="I338">
        <v>19207.8265989746</v>
      </c>
      <c r="J338">
        <v>19664.463335050401</v>
      </c>
      <c r="K338">
        <v>20130.4774122237</v>
      </c>
      <c r="L338">
        <v>20606.047407461701</v>
      </c>
      <c r="M338">
        <v>21091.355145139201</v>
      </c>
      <c r="N338">
        <v>21586.585754280299</v>
      </c>
      <c r="O338">
        <v>21910.384540594499</v>
      </c>
      <c r="P338">
        <v>22239.040308703501</v>
      </c>
      <c r="Q338">
        <v>22572.625913333999</v>
      </c>
      <c r="R338">
        <v>22911.215302034001</v>
      </c>
      <c r="S338">
        <v>23254.883531564501</v>
      </c>
      <c r="T338">
        <v>23603.706784538001</v>
      </c>
      <c r="U338">
        <v>23957.762386306102</v>
      </c>
      <c r="V338">
        <v>24317.128822100702</v>
      </c>
      <c r="W338">
        <v>24681.885754432202</v>
      </c>
      <c r="X338">
        <v>25052.114040748598</v>
      </c>
      <c r="Y338">
        <v>25427.895751359902</v>
      </c>
      <c r="Z338">
        <v>25809.314187630302</v>
      </c>
      <c r="AA338">
        <v>26196.4539004447</v>
      </c>
      <c r="AB338">
        <v>26589.400708951402</v>
      </c>
      <c r="AC338">
        <v>26988.2417195856</v>
      </c>
      <c r="AD338">
        <v>27393.0653453794</v>
      </c>
      <c r="AE338">
        <v>27803.9613255601</v>
      </c>
      <c r="AF338">
        <v>28221.0207454435</v>
      </c>
      <c r="AG338">
        <v>28644.336056625201</v>
      </c>
      <c r="AH338">
        <v>29074.0010974746</v>
      </c>
      <c r="AI338">
        <v>29510.111113936699</v>
      </c>
      <c r="AJ338">
        <v>29952.762780645699</v>
      </c>
      <c r="AK338">
        <v>30402.0542223554</v>
      </c>
      <c r="AL338">
        <v>30402.0542223554</v>
      </c>
      <c r="AM338">
        <v>30402.0542223554</v>
      </c>
      <c r="AN338">
        <v>30402.0542223554</v>
      </c>
      <c r="AO338">
        <v>30402.0542223554</v>
      </c>
      <c r="AP338">
        <v>30402.0542223554</v>
      </c>
      <c r="AQ338">
        <v>30402.0542223554</v>
      </c>
      <c r="AR338">
        <v>30402.0542223554</v>
      </c>
      <c r="AS338">
        <v>30402.0542223554</v>
      </c>
      <c r="AT338">
        <v>30402.0542223554</v>
      </c>
      <c r="AU338">
        <v>30402.0542223554</v>
      </c>
      <c r="AV338">
        <v>30402.0542223554</v>
      </c>
      <c r="AW338">
        <v>30402.0542223554</v>
      </c>
      <c r="AX338">
        <v>30402.0542223554</v>
      </c>
      <c r="AY338">
        <v>30402.0542223554</v>
      </c>
      <c r="AZ338">
        <v>30402.0542223554</v>
      </c>
      <c r="BA338">
        <v>30402.0542223554</v>
      </c>
      <c r="BB338">
        <v>30402.0542223554</v>
      </c>
      <c r="BC338">
        <v>30402.0542223554</v>
      </c>
      <c r="BD338">
        <v>30402.0542223554</v>
      </c>
      <c r="BE338">
        <v>30402.0542223554</v>
      </c>
    </row>
    <row r="339" spans="1:57" x14ac:dyDescent="0.25">
      <c r="A339" t="s">
        <v>57</v>
      </c>
      <c r="B339" t="s">
        <v>96</v>
      </c>
      <c r="C339" t="s">
        <v>97</v>
      </c>
      <c r="D339" t="s">
        <v>98</v>
      </c>
      <c r="E339">
        <v>453.365846958448</v>
      </c>
      <c r="F339">
        <v>470.88432042446198</v>
      </c>
      <c r="G339">
        <v>474.35344642124898</v>
      </c>
      <c r="H339">
        <v>498.07729635693499</v>
      </c>
      <c r="I339">
        <v>513.42937719570796</v>
      </c>
      <c r="J339">
        <v>528.23900634677705</v>
      </c>
      <c r="K339">
        <v>544.62611736894303</v>
      </c>
      <c r="L339">
        <v>561.41107569502503</v>
      </c>
      <c r="M339">
        <v>578.55277125783005</v>
      </c>
      <c r="N339">
        <v>597.05969745130801</v>
      </c>
      <c r="O339">
        <v>615.881881947637</v>
      </c>
      <c r="P339">
        <v>636.02255190461597</v>
      </c>
      <c r="Q339">
        <v>656.47745166798404</v>
      </c>
      <c r="R339">
        <v>678.19089492750402</v>
      </c>
      <c r="S339">
        <v>700.15041741046798</v>
      </c>
      <c r="T339">
        <v>722.31817220400296</v>
      </c>
      <c r="U339">
        <v>746.45556326478004</v>
      </c>
      <c r="V339">
        <v>769.75086495878895</v>
      </c>
      <c r="W339">
        <v>793.97854010500805</v>
      </c>
      <c r="X339">
        <v>818.21153780043699</v>
      </c>
      <c r="Y339">
        <v>843.26384198649305</v>
      </c>
      <c r="Z339">
        <v>864.85498558621396</v>
      </c>
      <c r="AA339">
        <v>893.02202407075902</v>
      </c>
      <c r="AB339">
        <v>920.09968523795806</v>
      </c>
      <c r="AC339">
        <v>946.10372246509201</v>
      </c>
      <c r="AD339">
        <v>971.05322951685002</v>
      </c>
      <c r="AE339">
        <v>994.97234876854202</v>
      </c>
      <c r="AF339">
        <v>1017.8846218515</v>
      </c>
      <c r="AG339">
        <v>1039.8044905956201</v>
      </c>
      <c r="AH339">
        <v>1060.74759561723</v>
      </c>
      <c r="AI339">
        <v>1088.0445610557999</v>
      </c>
      <c r="AJ339">
        <v>1107.01009685433</v>
      </c>
      <c r="AK339">
        <v>1132.1678713169599</v>
      </c>
      <c r="AL339">
        <v>1132.1678713169599</v>
      </c>
      <c r="AM339">
        <v>1132.1678713169599</v>
      </c>
      <c r="AN339">
        <v>1132.1678713169599</v>
      </c>
      <c r="AO339">
        <v>1132.1678713169599</v>
      </c>
      <c r="AP339">
        <v>1132.1678713169599</v>
      </c>
      <c r="AQ339">
        <v>1132.1678713169599</v>
      </c>
      <c r="AR339">
        <v>1132.1678713169599</v>
      </c>
      <c r="AS339">
        <v>1132.1678713169599</v>
      </c>
      <c r="AT339">
        <v>1132.1678713169599</v>
      </c>
      <c r="AU339">
        <v>1132.1678713169599</v>
      </c>
      <c r="AV339">
        <v>1132.1678713169599</v>
      </c>
      <c r="AW339">
        <v>1132.1678713169599</v>
      </c>
      <c r="AX339">
        <v>1132.1678713169599</v>
      </c>
      <c r="AY339">
        <v>1132.1678713169599</v>
      </c>
      <c r="AZ339">
        <v>1132.1678713169599</v>
      </c>
      <c r="BA339">
        <v>1132.1678713169599</v>
      </c>
      <c r="BB339">
        <v>1132.1678713169599</v>
      </c>
      <c r="BC339">
        <v>1132.1678713169599</v>
      </c>
      <c r="BD339">
        <v>1132.1678713169599</v>
      </c>
      <c r="BE339">
        <v>1132.1678713169599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123"/>
  <sheetViews>
    <sheetView showGridLines="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42578125" customWidth="1"/>
    <col min="69" max="101" width="10.5703125" bestFit="1" customWidth="1"/>
  </cols>
  <sheetData>
    <row r="1" spans="1:121" x14ac:dyDescent="0.25">
      <c r="A1" s="5" t="s">
        <v>174</v>
      </c>
    </row>
    <row r="2" spans="1:121" x14ac:dyDescent="0.25">
      <c r="A2" s="5" t="s">
        <v>175</v>
      </c>
    </row>
    <row r="3" spans="1:121" x14ac:dyDescent="0.25">
      <c r="A3" t="s">
        <v>182</v>
      </c>
      <c r="G3" s="34" t="str">
        <f>A18&amp;" 2018"</f>
        <v>01_AUS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0.6881948120698782</v>
      </c>
      <c r="H5" s="36" t="str">
        <f t="shared" ref="H5" si="0">"amm_2018_"&amp;A15</f>
        <v>amm_2018_01_AUS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0.75102237998570631</v>
      </c>
      <c r="H6" s="36" t="str">
        <f>"amm_2050_"&amp;A15</f>
        <v>amm_2050_01_AUS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</v>
      </c>
      <c r="I15">
        <f>IFERROR(MATCH(E15,Production_est!$D$4:$D$339,0),"-")+1</f>
        <v>4</v>
      </c>
      <c r="J15" s="4" cm="1">
        <f t="array" ref="J15">IFERROR(INDEX(Production_est!$E$4:$E$339,I15+H15-1),"-")</f>
        <v>1819.3876185306401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01_AUS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</v>
      </c>
      <c r="I16">
        <f>IFERROR(MATCH(E16,Production_est!$D$4:$D$339,0),"-")+1</f>
        <v>4</v>
      </c>
      <c r="J16" s="4" cm="1">
        <f t="array" ref="J16">IFERROR(INDEX(Production_est!$E$4:$E$339,I16+H16-1),"-")</f>
        <v>1819.3876185306401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01_AUS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</v>
      </c>
      <c r="I17">
        <f>IFERROR(MATCH(E17,Production_est!$D$4:$D$339,0),"-")+1</f>
        <v>4</v>
      </c>
      <c r="J17" s="4" cm="1">
        <f t="array" ref="J17">IFERROR(INDEX(Production_est!$E$4:$E$339,I17+H17-1),"-")</f>
        <v>1819.3876185306401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01_AUS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</v>
      </c>
      <c r="I18">
        <f>IFERROR(MATCH(E18,Production_est!$D$4:$D$339,0),"-")+1</f>
        <v>4</v>
      </c>
      <c r="J18" s="4" cm="1">
        <f t="array" ref="J18">IFERROR(INDEX(Production_est!$E$4:$E$339,I18+H18-1),"-")</f>
        <v>1819.3876185306401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01_AUS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</v>
      </c>
      <c r="I19">
        <f>IFERROR(MATCH(E19,Production_est!$D$4:$D$339,0),"-")+1</f>
        <v>4</v>
      </c>
      <c r="J19" s="4" cm="1">
        <f t="array" ref="J19">IFERROR(INDEX(Production_est!$E$4:$E$339,I19+H19-1),"-")</f>
        <v>1819.3876185306401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01_AUS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</v>
      </c>
      <c r="I20">
        <f>IFERROR(MATCH(E20,Production_est!$D$4:$D$339,0),"-")+1</f>
        <v>4</v>
      </c>
      <c r="J20" s="4" cm="1">
        <f t="array" ref="J20">IFERROR(INDEX(Production_est!$E$4:$E$339,I20+H20-1),"-")</f>
        <v>1819.3876185306401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01_AUS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</v>
      </c>
      <c r="I21">
        <f>IFERROR(MATCH(E21,Production_est!$D$4:$D$339,0),"-")+1</f>
        <v>4</v>
      </c>
      <c r="J21" s="4" cm="1">
        <f t="array" ref="J21">IFERROR(INDEX(Production_est!$E$4:$E$339,I21+H21-1),"-")</f>
        <v>1819.3876185306401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01_AUS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</v>
      </c>
      <c r="I22">
        <f>IFERROR(MATCH(E22,Production_est!$D$4:$D$339,0),"-")+1</f>
        <v>4</v>
      </c>
      <c r="J22" s="4" cm="1">
        <f t="array" ref="J22">IFERROR(INDEX(Production_est!$E$4:$E$339,I22+H22-1),"-")</f>
        <v>1819.3876185306401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01_AUS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</v>
      </c>
      <c r="B23" t="s">
        <v>13</v>
      </c>
      <c r="C23" t="s">
        <v>13</v>
      </c>
      <c r="D23" t="s">
        <v>172</v>
      </c>
      <c r="E23" s="46" t="s">
        <v>37</v>
      </c>
      <c r="F23" s="4">
        <v>0.11438337599999999</v>
      </c>
      <c r="G23" s="4">
        <v>0.11555567999999999</v>
      </c>
      <c r="H23">
        <f>MATCH(A23,Production_est!$A$4:$A$339,0)</f>
        <v>1</v>
      </c>
      <c r="I23">
        <f>IFERROR(MATCH(E23,Production_est!$D$4:$D$339,0),"-")+1</f>
        <v>4</v>
      </c>
      <c r="J23" s="4" cm="1">
        <f t="array" ref="J23">IFERROR(INDEX(Production_est!$E$4:$E$339,I23+H23-1),"-")</f>
        <v>1819.3876185306401</v>
      </c>
      <c r="K23" s="33">
        <f t="shared" si="3"/>
        <v>6.3513502468112975E-5</v>
      </c>
      <c r="L23" s="33">
        <f t="shared" si="4"/>
        <v>6.3513502468112975E-5</v>
      </c>
      <c r="M23" s="33">
        <f t="shared" si="5"/>
        <v>6.3513502468112975E-5</v>
      </c>
      <c r="N23" s="33">
        <f t="shared" ref="N23:AP30" si="19">M23*(1-$G$4)</f>
        <v>6.319593495577241E-5</v>
      </c>
      <c r="O23" s="33">
        <f t="shared" si="19"/>
        <v>6.2879955280993542E-5</v>
      </c>
      <c r="P23" s="33">
        <f t="shared" si="19"/>
        <v>6.2565555504588572E-5</v>
      </c>
      <c r="Q23" s="33">
        <f t="shared" si="19"/>
        <v>6.2252727727065633E-5</v>
      </c>
      <c r="R23" s="33">
        <f t="shared" si="19"/>
        <v>6.1941464088430305E-5</v>
      </c>
      <c r="S23" s="33">
        <f t="shared" si="19"/>
        <v>6.1631756767988152E-5</v>
      </c>
      <c r="T23" s="33">
        <f t="shared" si="19"/>
        <v>6.132359798414821E-5</v>
      </c>
      <c r="U23" s="33">
        <f t="shared" si="19"/>
        <v>6.1016979994227471E-5</v>
      </c>
      <c r="V23" s="33">
        <f t="shared" si="19"/>
        <v>6.0711895094256332E-5</v>
      </c>
      <c r="W23" s="33">
        <f t="shared" si="19"/>
        <v>6.0408335618785051E-5</v>
      </c>
      <c r="X23" s="33">
        <f t="shared" si="19"/>
        <v>6.0106293940691127E-5</v>
      </c>
      <c r="Y23" s="33">
        <f t="shared" si="19"/>
        <v>5.9805762470987668E-5</v>
      </c>
      <c r="Z23" s="33">
        <f t="shared" si="19"/>
        <v>5.9506733658632729E-5</v>
      </c>
      <c r="AA23" s="33">
        <f t="shared" si="19"/>
        <v>5.9209199990339564E-5</v>
      </c>
      <c r="AB23" s="33">
        <f t="shared" si="19"/>
        <v>5.8913153990387868E-5</v>
      </c>
      <c r="AC23" s="33">
        <f t="shared" si="19"/>
        <v>5.8618588220435929E-5</v>
      </c>
      <c r="AD23" s="33">
        <f t="shared" si="19"/>
        <v>5.8325495279333748E-5</v>
      </c>
      <c r="AE23" s="33">
        <f t="shared" si="19"/>
        <v>5.8033867802937079E-5</v>
      </c>
      <c r="AF23" s="33">
        <f t="shared" si="19"/>
        <v>5.7743698463922393E-5</v>
      </c>
      <c r="AG23" s="33">
        <f t="shared" si="19"/>
        <v>5.7454979971602783E-5</v>
      </c>
      <c r="AH23" s="33">
        <f t="shared" si="19"/>
        <v>5.7167705071744767E-5</v>
      </c>
      <c r="AI23" s="33">
        <f t="shared" si="19"/>
        <v>5.6881866546386045E-5</v>
      </c>
      <c r="AJ23" s="33">
        <f t="shared" si="19"/>
        <v>5.6597457213654117E-5</v>
      </c>
      <c r="AK23" s="33">
        <f t="shared" si="19"/>
        <v>5.6314469927585848E-5</v>
      </c>
      <c r="AL23" s="33">
        <f t="shared" si="19"/>
        <v>5.6032897577947916E-5</v>
      </c>
      <c r="AM23" s="33">
        <f t="shared" si="19"/>
        <v>5.5752733090058179E-5</v>
      </c>
      <c r="AN23" s="33">
        <f t="shared" si="19"/>
        <v>5.5473969424607885E-5</v>
      </c>
      <c r="AO23" s="33">
        <f t="shared" si="19"/>
        <v>5.5196599577484847E-5</v>
      </c>
      <c r="AP23" s="33">
        <f t="shared" si="19"/>
        <v>5.492061657959742E-5</v>
      </c>
      <c r="AQ23" s="33">
        <f t="shared" ref="AQ23:BK23" si="20">AP23*(1-$G$4)</f>
        <v>5.464601349669943E-5</v>
      </c>
      <c r="AR23" s="33">
        <f t="shared" si="20"/>
        <v>5.437278342921593E-5</v>
      </c>
      <c r="AS23" s="33">
        <f t="shared" si="20"/>
        <v>5.4100919512069853E-5</v>
      </c>
      <c r="AT23" s="33">
        <f t="shared" si="20"/>
        <v>5.38304149145095E-5</v>
      </c>
      <c r="AU23" s="33">
        <f t="shared" si="20"/>
        <v>5.3561262839936953E-5</v>
      </c>
      <c r="AV23" s="33">
        <f t="shared" si="20"/>
        <v>5.3293456525737271E-5</v>
      </c>
      <c r="AW23" s="33">
        <f t="shared" si="20"/>
        <v>5.3026989243108582E-5</v>
      </c>
      <c r="AX23" s="33">
        <f t="shared" si="20"/>
        <v>5.2761854296893039E-5</v>
      </c>
      <c r="AY23" s="33">
        <f t="shared" si="20"/>
        <v>5.249804502540857E-5</v>
      </c>
      <c r="AZ23" s="33">
        <f t="shared" si="20"/>
        <v>5.2235554800281525E-5</v>
      </c>
      <c r="BA23" s="33">
        <f t="shared" si="20"/>
        <v>5.1974377026280117E-5</v>
      </c>
      <c r="BB23" s="33">
        <f t="shared" si="20"/>
        <v>5.1714505141148718E-5</v>
      </c>
      <c r="BC23" s="33">
        <f t="shared" si="20"/>
        <v>5.1455932615442976E-5</v>
      </c>
      <c r="BD23" s="33">
        <f t="shared" si="20"/>
        <v>5.119865295236576E-5</v>
      </c>
      <c r="BE23" s="33">
        <f t="shared" si="20"/>
        <v>5.0942659687603929E-5</v>
      </c>
      <c r="BF23" s="33">
        <f t="shared" si="20"/>
        <v>5.0687946389165912E-5</v>
      </c>
      <c r="BG23" s="33">
        <f t="shared" si="20"/>
        <v>5.0434506657220083E-5</v>
      </c>
      <c r="BH23" s="33">
        <f t="shared" si="20"/>
        <v>5.018233412393398E-5</v>
      </c>
      <c r="BI23" s="33">
        <f t="shared" si="20"/>
        <v>4.9931422453314308E-5</v>
      </c>
      <c r="BJ23" s="33">
        <f t="shared" si="20"/>
        <v>4.9681765341047733E-5</v>
      </c>
      <c r="BK23" s="33">
        <f t="shared" si="20"/>
        <v>4.9433356514342495E-5</v>
      </c>
      <c r="BL23" t="str">
        <f t="shared" si="8"/>
        <v>01_AUS</v>
      </c>
      <c r="BM23" t="str">
        <f t="shared" si="9"/>
        <v>d_nonenergy_7_3_naphtha</v>
      </c>
      <c r="BP23" s="4">
        <f t="shared" si="10"/>
        <v>0.11438337599999999</v>
      </c>
      <c r="BQ23" s="4">
        <f t="shared" si="11"/>
        <v>0.11555567999999999</v>
      </c>
      <c r="BR23" s="4" cm="1">
        <f t="array" ref="BR23">L23*INDEX(prod_est,$H23+$I23-1,MATCH(BR$14,$BQ$14:$DQ$14,0))</f>
        <v>0.11572987354587649</v>
      </c>
      <c r="BS23" s="4" cm="1">
        <f t="array" ref="BS23">M23*INDEX(prod_est,$H23+$I23-1,MATCH(BS$14,$BQ$14:$DQ$14,0))</f>
        <v>0.10905325331157782</v>
      </c>
      <c r="BT23" s="4" cm="1">
        <f t="array" ref="BT23">N23*INDEX(prod_est,$H23+$I23-1,MATCH(BT$14,$BQ$14:$DQ$14,0))</f>
        <v>0.10999954288382487</v>
      </c>
      <c r="BU23" s="4" cm="1">
        <f t="array" ref="BU23">O23*INDEX(prod_est,$H23+$I23-1,MATCH(BU$14,$BQ$14:$DQ$14,0))</f>
        <v>0.1108331757928927</v>
      </c>
      <c r="BV23" s="4" cm="1">
        <f t="array" ref="BV23">P23*INDEX(prod_est,$H23+$I23-1,MATCH(BV$14,$BQ$14:$DQ$14,0))</f>
        <v>0.11155984892083289</v>
      </c>
      <c r="BW23" s="4" cm="1">
        <f t="array" ref="BW23">Q23*INDEX(prod_est,$H23+$I23-1,MATCH(BW$14,$BQ$14:$DQ$14,0))</f>
        <v>0.1121781308626433</v>
      </c>
      <c r="BX23" s="4" cm="1">
        <f t="array" ref="BX23">R23*INDEX(prod_est,$H23+$I23-1,MATCH(BX$14,$BQ$14:$DQ$14,0))</f>
        <v>0.11270850555942248</v>
      </c>
      <c r="BY23" s="4" cm="1">
        <f t="array" ref="BY23">S23*INDEX(prod_est,$H23+$I23-1,MATCH(BY$14,$BQ$14:$DQ$14,0))</f>
        <v>0.11330790346173039</v>
      </c>
      <c r="BZ23" s="4" cm="1">
        <f t="array" ref="BZ23">T23*INDEX(prod_est,$H23+$I23-1,MATCH(BZ$14,$BQ$14:$DQ$14,0))</f>
        <v>0.11381356043548706</v>
      </c>
      <c r="CA23" s="4" cm="1">
        <f t="array" ref="CA23">U23*INDEX(prod_est,$H23+$I23-1,MATCH(CA$14,$BQ$14:$DQ$14,0))</f>
        <v>0.11327863028697287</v>
      </c>
      <c r="CB23" s="4" cm="1">
        <f t="array" ref="CB23">V23*INDEX(prod_est,$H23+$I23-1,MATCH(CB$14,$BQ$14:$DQ$14,0))</f>
        <v>0.11266522383463869</v>
      </c>
      <c r="CC23" s="4" cm="1">
        <f t="array" ref="CC23">W23*INDEX(prod_est,$H23+$I23-1,MATCH(CC$14,$BQ$14:$DQ$14,0))</f>
        <v>0.11195369145892888</v>
      </c>
      <c r="CD23" s="4" cm="1">
        <f t="array" ref="CD23">X23*INDEX(prod_est,$H23+$I23-1,MATCH(CD$14,$BQ$14:$DQ$14,0))</f>
        <v>0.11146690798035148</v>
      </c>
      <c r="CE23" s="4" cm="1">
        <f t="array" ref="CE23">Y23*INDEX(prod_est,$H23+$I23-1,MATCH(CE$14,$BQ$14:$DQ$14,0))</f>
        <v>0.11088388941499047</v>
      </c>
      <c r="CF23" s="4" cm="1">
        <f t="array" ref="CF23">Z23*INDEX(prod_est,$H23+$I23-1,MATCH(CF$14,$BQ$14:$DQ$14,0))</f>
        <v>0.11023308484620602</v>
      </c>
      <c r="CG23" s="4" cm="1">
        <f t="array" ref="CG23">AA23*INDEX(prod_est,$H23+$I23-1,MATCH(CG$14,$BQ$14:$DQ$14,0))</f>
        <v>0.10950898774090193</v>
      </c>
      <c r="CH23" s="4" cm="1">
        <f t="array" ref="CH23">AB23*INDEX(prod_est,$H23+$I23-1,MATCH(CH$14,$BQ$14:$DQ$14,0))</f>
        <v>0.10872580318107786</v>
      </c>
      <c r="CI23" s="4" cm="1">
        <f t="array" ref="CI23">AC23*INDEX(prod_est,$H23+$I23-1,MATCH(CI$14,$BQ$14:$DQ$14,0))</f>
        <v>0.10786542540628562</v>
      </c>
      <c r="CJ23" s="4" cm="1">
        <f t="array" ref="CJ23">AD23*INDEX(prod_est,$H23+$I23-1,MATCH(CJ$14,$BQ$14:$DQ$14,0))</f>
        <v>0.10694832927290616</v>
      </c>
      <c r="CK23" s="4" cm="1">
        <f t="array" ref="CK23">AE23*INDEX(prod_est,$H23+$I23-1,MATCH(CK$14,$BQ$14:$DQ$14,0))</f>
        <v>0.1059693765893549</v>
      </c>
      <c r="CL23" s="4" cm="1">
        <f t="array" ref="CL23">AF23*INDEX(prod_est,$H23+$I23-1,MATCH(CL$14,$BQ$14:$DQ$14,0))</f>
        <v>0.10494194245777863</v>
      </c>
      <c r="CM23" s="4" cm="1">
        <f t="array" ref="CM23">AG23*INDEX(prod_est,$H23+$I23-1,MATCH(CM$14,$BQ$14:$DQ$14,0))</f>
        <v>0.10384906685199598</v>
      </c>
      <c r="CN23" s="4" cm="1">
        <f t="array" ref="CN23">AH23*INDEX(prod_est,$H23+$I23-1,MATCH(CN$14,$BQ$14:$DQ$14,0))</f>
        <v>0.10279674080269317</v>
      </c>
      <c r="CO23" s="4" cm="1">
        <f t="array" ref="CO23">AI23*INDEX(prod_est,$H23+$I23-1,MATCH(CO$14,$BQ$14:$DQ$14,0))</f>
        <v>0.10169282629699763</v>
      </c>
      <c r="CP23" s="4" cm="1">
        <f t="array" ref="CP23">AJ23*INDEX(prod_est,$H23+$I23-1,MATCH(CP$14,$BQ$14:$DQ$14,0))</f>
        <v>0.10053847684504677</v>
      </c>
      <c r="CQ23" s="4" cm="1">
        <f t="array" ref="CQ23">AK23*INDEX(prod_est,$H23+$I23-1,MATCH(CQ$14,$BQ$14:$DQ$14,0))</f>
        <v>9.9340385103454359E-2</v>
      </c>
      <c r="CR23" s="4" cm="1">
        <f t="array" ref="CR23">AL23*INDEX(prod_est,$H23+$I23-1,MATCH(CR$14,$BQ$14:$DQ$14,0))</f>
        <v>9.8099475308054671E-2</v>
      </c>
      <c r="CS23" s="4" cm="1">
        <f t="array" ref="CS23">AM23*INDEX(prod_est,$H23+$I23-1,MATCH(CS$14,$BQ$14:$DQ$14,0))</f>
        <v>9.6816711581205486E-2</v>
      </c>
      <c r="CT23" s="4" cm="1">
        <f t="array" ref="CT23">AN23*INDEX(prod_est,$H23+$I23-1,MATCH(CT$14,$BQ$14:$DQ$14,0))</f>
        <v>9.549309767257623E-2</v>
      </c>
      <c r="CU23" s="4" cm="1">
        <f t="array" ref="CU23">AO23*INDEX(prod_est,$H23+$I23-1,MATCH(CU$14,$BQ$14:$DQ$14,0))</f>
        <v>9.4124619125828174E-2</v>
      </c>
      <c r="CV23" s="4" cm="1">
        <f t="array" ref="CV23">AP23*INDEX(prod_est,$H23+$I23-1,MATCH(CV$14,$BQ$14:$DQ$14,0))</f>
        <v>9.2707742465759566E-2</v>
      </c>
      <c r="CW23" s="4" cm="1">
        <f t="array" ref="CW23">AQ23*INDEX(prod_est,$H23+$I23-1,MATCH(CW$14,$BQ$14:$DQ$14,0))</f>
        <v>9.1239422010993956E-2</v>
      </c>
      <c r="CX23" s="4" cm="1">
        <f t="array" ref="CX23">AR23*INDEX(prod_est,$H23+$I23-1,MATCH(CX$14,$BQ$14:$DQ$14,0))</f>
        <v>9.0162655998639429E-2</v>
      </c>
      <c r="CY23" s="4" cm="1">
        <f t="array" ref="CY23">AS23*INDEX(prod_est,$H23+$I23-1,MATCH(CY$14,$BQ$14:$DQ$14,0))</f>
        <v>8.9074458400929618E-2</v>
      </c>
      <c r="CZ23" s="4" cm="1">
        <f t="array" ref="CZ23">AT23*INDEX(prod_est,$H23+$I23-1,MATCH(CZ$14,$BQ$14:$DQ$14,0))</f>
        <v>8.7975070044167478E-2</v>
      </c>
      <c r="DA23" s="4" cm="1">
        <f t="array" ref="DA23">AU23*INDEX(prod_est,$H23+$I23-1,MATCH(DA$14,$BQ$14:$DQ$14,0))</f>
        <v>8.6864729134227159E-2</v>
      </c>
      <c r="DB23" s="4" cm="1">
        <f t="array" ref="DB23">AV23*INDEX(prod_est,$H23+$I23-1,MATCH(DB$14,$BQ$14:$DQ$14,0))</f>
        <v>8.5743671279225817E-2</v>
      </c>
      <c r="DC23" s="4" cm="1">
        <f t="array" ref="DC23">AW23*INDEX(prod_est,$H23+$I23-1,MATCH(DC$14,$BQ$14:$DQ$14,0))</f>
        <v>8.461212951202382E-2</v>
      </c>
      <c r="DD23" s="4" cm="1">
        <f t="array" ref="DD23">AX23*INDEX(prod_est,$H23+$I23-1,MATCH(DD$14,$BQ$14:$DQ$14,0))</f>
        <v>8.3470334312552186E-2</v>
      </c>
      <c r="DE23" s="4" cm="1">
        <f t="array" ref="DE23">AY23*INDEX(prod_est,$H23+$I23-1,MATCH(DE$14,$BQ$14:$DQ$14,0))</f>
        <v>8.2318513629968046E-2</v>
      </c>
      <c r="DF23" s="4" cm="1">
        <f t="array" ref="DF23">AZ23*INDEX(prod_est,$H23+$I23-1,MATCH(DF$14,$BQ$14:$DQ$14,0))</f>
        <v>8.1156892904642911E-2</v>
      </c>
      <c r="DG23" s="4" cm="1">
        <f t="array" ref="DG23">BA23*INDEX(prod_est,$H23+$I23-1,MATCH(DG$14,$BQ$14:$DQ$14,0))</f>
        <v>7.9985695089976258E-2</v>
      </c>
      <c r="DH23" s="4" cm="1">
        <f t="array" ref="DH23">BB23*INDEX(prod_est,$H23+$I23-1,MATCH(DH$14,$BQ$14:$DQ$14,0))</f>
        <v>7.8805140674048951E-2</v>
      </c>
      <c r="DI23" s="4" cm="1">
        <f t="array" ref="DI23">BC23*INDEX(prod_est,$H23+$I23-1,MATCH(DI$14,$BQ$14:$DQ$14,0))</f>
        <v>7.7615447701104359E-2</v>
      </c>
      <c r="DJ23" s="4" cm="1">
        <f t="array" ref="DJ23">BD23*INDEX(prod_est,$H23+$I23-1,MATCH(DJ$14,$BQ$14:$DQ$14,0))</f>
        <v>7.6416831792867054E-2</v>
      </c>
      <c r="DK23" s="4" cm="1">
        <f t="array" ref="DK23">BE23*INDEX(prod_est,$H23+$I23-1,MATCH(DK$14,$BQ$14:$DQ$14,0))</f>
        <v>7.520950616969628E-2</v>
      </c>
      <c r="DL23" s="4" cm="1">
        <f t="array" ref="DL23">BF23*INDEX(prod_est,$H23+$I23-1,MATCH(DL$14,$BQ$14:$DQ$14,0))</f>
        <v>7.3993681671578757E-2</v>
      </c>
      <c r="DM23" s="4" cm="1">
        <f t="array" ref="DM23">BG23*INDEX(prod_est,$H23+$I23-1,MATCH(DM$14,$BQ$14:$DQ$14,0))</f>
        <v>7.2769566778956921E-2</v>
      </c>
      <c r="DN23" s="4" cm="1">
        <f t="array" ref="DN23">BH23*INDEX(prod_est,$H23+$I23-1,MATCH(DN$14,$BQ$14:$DQ$14,0))</f>
        <v>7.1537367633396409E-2</v>
      </c>
      <c r="DO23" s="4" cm="1">
        <f t="array" ref="DO23">BI23*INDEX(prod_est,$H23+$I23-1,MATCH(DO$14,$BQ$14:$DQ$14,0))</f>
        <v>7.0297288058098553E-2</v>
      </c>
      <c r="DP23" s="4" cm="1">
        <f t="array" ref="DP23">BJ23*INDEX(prod_est,$H23+$I23-1,MATCH(DP$14,$BQ$14:$DQ$14,0))</f>
        <v>6.9049529578248975E-2</v>
      </c>
      <c r="DQ23" s="4" cm="1">
        <f t="array" ref="DQ23">BK23*INDEX(prod_est,$H23+$I23-1,MATCH(DQ$14,$BQ$14:$DQ$14,0))</f>
        <v>6.7794291441214155E-2</v>
      </c>
    </row>
    <row r="24" spans="1:121" x14ac:dyDescent="0.25">
      <c r="A24" t="s">
        <v>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</v>
      </c>
      <c r="I24">
        <f>IFERROR(MATCH(E24,Production_est!$D$4:$D$339,0),"-")+1</f>
        <v>4</v>
      </c>
      <c r="J24" s="4" cm="1">
        <f t="array" ref="J24">IFERROR(INDEX(Production_est!$E$4:$E$339,I24+H24-1),"-")</f>
        <v>1819.3876185306401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01_AUS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</v>
      </c>
      <c r="B25" t="s">
        <v>15</v>
      </c>
      <c r="C25" t="s">
        <v>15</v>
      </c>
      <c r="D25" t="s">
        <v>172</v>
      </c>
      <c r="E25" s="46" t="s">
        <v>37</v>
      </c>
      <c r="F25" s="4">
        <v>0.19091807999999999</v>
      </c>
      <c r="G25" s="4">
        <v>0.193932576</v>
      </c>
      <c r="H25">
        <f>MATCH(A25,Production_est!$A$4:$A$339,0)</f>
        <v>1</v>
      </c>
      <c r="I25">
        <f>IFERROR(MATCH(E25,Production_est!$D$4:$D$339,0),"-")+1</f>
        <v>4</v>
      </c>
      <c r="J25" s="4" cm="1">
        <f t="array" ref="J25">IFERROR(INDEX(Production_est!$E$4:$E$339,I25+H25-1),"-")</f>
        <v>1819.3876185306401</v>
      </c>
      <c r="K25" s="33">
        <f t="shared" si="3"/>
        <v>1.0659222588126786E-4</v>
      </c>
      <c r="L25" s="33">
        <f t="shared" si="4"/>
        <v>1.0659222588126786E-4</v>
      </c>
      <c r="M25" s="33">
        <f t="shared" si="5"/>
        <v>1.0659222588126786E-4</v>
      </c>
      <c r="N25" s="33">
        <f t="shared" si="19"/>
        <v>1.0605926475186152E-4</v>
      </c>
      <c r="O25" s="33">
        <f t="shared" si="19"/>
        <v>1.0552896842810221E-4</v>
      </c>
      <c r="P25" s="33">
        <f t="shared" si="19"/>
        <v>1.0500132358596169E-4</v>
      </c>
      <c r="Q25" s="33">
        <f t="shared" si="19"/>
        <v>1.0447631696803188E-4</v>
      </c>
      <c r="R25" s="33">
        <f t="shared" si="19"/>
        <v>1.0395393538319172E-4</v>
      </c>
      <c r="S25" s="33">
        <f t="shared" si="19"/>
        <v>1.0343416570627575E-4</v>
      </c>
      <c r="T25" s="33">
        <f t="shared" si="19"/>
        <v>1.0291699487774437E-4</v>
      </c>
      <c r="U25" s="33">
        <f t="shared" si="19"/>
        <v>1.0240240990335564E-4</v>
      </c>
      <c r="V25" s="33">
        <f t="shared" si="19"/>
        <v>1.0189039785383887E-4</v>
      </c>
      <c r="W25" s="33">
        <f t="shared" si="19"/>
        <v>1.0138094586456967E-4</v>
      </c>
      <c r="X25" s="33">
        <f t="shared" si="19"/>
        <v>1.0087404113524683E-4</v>
      </c>
      <c r="Y25" s="33">
        <f t="shared" si="19"/>
        <v>1.003696709295706E-4</v>
      </c>
      <c r="Z25" s="33">
        <f t="shared" si="19"/>
        <v>9.9867822574922739E-5</v>
      </c>
      <c r="AA25" s="33">
        <f t="shared" si="19"/>
        <v>9.936848346204812E-5</v>
      </c>
      <c r="AB25" s="33">
        <f t="shared" si="19"/>
        <v>9.8871641044737877E-5</v>
      </c>
      <c r="AC25" s="33">
        <f t="shared" si="19"/>
        <v>9.837728283951419E-5</v>
      </c>
      <c r="AD25" s="33">
        <f t="shared" si="19"/>
        <v>9.7885396425316621E-5</v>
      </c>
      <c r="AE25" s="33">
        <f t="shared" si="19"/>
        <v>9.7395969443190043E-5</v>
      </c>
      <c r="AF25" s="33">
        <f t="shared" si="19"/>
        <v>9.6908989595974096E-5</v>
      </c>
      <c r="AG25" s="33">
        <f t="shared" si="19"/>
        <v>9.642444464799423E-5</v>
      </c>
      <c r="AH25" s="33">
        <f t="shared" si="19"/>
        <v>9.5942322424754265E-5</v>
      </c>
      <c r="AI25" s="33">
        <f t="shared" si="19"/>
        <v>9.5462610812630498E-5</v>
      </c>
      <c r="AJ25" s="33">
        <f t="shared" si="19"/>
        <v>9.4985297758567341E-5</v>
      </c>
      <c r="AK25" s="33">
        <f t="shared" si="19"/>
        <v>9.4510371269774501E-5</v>
      </c>
      <c r="AL25" s="33">
        <f t="shared" si="19"/>
        <v>9.4037819413425629E-5</v>
      </c>
      <c r="AM25" s="33">
        <f t="shared" si="19"/>
        <v>9.3567630316358495E-5</v>
      </c>
      <c r="AN25" s="33">
        <f t="shared" si="19"/>
        <v>9.3099792164776698E-5</v>
      </c>
      <c r="AO25" s="33">
        <f t="shared" si="19"/>
        <v>9.2634293203952811E-5</v>
      </c>
      <c r="AP25" s="33">
        <f t="shared" si="19"/>
        <v>9.2171121737933044E-5</v>
      </c>
      <c r="AQ25" s="33">
        <f t="shared" ref="AQ25:BK25" si="22">AP25*(1-$G$4)</f>
        <v>9.1710266129243372E-5</v>
      </c>
      <c r="AR25" s="33">
        <f t="shared" si="22"/>
        <v>9.1251714798597154E-5</v>
      </c>
      <c r="AS25" s="33">
        <f t="shared" si="22"/>
        <v>9.079545622460417E-5</v>
      </c>
      <c r="AT25" s="33">
        <f t="shared" si="22"/>
        <v>9.0341478943481156E-5</v>
      </c>
      <c r="AU25" s="33">
        <f t="shared" si="22"/>
        <v>8.9889771548763754E-5</v>
      </c>
      <c r="AV25" s="33">
        <f t="shared" si="22"/>
        <v>8.9440322691019939E-5</v>
      </c>
      <c r="AW25" s="33">
        <f t="shared" si="22"/>
        <v>8.8993121077564837E-5</v>
      </c>
      <c r="AX25" s="33">
        <f t="shared" si="22"/>
        <v>8.8548155472177009E-5</v>
      </c>
      <c r="AY25" s="33">
        <f t="shared" si="22"/>
        <v>8.8105414694816122E-5</v>
      </c>
      <c r="AZ25" s="33">
        <f t="shared" si="22"/>
        <v>8.7664887621342048E-5</v>
      </c>
      <c r="BA25" s="33">
        <f t="shared" si="22"/>
        <v>8.7226563183235339E-5</v>
      </c>
      <c r="BB25" s="33">
        <f t="shared" si="22"/>
        <v>8.6790430367319162E-5</v>
      </c>
      <c r="BC25" s="33">
        <f t="shared" si="22"/>
        <v>8.6356478215482565E-5</v>
      </c>
      <c r="BD25" s="33">
        <f t="shared" si="22"/>
        <v>8.5924695824405147E-5</v>
      </c>
      <c r="BE25" s="33">
        <f t="shared" si="22"/>
        <v>8.5495072345283119E-5</v>
      </c>
      <c r="BF25" s="33">
        <f t="shared" si="22"/>
        <v>8.5067596983556709E-5</v>
      </c>
      <c r="BG25" s="33">
        <f t="shared" si="22"/>
        <v>8.4642258998638922E-5</v>
      </c>
      <c r="BH25" s="33">
        <f t="shared" si="22"/>
        <v>8.4219047703645722E-5</v>
      </c>
      <c r="BI25" s="33">
        <f t="shared" si="22"/>
        <v>8.3797952465127491E-5</v>
      </c>
      <c r="BJ25" s="33">
        <f t="shared" si="22"/>
        <v>8.3378962702801849E-5</v>
      </c>
      <c r="BK25" s="33">
        <f t="shared" si="22"/>
        <v>8.2962067889287843E-5</v>
      </c>
      <c r="BL25" t="str">
        <f t="shared" si="8"/>
        <v>01_AUS</v>
      </c>
      <c r="BM25" t="str">
        <f t="shared" si="9"/>
        <v>d_nonenergy_7_6_kerosene</v>
      </c>
      <c r="BP25" s="4">
        <f t="shared" si="10"/>
        <v>0.19091807999999999</v>
      </c>
      <c r="BQ25" s="4">
        <f t="shared" si="11"/>
        <v>0.193932576</v>
      </c>
      <c r="BR25" s="4" cm="1">
        <f t="array" ref="BR25">L25*INDEX(prod_est,$H25+$I25-1,MATCH(BR$14,$BQ$14:$DQ$14,0))</f>
        <v>0.19422491821177534</v>
      </c>
      <c r="BS25" s="4" cm="1">
        <f t="array" ref="BS25">M25*INDEX(prod_est,$H25+$I25-1,MATCH(BS$14,$BQ$14:$DQ$14,0))</f>
        <v>0.18301980773160451</v>
      </c>
      <c r="BT25" s="4" cm="1">
        <f t="array" ref="BT25">N25*INDEX(prod_est,$H25+$I25-1,MATCH(BT$14,$BQ$14:$DQ$14,0))</f>
        <v>0.18460792849198432</v>
      </c>
      <c r="BU25" s="4" cm="1">
        <f t="array" ref="BU25">O25*INDEX(prod_est,$H25+$I25-1,MATCH(BU$14,$BQ$14:$DQ$14,0))</f>
        <v>0.18600698198285473</v>
      </c>
      <c r="BV25" s="4" cm="1">
        <f t="array" ref="BV25">P25*INDEX(prod_est,$H25+$I25-1,MATCH(BV$14,$BQ$14:$DQ$14,0))</f>
        <v>0.18722652905844128</v>
      </c>
      <c r="BW25" s="4" cm="1">
        <f t="array" ref="BW25">Q25*INDEX(prod_est,$H25+$I25-1,MATCH(BW$14,$BQ$14:$DQ$14,0))</f>
        <v>0.18826416744774049</v>
      </c>
      <c r="BX25" s="4" cm="1">
        <f t="array" ref="BX25">R25*INDEX(prod_est,$H25+$I25-1,MATCH(BX$14,$BQ$14:$DQ$14,0))</f>
        <v>0.18915427454755249</v>
      </c>
      <c r="BY25" s="4" cm="1">
        <f t="array" ref="BY25">S25*INDEX(prod_est,$H25+$I25-1,MATCH(BY$14,$BQ$14:$DQ$14,0))</f>
        <v>0.19016022059229531</v>
      </c>
      <c r="BZ25" s="4" cm="1">
        <f t="array" ref="BZ25">T25*INDEX(prod_est,$H25+$I25-1,MATCH(BZ$14,$BQ$14:$DQ$14,0))</f>
        <v>0.19100884490477388</v>
      </c>
      <c r="CA25" s="4" cm="1">
        <f t="array" ref="CA25">U25*INDEX(prod_est,$H25+$I25-1,MATCH(CA$14,$BQ$14:$DQ$14,0))</f>
        <v>0.19011109256857178</v>
      </c>
      <c r="CB25" s="4" cm="1">
        <f t="array" ref="CB25">V25*INDEX(prod_est,$H25+$I25-1,MATCH(CB$14,$BQ$14:$DQ$14,0))</f>
        <v>0.18908163652248053</v>
      </c>
      <c r="CC25" s="4" cm="1">
        <f t="array" ref="CC25">W25*INDEX(prod_est,$H25+$I25-1,MATCH(CC$14,$BQ$14:$DQ$14,0))</f>
        <v>0.18788749957889797</v>
      </c>
      <c r="CD25" s="4" cm="1">
        <f t="array" ref="CD25">X25*INDEX(prod_est,$H25+$I25-1,MATCH(CD$14,$BQ$14:$DQ$14,0))</f>
        <v>0.18707054991485073</v>
      </c>
      <c r="CE25" s="4" cm="1">
        <f t="array" ref="CE25">Y25*INDEX(prod_est,$H25+$I25-1,MATCH(CE$14,$BQ$14:$DQ$14,0))</f>
        <v>0.1860920926703753</v>
      </c>
      <c r="CF25" s="4" cm="1">
        <f t="array" ref="CF25">Z25*INDEX(prod_est,$H25+$I25-1,MATCH(CF$14,$BQ$14:$DQ$14,0))</f>
        <v>0.18499987282885008</v>
      </c>
      <c r="CG25" s="4" cm="1">
        <f t="array" ref="CG25">AA25*INDEX(prod_est,$H25+$I25-1,MATCH(CG$14,$BQ$14:$DQ$14,0))</f>
        <v>0.18378464899125277</v>
      </c>
      <c r="CH25" s="4" cm="1">
        <f t="array" ref="CH25">AB25*INDEX(prod_est,$H25+$I25-1,MATCH(CH$14,$BQ$14:$DQ$14,0))</f>
        <v>0.18247026099085237</v>
      </c>
      <c r="CI25" s="4" cm="1">
        <f t="array" ref="CI25">AC25*INDEX(prod_est,$H25+$I25-1,MATCH(CI$14,$BQ$14:$DQ$14,0))</f>
        <v>0.18102632263837495</v>
      </c>
      <c r="CJ25" s="4" cm="1">
        <f t="array" ref="CJ25">AD25*INDEX(prod_est,$H25+$I25-1,MATCH(CJ$14,$BQ$14:$DQ$14,0))</f>
        <v>0.17948719608409466</v>
      </c>
      <c r="CK25" s="4" cm="1">
        <f t="array" ref="CK25">AE25*INDEX(prod_est,$H25+$I25-1,MATCH(CK$14,$BQ$14:$DQ$14,0))</f>
        <v>0.17784425810213472</v>
      </c>
      <c r="CL25" s="4" cm="1">
        <f t="array" ref="CL25">AF25*INDEX(prod_est,$H25+$I25-1,MATCH(CL$14,$BQ$14:$DQ$14,0))</f>
        <v>0.17611995560305457</v>
      </c>
      <c r="CM25" s="4" cm="1">
        <f t="array" ref="CM25">AG25*INDEX(prod_est,$H25+$I25-1,MATCH(CM$14,$BQ$14:$DQ$14,0))</f>
        <v>0.17428582523856717</v>
      </c>
      <c r="CN25" s="4" cm="1">
        <f t="array" ref="CN25">AH25*INDEX(prod_est,$H25+$I25-1,MATCH(CN$14,$BQ$14:$DQ$14,0))</f>
        <v>0.17251974760799813</v>
      </c>
      <c r="CO25" s="4" cm="1">
        <f t="array" ref="CO25">AI25*INDEX(prod_est,$H25+$I25-1,MATCH(CO$14,$BQ$14:$DQ$14,0))</f>
        <v>0.17066709108974387</v>
      </c>
      <c r="CP25" s="4" cm="1">
        <f t="array" ref="CP25">AJ25*INDEX(prod_est,$H25+$I25-1,MATCH(CP$14,$BQ$14:$DQ$14,0))</f>
        <v>0.16872979157473067</v>
      </c>
      <c r="CQ25" s="4" cm="1">
        <f t="array" ref="CQ25">AK25*INDEX(prod_est,$H25+$I25-1,MATCH(CQ$14,$BQ$14:$DQ$14,0))</f>
        <v>0.16671908108666686</v>
      </c>
      <c r="CR25" s="4" cm="1">
        <f t="array" ref="CR25">AL25*INDEX(prod_est,$H25+$I25-1,MATCH(CR$14,$BQ$14:$DQ$14,0))</f>
        <v>0.1646365107343874</v>
      </c>
      <c r="CS25" s="4" cm="1">
        <f t="array" ref="CS25">AM25*INDEX(prod_est,$H25+$I25-1,MATCH(CS$14,$BQ$14:$DQ$14,0))</f>
        <v>0.16248369856671874</v>
      </c>
      <c r="CT25" s="4" cm="1">
        <f t="array" ref="CT25">AN25*INDEX(prod_est,$H25+$I25-1,MATCH(CT$14,$BQ$14:$DQ$14,0))</f>
        <v>0.160262329137454</v>
      </c>
      <c r="CU25" s="4" cm="1">
        <f t="array" ref="CU25">AO25*INDEX(prod_est,$H25+$I25-1,MATCH(CU$14,$BQ$14:$DQ$14,0))</f>
        <v>0.15796566514160726</v>
      </c>
      <c r="CV25" s="4" cm="1">
        <f t="array" ref="CV25">AP25*INDEX(prod_est,$H25+$I25-1,MATCH(CV$14,$BQ$14:$DQ$14,0))</f>
        <v>0.15558777648601385</v>
      </c>
      <c r="CW25" s="4" cm="1">
        <f t="array" ref="CW25">AQ25*INDEX(prod_est,$H25+$I25-1,MATCH(CW$14,$BQ$14:$DQ$14,0))</f>
        <v>0.15312355172279851</v>
      </c>
      <c r="CX25" s="4" cm="1">
        <f t="array" ref="CX25">AR25*INDEX(prod_est,$H25+$I25-1,MATCH(CX$14,$BQ$14:$DQ$14,0))</f>
        <v>0.15131645745858616</v>
      </c>
      <c r="CY25" s="4" cm="1">
        <f t="array" ref="CY25">AS25*INDEX(prod_est,$H25+$I25-1,MATCH(CY$14,$BQ$14:$DQ$14,0))</f>
        <v>0.14949017801199491</v>
      </c>
      <c r="CZ25" s="4" cm="1">
        <f t="array" ref="CZ25">AT25*INDEX(prod_est,$H25+$I25-1,MATCH(CZ$14,$BQ$14:$DQ$14,0))</f>
        <v>0.14764511755238541</v>
      </c>
      <c r="DA25" s="4" cm="1">
        <f t="array" ref="DA25">AU25*INDEX(prod_est,$H25+$I25-1,MATCH(DA$14,$BQ$14:$DQ$14,0))</f>
        <v>0.14578167585135515</v>
      </c>
      <c r="DB25" s="4" cm="1">
        <f t="array" ref="DB25">AV25*INDEX(prod_est,$H25+$I25-1,MATCH(DB$14,$BQ$14:$DQ$14,0))</f>
        <v>0.14390024832078768</v>
      </c>
      <c r="DC25" s="4" cm="1">
        <f t="array" ref="DC25">AW25*INDEX(prod_est,$H25+$I25-1,MATCH(DC$14,$BQ$14:$DQ$14,0))</f>
        <v>0.14200122605061391</v>
      </c>
      <c r="DD25" s="4" cm="1">
        <f t="array" ref="DD25">AX25*INDEX(prod_est,$H25+$I25-1,MATCH(DD$14,$BQ$14:$DQ$14,0))</f>
        <v>0.14008499584628323</v>
      </c>
      <c r="DE25" s="4" cm="1">
        <f t="array" ref="DE25">AY25*INDEX(prod_est,$H25+$I25-1,MATCH(DE$14,$BQ$14:$DQ$14,0))</f>
        <v>0.13815194026594635</v>
      </c>
      <c r="DF25" s="4" cm="1">
        <f t="array" ref="DF25">AZ25*INDEX(prod_est,$H25+$I25-1,MATCH(DF$14,$BQ$14:$DQ$14,0))</f>
        <v>0.13620243765735726</v>
      </c>
      <c r="DG25" s="4" cm="1">
        <f t="array" ref="DG25">BA25*INDEX(prod_est,$H25+$I25-1,MATCH(DG$14,$BQ$14:$DQ$14,0))</f>
        <v>0.13423686219448192</v>
      </c>
      <c r="DH25" s="4" cm="1">
        <f t="array" ref="DH25">BB25*INDEX(prod_est,$H25+$I25-1,MATCH(DH$14,$BQ$14:$DQ$14,0))</f>
        <v>0.13225558391383871</v>
      </c>
      <c r="DI25" s="4" cm="1">
        <f t="array" ref="DI25">BC25*INDEX(prod_est,$H25+$I25-1,MATCH(DI$14,$BQ$14:$DQ$14,0))</f>
        <v>0.13025896875054907</v>
      </c>
      <c r="DJ25" s="4" cm="1">
        <f t="array" ref="DJ25">BD25*INDEX(prod_est,$H25+$I25-1,MATCH(DJ$14,$BQ$14:$DQ$14,0))</f>
        <v>0.128247378574116</v>
      </c>
      <c r="DK25" s="4" cm="1">
        <f t="array" ref="DK25">BE25*INDEX(prod_est,$H25+$I25-1,MATCH(DK$14,$BQ$14:$DQ$14,0))</f>
        <v>0.12622117122392507</v>
      </c>
      <c r="DL25" s="4" cm="1">
        <f t="array" ref="DL25">BF25*INDEX(prod_est,$H25+$I25-1,MATCH(DL$14,$BQ$14:$DQ$14,0))</f>
        <v>0.12418070054447566</v>
      </c>
      <c r="DM25" s="4" cm="1">
        <f t="array" ref="DM25">BG25*INDEX(prod_est,$H25+$I25-1,MATCH(DM$14,$BQ$14:$DQ$14,0))</f>
        <v>0.12212631642033639</v>
      </c>
      <c r="DN25" s="4" cm="1">
        <f t="array" ref="DN25">BH25*INDEX(prod_est,$H25+$I25-1,MATCH(DN$14,$BQ$14:$DQ$14,0))</f>
        <v>0.12005836481083049</v>
      </c>
      <c r="DO25" s="4" cm="1">
        <f t="array" ref="DO25">BI25*INDEX(prod_est,$H25+$I25-1,MATCH(DO$14,$BQ$14:$DQ$14,0))</f>
        <v>0.11797718778446105</v>
      </c>
      <c r="DP25" s="4" cm="1">
        <f t="array" ref="DP25">BJ25*INDEX(prod_est,$H25+$I25-1,MATCH(DP$14,$BQ$14:$DQ$14,0))</f>
        <v>0.11588312355306132</v>
      </c>
      <c r="DQ25" s="4" cm="1">
        <f t="array" ref="DQ25">BK25*INDEX(prod_est,$H25+$I25-1,MATCH(DQ$14,$BQ$14:$DQ$14,0))</f>
        <v>0.11377650650568985</v>
      </c>
    </row>
    <row r="26" spans="1:121" x14ac:dyDescent="0.25">
      <c r="A26" t="s">
        <v>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</v>
      </c>
      <c r="I26">
        <f>IFERROR(MATCH(E26,Production_est!$D$4:$D$339,0),"-")+1</f>
        <v>4</v>
      </c>
      <c r="J26" s="4" cm="1">
        <f t="array" ref="J26">IFERROR(INDEX(Production_est!$E$4:$E$339,I26+H26-1),"-")</f>
        <v>1819.3876185306401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01_AUS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</v>
      </c>
      <c r="I27">
        <f>IFERROR(MATCH(E27,Production_est!$D$4:$D$339,0),"-")+1</f>
        <v>4</v>
      </c>
      <c r="J27" s="4" cm="1">
        <f t="array" ref="J27">IFERROR(INDEX(Production_est!$E$4:$E$339,I27+H27-1),"-")</f>
        <v>1819.3876185306401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01_AUS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</v>
      </c>
      <c r="B28" t="s">
        <v>18</v>
      </c>
      <c r="C28" t="s">
        <v>18</v>
      </c>
      <c r="D28" t="s">
        <v>172</v>
      </c>
      <c r="E28" s="46" t="s">
        <v>37</v>
      </c>
      <c r="F28" s="4">
        <v>9.7070120640000006</v>
      </c>
      <c r="G28" s="4">
        <v>9.8700879239999999</v>
      </c>
      <c r="H28">
        <f>MATCH(A28,Production_est!$A$4:$A$339,0)</f>
        <v>1</v>
      </c>
      <c r="I28">
        <f>IFERROR(MATCH(E28,Production_est!$D$4:$D$339,0),"-")+1</f>
        <v>4</v>
      </c>
      <c r="J28" s="4" cm="1">
        <f t="array" ref="J28">IFERROR(INDEX(Production_est!$E$4:$E$339,I28+H28-1),"-")</f>
        <v>1819.3876185306401</v>
      </c>
      <c r="K28" s="33">
        <f t="shared" si="3"/>
        <v>5.4249505841812888E-3</v>
      </c>
      <c r="L28" s="33">
        <f t="shared" si="4"/>
        <v>5.4249505841812888E-3</v>
      </c>
      <c r="M28" s="33">
        <f t="shared" si="5"/>
        <v>5.4249505841812888E-3</v>
      </c>
      <c r="N28" s="33">
        <f t="shared" si="19"/>
        <v>5.3978258312603828E-3</v>
      </c>
      <c r="O28" s="33">
        <f t="shared" si="19"/>
        <v>5.370836702104081E-3</v>
      </c>
      <c r="P28" s="33">
        <f t="shared" si="19"/>
        <v>5.3439825185935602E-3</v>
      </c>
      <c r="Q28" s="33">
        <f t="shared" si="19"/>
        <v>5.3172626060005923E-3</v>
      </c>
      <c r="R28" s="33">
        <f t="shared" si="19"/>
        <v>5.290676292970589E-3</v>
      </c>
      <c r="S28" s="33">
        <f t="shared" si="19"/>
        <v>5.2642229115057362E-3</v>
      </c>
      <c r="T28" s="33">
        <f t="shared" si="19"/>
        <v>5.2379017969482076E-3</v>
      </c>
      <c r="U28" s="33">
        <f t="shared" si="19"/>
        <v>5.2117122879634667E-3</v>
      </c>
      <c r="V28" s="33">
        <f t="shared" si="19"/>
        <v>5.1856537265236495E-3</v>
      </c>
      <c r="W28" s="33">
        <f t="shared" si="19"/>
        <v>5.1597254578910311E-3</v>
      </c>
      <c r="X28" s="33">
        <f t="shared" si="19"/>
        <v>5.1339268306015758E-3</v>
      </c>
      <c r="Y28" s="33">
        <f t="shared" si="19"/>
        <v>5.1082571964485681E-3</v>
      </c>
      <c r="Z28" s="33">
        <f t="shared" si="19"/>
        <v>5.0827159104663254E-3</v>
      </c>
      <c r="AA28" s="33">
        <f t="shared" si="19"/>
        <v>5.0573023309139938E-3</v>
      </c>
      <c r="AB28" s="33">
        <f t="shared" si="19"/>
        <v>5.0320158192594241E-3</v>
      </c>
      <c r="AC28" s="33">
        <f t="shared" si="19"/>
        <v>5.0068557401631271E-3</v>
      </c>
      <c r="AD28" s="33">
        <f t="shared" si="19"/>
        <v>4.9818214614623111E-3</v>
      </c>
      <c r="AE28" s="33">
        <f t="shared" si="19"/>
        <v>4.9569123541549995E-3</v>
      </c>
      <c r="AF28" s="33">
        <f t="shared" si="19"/>
        <v>4.9321277923842248E-3</v>
      </c>
      <c r="AG28" s="33">
        <f t="shared" si="19"/>
        <v>4.9074671534223039E-3</v>
      </c>
      <c r="AH28" s="33">
        <f t="shared" si="19"/>
        <v>4.8829298176551921E-3</v>
      </c>
      <c r="AI28" s="33">
        <f t="shared" si="19"/>
        <v>4.8585151685669164E-3</v>
      </c>
      <c r="AJ28" s="33">
        <f t="shared" si="19"/>
        <v>4.8342225927240816E-3</v>
      </c>
      <c r="AK28" s="33">
        <f t="shared" si="19"/>
        <v>4.8100514797604615E-3</v>
      </c>
      <c r="AL28" s="33">
        <f t="shared" si="19"/>
        <v>4.7860012223616593E-3</v>
      </c>
      <c r="AM28" s="33">
        <f t="shared" si="19"/>
        <v>4.762071216249851E-3</v>
      </c>
      <c r="AN28" s="33">
        <f t="shared" si="19"/>
        <v>4.7382608601686015E-3</v>
      </c>
      <c r="AO28" s="33">
        <f t="shared" si="19"/>
        <v>4.7145695558677581E-3</v>
      </c>
      <c r="AP28" s="33">
        <f t="shared" si="19"/>
        <v>4.6909967080884197E-3</v>
      </c>
      <c r="AQ28" s="33">
        <f t="shared" ref="AQ28:BK28" si="25">AP28*(1-$G$4)</f>
        <v>4.6675417245479779E-3</v>
      </c>
      <c r="AR28" s="33">
        <f t="shared" si="25"/>
        <v>4.6442040159252384E-3</v>
      </c>
      <c r="AS28" s="33">
        <f t="shared" si="25"/>
        <v>4.6209829958456126E-3</v>
      </c>
      <c r="AT28" s="33">
        <f t="shared" si="25"/>
        <v>4.5978780808663845E-3</v>
      </c>
      <c r="AU28" s="33">
        <f t="shared" si="25"/>
        <v>4.5748886904620522E-3</v>
      </c>
      <c r="AV28" s="33">
        <f t="shared" si="25"/>
        <v>4.5520142470097417E-3</v>
      </c>
      <c r="AW28" s="33">
        <f t="shared" si="25"/>
        <v>4.5292541757746933E-3</v>
      </c>
      <c r="AX28" s="33">
        <f t="shared" si="25"/>
        <v>4.5066079048958199E-3</v>
      </c>
      <c r="AY28" s="33">
        <f t="shared" si="25"/>
        <v>4.4840748653713408E-3</v>
      </c>
      <c r="AZ28" s="33">
        <f t="shared" si="25"/>
        <v>4.4616544910444844E-3</v>
      </c>
      <c r="BA28" s="33">
        <f t="shared" si="25"/>
        <v>4.4393462185892615E-3</v>
      </c>
      <c r="BB28" s="33">
        <f t="shared" si="25"/>
        <v>4.4171494874963154E-3</v>
      </c>
      <c r="BC28" s="33">
        <f t="shared" si="25"/>
        <v>4.3950637400588339E-3</v>
      </c>
      <c r="BD28" s="33">
        <f t="shared" si="25"/>
        <v>4.3730884213585399E-3</v>
      </c>
      <c r="BE28" s="33">
        <f t="shared" si="25"/>
        <v>4.3512229792517475E-3</v>
      </c>
      <c r="BF28" s="33">
        <f t="shared" si="25"/>
        <v>4.3294668643554888E-3</v>
      </c>
      <c r="BG28" s="33">
        <f t="shared" si="25"/>
        <v>4.3078195300337114E-3</v>
      </c>
      <c r="BH28" s="33">
        <f t="shared" si="25"/>
        <v>4.286280432383543E-3</v>
      </c>
      <c r="BI28" s="33">
        <f t="shared" si="25"/>
        <v>4.2648490302216249E-3</v>
      </c>
      <c r="BJ28" s="33">
        <f t="shared" si="25"/>
        <v>4.2435247850705167E-3</v>
      </c>
      <c r="BK28" s="33">
        <f t="shared" si="25"/>
        <v>4.2223071611451638E-3</v>
      </c>
      <c r="BL28" t="str">
        <f t="shared" si="8"/>
        <v>01_AUS</v>
      </c>
      <c r="BM28" t="str">
        <f t="shared" si="9"/>
        <v>d_nonenergy_7_9_lpg</v>
      </c>
      <c r="BP28" s="4">
        <f t="shared" si="10"/>
        <v>9.7070120640000006</v>
      </c>
      <c r="BQ28" s="4">
        <f t="shared" si="11"/>
        <v>9.8700879239999999</v>
      </c>
      <c r="BR28" s="4" cm="1">
        <f t="array" ref="BR28">L28*INDEX(prod_est,$H28+$I28-1,MATCH(BR$14,$BQ$14:$DQ$14,0))</f>
        <v>9.8849665142483936</v>
      </c>
      <c r="BS28" s="4" cm="1">
        <f t="array" ref="BS28">M28*INDEX(prod_est,$H28+$I28-1,MATCH(BS$14,$BQ$14:$DQ$14,0))</f>
        <v>9.3146888026924959</v>
      </c>
      <c r="BT28" s="4" cm="1">
        <f t="array" ref="BT28">N28*INDEX(prod_est,$H28+$I28-1,MATCH(BT$14,$BQ$14:$DQ$14,0))</f>
        <v>9.3955153036454799</v>
      </c>
      <c r="BU28" s="4" cm="1">
        <f t="array" ref="BU28">O28*INDEX(prod_est,$H28+$I28-1,MATCH(BU$14,$BQ$14:$DQ$14,0))</f>
        <v>9.4667193336753304</v>
      </c>
      <c r="BV28" s="4" cm="1">
        <f t="array" ref="BV28">P28*INDEX(prod_est,$H28+$I28-1,MATCH(BV$14,$BQ$14:$DQ$14,0))</f>
        <v>9.528787487008664</v>
      </c>
      <c r="BW28" s="4" cm="1">
        <f t="array" ref="BW28">Q28*INDEX(prod_est,$H28+$I28-1,MATCH(BW$14,$BQ$14:$DQ$14,0))</f>
        <v>9.5815975014319275</v>
      </c>
      <c r="BX28" s="4" cm="1">
        <f t="array" ref="BX28">R28*INDEX(prod_est,$H28+$I28-1,MATCH(BX$14,$BQ$14:$DQ$14,0))</f>
        <v>9.6268989949619321</v>
      </c>
      <c r="BY28" s="4" cm="1">
        <f t="array" ref="BY28">S28*INDEX(prod_est,$H28+$I28-1,MATCH(BY$14,$BQ$14:$DQ$14,0))</f>
        <v>9.678096045571996</v>
      </c>
      <c r="BZ28" s="4" cm="1">
        <f t="array" ref="BZ28">T28*INDEX(prod_est,$H28+$I28-1,MATCH(BZ$14,$BQ$14:$DQ$14,0))</f>
        <v>9.7212862962837061</v>
      </c>
      <c r="CA28" s="4" cm="1">
        <f t="array" ref="CA28">U28*INDEX(prod_est,$H28+$I28-1,MATCH(CA$14,$BQ$14:$DQ$14,0))</f>
        <v>9.6755957028050172</v>
      </c>
      <c r="CB28" s="4" cm="1">
        <f t="array" ref="CB28">V28*INDEX(prod_est,$H28+$I28-1,MATCH(CB$14,$BQ$14:$DQ$14,0))</f>
        <v>9.6232021240758083</v>
      </c>
      <c r="CC28" s="4" cm="1">
        <f t="array" ref="CC28">W28*INDEX(prod_est,$H28+$I28-1,MATCH(CC$14,$BQ$14:$DQ$14,0))</f>
        <v>9.5624272049283601</v>
      </c>
      <c r="CD28" s="4" cm="1">
        <f t="array" ref="CD28">X28*INDEX(prod_est,$H28+$I28-1,MATCH(CD$14,$BQ$14:$DQ$14,0))</f>
        <v>9.520849017395653</v>
      </c>
      <c r="CE28" s="4" cm="1">
        <f t="array" ref="CE28">Y28*INDEX(prod_est,$H28+$I28-1,MATCH(CE$14,$BQ$14:$DQ$14,0))</f>
        <v>9.4710509936080083</v>
      </c>
      <c r="CF28" s="4" cm="1">
        <f t="array" ref="CF28">Z28*INDEX(prod_est,$H28+$I28-1,MATCH(CF$14,$BQ$14:$DQ$14,0))</f>
        <v>9.4154630872823013</v>
      </c>
      <c r="CG28" s="4" cm="1">
        <f t="array" ref="CG28">AA28*INDEX(prod_est,$H28+$I28-1,MATCH(CG$14,$BQ$14:$DQ$14,0))</f>
        <v>9.3536149626824088</v>
      </c>
      <c r="CH28" s="4" cm="1">
        <f t="array" ref="CH28">AB28*INDEX(prod_est,$H28+$I28-1,MATCH(CH$14,$BQ$14:$DQ$14,0))</f>
        <v>9.286719934535089</v>
      </c>
      <c r="CI28" s="4" cm="1">
        <f t="array" ref="CI28">AC28*INDEX(prod_est,$H28+$I28-1,MATCH(CI$14,$BQ$14:$DQ$14,0))</f>
        <v>9.2132315150557957</v>
      </c>
      <c r="CJ28" s="4" cm="1">
        <f t="array" ref="CJ28">AD28*INDEX(prod_est,$H28+$I28-1,MATCH(CJ$14,$BQ$14:$DQ$14,0))</f>
        <v>9.1348985462980892</v>
      </c>
      <c r="CK28" s="4" cm="1">
        <f t="array" ref="CK28">AE28*INDEX(prod_est,$H28+$I28-1,MATCH(CK$14,$BQ$14:$DQ$14,0))</f>
        <v>9.0512821540957606</v>
      </c>
      <c r="CL28" s="4" cm="1">
        <f t="array" ref="CL28">AF28*INDEX(prod_est,$H28+$I28-1,MATCH(CL$14,$BQ$14:$DQ$14,0))</f>
        <v>8.9635247611681574</v>
      </c>
      <c r="CM28" s="4" cm="1">
        <f t="array" ref="CM28">AG28*INDEX(prod_est,$H28+$I28-1,MATCH(CM$14,$BQ$14:$DQ$14,0))</f>
        <v>8.870177741626847</v>
      </c>
      <c r="CN28" s="4" cm="1">
        <f t="array" ref="CN28">AH28*INDEX(prod_est,$H28+$I28-1,MATCH(CN$14,$BQ$14:$DQ$14,0))</f>
        <v>8.7802942271917761</v>
      </c>
      <c r="CO28" s="4" cm="1">
        <f t="array" ref="CO28">AI28*INDEX(prod_est,$H28+$I28-1,MATCH(CO$14,$BQ$14:$DQ$14,0))</f>
        <v>8.6860043296134499</v>
      </c>
      <c r="CP28" s="4" cm="1">
        <f t="array" ref="CP28">AJ28*INDEX(prod_est,$H28+$I28-1,MATCH(CP$14,$BQ$14:$DQ$14,0))</f>
        <v>8.5874065749571979</v>
      </c>
      <c r="CQ28" s="4" cm="1">
        <f t="array" ref="CQ28">AK28*INDEX(prod_est,$H28+$I28-1,MATCH(CQ$14,$BQ$14:$DQ$14,0))</f>
        <v>8.4850726106679879</v>
      </c>
      <c r="CR28" s="4" cm="1">
        <f t="array" ref="CR28">AL28*INDEX(prod_est,$H28+$I28-1,MATCH(CR$14,$BQ$14:$DQ$14,0))</f>
        <v>8.3790813795459211</v>
      </c>
      <c r="CS28" s="4" cm="1">
        <f t="array" ref="CS28">AM28*INDEX(prod_est,$H28+$I28-1,MATCH(CS$14,$BQ$14:$DQ$14,0))</f>
        <v>8.2695152312638154</v>
      </c>
      <c r="CT28" s="4" cm="1">
        <f t="array" ref="CT28">AN28*INDEX(prod_est,$H28+$I28-1,MATCH(CT$14,$BQ$14:$DQ$14,0))</f>
        <v>8.1564599002268636</v>
      </c>
      <c r="CU28" s="4" cm="1">
        <f t="array" ref="CU28">AO28*INDEX(prod_est,$H28+$I28-1,MATCH(CU$14,$BQ$14:$DQ$14,0))</f>
        <v>8.0395724951377225</v>
      </c>
      <c r="CV28" s="4" cm="1">
        <f t="array" ref="CV28">AP28*INDEX(prod_est,$H28+$I28-1,MATCH(CV$14,$BQ$14:$DQ$14,0))</f>
        <v>7.9185512072846249</v>
      </c>
      <c r="CW28" s="4" cm="1">
        <f t="array" ref="CW28">AQ28*INDEX(prod_est,$H28+$I28-1,MATCH(CW$14,$BQ$14:$DQ$14,0))</f>
        <v>7.7931358924412164</v>
      </c>
      <c r="CX28" s="4" cm="1">
        <f t="array" ref="CX28">AR28*INDEX(prod_est,$H28+$I28-1,MATCH(CX$14,$BQ$14:$DQ$14,0))</f>
        <v>7.7011648598142273</v>
      </c>
      <c r="CY28" s="4" cm="1">
        <f t="array" ref="CY28">AS28*INDEX(prod_est,$H28+$I28-1,MATCH(CY$14,$BQ$14:$DQ$14,0))</f>
        <v>7.6082174082646246</v>
      </c>
      <c r="CZ28" s="4" cm="1">
        <f t="array" ref="CZ28">AT28*INDEX(prod_est,$H28+$I28-1,MATCH(CZ$14,$BQ$14:$DQ$14,0))</f>
        <v>7.5143141077616615</v>
      </c>
      <c r="DA28" s="4" cm="1">
        <f t="array" ref="DA28">AU28*INDEX(prod_est,$H28+$I28-1,MATCH(DA$14,$BQ$14:$DQ$14,0))</f>
        <v>7.419475304452944</v>
      </c>
      <c r="DB28" s="4" cm="1">
        <f t="array" ref="DB28">AV28*INDEX(prod_est,$H28+$I28-1,MATCH(DB$14,$BQ$14:$DQ$14,0))</f>
        <v>7.3237211226009205</v>
      </c>
      <c r="DC28" s="4" cm="1">
        <f t="array" ref="DC28">AW28*INDEX(prod_est,$H28+$I28-1,MATCH(DC$14,$BQ$14:$DQ$14,0))</f>
        <v>7.227071466504726</v>
      </c>
      <c r="DD28" s="4" cm="1">
        <f t="array" ref="DD28">AX28*INDEX(prod_est,$H28+$I28-1,MATCH(DD$14,$BQ$14:$DQ$14,0))</f>
        <v>7.1295460224072462</v>
      </c>
      <c r="DE28" s="4" cm="1">
        <f t="array" ref="DE28">AY28*INDEX(prod_est,$H28+$I28-1,MATCH(DE$14,$BQ$14:$DQ$14,0))</f>
        <v>7.0311642603875244</v>
      </c>
      <c r="DF28" s="4" cm="1">
        <f t="array" ref="DF28">AZ28*INDEX(prod_est,$H28+$I28-1,MATCH(DF$14,$BQ$14:$DQ$14,0))</f>
        <v>6.9319454362388582</v>
      </c>
      <c r="DG28" s="4" cm="1">
        <f t="array" ref="DG28">BA28*INDEX(prod_est,$H28+$I28-1,MATCH(DG$14,$BQ$14:$DQ$14,0))</f>
        <v>6.8319085933319883</v>
      </c>
      <c r="DH28" s="4" cm="1">
        <f t="array" ref="DH28">BB28*INDEX(prod_est,$H28+$I28-1,MATCH(DH$14,$BQ$14:$DQ$14,0))</f>
        <v>6.7310725644646148</v>
      </c>
      <c r="DI28" s="4" cm="1">
        <f t="array" ref="DI28">BC28*INDEX(prod_est,$H28+$I28-1,MATCH(DI$14,$BQ$14:$DQ$14,0))</f>
        <v>6.6294559736961807</v>
      </c>
      <c r="DJ28" s="4" cm="1">
        <f t="array" ref="DJ28">BD28*INDEX(prod_est,$H28+$I28-1,MATCH(DJ$14,$BQ$14:$DQ$14,0))</f>
        <v>6.5270772381687934</v>
      </c>
      <c r="DK28" s="4" cm="1">
        <f t="array" ref="DK28">BE28*INDEX(prod_est,$H28+$I28-1,MATCH(DK$14,$BQ$14:$DQ$14,0))</f>
        <v>6.4239545699140317</v>
      </c>
      <c r="DL28" s="4" cm="1">
        <f t="array" ref="DL28">BF28*INDEX(prod_est,$H28+$I28-1,MATCH(DL$14,$BQ$14:$DQ$14,0))</f>
        <v>6.3201059776460164</v>
      </c>
      <c r="DM28" s="4" cm="1">
        <f t="array" ref="DM28">BG28*INDEX(prod_est,$H28+$I28-1,MATCH(DM$14,$BQ$14:$DQ$14,0))</f>
        <v>6.2155492685404541</v>
      </c>
      <c r="DN28" s="4" cm="1">
        <f t="array" ref="DN28">BH28*INDEX(prod_est,$H28+$I28-1,MATCH(DN$14,$BQ$14:$DQ$14,0))</f>
        <v>6.1103020499999214</v>
      </c>
      <c r="DO28" s="4" cm="1">
        <f t="array" ref="DO28">BI28*INDEX(prod_est,$H28+$I28-1,MATCH(DO$14,$BQ$14:$DQ$14,0))</f>
        <v>6.0043817314059211</v>
      </c>
      <c r="DP28" s="4" cm="1">
        <f t="array" ref="DP28">BJ28*INDEX(prod_est,$H28+$I28-1,MATCH(DP$14,$BQ$14:$DQ$14,0))</f>
        <v>5.8978055258569428</v>
      </c>
      <c r="DQ28" s="4" cm="1">
        <f t="array" ref="DQ28">BK28*INDEX(prod_est,$H28+$I28-1,MATCH(DQ$14,$BQ$14:$DQ$14,0))</f>
        <v>5.7905904518935367</v>
      </c>
    </row>
    <row r="29" spans="1:121" x14ac:dyDescent="0.25">
      <c r="A29" t="s">
        <v>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</v>
      </c>
      <c r="I29">
        <f>IFERROR(MATCH(E29,Production_est!$D$4:$D$339,0),"-")+1</f>
        <v>4</v>
      </c>
      <c r="J29" s="4" cm="1">
        <f t="array" ref="J29">IFERROR(INDEX(Production_est!$E$4:$E$339,I29+H29-1),"-")</f>
        <v>1819.3876185306401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01_AUS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</v>
      </c>
      <c r="B30" t="s">
        <v>20</v>
      </c>
      <c r="C30" t="s">
        <v>20</v>
      </c>
      <c r="D30" t="s">
        <v>172</v>
      </c>
      <c r="E30" s="46" t="s">
        <v>37</v>
      </c>
      <c r="F30" s="4">
        <v>20.209306787999999</v>
      </c>
      <c r="G30" s="4">
        <v>20.133065160000001</v>
      </c>
      <c r="H30">
        <f>MATCH(A30,Production_est!$A$4:$A$339,0)</f>
        <v>1</v>
      </c>
      <c r="I30">
        <f>IFERROR(MATCH(E30,Production_est!$D$4:$D$339,0),"-")+1</f>
        <v>4</v>
      </c>
      <c r="J30" s="4" cm="1">
        <f t="array" ref="J30">IFERROR(INDEX(Production_est!$E$4:$E$339,I30+H30-1),"-")</f>
        <v>1819.3876185306401</v>
      </c>
      <c r="K30" s="33">
        <f t="shared" si="3"/>
        <v>1.1065847076754162E-2</v>
      </c>
      <c r="L30" s="33">
        <f t="shared" si="4"/>
        <v>1.1065847076754162E-2</v>
      </c>
      <c r="M30" s="33">
        <f t="shared" si="5"/>
        <v>1.1065847076754162E-2</v>
      </c>
      <c r="N30" s="33">
        <f t="shared" si="19"/>
        <v>1.1010517841370391E-2</v>
      </c>
      <c r="O30" s="33">
        <f t="shared" si="19"/>
        <v>1.0955465252163539E-2</v>
      </c>
      <c r="P30" s="33">
        <f t="shared" si="19"/>
        <v>1.0900687925902722E-2</v>
      </c>
      <c r="Q30" s="33">
        <f t="shared" si="19"/>
        <v>1.0846184486273207E-2</v>
      </c>
      <c r="R30" s="33">
        <f t="shared" si="19"/>
        <v>1.0791953563841841E-2</v>
      </c>
      <c r="S30" s="33">
        <f t="shared" si="19"/>
        <v>1.0737993796022633E-2</v>
      </c>
      <c r="T30" s="33">
        <f t="shared" si="19"/>
        <v>1.0684303827042519E-2</v>
      </c>
      <c r="U30" s="33">
        <f t="shared" si="19"/>
        <v>1.0630882307907307E-2</v>
      </c>
      <c r="V30" s="33">
        <f t="shared" si="19"/>
        <v>1.057772789636777E-2</v>
      </c>
      <c r="W30" s="33">
        <f t="shared" si="19"/>
        <v>1.0524839256885932E-2</v>
      </c>
      <c r="X30" s="33">
        <f t="shared" si="19"/>
        <v>1.0472215060601503E-2</v>
      </c>
      <c r="Y30" s="33">
        <f t="shared" si="19"/>
        <v>1.0419853985298495E-2</v>
      </c>
      <c r="Z30" s="33">
        <f t="shared" si="19"/>
        <v>1.0367754715372003E-2</v>
      </c>
      <c r="AA30" s="33">
        <f t="shared" si="19"/>
        <v>1.0315915941795142E-2</v>
      </c>
      <c r="AB30" s="33">
        <f t="shared" si="19"/>
        <v>1.0264336362086166E-2</v>
      </c>
      <c r="AC30" s="33">
        <f t="shared" si="19"/>
        <v>1.0213014680275734E-2</v>
      </c>
      <c r="AD30" s="33">
        <f t="shared" si="19"/>
        <v>1.0161949606874356E-2</v>
      </c>
      <c r="AE30" s="33">
        <f t="shared" si="19"/>
        <v>1.0111139858839985E-2</v>
      </c>
      <c r="AF30" s="33">
        <f t="shared" si="19"/>
        <v>1.0060584159545785E-2</v>
      </c>
      <c r="AG30" s="33">
        <f t="shared" si="19"/>
        <v>1.0010281238748057E-2</v>
      </c>
      <c r="AH30" s="33">
        <f t="shared" si="19"/>
        <v>9.9602298325543164E-3</v>
      </c>
      <c r="AI30" s="33">
        <f t="shared" si="19"/>
        <v>9.9104286833915454E-3</v>
      </c>
      <c r="AJ30" s="33">
        <f t="shared" si="19"/>
        <v>9.8608765399745869E-3</v>
      </c>
      <c r="AK30" s="33">
        <f t="shared" si="19"/>
        <v>9.8115721572747134E-3</v>
      </c>
      <c r="AL30" s="33">
        <f t="shared" si="19"/>
        <v>9.762514296488339E-3</v>
      </c>
      <c r="AM30" s="33">
        <f t="shared" si="19"/>
        <v>9.7137017250058973E-3</v>
      </c>
      <c r="AN30" s="33">
        <f t="shared" si="19"/>
        <v>9.6651332163808674E-3</v>
      </c>
      <c r="AO30" s="33">
        <f t="shared" si="19"/>
        <v>9.6168075502989624E-3</v>
      </c>
      <c r="AP30" s="33">
        <f t="shared" si="19"/>
        <v>9.5687235125474675E-3</v>
      </c>
      <c r="AQ30" s="33">
        <f t="shared" ref="AQ30:BK30" si="27">AP30*(1-$G$4)</f>
        <v>9.5208798949847299E-3</v>
      </c>
      <c r="AR30" s="33">
        <f t="shared" si="27"/>
        <v>9.4732754955098065E-3</v>
      </c>
      <c r="AS30" s="33">
        <f t="shared" si="27"/>
        <v>9.4259091180322573E-3</v>
      </c>
      <c r="AT30" s="33">
        <f t="shared" si="27"/>
        <v>9.3787795724420957E-3</v>
      </c>
      <c r="AU30" s="33">
        <f t="shared" si="27"/>
        <v>9.3318856745798848E-3</v>
      </c>
      <c r="AV30" s="33">
        <f t="shared" si="27"/>
        <v>9.2852262462069859E-3</v>
      </c>
      <c r="AW30" s="33">
        <f t="shared" si="27"/>
        <v>9.2388001149759508E-3</v>
      </c>
      <c r="AX30" s="33">
        <f t="shared" si="27"/>
        <v>9.1926061144010709E-3</v>
      </c>
      <c r="AY30" s="33">
        <f t="shared" si="27"/>
        <v>9.1466430838290664E-3</v>
      </c>
      <c r="AZ30" s="33">
        <f t="shared" si="27"/>
        <v>9.1009098684099211E-3</v>
      </c>
      <c r="BA30" s="33">
        <f t="shared" si="27"/>
        <v>9.0554053190678718E-3</v>
      </c>
      <c r="BB30" s="33">
        <f t="shared" si="27"/>
        <v>9.0101282924725332E-3</v>
      </c>
      <c r="BC30" s="33">
        <f t="shared" si="27"/>
        <v>8.9650776510101712E-3</v>
      </c>
      <c r="BD30" s="33">
        <f t="shared" si="27"/>
        <v>8.9202522627551198E-3</v>
      </c>
      <c r="BE30" s="33">
        <f t="shared" si="27"/>
        <v>8.8756510014413436E-3</v>
      </c>
      <c r="BF30" s="33">
        <f t="shared" si="27"/>
        <v>8.8312727464341361E-3</v>
      </c>
      <c r="BG30" s="33">
        <f t="shared" si="27"/>
        <v>8.7871163827019649E-3</v>
      </c>
      <c r="BH30" s="33">
        <f t="shared" si="27"/>
        <v>8.7431808007884543E-3</v>
      </c>
      <c r="BI30" s="33">
        <f t="shared" si="27"/>
        <v>8.6994648967845117E-3</v>
      </c>
      <c r="BJ30" s="33">
        <f t="shared" si="27"/>
        <v>8.6559675723005894E-3</v>
      </c>
      <c r="BK30" s="33">
        <f t="shared" si="27"/>
        <v>8.6126877344390868E-3</v>
      </c>
      <c r="BL30" t="str">
        <f t="shared" si="8"/>
        <v>01_AUS</v>
      </c>
      <c r="BM30" t="str">
        <f t="shared" si="9"/>
        <v>d_nonenergy_7_11_ethane</v>
      </c>
      <c r="BP30" s="4">
        <f t="shared" si="10"/>
        <v>20.209306787999999</v>
      </c>
      <c r="BQ30" s="4">
        <f t="shared" si="11"/>
        <v>20.133065160000001</v>
      </c>
      <c r="BR30" s="4" cm="1">
        <f t="array" ref="BR30">L30*INDEX(prod_est,$H30+$I30-1,MATCH(BR$14,$BQ$14:$DQ$14,0))</f>
        <v>20.163414598552766</v>
      </c>
      <c r="BS30" s="4" cm="1">
        <f t="array" ref="BS30">M30*INDEX(prod_est,$H30+$I30-1,MATCH(BS$14,$BQ$14:$DQ$14,0))</f>
        <v>19.000158666644356</v>
      </c>
      <c r="BT30" s="4" cm="1">
        <f t="array" ref="BT30">N30*INDEX(prod_est,$H30+$I30-1,MATCH(BT$14,$BQ$14:$DQ$14,0))</f>
        <v>19.165029053095964</v>
      </c>
      <c r="BU30" s="4" cm="1">
        <f t="array" ref="BU30">O30*INDEX(prod_est,$H30+$I30-1,MATCH(BU$14,$BQ$14:$DQ$14,0))</f>
        <v>19.310271465046494</v>
      </c>
      <c r="BV30" s="4" cm="1">
        <f t="array" ref="BV30">P30*INDEX(prod_est,$H30+$I30-1,MATCH(BV$14,$BQ$14:$DQ$14,0))</f>
        <v>19.436878460348158</v>
      </c>
      <c r="BW30" s="4" cm="1">
        <f t="array" ref="BW30">Q30*INDEX(prod_est,$H30+$I30-1,MATCH(BW$14,$BQ$14:$DQ$14,0))</f>
        <v>19.544600647796845</v>
      </c>
      <c r="BX30" s="4" cm="1">
        <f t="array" ref="BX30">R30*INDEX(prod_est,$H30+$I30-1,MATCH(BX$14,$BQ$14:$DQ$14,0))</f>
        <v>19.637006908825903</v>
      </c>
      <c r="BY30" s="4" cm="1">
        <f t="array" ref="BY30">S30*INDEX(prod_est,$H30+$I30-1,MATCH(BY$14,$BQ$14:$DQ$14,0))</f>
        <v>19.741438962913875</v>
      </c>
      <c r="BZ30" s="4" cm="1">
        <f t="array" ref="BZ30">T30*INDEX(prod_est,$H30+$I30-1,MATCH(BZ$14,$BQ$14:$DQ$14,0))</f>
        <v>19.829538698048065</v>
      </c>
      <c r="CA30" s="4" cm="1">
        <f t="array" ref="CA30">U30*INDEX(prod_est,$H30+$I30-1,MATCH(CA$14,$BQ$14:$DQ$14,0))</f>
        <v>19.736338748585741</v>
      </c>
      <c r="CB30" s="4" cm="1">
        <f t="array" ref="CB30">V30*INDEX(prod_est,$H30+$I30-1,MATCH(CB$14,$BQ$14:$DQ$14,0))</f>
        <v>19.62946600918939</v>
      </c>
      <c r="CC30" s="4" cm="1">
        <f t="array" ref="CC30">W30*INDEX(prod_est,$H30+$I30-1,MATCH(CC$14,$BQ$14:$DQ$14,0))</f>
        <v>19.505496960817077</v>
      </c>
      <c r="CD30" s="4" cm="1">
        <f t="array" ref="CD30">X30*INDEX(prod_est,$H30+$I30-1,MATCH(CD$14,$BQ$14:$DQ$14,0))</f>
        <v>19.420685521924504</v>
      </c>
      <c r="CE30" s="4" cm="1">
        <f t="array" ref="CE30">Y30*INDEX(prod_est,$H30+$I30-1,MATCH(CE$14,$BQ$14:$DQ$14,0))</f>
        <v>19.319107211226985</v>
      </c>
      <c r="CF30" s="4" cm="1">
        <f t="array" ref="CF30">Z30*INDEX(prod_est,$H30+$I30-1,MATCH(CF$14,$BQ$14:$DQ$14,0))</f>
        <v>19.205718663041704</v>
      </c>
      <c r="CG30" s="4" cm="1">
        <f t="array" ref="CG30">AA30*INDEX(prod_est,$H30+$I30-1,MATCH(CG$14,$BQ$14:$DQ$14,0))</f>
        <v>19.079560483683885</v>
      </c>
      <c r="CH30" s="4" cm="1">
        <f t="array" ref="CH30">AB30*INDEX(prod_est,$H30+$I30-1,MATCH(CH$14,$BQ$14:$DQ$14,0))</f>
        <v>18.943107599885838</v>
      </c>
      <c r="CI30" s="4" cm="1">
        <f t="array" ref="CI30">AC30*INDEX(prod_est,$H30+$I30-1,MATCH(CI$14,$BQ$14:$DQ$14,0))</f>
        <v>18.793205476492961</v>
      </c>
      <c r="CJ30" s="4" cm="1">
        <f t="array" ref="CJ30">AD30*INDEX(prod_est,$H30+$I30-1,MATCH(CJ$14,$BQ$14:$DQ$14,0))</f>
        <v>18.633421412124058</v>
      </c>
      <c r="CK30" s="4" cm="1">
        <f t="array" ref="CK30">AE30*INDEX(prod_est,$H30+$I30-1,MATCH(CK$14,$BQ$14:$DQ$14,0))</f>
        <v>18.462860188595329</v>
      </c>
      <c r="CL30" s="4" cm="1">
        <f t="array" ref="CL30">AF30*INDEX(prod_est,$H30+$I30-1,MATCH(CL$14,$BQ$14:$DQ$14,0))</f>
        <v>18.283852126692761</v>
      </c>
      <c r="CM30" s="4" cm="1">
        <f t="array" ref="CM30">AG30*INDEX(prod_est,$H30+$I30-1,MATCH(CM$14,$BQ$14:$DQ$14,0))</f>
        <v>18.093442310550479</v>
      </c>
      <c r="CN30" s="4" cm="1">
        <f t="array" ref="CN30">AH30*INDEX(prod_est,$H30+$I30-1,MATCH(CN$14,$BQ$14:$DQ$14,0))</f>
        <v>17.910097373112709</v>
      </c>
      <c r="CO30" s="4" cm="1">
        <f t="array" ref="CO30">AI30*INDEX(prod_est,$H30+$I30-1,MATCH(CO$14,$BQ$14:$DQ$14,0))</f>
        <v>17.717764268636692</v>
      </c>
      <c r="CP30" s="4" cm="1">
        <f t="array" ref="CP30">AJ30*INDEX(prod_est,$H30+$I30-1,MATCH(CP$14,$BQ$14:$DQ$14,0))</f>
        <v>17.516643971187552</v>
      </c>
      <c r="CQ30" s="4" cm="1">
        <f t="array" ref="CQ30">AK30*INDEX(prod_est,$H30+$I30-1,MATCH(CQ$14,$BQ$14:$DQ$14,0))</f>
        <v>17.30790253068772</v>
      </c>
      <c r="CR30" s="4" cm="1">
        <f t="array" ref="CR30">AL30*INDEX(prod_est,$H30+$I30-1,MATCH(CR$14,$BQ$14:$DQ$14,0))</f>
        <v>17.091700975139222</v>
      </c>
      <c r="CS30" s="4" cm="1">
        <f t="array" ref="CS30">AM30*INDEX(prod_est,$H30+$I30-1,MATCH(CS$14,$BQ$14:$DQ$14,0))</f>
        <v>16.868207281903725</v>
      </c>
      <c r="CT30" s="4" cm="1">
        <f t="array" ref="CT30">AN30*INDEX(prod_est,$H30+$I30-1,MATCH(CT$14,$BQ$14:$DQ$14,0))</f>
        <v>16.637596332540483</v>
      </c>
      <c r="CU30" s="4" cm="1">
        <f t="array" ref="CU30">AO30*INDEX(prod_est,$H30+$I30-1,MATCH(CU$14,$BQ$14:$DQ$14,0))</f>
        <v>16.39916869530326</v>
      </c>
      <c r="CV30" s="4" cm="1">
        <f t="array" ref="CV30">AP30*INDEX(prod_est,$H30+$I30-1,MATCH(CV$14,$BQ$14:$DQ$14,0))</f>
        <v>16.152308738952826</v>
      </c>
      <c r="CW30" s="4" cm="1">
        <f t="array" ref="CW30">AQ30*INDEX(prod_est,$H30+$I30-1,MATCH(CW$14,$BQ$14:$DQ$14,0))</f>
        <v>15.896485819719805</v>
      </c>
      <c r="CX30" s="4" cm="1">
        <f t="array" ref="CX30">AR30*INDEX(prod_est,$H30+$I30-1,MATCH(CX$14,$BQ$14:$DQ$14,0))</f>
        <v>15.708882750023822</v>
      </c>
      <c r="CY30" s="4" cm="1">
        <f t="array" ref="CY30">AS30*INDEX(prod_est,$H30+$I30-1,MATCH(CY$14,$BQ$14:$DQ$14,0))</f>
        <v>15.5192879750924</v>
      </c>
      <c r="CZ30" s="4" cm="1">
        <f t="array" ref="CZ30">AT30*INDEX(prod_est,$H30+$I30-1,MATCH(CZ$14,$BQ$14:$DQ$14,0))</f>
        <v>15.327743453673483</v>
      </c>
      <c r="DA30" s="4" cm="1">
        <f t="array" ref="DA30">AU30*INDEX(prod_est,$H30+$I30-1,MATCH(DA$14,$BQ$14:$DQ$14,0))</f>
        <v>15.134290687962253</v>
      </c>
      <c r="DB30" s="4" cm="1">
        <f t="array" ref="DB30">AV30*INDEX(prod_est,$H30+$I30-1,MATCH(DB$14,$BQ$14:$DQ$14,0))</f>
        <v>14.938970727551203</v>
      </c>
      <c r="DC30" s="4" cm="1">
        <f t="array" ref="DC30">AW30*INDEX(prod_est,$H30+$I30-1,MATCH(DC$14,$BQ$14:$DQ$14,0))</f>
        <v>14.741824173350325</v>
      </c>
      <c r="DD30" s="4" cm="1">
        <f t="array" ref="DD30">AX30*INDEX(prod_est,$H30+$I30-1,MATCH(DD$14,$BQ$14:$DQ$14,0))</f>
        <v>14.542891181477163</v>
      </c>
      <c r="DE30" s="4" cm="1">
        <f t="array" ref="DE30">AY30*INDEX(prod_est,$H30+$I30-1,MATCH(DE$14,$BQ$14:$DQ$14,0))</f>
        <v>14.342211467116934</v>
      </c>
      <c r="DF30" s="4" cm="1">
        <f t="array" ref="DF30">AZ30*INDEX(prod_est,$H30+$I30-1,MATCH(DF$14,$BQ$14:$DQ$14,0))</f>
        <v>14.139824308353495</v>
      </c>
      <c r="DG30" s="4" cm="1">
        <f t="array" ref="DG30">BA30*INDEX(prod_est,$H30+$I30-1,MATCH(DG$14,$BQ$14:$DQ$14,0))</f>
        <v>13.93576854996989</v>
      </c>
      <c r="DH30" s="4" cm="1">
        <f t="array" ref="DH30">BB30*INDEX(prod_est,$H30+$I30-1,MATCH(DH$14,$BQ$14:$DQ$14,0))</f>
        <v>13.730082607220991</v>
      </c>
      <c r="DI30" s="4" cm="1">
        <f t="array" ref="DI30">BC30*INDEX(prod_est,$H30+$I30-1,MATCH(DI$14,$BQ$14:$DQ$14,0))</f>
        <v>13.522804469576112</v>
      </c>
      <c r="DJ30" s="4" cm="1">
        <f t="array" ref="DJ30">BD30*INDEX(prod_est,$H30+$I30-1,MATCH(DJ$14,$BQ$14:$DQ$14,0))</f>
        <v>13.31397170443333</v>
      </c>
      <c r="DK30" s="4" cm="1">
        <f t="array" ref="DK30">BE30*INDEX(prod_est,$H30+$I30-1,MATCH(DK$14,$BQ$14:$DQ$14,0))</f>
        <v>13.103621460805023</v>
      </c>
      <c r="DL30" s="4" cm="1">
        <f t="array" ref="DL30">BF30*INDEX(prod_est,$H30+$I30-1,MATCH(DL$14,$BQ$14:$DQ$14,0))</f>
        <v>12.891790472975392</v>
      </c>
      <c r="DM30" s="4" cm="1">
        <f t="array" ref="DM30">BG30*INDEX(prod_est,$H30+$I30-1,MATCH(DM$14,$BQ$14:$DQ$14,0))</f>
        <v>12.678515064129353</v>
      </c>
      <c r="DN30" s="4" cm="1">
        <f t="array" ref="DN30">BH30*INDEX(prod_est,$H30+$I30-1,MATCH(DN$14,$BQ$14:$DQ$14,0))</f>
        <v>12.46383114995338</v>
      </c>
      <c r="DO30" s="4" cm="1">
        <f t="array" ref="DO30">BI30*INDEX(prod_est,$H30+$I30-1,MATCH(DO$14,$BQ$14:$DQ$14,0))</f>
        <v>12.247774242209367</v>
      </c>
      <c r="DP30" s="4" cm="1">
        <f t="array" ref="DP30">BJ30*INDEX(prod_est,$H30+$I30-1,MATCH(DP$14,$BQ$14:$DQ$14,0))</f>
        <v>12.030379452279924</v>
      </c>
      <c r="DQ30" s="4" cm="1">
        <f t="array" ref="DQ30">BK30*INDEX(prod_est,$H30+$I30-1,MATCH(DQ$14,$BQ$14:$DQ$14,0))</f>
        <v>11.811681494687194</v>
      </c>
    </row>
    <row r="31" spans="1:121" x14ac:dyDescent="0.25">
      <c r="A31" t="s">
        <v>4</v>
      </c>
      <c r="B31" t="s">
        <v>21</v>
      </c>
      <c r="C31" t="s">
        <v>61</v>
      </c>
      <c r="D31" t="s">
        <v>172</v>
      </c>
      <c r="E31" s="46" t="s">
        <v>37</v>
      </c>
      <c r="F31" s="4">
        <v>142.006123944</v>
      </c>
      <c r="G31" s="4">
        <v>142.843525812</v>
      </c>
      <c r="H31">
        <f>MATCH(A31,Production_est!$A$4:$A$339,0)</f>
        <v>1</v>
      </c>
      <c r="I31">
        <f>IFERROR(MATCH(E31,Production_est!$D$4:$D$339,0),"-")+1</f>
        <v>4</v>
      </c>
      <c r="J31" s="4" cm="1">
        <f t="array" ref="J31">IFERROR(INDEX(Production_est!$E$4:$E$339,I31+H31-1),"-")</f>
        <v>1819.3876185306401</v>
      </c>
      <c r="K31" s="33">
        <f t="shared" si="3"/>
        <v>7.8511870893879218E-2</v>
      </c>
      <c r="L31" s="33">
        <f t="shared" si="4"/>
        <v>7.8511870893879218E-2</v>
      </c>
      <c r="M31" s="33">
        <f t="shared" si="5"/>
        <v>7.8511870893879218E-2</v>
      </c>
      <c r="N31" s="33">
        <f t="shared" ref="N31:AQ35" si="28">M31*(1-$G$4)</f>
        <v>7.8119311539409819E-2</v>
      </c>
      <c r="O31" s="33">
        <f t="shared" si="28"/>
        <v>7.7728714981712771E-2</v>
      </c>
      <c r="P31" s="33">
        <f t="shared" si="28"/>
        <v>7.7340071406804212E-2</v>
      </c>
      <c r="Q31" s="33">
        <f t="shared" si="28"/>
        <v>7.6953371049770194E-2</v>
      </c>
      <c r="R31" s="33">
        <f t="shared" si="28"/>
        <v>7.6568604194521342E-2</v>
      </c>
      <c r="S31" s="33">
        <f t="shared" si="28"/>
        <v>7.6185761173548736E-2</v>
      </c>
      <c r="T31" s="33">
        <f t="shared" si="28"/>
        <v>7.5804832367680985E-2</v>
      </c>
      <c r="U31" s="33">
        <f t="shared" si="28"/>
        <v>7.5425808205842576E-2</v>
      </c>
      <c r="V31" s="33">
        <f t="shared" si="28"/>
        <v>7.5048679164813364E-2</v>
      </c>
      <c r="W31" s="33">
        <f t="shared" si="28"/>
        <v>7.4673435768989299E-2</v>
      </c>
      <c r="X31" s="33">
        <f t="shared" si="28"/>
        <v>7.4300068590144347E-2</v>
      </c>
      <c r="Y31" s="33">
        <f t="shared" si="28"/>
        <v>7.3928568247193627E-2</v>
      </c>
      <c r="Z31" s="33">
        <f t="shared" si="28"/>
        <v>7.3558925405957654E-2</v>
      </c>
      <c r="AA31" s="33">
        <f t="shared" si="28"/>
        <v>7.319113077892786E-2</v>
      </c>
      <c r="AB31" s="33">
        <f t="shared" si="28"/>
        <v>7.2825175125033226E-2</v>
      </c>
      <c r="AC31" s="33">
        <f t="shared" si="28"/>
        <v>7.2461049249408063E-2</v>
      </c>
      <c r="AD31" s="33">
        <f t="shared" si="28"/>
        <v>7.2098744003161019E-2</v>
      </c>
      <c r="AE31" s="33">
        <f t="shared" si="28"/>
        <v>7.1738250283145219E-2</v>
      </c>
      <c r="AF31" s="33">
        <f t="shared" si="28"/>
        <v>7.1379559031729489E-2</v>
      </c>
      <c r="AG31" s="33">
        <f t="shared" si="28"/>
        <v>7.1022661236570847E-2</v>
      </c>
      <c r="AH31" s="33">
        <f t="shared" si="28"/>
        <v>7.0667547930387986E-2</v>
      </c>
      <c r="AI31" s="33">
        <f t="shared" si="28"/>
        <v>7.031421019073604E-2</v>
      </c>
      <c r="AJ31" s="33">
        <f t="shared" si="28"/>
        <v>6.9962639139782359E-2</v>
      </c>
      <c r="AK31" s="33">
        <f t="shared" si="28"/>
        <v>6.9612825944083453E-2</v>
      </c>
      <c r="AL31" s="33">
        <f t="shared" si="28"/>
        <v>6.9264761814363029E-2</v>
      </c>
      <c r="AM31" s="33">
        <f t="shared" si="28"/>
        <v>6.891843800529121E-2</v>
      </c>
      <c r="AN31" s="33">
        <f t="shared" si="28"/>
        <v>6.8573845815264753E-2</v>
      </c>
      <c r="AO31" s="33">
        <f t="shared" si="28"/>
        <v>6.823097658618843E-2</v>
      </c>
      <c r="AP31" s="33">
        <f t="shared" si="28"/>
        <v>6.7889821703257483E-2</v>
      </c>
      <c r="AQ31" s="33">
        <f t="shared" si="28"/>
        <v>6.7550372594741198E-2</v>
      </c>
      <c r="AR31" s="33">
        <f t="shared" ref="AR31:BK31" si="29">AQ31*(1-$G$4)</f>
        <v>6.7212620731767495E-2</v>
      </c>
      <c r="AS31" s="33">
        <f t="shared" si="29"/>
        <v>6.6876557628108652E-2</v>
      </c>
      <c r="AT31" s="33">
        <f t="shared" si="29"/>
        <v>6.6542174839968105E-2</v>
      </c>
      <c r="AU31" s="33">
        <f t="shared" si="29"/>
        <v>6.6209463965768267E-2</v>
      </c>
      <c r="AV31" s="33">
        <f t="shared" si="29"/>
        <v>6.5878416645939422E-2</v>
      </c>
      <c r="AW31" s="33">
        <f t="shared" si="29"/>
        <v>6.5549024562709723E-2</v>
      </c>
      <c r="AX31" s="33">
        <f t="shared" si="29"/>
        <v>6.5221279439896168E-2</v>
      </c>
      <c r="AY31" s="33">
        <f t="shared" si="29"/>
        <v>6.4895173042696694E-2</v>
      </c>
      <c r="AZ31" s="33">
        <f t="shared" si="29"/>
        <v>6.4570697177483205E-2</v>
      </c>
      <c r="BA31" s="33">
        <f t="shared" si="29"/>
        <v>6.4247843691595793E-2</v>
      </c>
      <c r="BB31" s="33">
        <f t="shared" si="29"/>
        <v>6.3926604473137819E-2</v>
      </c>
      <c r="BC31" s="33">
        <f t="shared" si="29"/>
        <v>6.3606971450772126E-2</v>
      </c>
      <c r="BD31" s="33">
        <f t="shared" si="29"/>
        <v>6.3288936593518266E-2</v>
      </c>
      <c r="BE31" s="33">
        <f t="shared" si="29"/>
        <v>6.2972491910550668E-2</v>
      </c>
      <c r="BF31" s="33">
        <f t="shared" si="29"/>
        <v>6.2657629450997912E-2</v>
      </c>
      <c r="BG31" s="33">
        <f t="shared" si="29"/>
        <v>6.2344341303742924E-2</v>
      </c>
      <c r="BH31" s="33">
        <f t="shared" si="29"/>
        <v>6.2032619597224212E-2</v>
      </c>
      <c r="BI31" s="33">
        <f t="shared" si="29"/>
        <v>6.172245649923809E-2</v>
      </c>
      <c r="BJ31" s="33">
        <f t="shared" si="29"/>
        <v>6.1413844216741897E-2</v>
      </c>
      <c r="BK31" s="33">
        <f t="shared" si="29"/>
        <v>6.110677499565819E-2</v>
      </c>
      <c r="BL31" t="str">
        <f t="shared" si="8"/>
        <v>01_AUS</v>
      </c>
      <c r="BM31" t="str">
        <f t="shared" si="9"/>
        <v>d_nonenergy_7_x_other_petrol_prod</v>
      </c>
      <c r="BP31" s="4">
        <f t="shared" si="10"/>
        <v>142.006123944</v>
      </c>
      <c r="BQ31" s="4">
        <f t="shared" si="11"/>
        <v>142.843525812</v>
      </c>
      <c r="BR31" s="4" cm="1">
        <f t="array" ref="BR31">L31*INDEX(prod_est,$H31+$I31-1,MATCH(BR$14,$BQ$14:$DQ$14,0))</f>
        <v>143.05885421703118</v>
      </c>
      <c r="BS31" s="4" cm="1">
        <f t="array" ref="BS31">M31*INDEX(prod_est,$H31+$I31-1,MATCH(BS$14,$BQ$14:$DQ$14,0))</f>
        <v>134.8055864003824</v>
      </c>
      <c r="BT31" s="4" cm="1">
        <f t="array" ref="BT31">N31*INDEX(prod_est,$H31+$I31-1,MATCH(BT$14,$BQ$14:$DQ$14,0))</f>
        <v>135.97533711223747</v>
      </c>
      <c r="BU31" s="4" cm="1">
        <f t="array" ref="BU31">O31*INDEX(prod_est,$H31+$I31-1,MATCH(BU$14,$BQ$14:$DQ$14,0))</f>
        <v>137.00582790216805</v>
      </c>
      <c r="BV31" s="4" cm="1">
        <f t="array" ref="BV31">P31*INDEX(prod_est,$H31+$I31-1,MATCH(BV$14,$BQ$14:$DQ$14,0))</f>
        <v>137.90410093996084</v>
      </c>
      <c r="BW31" s="4" cm="1">
        <f t="array" ref="BW31">Q31*INDEX(prod_est,$H31+$I31-1,MATCH(BW$14,$BQ$14:$DQ$14,0))</f>
        <v>138.66838680210185</v>
      </c>
      <c r="BX31" s="4" cm="1">
        <f t="array" ref="BX31">R31*INDEX(prod_est,$H31+$I31-1,MATCH(BX$14,$BQ$14:$DQ$14,0))</f>
        <v>139.32400660105424</v>
      </c>
      <c r="BY31" s="4" cm="1">
        <f t="array" ref="BY31">S31*INDEX(prod_est,$H31+$I31-1,MATCH(BY$14,$BQ$14:$DQ$14,0))</f>
        <v>140.06494906039487</v>
      </c>
      <c r="BZ31" s="4" cm="1">
        <f t="array" ref="BZ31">T31*INDEX(prod_est,$H31+$I31-1,MATCH(BZ$14,$BQ$14:$DQ$14,0))</f>
        <v>140.69001418036842</v>
      </c>
      <c r="CA31" s="4" cm="1">
        <f t="array" ref="CA31">U31*INDEX(prod_est,$H31+$I31-1,MATCH(CA$14,$BQ$14:$DQ$14,0))</f>
        <v>140.02876318451166</v>
      </c>
      <c r="CB31" s="4" cm="1">
        <f t="array" ref="CB31">V31*INDEX(prod_est,$H31+$I31-1,MATCH(CB$14,$BQ$14:$DQ$14,0))</f>
        <v>139.2705041321895</v>
      </c>
      <c r="CC31" s="4" cm="1">
        <f t="array" ref="CC31">W31*INDEX(prod_est,$H31+$I31-1,MATCH(CC$14,$BQ$14:$DQ$14,0))</f>
        <v>138.3909472529796</v>
      </c>
      <c r="CD31" s="4" cm="1">
        <f t="array" ref="CD31">X31*INDEX(prod_est,$H31+$I31-1,MATCH(CD$14,$BQ$14:$DQ$14,0))</f>
        <v>137.78921250149853</v>
      </c>
      <c r="CE31" s="4" cm="1">
        <f t="array" ref="CE31">Y31*INDEX(prod_est,$H31+$I31-1,MATCH(CE$14,$BQ$14:$DQ$14,0))</f>
        <v>137.06851727050667</v>
      </c>
      <c r="CF31" s="4" cm="1">
        <f t="array" ref="CF31">Z31*INDEX(prod_est,$H31+$I31-1,MATCH(CF$14,$BQ$14:$DQ$14,0))</f>
        <v>136.26402873978515</v>
      </c>
      <c r="CG31" s="4" cm="1">
        <f t="array" ref="CG31">AA31*INDEX(prod_est,$H31+$I31-1,MATCH(CG$14,$BQ$14:$DQ$14,0))</f>
        <v>135.36894003837384</v>
      </c>
      <c r="CH31" s="4" cm="1">
        <f t="array" ref="CH31">AB31*INDEX(prod_est,$H31+$I31-1,MATCH(CH$14,$BQ$14:$DQ$14,0))</f>
        <v>134.40081070118515</v>
      </c>
      <c r="CI31" s="4" cm="1">
        <f t="array" ref="CI31">AC31*INDEX(prod_est,$H31+$I31-1,MATCH(CI$14,$BQ$14:$DQ$14,0))</f>
        <v>133.33725939084189</v>
      </c>
      <c r="CJ31" s="4" cm="1">
        <f t="array" ref="CJ31">AD31*INDEX(prod_est,$H31+$I31-1,MATCH(CJ$14,$BQ$14:$DQ$14,0))</f>
        <v>132.203595989783</v>
      </c>
      <c r="CK31" s="4" cm="1">
        <f t="array" ref="CK31">AE31*INDEX(prod_est,$H31+$I31-1,MATCH(CK$14,$BQ$14:$DQ$14,0))</f>
        <v>130.99346895040611</v>
      </c>
      <c r="CL31" s="4" cm="1">
        <f t="array" ref="CL31">AF31*INDEX(prod_est,$H31+$I31-1,MATCH(CL$14,$BQ$14:$DQ$14,0))</f>
        <v>129.72341183253926</v>
      </c>
      <c r="CM31" s="4" cm="1">
        <f t="array" ref="CM31">AG31*INDEX(prod_est,$H31+$I31-1,MATCH(CM$14,$BQ$14:$DQ$14,0))</f>
        <v>128.37245959199237</v>
      </c>
      <c r="CN31" s="4" cm="1">
        <f t="array" ref="CN31">AH31*INDEX(prod_est,$H31+$I31-1,MATCH(CN$14,$BQ$14:$DQ$14,0))</f>
        <v>127.07163246531002</v>
      </c>
      <c r="CO31" s="4" cm="1">
        <f t="array" ref="CO31">AI31*INDEX(prod_est,$H31+$I31-1,MATCH(CO$14,$BQ$14:$DQ$14,0))</f>
        <v>125.70703454862982</v>
      </c>
      <c r="CP31" s="4" cm="1">
        <f t="array" ref="CP31">AJ31*INDEX(prod_est,$H31+$I31-1,MATCH(CP$14,$BQ$14:$DQ$14,0))</f>
        <v>124.28009174723907</v>
      </c>
      <c r="CQ31" s="4" cm="1">
        <f t="array" ref="CQ31">AK31*INDEX(prod_est,$H31+$I31-1,MATCH(CQ$14,$BQ$14:$DQ$14,0))</f>
        <v>122.79907715223779</v>
      </c>
      <c r="CR31" s="4" cm="1">
        <f t="array" ref="CR31">AL31*INDEX(prod_est,$H31+$I31-1,MATCH(CR$14,$BQ$14:$DQ$14,0))</f>
        <v>121.26513325272943</v>
      </c>
      <c r="CS31" s="4" cm="1">
        <f t="array" ref="CS31">AM31*INDEX(prod_est,$H31+$I31-1,MATCH(CS$14,$BQ$14:$DQ$14,0))</f>
        <v>119.67945184332679</v>
      </c>
      <c r="CT31" s="4" cm="1">
        <f t="array" ref="CT31">AN31*INDEX(prod_est,$H31+$I31-1,MATCH(CT$14,$BQ$14:$DQ$14,0))</f>
        <v>118.04327370372859</v>
      </c>
      <c r="CU31" s="4" cm="1">
        <f t="array" ref="CU31">AO31*INDEX(prod_est,$H31+$I31-1,MATCH(CU$14,$BQ$14:$DQ$14,0))</f>
        <v>116.3516363855494</v>
      </c>
      <c r="CV31" s="4" cm="1">
        <f t="array" ref="CV31">AP31*INDEX(prod_est,$H31+$I31-1,MATCH(CV$14,$BQ$14:$DQ$14,0))</f>
        <v>114.6001720026222</v>
      </c>
      <c r="CW31" s="4" cm="1">
        <f t="array" ref="CW31">AQ31*INDEX(prod_est,$H31+$I31-1,MATCH(CW$14,$BQ$14:$DQ$14,0))</f>
        <v>112.78511565246617</v>
      </c>
      <c r="CX31" s="4" cm="1">
        <f t="array" ref="CX31">AR31*INDEX(prod_est,$H31+$I31-1,MATCH(CX$14,$BQ$14:$DQ$14,0))</f>
        <v>111.45407719828334</v>
      </c>
      <c r="CY31" s="4" cm="1">
        <f t="array" ref="CY31">AS31*INDEX(prod_est,$H31+$I31-1,MATCH(CY$14,$BQ$14:$DQ$14,0))</f>
        <v>110.10890765199171</v>
      </c>
      <c r="CZ31" s="4" cm="1">
        <f t="array" ref="CZ31">AT31*INDEX(prod_est,$H31+$I31-1,MATCH(CZ$14,$BQ$14:$DQ$14,0))</f>
        <v>108.74990470971692</v>
      </c>
      <c r="DA31" s="4" cm="1">
        <f t="array" ref="DA31">AU31*INDEX(prod_est,$H31+$I31-1,MATCH(DA$14,$BQ$14:$DQ$14,0))</f>
        <v>107.37736282835567</v>
      </c>
      <c r="DB31" s="4" cm="1">
        <f t="array" ref="DB31">AV31*INDEX(prod_est,$H31+$I31-1,MATCH(DB$14,$BQ$14:$DQ$14,0))</f>
        <v>105.99157325360149</v>
      </c>
      <c r="DC31" s="4" cm="1">
        <f t="array" ref="DC31">AW31*INDEX(prod_est,$H31+$I31-1,MATCH(DC$14,$BQ$14:$DQ$14,0))</f>
        <v>104.59282404775826</v>
      </c>
      <c r="DD31" s="4" cm="1">
        <f t="array" ref="DD31">AX31*INDEX(prod_est,$H31+$I31-1,MATCH(DD$14,$BQ$14:$DQ$14,0))</f>
        <v>103.18140011734008</v>
      </c>
      <c r="DE31" s="4" cm="1">
        <f t="array" ref="DE31">AY31*INDEX(prod_est,$H31+$I31-1,MATCH(DE$14,$BQ$14:$DQ$14,0))</f>
        <v>101.75758324045871</v>
      </c>
      <c r="DF31" s="4" cm="1">
        <f t="array" ref="DF31">AZ31*INDEX(prod_est,$H31+$I31-1,MATCH(DF$14,$BQ$14:$DQ$14,0))</f>
        <v>100.32165209400418</v>
      </c>
      <c r="DG31" s="4" cm="1">
        <f t="array" ref="DG31">BA31*INDEX(prod_est,$H31+$I31-1,MATCH(DG$14,$BQ$14:$DQ$14,0))</f>
        <v>98.873882280609521</v>
      </c>
      <c r="DH31" s="4" cm="1">
        <f t="array" ref="DH31">BB31*INDEX(prod_est,$H31+$I31-1,MATCH(DH$14,$BQ$14:$DQ$14,0))</f>
        <v>97.414546355417585</v>
      </c>
      <c r="DI31" s="4" cm="1">
        <f t="array" ref="DI31">BC31*INDEX(prod_est,$H31+$I31-1,MATCH(DI$14,$BQ$14:$DQ$14,0))</f>
        <v>95.943913852634793</v>
      </c>
      <c r="DJ31" s="4" cm="1">
        <f t="array" ref="DJ31">BD31*INDEX(prod_est,$H31+$I31-1,MATCH(DJ$14,$BQ$14:$DQ$14,0))</f>
        <v>94.462251311884145</v>
      </c>
      <c r="DK31" s="4" cm="1">
        <f t="array" ref="DK31">BE31*INDEX(prod_est,$H31+$I31-1,MATCH(DK$14,$BQ$14:$DQ$14,0))</f>
        <v>92.969822304353897</v>
      </c>
      <c r="DL31" s="4" cm="1">
        <f t="array" ref="DL31">BF31*INDEX(prod_est,$H31+$I31-1,MATCH(DL$14,$BQ$14:$DQ$14,0))</f>
        <v>91.466887458747749</v>
      </c>
      <c r="DM31" s="4" cm="1">
        <f t="array" ref="DM31">BG31*INDEX(prod_est,$H31+$I31-1,MATCH(DM$14,$BQ$14:$DQ$14,0))</f>
        <v>89.953704487031587</v>
      </c>
      <c r="DN31" s="4" cm="1">
        <f t="array" ref="DN31">BH31*INDEX(prod_est,$H31+$I31-1,MATCH(DN$14,$BQ$14:$DQ$14,0))</f>
        <v>88.43052820998146</v>
      </c>
      <c r="DO31" s="4" cm="1">
        <f t="array" ref="DO31">BI31*INDEX(prod_est,$H31+$I31-1,MATCH(DO$14,$BQ$14:$DQ$14,0))</f>
        <v>86.897610582539926</v>
      </c>
      <c r="DP31" s="4" cm="1">
        <f t="array" ref="DP31">BJ31*INDEX(prod_est,$H31+$I31-1,MATCH(DP$14,$BQ$14:$DQ$14,0))</f>
        <v>85.355200718969968</v>
      </c>
      <c r="DQ31" s="4" cm="1">
        <f t="array" ref="DQ31">BK31*INDEX(prod_est,$H31+$I31-1,MATCH(DQ$14,$BQ$14:$DQ$14,0))</f>
        <v>83.803544917820773</v>
      </c>
    </row>
    <row r="32" spans="1:121" x14ac:dyDescent="0.25">
      <c r="A32" t="s">
        <v>4</v>
      </c>
      <c r="B32" t="s">
        <v>22</v>
      </c>
      <c r="C32" t="s">
        <v>22</v>
      </c>
      <c r="D32" t="s">
        <v>172</v>
      </c>
      <c r="E32" s="46" t="s">
        <v>37</v>
      </c>
      <c r="F32" s="4">
        <v>53.769607020000009</v>
      </c>
      <c r="G32" s="4">
        <v>56.290521168000012</v>
      </c>
      <c r="H32">
        <f>MATCH(A32,Production_est!$A$4:$A$339,0)</f>
        <v>1</v>
      </c>
      <c r="I32">
        <f>IFERROR(MATCH(E32,Production_est!$D$4:$D$339,0),"-")+1</f>
        <v>4</v>
      </c>
      <c r="J32" s="4" cm="1">
        <f t="array" ref="J32">IFERROR(INDEX(Production_est!$E$4:$E$339,I32+H32-1),"-")</f>
        <v>1819.3876185306401</v>
      </c>
      <c r="K32" s="33">
        <f t="shared" si="3"/>
        <v>3.0939268023303868E-2</v>
      </c>
      <c r="L32" s="33">
        <f t="shared" si="4"/>
        <v>3.0939268023303868E-2</v>
      </c>
      <c r="M32" s="33">
        <f t="shared" si="5"/>
        <v>3.0939268023303868E-2</v>
      </c>
      <c r="N32" s="33">
        <f t="shared" si="28"/>
        <v>3.0784571683187347E-2</v>
      </c>
      <c r="O32" s="33">
        <f t="shared" si="28"/>
        <v>3.0630648824771411E-2</v>
      </c>
      <c r="P32" s="33">
        <f t="shared" si="28"/>
        <v>3.0477495580647555E-2</v>
      </c>
      <c r="Q32" s="33">
        <f t="shared" si="28"/>
        <v>3.0325108102744316E-2</v>
      </c>
      <c r="R32" s="33">
        <f t="shared" si="28"/>
        <v>3.0173482562230593E-2</v>
      </c>
      <c r="S32" s="33">
        <f t="shared" si="28"/>
        <v>3.0022615149419441E-2</v>
      </c>
      <c r="T32" s="33">
        <f t="shared" si="28"/>
        <v>2.9872502073672345E-2</v>
      </c>
      <c r="U32" s="33">
        <f t="shared" si="28"/>
        <v>2.9723139563303982E-2</v>
      </c>
      <c r="V32" s="33">
        <f t="shared" si="28"/>
        <v>2.9574523865487461E-2</v>
      </c>
      <c r="W32" s="33">
        <f t="shared" si="28"/>
        <v>2.9426651246160025E-2</v>
      </c>
      <c r="X32" s="33">
        <f t="shared" si="28"/>
        <v>2.9279517989929223E-2</v>
      </c>
      <c r="Y32" s="33">
        <f t="shared" si="28"/>
        <v>2.9133120399979576E-2</v>
      </c>
      <c r="Z32" s="33">
        <f t="shared" si="28"/>
        <v>2.8987454797979678E-2</v>
      </c>
      <c r="AA32" s="33">
        <f t="shared" si="28"/>
        <v>2.884251752398978E-2</v>
      </c>
      <c r="AB32" s="33">
        <f t="shared" si="28"/>
        <v>2.869830493636983E-2</v>
      </c>
      <c r="AC32" s="33">
        <f t="shared" si="28"/>
        <v>2.8554813411687981E-2</v>
      </c>
      <c r="AD32" s="33">
        <f t="shared" si="28"/>
        <v>2.841203934462954E-2</v>
      </c>
      <c r="AE32" s="33">
        <f t="shared" si="28"/>
        <v>2.8269979147906393E-2</v>
      </c>
      <c r="AF32" s="33">
        <f t="shared" si="28"/>
        <v>2.8128629252166859E-2</v>
      </c>
      <c r="AG32" s="33">
        <f t="shared" si="28"/>
        <v>2.7987986105906023E-2</v>
      </c>
      <c r="AH32" s="33">
        <f t="shared" si="28"/>
        <v>2.7848046175376492E-2</v>
      </c>
      <c r="AI32" s="33">
        <f t="shared" si="28"/>
        <v>2.770880594449961E-2</v>
      </c>
      <c r="AJ32" s="33">
        <f t="shared" si="28"/>
        <v>2.757026191477711E-2</v>
      </c>
      <c r="AK32" s="33">
        <f t="shared" si="28"/>
        <v>2.7432410605203225E-2</v>
      </c>
      <c r="AL32" s="33">
        <f t="shared" si="28"/>
        <v>2.7295248552177208E-2</v>
      </c>
      <c r="AM32" s="33">
        <f t="shared" si="28"/>
        <v>2.715877230941632E-2</v>
      </c>
      <c r="AN32" s="33">
        <f t="shared" si="28"/>
        <v>2.7022978447869238E-2</v>
      </c>
      <c r="AO32" s="33">
        <f t="shared" si="28"/>
        <v>2.6887863555629891E-2</v>
      </c>
      <c r="AP32" s="33">
        <f t="shared" si="28"/>
        <v>2.675342423785174E-2</v>
      </c>
      <c r="AQ32" s="33">
        <f t="shared" si="28"/>
        <v>2.661965711666248E-2</v>
      </c>
      <c r="AR32" s="33">
        <f t="shared" ref="AR32:BK32" si="30">AQ32*(1-$G$4)</f>
        <v>2.6486558831079168E-2</v>
      </c>
      <c r="AS32" s="33">
        <f t="shared" si="30"/>
        <v>2.6354126036923772E-2</v>
      </c>
      <c r="AT32" s="33">
        <f t="shared" si="30"/>
        <v>2.6222355406739152E-2</v>
      </c>
      <c r="AU32" s="33">
        <f t="shared" si="30"/>
        <v>2.6091243629705455E-2</v>
      </c>
      <c r="AV32" s="33">
        <f t="shared" si="30"/>
        <v>2.5960787411556926E-2</v>
      </c>
      <c r="AW32" s="33">
        <f t="shared" si="30"/>
        <v>2.5830983474499143E-2</v>
      </c>
      <c r="AX32" s="33">
        <f t="shared" si="30"/>
        <v>2.5701828557126646E-2</v>
      </c>
      <c r="AY32" s="33">
        <f t="shared" si="30"/>
        <v>2.5573319414341013E-2</v>
      </c>
      <c r="AZ32" s="33">
        <f t="shared" si="30"/>
        <v>2.5445452817269308E-2</v>
      </c>
      <c r="BA32" s="33">
        <f t="shared" si="30"/>
        <v>2.5318225553182961E-2</v>
      </c>
      <c r="BB32" s="33">
        <f t="shared" si="30"/>
        <v>2.5191634425417046E-2</v>
      </c>
      <c r="BC32" s="33">
        <f t="shared" si="30"/>
        <v>2.506567625328996E-2</v>
      </c>
      <c r="BD32" s="33">
        <f t="shared" si="30"/>
        <v>2.4940347872023511E-2</v>
      </c>
      <c r="BE32" s="33">
        <f t="shared" si="30"/>
        <v>2.4815646132663394E-2</v>
      </c>
      <c r="BF32" s="33">
        <f t="shared" si="30"/>
        <v>2.4691567902000076E-2</v>
      </c>
      <c r="BG32" s="33">
        <f t="shared" si="30"/>
        <v>2.4568110062490076E-2</v>
      </c>
      <c r="BH32" s="33">
        <f t="shared" si="30"/>
        <v>2.4445269512177625E-2</v>
      </c>
      <c r="BI32" s="33">
        <f t="shared" si="30"/>
        <v>2.4323043164616736E-2</v>
      </c>
      <c r="BJ32" s="33">
        <f t="shared" si="30"/>
        <v>2.4201427948793652E-2</v>
      </c>
      <c r="BK32" s="33">
        <f t="shared" si="30"/>
        <v>2.4080420809049683E-2</v>
      </c>
      <c r="BL32" t="str">
        <f t="shared" si="8"/>
        <v>01_AUS</v>
      </c>
      <c r="BM32" t="str">
        <f t="shared" si="9"/>
        <v>d_nonenergy_8_1_natural_gas</v>
      </c>
      <c r="BP32" s="4">
        <f t="shared" si="10"/>
        <v>53.769607020000009</v>
      </c>
      <c r="BQ32" s="4">
        <f t="shared" si="11"/>
        <v>56.290521168000012</v>
      </c>
      <c r="BR32" s="4" cm="1">
        <f t="array" ref="BR32">L32*INDEX(prod_est,$H32+$I32-1,MATCH(BR$14,$BQ$14:$DQ$14,0))</f>
        <v>56.37537589328474</v>
      </c>
      <c r="BS32" s="4" cm="1">
        <f t="array" ref="BS32">M32*INDEX(prod_est,$H32+$I32-1,MATCH(BS$14,$BQ$14:$DQ$14,0))</f>
        <v>53.123000651933665</v>
      </c>
      <c r="BT32" s="4" cm="1">
        <f t="array" ref="BT32">N32*INDEX(prod_est,$H32+$I32-1,MATCH(BT$14,$BQ$14:$DQ$14,0))</f>
        <v>53.583965731258452</v>
      </c>
      <c r="BU32" s="4" cm="1">
        <f t="array" ref="BU32">O32*INDEX(prod_est,$H32+$I32-1,MATCH(BU$14,$BQ$14:$DQ$14,0))</f>
        <v>53.990052484538133</v>
      </c>
      <c r="BV32" s="4" cm="1">
        <f t="array" ref="BV32">P32*INDEX(prod_est,$H32+$I32-1,MATCH(BV$14,$BQ$14:$DQ$14,0))</f>
        <v>54.344036028147016</v>
      </c>
      <c r="BW32" s="4" cm="1">
        <f t="array" ref="BW32">Q32*INDEX(prod_est,$H32+$I32-1,MATCH(BW$14,$BQ$14:$DQ$14,0))</f>
        <v>54.645219083218571</v>
      </c>
      <c r="BX32" s="4" cm="1">
        <f t="array" ref="BX32">R32*INDEX(prod_est,$H32+$I32-1,MATCH(BX$14,$BQ$14:$DQ$14,0))</f>
        <v>54.903579971199321</v>
      </c>
      <c r="BY32" s="4" cm="1">
        <f t="array" ref="BY32">S32*INDEX(prod_est,$H32+$I32-1,MATCH(BY$14,$BQ$14:$DQ$14,0))</f>
        <v>55.195564063265749</v>
      </c>
      <c r="BZ32" s="4" cm="1">
        <f t="array" ref="BZ32">T32*INDEX(prod_est,$H32+$I32-1,MATCH(BZ$14,$BQ$14:$DQ$14,0))</f>
        <v>55.441884231906499</v>
      </c>
      <c r="CA32" s="4" cm="1">
        <f t="array" ref="CA32">U32*INDEX(prod_est,$H32+$I32-1,MATCH(CA$14,$BQ$14:$DQ$14,0))</f>
        <v>55.181304251343533</v>
      </c>
      <c r="CB32" s="4" cm="1">
        <f t="array" ref="CB32">V32*INDEX(prod_est,$H32+$I32-1,MATCH(CB$14,$BQ$14:$DQ$14,0))</f>
        <v>54.882496188514388</v>
      </c>
      <c r="CC32" s="4" cm="1">
        <f t="array" ref="CC32">W32*INDEX(prod_est,$H32+$I32-1,MATCH(CC$14,$BQ$14:$DQ$14,0))</f>
        <v>54.535888144179303</v>
      </c>
      <c r="CD32" s="4" cm="1">
        <f t="array" ref="CD32">X32*INDEX(prod_est,$H32+$I32-1,MATCH(CD$14,$BQ$14:$DQ$14,0))</f>
        <v>54.298761802098213</v>
      </c>
      <c r="CE32" s="4" cm="1">
        <f t="array" ref="CE32">Y32*INDEX(prod_est,$H32+$I32-1,MATCH(CE$14,$BQ$14:$DQ$14,0))</f>
        <v>54.014756559822011</v>
      </c>
      <c r="CF32" s="4" cm="1">
        <f t="array" ref="CF32">Z32*INDEX(prod_est,$H32+$I32-1,MATCH(CF$14,$BQ$14:$DQ$14,0))</f>
        <v>53.697730790466565</v>
      </c>
      <c r="CG32" s="4" cm="1">
        <f t="array" ref="CG32">AA32*INDEX(prod_est,$H32+$I32-1,MATCH(CG$14,$BQ$14:$DQ$14,0))</f>
        <v>53.345002102151049</v>
      </c>
      <c r="CH32" s="4" cm="1">
        <f t="array" ref="CH32">AB32*INDEX(prod_est,$H32+$I32-1,MATCH(CH$14,$BQ$14:$DQ$14,0))</f>
        <v>52.963490202059006</v>
      </c>
      <c r="CI32" s="4" cm="1">
        <f t="array" ref="CI32">AC32*INDEX(prod_est,$H32+$I32-1,MATCH(CI$14,$BQ$14:$DQ$14,0))</f>
        <v>52.544375249471479</v>
      </c>
      <c r="CJ32" s="4" cm="1">
        <f t="array" ref="CJ32">AD32*INDEX(prod_est,$H32+$I32-1,MATCH(CJ$14,$BQ$14:$DQ$14,0))</f>
        <v>52.097631140405731</v>
      </c>
      <c r="CK32" s="4" cm="1">
        <f t="array" ref="CK32">AE32*INDEX(prod_est,$H32+$I32-1,MATCH(CK$14,$BQ$14:$DQ$14,0))</f>
        <v>51.620754912807804</v>
      </c>
      <c r="CL32" s="4" cm="1">
        <f t="array" ref="CL32">AF32*INDEX(prod_est,$H32+$I32-1,MATCH(CL$14,$BQ$14:$DQ$14,0))</f>
        <v>51.120261966617534</v>
      </c>
      <c r="CM32" s="4" cm="1">
        <f t="array" ref="CM32">AG32*INDEX(prod_est,$H32+$I32-1,MATCH(CM$14,$BQ$14:$DQ$14,0))</f>
        <v>50.587890581487009</v>
      </c>
      <c r="CN32" s="4" cm="1">
        <f t="array" ref="CN32">AH32*INDEX(prod_est,$H32+$I32-1,MATCH(CN$14,$BQ$14:$DQ$14,0))</f>
        <v>50.075272060667288</v>
      </c>
      <c r="CO32" s="4" cm="1">
        <f t="array" ref="CO32">AI32*INDEX(prod_est,$H32+$I32-1,MATCH(CO$14,$BQ$14:$DQ$14,0))</f>
        <v>49.537523307421083</v>
      </c>
      <c r="CP32" s="4" cm="1">
        <f t="array" ref="CP32">AJ32*INDEX(prod_est,$H32+$I32-1,MATCH(CP$14,$BQ$14:$DQ$14,0))</f>
        <v>48.975206229971405</v>
      </c>
      <c r="CQ32" s="4" cm="1">
        <f t="array" ref="CQ32">AK32*INDEX(prod_est,$H32+$I32-1,MATCH(CQ$14,$BQ$14:$DQ$14,0))</f>
        <v>48.39158101534489</v>
      </c>
      <c r="CR32" s="4" cm="1">
        <f t="array" ref="CR32">AL32*INDEX(prod_est,$H32+$I32-1,MATCH(CR$14,$BQ$14:$DQ$14,0))</f>
        <v>47.787097885605831</v>
      </c>
      <c r="CS32" s="4" cm="1">
        <f t="array" ref="CS32">AM32*INDEX(prod_est,$H32+$I32-1,MATCH(CS$14,$BQ$14:$DQ$14,0))</f>
        <v>47.162226492700292</v>
      </c>
      <c r="CT32" s="4" cm="1">
        <f t="array" ref="CT32">AN32*INDEX(prod_est,$H32+$I32-1,MATCH(CT$14,$BQ$14:$DQ$14,0))</f>
        <v>46.517455792186439</v>
      </c>
      <c r="CU32" s="4" cm="1">
        <f t="array" ref="CU32">AO32*INDEX(prod_est,$H32+$I32-1,MATCH(CU$14,$BQ$14:$DQ$14,0))</f>
        <v>45.850830226020626</v>
      </c>
      <c r="CV32" s="4" cm="1">
        <f t="array" ref="CV32">AP32*INDEX(prod_est,$H32+$I32-1,MATCH(CV$14,$BQ$14:$DQ$14,0))</f>
        <v>45.16062853601251</v>
      </c>
      <c r="CW32" s="4" cm="1">
        <f t="array" ref="CW32">AQ32*INDEX(prod_est,$H32+$I32-1,MATCH(CW$14,$BQ$14:$DQ$14,0))</f>
        <v>44.445367082483003</v>
      </c>
      <c r="CX32" s="4" cm="1">
        <f t="array" ref="CX32">AR32*INDEX(prod_est,$H32+$I32-1,MATCH(CX$14,$BQ$14:$DQ$14,0))</f>
        <v>43.920843147256058</v>
      </c>
      <c r="CY32" s="4" cm="1">
        <f t="array" ref="CY32">AS32*INDEX(prod_est,$H32+$I32-1,MATCH(CY$14,$BQ$14:$DQ$14,0))</f>
        <v>43.39075055545225</v>
      </c>
      <c r="CZ32" s="4" cm="1">
        <f t="array" ref="CZ32">AT32*INDEX(prod_est,$H32+$I32-1,MATCH(CZ$14,$BQ$14:$DQ$14,0))</f>
        <v>42.85520662054423</v>
      </c>
      <c r="DA32" s="4" cm="1">
        <f t="array" ref="DA32">AU32*INDEX(prod_est,$H32+$I32-1,MATCH(DA$14,$BQ$14:$DQ$14,0))</f>
        <v>42.314327379517813</v>
      </c>
      <c r="DB32" s="4" cm="1">
        <f t="array" ref="DB32">AV32*INDEX(prod_est,$H32+$I32-1,MATCH(DB$14,$BQ$14:$DQ$14,0))</f>
        <v>41.768227603916074</v>
      </c>
      <c r="DC32" s="4" cm="1">
        <f t="array" ref="DC32">AW32*INDEX(prod_est,$H32+$I32-1,MATCH(DC$14,$BQ$14:$DQ$14,0))</f>
        <v>41.217020810799895</v>
      </c>
      <c r="DD32" s="4" cm="1">
        <f t="array" ref="DD32">AX32*INDEX(prod_est,$H32+$I32-1,MATCH(DD$14,$BQ$14:$DQ$14,0))</f>
        <v>40.660819273624227</v>
      </c>
      <c r="DE32" s="4" cm="1">
        <f t="array" ref="DE32">AY32*INDEX(prod_est,$H32+$I32-1,MATCH(DE$14,$BQ$14:$DQ$14,0))</f>
        <v>40.099734033030757</v>
      </c>
      <c r="DF32" s="4" cm="1">
        <f t="array" ref="DF32">AZ32*INDEX(prod_est,$H32+$I32-1,MATCH(DF$14,$BQ$14:$DQ$14,0))</f>
        <v>39.533874907558932</v>
      </c>
      <c r="DG32" s="4" cm="1">
        <f t="array" ref="DG32">BA32*INDEX(prod_est,$H32+$I32-1,MATCH(DG$14,$BQ$14:$DQ$14,0))</f>
        <v>38.963350504272064</v>
      </c>
      <c r="DH32" s="4" cm="1">
        <f t="array" ref="DH32">BB32*INDEX(prod_est,$H32+$I32-1,MATCH(DH$14,$BQ$14:$DQ$14,0))</f>
        <v>38.388268229305297</v>
      </c>
      <c r="DI32" s="4" cm="1">
        <f t="array" ref="DI32">BC32*INDEX(prod_est,$H32+$I32-1,MATCH(DI$14,$BQ$14:$DQ$14,0))</f>
        <v>37.808734298329696</v>
      </c>
      <c r="DJ32" s="4" cm="1">
        <f t="array" ref="DJ32">BD32*INDEX(prod_est,$H32+$I32-1,MATCH(DJ$14,$BQ$14:$DQ$14,0))</f>
        <v>37.224853746937207</v>
      </c>
      <c r="DK32" s="4" cm="1">
        <f t="array" ref="DK32">BE32*INDEX(prod_est,$H32+$I32-1,MATCH(DK$14,$BQ$14:$DQ$14,0))</f>
        <v>36.636730440945136</v>
      </c>
      <c r="DL32" s="4" cm="1">
        <f t="array" ref="DL32">BF32*INDEX(prod_est,$H32+$I32-1,MATCH(DL$14,$BQ$14:$DQ$14,0))</f>
        <v>36.044467086622284</v>
      </c>
      <c r="DM32" s="4" cm="1">
        <f t="array" ref="DM32">BG32*INDEX(prod_est,$H32+$I32-1,MATCH(DM$14,$BQ$14:$DQ$14,0))</f>
        <v>35.448165240835095</v>
      </c>
      <c r="DN32" s="4" cm="1">
        <f t="array" ref="DN32">BH32*INDEX(prod_est,$H32+$I32-1,MATCH(DN$14,$BQ$14:$DQ$14,0))</f>
        <v>34.847925321115305</v>
      </c>
      <c r="DO32" s="4" cm="1">
        <f t="array" ref="DO32">BI32*INDEX(prod_est,$H32+$I32-1,MATCH(DO$14,$BQ$14:$DQ$14,0))</f>
        <v>34.243846615652203</v>
      </c>
      <c r="DP32" s="4" cm="1">
        <f t="array" ref="DP32">BJ32*INDEX(prod_est,$H32+$I32-1,MATCH(DP$14,$BQ$14:$DQ$14,0))</f>
        <v>33.636027293205018</v>
      </c>
      <c r="DQ32" s="4" cm="1">
        <f t="array" ref="DQ32">BK32*INDEX(prod_est,$H32+$I32-1,MATCH(DQ$14,$BQ$14:$DQ$14,0))</f>
        <v>33.024564412941238</v>
      </c>
    </row>
    <row r="33" spans="1:121" x14ac:dyDescent="0.25">
      <c r="A33" t="s">
        <v>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</v>
      </c>
      <c r="I33">
        <f>IFERROR(MATCH(E33,Production_est!$D$4:$D$339,0),"-")+1</f>
        <v>4</v>
      </c>
      <c r="J33" s="4" cm="1">
        <f t="array" ref="J33">IFERROR(INDEX(Production_est!$E$4:$E$339,I33+H33-1),"-")</f>
        <v>1819.3876185306401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01_AUS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</v>
      </c>
      <c r="I34">
        <f>IFERROR(MATCH(E34,Production_est!$D$4:$D$339,0),"-")+1</f>
        <v>4</v>
      </c>
      <c r="J34" s="4" cm="1">
        <f t="array" ref="J34">IFERROR(INDEX(Production_est!$E$4:$E$339,I34+H34-1),"-")</f>
        <v>1819.3876185306401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01_AUS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</v>
      </c>
      <c r="I35">
        <f>IFERROR(MATCH(E35,Production_est!$D$4:$D$339,0),"-")+1</f>
        <v>4</v>
      </c>
      <c r="J35" s="4" cm="1">
        <f t="array" ref="J35">IFERROR(INDEX(Production_est!$E$4:$E$339,I35+H35-1),"-")</f>
        <v>1819.3876185306401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01_AUS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</v>
      </c>
      <c r="I36">
        <f>IFERROR(MATCH(E36,Production_est!$D$4:$D$339,0),"-")+1</f>
        <v>4</v>
      </c>
      <c r="J36" s="4" cm="1">
        <f t="array" ref="J36">IFERROR(INDEX(Production_est!$E$4:$E$339,I36+H36-1),"-")</f>
        <v>1819.3876185306401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01_AUS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</v>
      </c>
      <c r="I37">
        <f>IFERROR(MATCH(E37,Production_est!$D$4:$D$339,0),"-")+1</f>
        <v>4</v>
      </c>
      <c r="J37" s="4" cm="1">
        <f t="array" ref="J37">IFERROR(INDEX(Production_est!$E$4:$E$339,I37+H37-1),"-")</f>
        <v>1819.3876185306401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01_AUS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</v>
      </c>
      <c r="I38">
        <f>IFERROR(MATCH(E38,Production_est!$D$4:$D$339,0),"-")+1</f>
        <v>4</v>
      </c>
      <c r="J38" s="4" cm="1">
        <f t="array" ref="J38">IFERROR(INDEX(Production_est!$E$4:$E$339,I38+H38-1),"-")</f>
        <v>1819.3876185306401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01_AUS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</v>
      </c>
      <c r="I39">
        <f>IFERROR(MATCH(E39,Production_est!$D$4:$D$339,0),"-")+1</f>
        <v>4</v>
      </c>
      <c r="J39" s="4" cm="1">
        <f t="array" ref="J39">IFERROR(INDEX(Production_est!$E$4:$E$339,I39+H39-1),"-")</f>
        <v>1819.3876185306401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01_AUS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</v>
      </c>
      <c r="I40">
        <f>IFERROR(MATCH(E40,Production_est!$D$4:$D$339,0),"-")+1</f>
        <v>4</v>
      </c>
      <c r="J40" s="4" cm="1">
        <f t="array" ref="J40">IFERROR(INDEX(Production_est!$E$4:$E$339,I40+H40-1),"-")</f>
        <v>1819.3876185306401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01_AUS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</v>
      </c>
      <c r="I41">
        <f>IFERROR(MATCH(E41,Production_est!$D$4:$D$339,0),"-")+1</f>
        <v>4</v>
      </c>
      <c r="J41" s="4" cm="1">
        <f t="array" ref="J41">IFERROR(INDEX(Production_est!$E$4:$E$339,I41+H41-1),"-")</f>
        <v>1819.3876185306401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01_AUS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</v>
      </c>
      <c r="I42">
        <f>IFERROR(MATCH(E42,Production_est!$D$4:$D$339,0),"-")+1</f>
        <v>4</v>
      </c>
      <c r="J42" s="4" cm="1">
        <f t="array" ref="J42">IFERROR(INDEX(Production_est!$E$4:$E$339,I42+H42-1),"-")</f>
        <v>1819.3876185306401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01_AUS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</v>
      </c>
      <c r="I43">
        <f>IFERROR(MATCH(E43,Production_est!$D$4:$D$339,0),"-")+1</f>
        <v>4</v>
      </c>
      <c r="J43" s="4" cm="1">
        <f t="array" ref="J43">IFERROR(INDEX(Production_est!$E$4:$E$339,I43+H43-1),"-")</f>
        <v>1819.3876185306401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01_AUS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</v>
      </c>
      <c r="I44">
        <f>IFERROR(MATCH(E44,Production_est!$D$4:$D$339,0),"-")+1</f>
        <v>4</v>
      </c>
      <c r="J44" s="4" cm="1">
        <f t="array" ref="J44">IFERROR(INDEX(Production_est!$E$4:$E$339,I44+H44-1),"-")</f>
        <v>1819.3876185306401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01_AUS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</v>
      </c>
      <c r="I45">
        <f>IFERROR(MATCH(E45,Production_est!$D$4:$D$339,0),"-")+1</f>
        <v>4</v>
      </c>
      <c r="J45" s="4" cm="1">
        <f t="array" ref="J45">IFERROR(INDEX(Production_est!$E$4:$E$339,I45+H45-1),"-")</f>
        <v>1819.3876185306401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01_AUS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</v>
      </c>
      <c r="I46">
        <f>IFERROR(MATCH(E46,Production_est!$D$4:$D$339,0),"-")+1</f>
        <v>4</v>
      </c>
      <c r="J46" s="4" cm="1">
        <f t="array" ref="J46">IFERROR(INDEX(Production_est!$E$4:$E$339,I46+H46-1),"-")</f>
        <v>1819.3876185306401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01_AUS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01_AUS</v>
      </c>
      <c r="B47" s="6" t="s">
        <v>146</v>
      </c>
      <c r="C47" s="6" t="s">
        <v>147</v>
      </c>
      <c r="D47" s="6" t="str">
        <f>D46</f>
        <v>17_nonenergy_use</v>
      </c>
      <c r="E47" s="56" t="s">
        <v>37</v>
      </c>
      <c r="F47" s="43">
        <f>SUM(F15:F46)</f>
        <v>225.997351272</v>
      </c>
      <c r="G47" s="43">
        <f>SUM(G15:G46)</f>
        <v>229.44668832000002</v>
      </c>
      <c r="K47" s="33">
        <f t="shared" ref="K47:AP47" si="42">SUM(K15:K46)*1000</f>
        <v>126.11204230646791</v>
      </c>
      <c r="L47" s="33">
        <f t="shared" si="42"/>
        <v>126.11204230646791</v>
      </c>
      <c r="M47" s="33">
        <f t="shared" si="42"/>
        <v>126.11204230646791</v>
      </c>
      <c r="N47" s="33">
        <f t="shared" si="42"/>
        <v>125.48148209493556</v>
      </c>
      <c r="O47" s="33">
        <f t="shared" si="42"/>
        <v>124.8540746844609</v>
      </c>
      <c r="P47" s="33">
        <f t="shared" si="42"/>
        <v>124.22980431103859</v>
      </c>
      <c r="Q47" s="33">
        <f t="shared" si="42"/>
        <v>123.60865528948341</v>
      </c>
      <c r="R47" s="33">
        <f t="shared" si="42"/>
        <v>122.99061201303599</v>
      </c>
      <c r="S47" s="33">
        <f t="shared" si="42"/>
        <v>122.3756589529708</v>
      </c>
      <c r="T47" s="33">
        <f t="shared" si="42"/>
        <v>121.76378065820595</v>
      </c>
      <c r="U47" s="33">
        <f t="shared" si="42"/>
        <v>121.15496175491491</v>
      </c>
      <c r="V47" s="33">
        <f t="shared" si="42"/>
        <v>120.54918694614035</v>
      </c>
      <c r="W47" s="33">
        <f t="shared" si="42"/>
        <v>119.94644101140963</v>
      </c>
      <c r="X47" s="33">
        <f t="shared" si="42"/>
        <v>119.34670880635259</v>
      </c>
      <c r="Y47" s="33">
        <f t="shared" si="42"/>
        <v>118.74997526232083</v>
      </c>
      <c r="Z47" s="33">
        <f t="shared" si="42"/>
        <v>118.15622538600921</v>
      </c>
      <c r="AA47" s="33">
        <f t="shared" si="42"/>
        <v>117.56544425907917</v>
      </c>
      <c r="AB47" s="33">
        <f t="shared" si="42"/>
        <v>116.97761703778379</v>
      </c>
      <c r="AC47" s="33">
        <f t="shared" si="42"/>
        <v>116.39272895259487</v>
      </c>
      <c r="AD47" s="33">
        <f t="shared" si="42"/>
        <v>115.81076530783189</v>
      </c>
      <c r="AE47" s="33">
        <f t="shared" si="42"/>
        <v>115.23171148129273</v>
      </c>
      <c r="AF47" s="33">
        <f t="shared" si="42"/>
        <v>114.65555292388625</v>
      </c>
      <c r="AG47" s="33">
        <f t="shared" si="42"/>
        <v>114.08227515926683</v>
      </c>
      <c r="AH47" s="33">
        <f t="shared" si="42"/>
        <v>113.51186378347049</v>
      </c>
      <c r="AI47" s="33">
        <f t="shared" si="42"/>
        <v>112.94430446455313</v>
      </c>
      <c r="AJ47" s="33">
        <f t="shared" si="42"/>
        <v>112.37958294223037</v>
      </c>
      <c r="AK47" s="33">
        <f t="shared" si="42"/>
        <v>111.8176850275192</v>
      </c>
      <c r="AL47" s="33">
        <f t="shared" si="42"/>
        <v>111.2585966023816</v>
      </c>
      <c r="AM47" s="33">
        <f t="shared" si="42"/>
        <v>110.7023036193697</v>
      </c>
      <c r="AN47" s="33">
        <f t="shared" si="42"/>
        <v>110.14879210127285</v>
      </c>
      <c r="AO47" s="33">
        <f t="shared" si="42"/>
        <v>109.59804814076647</v>
      </c>
      <c r="AP47" s="33">
        <f t="shared" si="42"/>
        <v>109.05005790006264</v>
      </c>
      <c r="AQ47" s="33">
        <f t="shared" ref="AQ47:BK47" si="43">SUM(AQ15:AQ46)*1000</f>
        <v>108.50480761056234</v>
      </c>
      <c r="AR47" s="33">
        <f t="shared" si="43"/>
        <v>107.96228357250952</v>
      </c>
      <c r="AS47" s="33">
        <f t="shared" si="43"/>
        <v>107.42247215464697</v>
      </c>
      <c r="AT47" s="33">
        <f t="shared" si="43"/>
        <v>106.88535979387373</v>
      </c>
      <c r="AU47" s="33">
        <f t="shared" si="43"/>
        <v>106.35093299490437</v>
      </c>
      <c r="AV47" s="33">
        <f t="shared" si="43"/>
        <v>105.81917832992983</v>
      </c>
      <c r="AW47" s="33">
        <f t="shared" si="43"/>
        <v>105.29008243828017</v>
      </c>
      <c r="AX47" s="33">
        <f t="shared" si="43"/>
        <v>104.76363202608879</v>
      </c>
      <c r="AY47" s="33">
        <f t="shared" si="43"/>
        <v>104.23981386595835</v>
      </c>
      <c r="AZ47" s="33">
        <f t="shared" si="43"/>
        <v>103.71861479662856</v>
      </c>
      <c r="BA47" s="33">
        <f t="shared" si="43"/>
        <v>103.2000217226454</v>
      </c>
      <c r="BB47" s="33">
        <f t="shared" si="43"/>
        <v>102.68402161403218</v>
      </c>
      <c r="BC47" s="33">
        <f t="shared" si="43"/>
        <v>102.17060150596203</v>
      </c>
      <c r="BD47" s="33">
        <f t="shared" si="43"/>
        <v>101.65974849843221</v>
      </c>
      <c r="BE47" s="33">
        <f t="shared" si="43"/>
        <v>101.15144975594004</v>
      </c>
      <c r="BF47" s="33">
        <f t="shared" si="43"/>
        <v>100.64569250716035</v>
      </c>
      <c r="BG47" s="33">
        <f t="shared" si="43"/>
        <v>100.14246404462453</v>
      </c>
      <c r="BH47" s="33">
        <f t="shared" si="43"/>
        <v>99.641751724401416</v>
      </c>
      <c r="BI47" s="33">
        <f t="shared" si="43"/>
        <v>99.143542965779417</v>
      </c>
      <c r="BJ47" s="33">
        <f t="shared" si="43"/>
        <v>98.647825250950504</v>
      </c>
      <c r="BK47" s="33">
        <f t="shared" si="43"/>
        <v>98.154586124695754</v>
      </c>
    </row>
    <row r="48" spans="1:121" x14ac:dyDescent="0.25">
      <c r="BO48" s="48" t="s">
        <v>167</v>
      </c>
      <c r="BP48" s="54">
        <f>BQ48</f>
        <v>0.6881948120698782</v>
      </c>
      <c r="BQ48" s="54">
        <f t="shared" ref="BQ48:CW48" si="44">$G$5+(($G$6-$G$5)/32)*(BQ53-2018)</f>
        <v>0.6881948120698782</v>
      </c>
      <c r="BR48" s="54">
        <f t="shared" si="44"/>
        <v>0.69015817356724785</v>
      </c>
      <c r="BS48" s="54">
        <f t="shared" si="44"/>
        <v>0.69212153506461749</v>
      </c>
      <c r="BT48" s="54">
        <f t="shared" si="44"/>
        <v>0.69408489656198713</v>
      </c>
      <c r="BU48" s="54">
        <f t="shared" si="44"/>
        <v>0.69604825805935677</v>
      </c>
      <c r="BV48" s="54">
        <f t="shared" si="44"/>
        <v>0.6980116195567263</v>
      </c>
      <c r="BW48" s="54">
        <f t="shared" si="44"/>
        <v>0.69997498105409595</v>
      </c>
      <c r="BX48" s="54">
        <f t="shared" si="44"/>
        <v>0.70193834255146559</v>
      </c>
      <c r="BY48" s="54">
        <f t="shared" si="44"/>
        <v>0.70390170404883523</v>
      </c>
      <c r="BZ48" s="54">
        <f t="shared" si="44"/>
        <v>0.70586506554620487</v>
      </c>
      <c r="CA48" s="54">
        <f t="shared" si="44"/>
        <v>0.70782842704357452</v>
      </c>
      <c r="CB48" s="54">
        <f t="shared" si="44"/>
        <v>0.70979178854094416</v>
      </c>
      <c r="CC48" s="54">
        <f t="shared" si="44"/>
        <v>0.71175515003831369</v>
      </c>
      <c r="CD48" s="54">
        <f t="shared" si="44"/>
        <v>0.71371851153568333</v>
      </c>
      <c r="CE48" s="54">
        <f t="shared" si="44"/>
        <v>0.71568187303305297</v>
      </c>
      <c r="CF48" s="54">
        <f t="shared" si="44"/>
        <v>0.71764523453042262</v>
      </c>
      <c r="CG48" s="54">
        <f t="shared" si="44"/>
        <v>0.71960859602779226</v>
      </c>
      <c r="CH48" s="54">
        <f t="shared" si="44"/>
        <v>0.7215719575251619</v>
      </c>
      <c r="CI48" s="54">
        <f t="shared" si="44"/>
        <v>0.72353531902253154</v>
      </c>
      <c r="CJ48" s="54">
        <f t="shared" si="44"/>
        <v>0.72549868051990118</v>
      </c>
      <c r="CK48" s="54">
        <f t="shared" si="44"/>
        <v>0.72746204201727083</v>
      </c>
      <c r="CL48" s="54">
        <f t="shared" si="44"/>
        <v>0.72942540351464036</v>
      </c>
      <c r="CM48" s="54">
        <f t="shared" si="44"/>
        <v>0.73138876501201</v>
      </c>
      <c r="CN48" s="54">
        <f t="shared" si="44"/>
        <v>0.73335212650937964</v>
      </c>
      <c r="CO48" s="54">
        <f t="shared" si="44"/>
        <v>0.73531548800674928</v>
      </c>
      <c r="CP48" s="54">
        <f t="shared" si="44"/>
        <v>0.73727884950411893</v>
      </c>
      <c r="CQ48" s="54">
        <f t="shared" si="44"/>
        <v>0.73924221100148857</v>
      </c>
      <c r="CR48" s="54">
        <f t="shared" si="44"/>
        <v>0.74120557249885821</v>
      </c>
      <c r="CS48" s="54">
        <f t="shared" si="44"/>
        <v>0.74316893399622774</v>
      </c>
      <c r="CT48" s="54">
        <f t="shared" si="44"/>
        <v>0.74513229549359739</v>
      </c>
      <c r="CU48" s="54">
        <f t="shared" si="44"/>
        <v>0.74709565699096703</v>
      </c>
      <c r="CV48" s="54">
        <f t="shared" si="44"/>
        <v>0.74905901848833667</v>
      </c>
      <c r="CW48" s="54">
        <f t="shared" si="44"/>
        <v>0.75102237998570631</v>
      </c>
      <c r="CX48" s="54">
        <f t="shared" ref="CX48:DQ48" si="45">CW48</f>
        <v>0.75102237998570631</v>
      </c>
      <c r="CY48" s="54">
        <f t="shared" si="45"/>
        <v>0.75102237998570631</v>
      </c>
      <c r="CZ48" s="54">
        <f t="shared" si="45"/>
        <v>0.75102237998570631</v>
      </c>
      <c r="DA48" s="54">
        <f t="shared" si="45"/>
        <v>0.75102237998570631</v>
      </c>
      <c r="DB48" s="54">
        <f t="shared" si="45"/>
        <v>0.75102237998570631</v>
      </c>
      <c r="DC48" s="54">
        <f t="shared" si="45"/>
        <v>0.75102237998570631</v>
      </c>
      <c r="DD48" s="54">
        <f t="shared" si="45"/>
        <v>0.75102237998570631</v>
      </c>
      <c r="DE48" s="54">
        <f t="shared" si="45"/>
        <v>0.75102237998570631</v>
      </c>
      <c r="DF48" s="54">
        <f t="shared" si="45"/>
        <v>0.75102237998570631</v>
      </c>
      <c r="DG48" s="54">
        <f t="shared" si="45"/>
        <v>0.75102237998570631</v>
      </c>
      <c r="DH48" s="54">
        <f t="shared" si="45"/>
        <v>0.75102237998570631</v>
      </c>
      <c r="DI48" s="54">
        <f t="shared" si="45"/>
        <v>0.75102237998570631</v>
      </c>
      <c r="DJ48" s="54">
        <f t="shared" si="45"/>
        <v>0.75102237998570631</v>
      </c>
      <c r="DK48" s="54">
        <f t="shared" si="45"/>
        <v>0.75102237998570631</v>
      </c>
      <c r="DL48" s="54">
        <f t="shared" si="45"/>
        <v>0.75102237998570631</v>
      </c>
      <c r="DM48" s="54">
        <f t="shared" si="45"/>
        <v>0.75102237998570631</v>
      </c>
      <c r="DN48" s="54">
        <f t="shared" si="45"/>
        <v>0.75102237998570631</v>
      </c>
      <c r="DO48" s="54">
        <f t="shared" si="45"/>
        <v>0.75102237998570631</v>
      </c>
      <c r="DP48" s="54">
        <f t="shared" si="45"/>
        <v>0.75102237998570631</v>
      </c>
      <c r="DQ48" s="54">
        <f t="shared" si="45"/>
        <v>0.75102237998570631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01_AUS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01_AUS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01_AUS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01_AUS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01_AUS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01_AUS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01_AUS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01_AUS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01_AUS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01_AUS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01_AUS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01_AUS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01_AUS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01_AUS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01_AUS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01_AUS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01_AUS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0.11555567999999999</v>
      </c>
      <c r="BL62" t="str">
        <f t="shared" si="52"/>
        <v>01_AUS</v>
      </c>
      <c r="BM62" t="str">
        <f t="shared" si="53"/>
        <v>d_nonenergy_7_3_naphtha</v>
      </c>
      <c r="BP62">
        <f t="shared" ref="BP62:CW62" si="70">BP$49*BP23</f>
        <v>0.11438337599999999</v>
      </c>
      <c r="BQ62">
        <f t="shared" si="70"/>
        <v>0.11555567999999999</v>
      </c>
      <c r="BR62">
        <f t="shared" si="70"/>
        <v>0.11572987354587649</v>
      </c>
      <c r="BS62">
        <f t="shared" si="70"/>
        <v>0.10905325331157782</v>
      </c>
      <c r="BT62">
        <f t="shared" si="70"/>
        <v>0.10999954288382487</v>
      </c>
      <c r="BU62">
        <f t="shared" si="70"/>
        <v>0.1108331757928927</v>
      </c>
      <c r="BV62">
        <f t="shared" si="70"/>
        <v>0.11155984892083289</v>
      </c>
      <c r="BW62">
        <f t="shared" si="70"/>
        <v>0.1121781308626433</v>
      </c>
      <c r="BX62">
        <f t="shared" si="70"/>
        <v>0.11270850555942248</v>
      </c>
      <c r="BY62">
        <f t="shared" si="70"/>
        <v>0.11330790346173039</v>
      </c>
      <c r="BZ62">
        <f t="shared" si="70"/>
        <v>0.11381356043548706</v>
      </c>
      <c r="CA62">
        <f t="shared" si="70"/>
        <v>0.11327863028697287</v>
      </c>
      <c r="CB62">
        <f t="shared" si="70"/>
        <v>0.11266522383463869</v>
      </c>
      <c r="CC62">
        <f t="shared" si="70"/>
        <v>0.11195369145892888</v>
      </c>
      <c r="CD62">
        <f t="shared" si="70"/>
        <v>0.11146690798035148</v>
      </c>
      <c r="CE62">
        <f t="shared" si="70"/>
        <v>0.11088388941499047</v>
      </c>
      <c r="CF62">
        <f t="shared" si="70"/>
        <v>0.11023308484620602</v>
      </c>
      <c r="CG62">
        <f t="shared" si="70"/>
        <v>0.10950898774090193</v>
      </c>
      <c r="CH62">
        <f t="shared" si="70"/>
        <v>0.10872580318107786</v>
      </c>
      <c r="CI62">
        <f t="shared" si="70"/>
        <v>0.10786542540628562</v>
      </c>
      <c r="CJ62">
        <f t="shared" si="70"/>
        <v>0.10694832927290616</v>
      </c>
      <c r="CK62">
        <f t="shared" si="70"/>
        <v>0.1059693765893549</v>
      </c>
      <c r="CL62">
        <f t="shared" si="70"/>
        <v>0.10494194245777863</v>
      </c>
      <c r="CM62">
        <f t="shared" si="70"/>
        <v>0.10384906685199598</v>
      </c>
      <c r="CN62">
        <f t="shared" si="70"/>
        <v>0.10279674080269317</v>
      </c>
      <c r="CO62">
        <f t="shared" si="70"/>
        <v>0.10169282629699763</v>
      </c>
      <c r="CP62">
        <f t="shared" si="70"/>
        <v>0.10053847684504677</v>
      </c>
      <c r="CQ62">
        <f t="shared" si="70"/>
        <v>9.9340385103454359E-2</v>
      </c>
      <c r="CR62">
        <f t="shared" si="70"/>
        <v>9.8099475308054671E-2</v>
      </c>
      <c r="CS62">
        <f t="shared" si="70"/>
        <v>9.6816711581205486E-2</v>
      </c>
      <c r="CT62">
        <f t="shared" si="70"/>
        <v>9.549309767257623E-2</v>
      </c>
      <c r="CU62">
        <f t="shared" si="70"/>
        <v>9.4124619125828174E-2</v>
      </c>
      <c r="CV62">
        <f t="shared" si="70"/>
        <v>9.2707742465759566E-2</v>
      </c>
      <c r="CW62">
        <f t="shared" si="70"/>
        <v>9.1239422010993956E-2</v>
      </c>
      <c r="CX62">
        <f t="shared" ref="CX62:DQ62" si="71">CX$49*CX23</f>
        <v>9.0162655998639429E-2</v>
      </c>
      <c r="CY62">
        <f t="shared" si="71"/>
        <v>8.9074458400929618E-2</v>
      </c>
      <c r="CZ62">
        <f t="shared" si="71"/>
        <v>8.7975070044167478E-2</v>
      </c>
      <c r="DA62">
        <f t="shared" si="71"/>
        <v>8.6864729134227159E-2</v>
      </c>
      <c r="DB62">
        <f t="shared" si="71"/>
        <v>8.5743671279225817E-2</v>
      </c>
      <c r="DC62">
        <f t="shared" si="71"/>
        <v>8.461212951202382E-2</v>
      </c>
      <c r="DD62">
        <f t="shared" si="71"/>
        <v>8.3470334312552186E-2</v>
      </c>
      <c r="DE62">
        <f t="shared" si="71"/>
        <v>8.2318513629968046E-2</v>
      </c>
      <c r="DF62">
        <f t="shared" si="71"/>
        <v>8.1156892904642911E-2</v>
      </c>
      <c r="DG62">
        <f t="shared" si="71"/>
        <v>7.9985695089976258E-2</v>
      </c>
      <c r="DH62">
        <f t="shared" si="71"/>
        <v>7.8805140674048951E-2</v>
      </c>
      <c r="DI62">
        <f t="shared" si="71"/>
        <v>7.7615447701104359E-2</v>
      </c>
      <c r="DJ62">
        <f t="shared" si="71"/>
        <v>7.6416831792867054E-2</v>
      </c>
      <c r="DK62">
        <f t="shared" si="71"/>
        <v>7.520950616969628E-2</v>
      </c>
      <c r="DL62">
        <f t="shared" si="71"/>
        <v>7.3993681671578757E-2</v>
      </c>
      <c r="DM62">
        <f t="shared" si="71"/>
        <v>7.2769566778956921E-2</v>
      </c>
      <c r="DN62">
        <f t="shared" si="71"/>
        <v>7.1537367633396409E-2</v>
      </c>
      <c r="DO62">
        <f t="shared" si="71"/>
        <v>7.0297288058098553E-2</v>
      </c>
      <c r="DP62">
        <f t="shared" si="71"/>
        <v>6.9049529578248975E-2</v>
      </c>
      <c r="DQ62">
        <f t="shared" si="71"/>
        <v>6.7794291441214155E-2</v>
      </c>
    </row>
    <row r="63" spans="1:121" x14ac:dyDescent="0.25">
      <c r="A63" t="str">
        <f t="shared" si="50"/>
        <v>01_AUS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01_AUS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01_AUS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0.193932576</v>
      </c>
      <c r="BL64" t="str">
        <f t="shared" si="52"/>
        <v>01_AUS</v>
      </c>
      <c r="BM64" t="str">
        <f t="shared" si="53"/>
        <v>d_nonenergy_7_6_kerosene</v>
      </c>
      <c r="BP64">
        <f t="shared" ref="BP64:CW64" si="74">BP$49*BP25</f>
        <v>0.19091807999999999</v>
      </c>
      <c r="BQ64">
        <f t="shared" si="74"/>
        <v>0.193932576</v>
      </c>
      <c r="BR64">
        <f t="shared" si="74"/>
        <v>0.19422491821177534</v>
      </c>
      <c r="BS64">
        <f t="shared" si="74"/>
        <v>0.18301980773160451</v>
      </c>
      <c r="BT64">
        <f t="shared" si="74"/>
        <v>0.18460792849198432</v>
      </c>
      <c r="BU64">
        <f t="shared" si="74"/>
        <v>0.18600698198285473</v>
      </c>
      <c r="BV64">
        <f t="shared" si="74"/>
        <v>0.18722652905844128</v>
      </c>
      <c r="BW64">
        <f t="shared" si="74"/>
        <v>0.18826416744774049</v>
      </c>
      <c r="BX64">
        <f t="shared" si="74"/>
        <v>0.18915427454755249</v>
      </c>
      <c r="BY64">
        <f t="shared" si="74"/>
        <v>0.19016022059229531</v>
      </c>
      <c r="BZ64">
        <f t="shared" si="74"/>
        <v>0.19100884490477388</v>
      </c>
      <c r="CA64">
        <f t="shared" si="74"/>
        <v>0.19011109256857178</v>
      </c>
      <c r="CB64">
        <f t="shared" si="74"/>
        <v>0.18908163652248053</v>
      </c>
      <c r="CC64">
        <f t="shared" si="74"/>
        <v>0.18788749957889797</v>
      </c>
      <c r="CD64">
        <f t="shared" si="74"/>
        <v>0.18707054991485073</v>
      </c>
      <c r="CE64">
        <f t="shared" si="74"/>
        <v>0.1860920926703753</v>
      </c>
      <c r="CF64">
        <f t="shared" si="74"/>
        <v>0.18499987282885008</v>
      </c>
      <c r="CG64">
        <f t="shared" si="74"/>
        <v>0.18378464899125277</v>
      </c>
      <c r="CH64">
        <f t="shared" si="74"/>
        <v>0.18247026099085237</v>
      </c>
      <c r="CI64">
        <f t="shared" si="74"/>
        <v>0.18102632263837495</v>
      </c>
      <c r="CJ64">
        <f t="shared" si="74"/>
        <v>0.17948719608409466</v>
      </c>
      <c r="CK64">
        <f t="shared" si="74"/>
        <v>0.17784425810213472</v>
      </c>
      <c r="CL64">
        <f t="shared" si="74"/>
        <v>0.17611995560305457</v>
      </c>
      <c r="CM64">
        <f t="shared" si="74"/>
        <v>0.17428582523856717</v>
      </c>
      <c r="CN64">
        <f t="shared" si="74"/>
        <v>0.17251974760799813</v>
      </c>
      <c r="CO64">
        <f t="shared" si="74"/>
        <v>0.17066709108974387</v>
      </c>
      <c r="CP64">
        <f t="shared" si="74"/>
        <v>0.16872979157473067</v>
      </c>
      <c r="CQ64">
        <f t="shared" si="74"/>
        <v>0.16671908108666686</v>
      </c>
      <c r="CR64">
        <f t="shared" si="74"/>
        <v>0.1646365107343874</v>
      </c>
      <c r="CS64">
        <f t="shared" si="74"/>
        <v>0.16248369856671874</v>
      </c>
      <c r="CT64">
        <f t="shared" si="74"/>
        <v>0.160262329137454</v>
      </c>
      <c r="CU64">
        <f t="shared" si="74"/>
        <v>0.15796566514160726</v>
      </c>
      <c r="CV64">
        <f t="shared" si="74"/>
        <v>0.15558777648601385</v>
      </c>
      <c r="CW64">
        <f t="shared" si="74"/>
        <v>0.15312355172279851</v>
      </c>
      <c r="CX64">
        <f t="shared" ref="CX64:DQ64" si="75">CX$49*CX25</f>
        <v>0.15131645745858616</v>
      </c>
      <c r="CY64">
        <f t="shared" si="75"/>
        <v>0.14949017801199491</v>
      </c>
      <c r="CZ64">
        <f t="shared" si="75"/>
        <v>0.14764511755238541</v>
      </c>
      <c r="DA64">
        <f t="shared" si="75"/>
        <v>0.14578167585135515</v>
      </c>
      <c r="DB64">
        <f t="shared" si="75"/>
        <v>0.14390024832078768</v>
      </c>
      <c r="DC64">
        <f t="shared" si="75"/>
        <v>0.14200122605061391</v>
      </c>
      <c r="DD64">
        <f t="shared" si="75"/>
        <v>0.14008499584628323</v>
      </c>
      <c r="DE64">
        <f t="shared" si="75"/>
        <v>0.13815194026594635</v>
      </c>
      <c r="DF64">
        <f t="shared" si="75"/>
        <v>0.13620243765735726</v>
      </c>
      <c r="DG64">
        <f t="shared" si="75"/>
        <v>0.13423686219448192</v>
      </c>
      <c r="DH64">
        <f t="shared" si="75"/>
        <v>0.13225558391383871</v>
      </c>
      <c r="DI64">
        <f t="shared" si="75"/>
        <v>0.13025896875054907</v>
      </c>
      <c r="DJ64">
        <f t="shared" si="75"/>
        <v>0.128247378574116</v>
      </c>
      <c r="DK64">
        <f t="shared" si="75"/>
        <v>0.12622117122392507</v>
      </c>
      <c r="DL64">
        <f t="shared" si="75"/>
        <v>0.12418070054447566</v>
      </c>
      <c r="DM64">
        <f t="shared" si="75"/>
        <v>0.12212631642033639</v>
      </c>
      <c r="DN64">
        <f t="shared" si="75"/>
        <v>0.12005836481083049</v>
      </c>
      <c r="DO64">
        <f t="shared" si="75"/>
        <v>0.11797718778446105</v>
      </c>
      <c r="DP64">
        <f t="shared" si="75"/>
        <v>0.11588312355306132</v>
      </c>
      <c r="DQ64">
        <f t="shared" si="75"/>
        <v>0.11377650650568985</v>
      </c>
    </row>
    <row r="65" spans="1:121" x14ac:dyDescent="0.25">
      <c r="A65" t="str">
        <f t="shared" si="50"/>
        <v>01_AUS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01_AUS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01_AUS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01_AUS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01_AUS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9.8700879239999999</v>
      </c>
      <c r="BL67" t="str">
        <f t="shared" si="52"/>
        <v>01_AUS</v>
      </c>
      <c r="BM67" t="str">
        <f t="shared" si="53"/>
        <v>d_nonenergy_7_9_lpg</v>
      </c>
      <c r="BP67">
        <f t="shared" ref="BP67:CW67" si="80">BP$49*BP28</f>
        <v>9.7070120640000006</v>
      </c>
      <c r="BQ67">
        <f t="shared" si="80"/>
        <v>9.8700879239999999</v>
      </c>
      <c r="BR67">
        <f t="shared" si="80"/>
        <v>9.8849665142483936</v>
      </c>
      <c r="BS67">
        <f t="shared" si="80"/>
        <v>9.3146888026924959</v>
      </c>
      <c r="BT67">
        <f t="shared" si="80"/>
        <v>9.3955153036454799</v>
      </c>
      <c r="BU67">
        <f t="shared" si="80"/>
        <v>9.4667193336753304</v>
      </c>
      <c r="BV67">
        <f t="shared" si="80"/>
        <v>9.528787487008664</v>
      </c>
      <c r="BW67">
        <f t="shared" si="80"/>
        <v>9.5815975014319275</v>
      </c>
      <c r="BX67">
        <f t="shared" si="80"/>
        <v>9.6268989949619321</v>
      </c>
      <c r="BY67">
        <f t="shared" si="80"/>
        <v>9.678096045571996</v>
      </c>
      <c r="BZ67">
        <f t="shared" si="80"/>
        <v>9.7212862962837061</v>
      </c>
      <c r="CA67">
        <f t="shared" si="80"/>
        <v>9.6755957028050172</v>
      </c>
      <c r="CB67">
        <f t="shared" si="80"/>
        <v>9.6232021240758083</v>
      </c>
      <c r="CC67">
        <f t="shared" si="80"/>
        <v>9.5624272049283601</v>
      </c>
      <c r="CD67">
        <f t="shared" si="80"/>
        <v>9.520849017395653</v>
      </c>
      <c r="CE67">
        <f t="shared" si="80"/>
        <v>9.4710509936080083</v>
      </c>
      <c r="CF67">
        <f t="shared" si="80"/>
        <v>9.4154630872823013</v>
      </c>
      <c r="CG67">
        <f t="shared" si="80"/>
        <v>9.3536149626824088</v>
      </c>
      <c r="CH67">
        <f t="shared" si="80"/>
        <v>9.286719934535089</v>
      </c>
      <c r="CI67">
        <f t="shared" si="80"/>
        <v>9.2132315150557957</v>
      </c>
      <c r="CJ67">
        <f t="shared" si="80"/>
        <v>9.1348985462980892</v>
      </c>
      <c r="CK67">
        <f t="shared" si="80"/>
        <v>9.0512821540957606</v>
      </c>
      <c r="CL67">
        <f t="shared" si="80"/>
        <v>8.9635247611681574</v>
      </c>
      <c r="CM67">
        <f t="shared" si="80"/>
        <v>8.870177741626847</v>
      </c>
      <c r="CN67">
        <f t="shared" si="80"/>
        <v>8.7802942271917761</v>
      </c>
      <c r="CO67">
        <f t="shared" si="80"/>
        <v>8.6860043296134499</v>
      </c>
      <c r="CP67">
        <f t="shared" si="80"/>
        <v>8.5874065749571979</v>
      </c>
      <c r="CQ67">
        <f t="shared" si="80"/>
        <v>8.4850726106679879</v>
      </c>
      <c r="CR67">
        <f t="shared" si="80"/>
        <v>8.3790813795459211</v>
      </c>
      <c r="CS67">
        <f t="shared" si="80"/>
        <v>8.2695152312638154</v>
      </c>
      <c r="CT67">
        <f t="shared" si="80"/>
        <v>8.1564599002268636</v>
      </c>
      <c r="CU67">
        <f t="shared" si="80"/>
        <v>8.0395724951377225</v>
      </c>
      <c r="CV67">
        <f t="shared" si="80"/>
        <v>7.9185512072846249</v>
      </c>
      <c r="CW67">
        <f t="shared" si="80"/>
        <v>7.7931358924412164</v>
      </c>
      <c r="CX67">
        <f t="shared" ref="CX67:DQ67" si="81">CX$49*CX28</f>
        <v>7.7011648598142273</v>
      </c>
      <c r="CY67">
        <f t="shared" si="81"/>
        <v>7.6082174082646246</v>
      </c>
      <c r="CZ67">
        <f t="shared" si="81"/>
        <v>7.5143141077616615</v>
      </c>
      <c r="DA67">
        <f t="shared" si="81"/>
        <v>7.419475304452944</v>
      </c>
      <c r="DB67">
        <f t="shared" si="81"/>
        <v>7.3237211226009205</v>
      </c>
      <c r="DC67">
        <f t="shared" si="81"/>
        <v>7.227071466504726</v>
      </c>
      <c r="DD67">
        <f t="shared" si="81"/>
        <v>7.1295460224072462</v>
      </c>
      <c r="DE67">
        <f t="shared" si="81"/>
        <v>7.0311642603875244</v>
      </c>
      <c r="DF67">
        <f t="shared" si="81"/>
        <v>6.9319454362388582</v>
      </c>
      <c r="DG67">
        <f t="shared" si="81"/>
        <v>6.8319085933319883</v>
      </c>
      <c r="DH67">
        <f t="shared" si="81"/>
        <v>6.7310725644646148</v>
      </c>
      <c r="DI67">
        <f t="shared" si="81"/>
        <v>6.6294559736961807</v>
      </c>
      <c r="DJ67">
        <f t="shared" si="81"/>
        <v>6.5270772381687934</v>
      </c>
      <c r="DK67">
        <f t="shared" si="81"/>
        <v>6.4239545699140317</v>
      </c>
      <c r="DL67">
        <f t="shared" si="81"/>
        <v>6.3201059776460164</v>
      </c>
      <c r="DM67">
        <f t="shared" si="81"/>
        <v>6.2155492685404541</v>
      </c>
      <c r="DN67">
        <f t="shared" si="81"/>
        <v>6.1103020499999214</v>
      </c>
      <c r="DO67">
        <f t="shared" si="81"/>
        <v>6.0043817314059211</v>
      </c>
      <c r="DP67">
        <f t="shared" si="81"/>
        <v>5.8978055258569428</v>
      </c>
      <c r="DQ67">
        <f t="shared" si="81"/>
        <v>5.7905904518935367</v>
      </c>
    </row>
    <row r="68" spans="1:121" x14ac:dyDescent="0.25">
      <c r="A68" t="str">
        <f t="shared" si="50"/>
        <v>01_AUS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01_AUS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01_AUS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20.133065160000001</v>
      </c>
      <c r="BL69" t="str">
        <f t="shared" si="52"/>
        <v>01_AUS</v>
      </c>
      <c r="BM69" t="str">
        <f t="shared" si="53"/>
        <v>d_nonenergy_7_11_ethane</v>
      </c>
      <c r="BP69">
        <f t="shared" ref="BP69:CW69" si="84">BP$49*BP30</f>
        <v>20.209306787999999</v>
      </c>
      <c r="BQ69">
        <f t="shared" si="84"/>
        <v>20.133065160000001</v>
      </c>
      <c r="BR69">
        <f t="shared" si="84"/>
        <v>20.163414598552766</v>
      </c>
      <c r="BS69">
        <f t="shared" si="84"/>
        <v>19.000158666644356</v>
      </c>
      <c r="BT69">
        <f t="shared" si="84"/>
        <v>19.165029053095964</v>
      </c>
      <c r="BU69">
        <f t="shared" si="84"/>
        <v>19.310271465046494</v>
      </c>
      <c r="BV69">
        <f t="shared" si="84"/>
        <v>19.436878460348158</v>
      </c>
      <c r="BW69">
        <f t="shared" si="84"/>
        <v>19.544600647796845</v>
      </c>
      <c r="BX69">
        <f t="shared" si="84"/>
        <v>19.637006908825903</v>
      </c>
      <c r="BY69">
        <f t="shared" si="84"/>
        <v>19.741438962913875</v>
      </c>
      <c r="BZ69">
        <f t="shared" si="84"/>
        <v>19.829538698048065</v>
      </c>
      <c r="CA69">
        <f t="shared" si="84"/>
        <v>19.736338748585741</v>
      </c>
      <c r="CB69">
        <f t="shared" si="84"/>
        <v>19.62946600918939</v>
      </c>
      <c r="CC69">
        <f t="shared" si="84"/>
        <v>19.505496960817077</v>
      </c>
      <c r="CD69">
        <f t="shared" si="84"/>
        <v>19.420685521924504</v>
      </c>
      <c r="CE69">
        <f t="shared" si="84"/>
        <v>19.319107211226985</v>
      </c>
      <c r="CF69">
        <f t="shared" si="84"/>
        <v>19.205718663041704</v>
      </c>
      <c r="CG69">
        <f t="shared" si="84"/>
        <v>19.079560483683885</v>
      </c>
      <c r="CH69">
        <f t="shared" si="84"/>
        <v>18.943107599885838</v>
      </c>
      <c r="CI69">
        <f t="shared" si="84"/>
        <v>18.793205476492961</v>
      </c>
      <c r="CJ69">
        <f t="shared" si="84"/>
        <v>18.633421412124058</v>
      </c>
      <c r="CK69">
        <f t="shared" si="84"/>
        <v>18.462860188595329</v>
      </c>
      <c r="CL69">
        <f t="shared" si="84"/>
        <v>18.283852126692761</v>
      </c>
      <c r="CM69">
        <f t="shared" si="84"/>
        <v>18.093442310550479</v>
      </c>
      <c r="CN69">
        <f t="shared" si="84"/>
        <v>17.910097373112709</v>
      </c>
      <c r="CO69">
        <f t="shared" si="84"/>
        <v>17.717764268636692</v>
      </c>
      <c r="CP69">
        <f t="shared" si="84"/>
        <v>17.516643971187552</v>
      </c>
      <c r="CQ69">
        <f t="shared" si="84"/>
        <v>17.30790253068772</v>
      </c>
      <c r="CR69">
        <f t="shared" si="84"/>
        <v>17.091700975139222</v>
      </c>
      <c r="CS69">
        <f t="shared" si="84"/>
        <v>16.868207281903725</v>
      </c>
      <c r="CT69">
        <f t="shared" si="84"/>
        <v>16.637596332540483</v>
      </c>
      <c r="CU69">
        <f t="shared" si="84"/>
        <v>16.39916869530326</v>
      </c>
      <c r="CV69">
        <f t="shared" si="84"/>
        <v>16.152308738952826</v>
      </c>
      <c r="CW69">
        <f t="shared" si="84"/>
        <v>15.896485819719805</v>
      </c>
      <c r="CX69">
        <f t="shared" ref="CX69:DQ69" si="85">CX$49*CX30</f>
        <v>15.708882750023822</v>
      </c>
      <c r="CY69">
        <f t="shared" si="85"/>
        <v>15.5192879750924</v>
      </c>
      <c r="CZ69">
        <f t="shared" si="85"/>
        <v>15.327743453673483</v>
      </c>
      <c r="DA69">
        <f t="shared" si="85"/>
        <v>15.134290687962253</v>
      </c>
      <c r="DB69">
        <f t="shared" si="85"/>
        <v>14.938970727551203</v>
      </c>
      <c r="DC69">
        <f t="shared" si="85"/>
        <v>14.741824173350325</v>
      </c>
      <c r="DD69">
        <f t="shared" si="85"/>
        <v>14.542891181477163</v>
      </c>
      <c r="DE69">
        <f t="shared" si="85"/>
        <v>14.342211467116934</v>
      </c>
      <c r="DF69">
        <f t="shared" si="85"/>
        <v>14.139824308353495</v>
      </c>
      <c r="DG69">
        <f t="shared" si="85"/>
        <v>13.93576854996989</v>
      </c>
      <c r="DH69">
        <f t="shared" si="85"/>
        <v>13.730082607220991</v>
      </c>
      <c r="DI69">
        <f t="shared" si="85"/>
        <v>13.522804469576112</v>
      </c>
      <c r="DJ69">
        <f t="shared" si="85"/>
        <v>13.31397170443333</v>
      </c>
      <c r="DK69">
        <f t="shared" si="85"/>
        <v>13.103621460805023</v>
      </c>
      <c r="DL69">
        <f t="shared" si="85"/>
        <v>12.891790472975392</v>
      </c>
      <c r="DM69">
        <f t="shared" si="85"/>
        <v>12.678515064129353</v>
      </c>
      <c r="DN69">
        <f t="shared" si="85"/>
        <v>12.46383114995338</v>
      </c>
      <c r="DO69">
        <f t="shared" si="85"/>
        <v>12.247774242209367</v>
      </c>
      <c r="DP69">
        <f t="shared" si="85"/>
        <v>12.030379452279924</v>
      </c>
      <c r="DQ69">
        <f t="shared" si="85"/>
        <v>11.811681494687194</v>
      </c>
    </row>
    <row r="70" spans="1:121" x14ac:dyDescent="0.25">
      <c r="A70" t="str">
        <f t="shared" si="50"/>
        <v>01_AUS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142.843525812</v>
      </c>
      <c r="BL70" t="str">
        <f t="shared" si="52"/>
        <v>01_AUS</v>
      </c>
      <c r="BM70" t="str">
        <f t="shared" si="53"/>
        <v>d_nonenergy_7_x_other_petrol_prod</v>
      </c>
      <c r="BP70">
        <f t="shared" ref="BP70:CW70" si="86">BP$49*BP31</f>
        <v>142.006123944</v>
      </c>
      <c r="BQ70">
        <f t="shared" si="86"/>
        <v>142.843525812</v>
      </c>
      <c r="BR70">
        <f t="shared" si="86"/>
        <v>143.05885421703118</v>
      </c>
      <c r="BS70">
        <f t="shared" si="86"/>
        <v>134.8055864003824</v>
      </c>
      <c r="BT70">
        <f t="shared" si="86"/>
        <v>135.97533711223747</v>
      </c>
      <c r="BU70">
        <f t="shared" si="86"/>
        <v>137.00582790216805</v>
      </c>
      <c r="BV70">
        <f t="shared" si="86"/>
        <v>137.90410093996084</v>
      </c>
      <c r="BW70">
        <f t="shared" si="86"/>
        <v>138.66838680210185</v>
      </c>
      <c r="BX70">
        <f t="shared" si="86"/>
        <v>139.32400660105424</v>
      </c>
      <c r="BY70">
        <f t="shared" si="86"/>
        <v>140.06494906039487</v>
      </c>
      <c r="BZ70">
        <f t="shared" si="86"/>
        <v>140.69001418036842</v>
      </c>
      <c r="CA70">
        <f t="shared" si="86"/>
        <v>140.02876318451166</v>
      </c>
      <c r="CB70">
        <f t="shared" si="86"/>
        <v>139.2705041321895</v>
      </c>
      <c r="CC70">
        <f t="shared" si="86"/>
        <v>138.3909472529796</v>
      </c>
      <c r="CD70">
        <f t="shared" si="86"/>
        <v>137.78921250149853</v>
      </c>
      <c r="CE70">
        <f t="shared" si="86"/>
        <v>137.06851727050667</v>
      </c>
      <c r="CF70">
        <f t="shared" si="86"/>
        <v>136.26402873978515</v>
      </c>
      <c r="CG70">
        <f t="shared" si="86"/>
        <v>135.36894003837384</v>
      </c>
      <c r="CH70">
        <f t="shared" si="86"/>
        <v>134.40081070118515</v>
      </c>
      <c r="CI70">
        <f t="shared" si="86"/>
        <v>133.33725939084189</v>
      </c>
      <c r="CJ70">
        <f t="shared" si="86"/>
        <v>132.203595989783</v>
      </c>
      <c r="CK70">
        <f t="shared" si="86"/>
        <v>130.99346895040611</v>
      </c>
      <c r="CL70">
        <f t="shared" si="86"/>
        <v>129.72341183253926</v>
      </c>
      <c r="CM70">
        <f t="shared" si="86"/>
        <v>128.37245959199237</v>
      </c>
      <c r="CN70">
        <f t="shared" si="86"/>
        <v>127.07163246531002</v>
      </c>
      <c r="CO70">
        <f t="shared" si="86"/>
        <v>125.70703454862982</v>
      </c>
      <c r="CP70">
        <f t="shared" si="86"/>
        <v>124.28009174723907</v>
      </c>
      <c r="CQ70">
        <f t="shared" si="86"/>
        <v>122.79907715223779</v>
      </c>
      <c r="CR70">
        <f t="shared" si="86"/>
        <v>121.26513325272943</v>
      </c>
      <c r="CS70">
        <f t="shared" si="86"/>
        <v>119.67945184332679</v>
      </c>
      <c r="CT70">
        <f t="shared" si="86"/>
        <v>118.04327370372859</v>
      </c>
      <c r="CU70">
        <f t="shared" si="86"/>
        <v>116.3516363855494</v>
      </c>
      <c r="CV70">
        <f t="shared" si="86"/>
        <v>114.6001720026222</v>
      </c>
      <c r="CW70">
        <f t="shared" si="86"/>
        <v>112.78511565246617</v>
      </c>
      <c r="CX70">
        <f t="shared" ref="CX70:DQ70" si="87">CX$49*CX31</f>
        <v>111.45407719828334</v>
      </c>
      <c r="CY70">
        <f t="shared" si="87"/>
        <v>110.10890765199171</v>
      </c>
      <c r="CZ70">
        <f t="shared" si="87"/>
        <v>108.74990470971692</v>
      </c>
      <c r="DA70">
        <f t="shared" si="87"/>
        <v>107.37736282835567</v>
      </c>
      <c r="DB70">
        <f t="shared" si="87"/>
        <v>105.99157325360149</v>
      </c>
      <c r="DC70">
        <f t="shared" si="87"/>
        <v>104.59282404775826</v>
      </c>
      <c r="DD70">
        <f t="shared" si="87"/>
        <v>103.18140011734008</v>
      </c>
      <c r="DE70">
        <f t="shared" si="87"/>
        <v>101.75758324045871</v>
      </c>
      <c r="DF70">
        <f t="shared" si="87"/>
        <v>100.32165209400418</v>
      </c>
      <c r="DG70">
        <f t="shared" si="87"/>
        <v>98.873882280609521</v>
      </c>
      <c r="DH70">
        <f t="shared" si="87"/>
        <v>97.414546355417585</v>
      </c>
      <c r="DI70">
        <f t="shared" si="87"/>
        <v>95.943913852634793</v>
      </c>
      <c r="DJ70">
        <f t="shared" si="87"/>
        <v>94.462251311884145</v>
      </c>
      <c r="DK70">
        <f t="shared" si="87"/>
        <v>92.969822304353897</v>
      </c>
      <c r="DL70">
        <f t="shared" si="87"/>
        <v>91.466887458747749</v>
      </c>
      <c r="DM70">
        <f t="shared" si="87"/>
        <v>89.953704487031587</v>
      </c>
      <c r="DN70">
        <f t="shared" si="87"/>
        <v>88.43052820998146</v>
      </c>
      <c r="DO70">
        <f t="shared" si="87"/>
        <v>86.897610582539926</v>
      </c>
      <c r="DP70">
        <f t="shared" si="87"/>
        <v>85.355200718969968</v>
      </c>
      <c r="DQ70">
        <f t="shared" si="87"/>
        <v>83.803544917820773</v>
      </c>
    </row>
    <row r="71" spans="1:121" x14ac:dyDescent="0.25">
      <c r="A71" t="str">
        <f t="shared" si="50"/>
        <v>01_AUS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56.290521168000012</v>
      </c>
      <c r="BL71" t="str">
        <f t="shared" si="52"/>
        <v>01_AUS</v>
      </c>
      <c r="BM71" t="str">
        <f t="shared" si="53"/>
        <v>d_nonenergy_8_1_natural_gas</v>
      </c>
      <c r="BP71">
        <f t="shared" ref="BP71:CW71" si="88">BP$49*BP32</f>
        <v>53.769607020000009</v>
      </c>
      <c r="BQ71">
        <f t="shared" si="88"/>
        <v>56.290521168000012</v>
      </c>
      <c r="BR71">
        <f t="shared" si="88"/>
        <v>56.37537589328474</v>
      </c>
      <c r="BS71">
        <f t="shared" si="88"/>
        <v>53.123000651933665</v>
      </c>
      <c r="BT71">
        <f t="shared" si="88"/>
        <v>53.583965731258452</v>
      </c>
      <c r="BU71">
        <f t="shared" si="88"/>
        <v>53.990052484538133</v>
      </c>
      <c r="BV71">
        <f t="shared" si="88"/>
        <v>54.344036028147016</v>
      </c>
      <c r="BW71">
        <f t="shared" si="88"/>
        <v>54.645219083218571</v>
      </c>
      <c r="BX71">
        <f t="shared" si="88"/>
        <v>54.903579971199321</v>
      </c>
      <c r="BY71">
        <f t="shared" si="88"/>
        <v>55.195564063265749</v>
      </c>
      <c r="BZ71">
        <f t="shared" si="88"/>
        <v>55.441884231906499</v>
      </c>
      <c r="CA71">
        <f t="shared" si="88"/>
        <v>55.181304251343533</v>
      </c>
      <c r="CB71">
        <f t="shared" si="88"/>
        <v>54.882496188514388</v>
      </c>
      <c r="CC71">
        <f t="shared" si="88"/>
        <v>54.535888144179303</v>
      </c>
      <c r="CD71">
        <f t="shared" si="88"/>
        <v>54.298761802098213</v>
      </c>
      <c r="CE71">
        <f t="shared" si="88"/>
        <v>54.014756559822011</v>
      </c>
      <c r="CF71">
        <f t="shared" si="88"/>
        <v>53.697730790466565</v>
      </c>
      <c r="CG71">
        <f t="shared" si="88"/>
        <v>53.345002102151049</v>
      </c>
      <c r="CH71">
        <f t="shared" si="88"/>
        <v>52.963490202059006</v>
      </c>
      <c r="CI71">
        <f t="shared" si="88"/>
        <v>52.544375249471479</v>
      </c>
      <c r="CJ71">
        <f t="shared" si="88"/>
        <v>52.097631140405731</v>
      </c>
      <c r="CK71">
        <f t="shared" si="88"/>
        <v>51.620754912807804</v>
      </c>
      <c r="CL71">
        <f t="shared" si="88"/>
        <v>51.120261966617534</v>
      </c>
      <c r="CM71">
        <f t="shared" si="88"/>
        <v>50.587890581487009</v>
      </c>
      <c r="CN71">
        <f t="shared" si="88"/>
        <v>50.075272060667288</v>
      </c>
      <c r="CO71">
        <f t="shared" si="88"/>
        <v>49.537523307421083</v>
      </c>
      <c r="CP71">
        <f t="shared" si="88"/>
        <v>48.975206229971405</v>
      </c>
      <c r="CQ71">
        <f t="shared" si="88"/>
        <v>48.39158101534489</v>
      </c>
      <c r="CR71">
        <f t="shared" si="88"/>
        <v>47.787097885605831</v>
      </c>
      <c r="CS71">
        <f t="shared" si="88"/>
        <v>47.162226492700292</v>
      </c>
      <c r="CT71">
        <f t="shared" si="88"/>
        <v>46.517455792186439</v>
      </c>
      <c r="CU71">
        <f t="shared" si="88"/>
        <v>45.850830226020626</v>
      </c>
      <c r="CV71">
        <f t="shared" si="88"/>
        <v>45.16062853601251</v>
      </c>
      <c r="CW71">
        <f t="shared" si="88"/>
        <v>44.445367082483003</v>
      </c>
      <c r="CX71">
        <f t="shared" ref="CX71:DQ71" si="89">CX$49*CX32</f>
        <v>43.920843147256058</v>
      </c>
      <c r="CY71">
        <f t="shared" si="89"/>
        <v>43.39075055545225</v>
      </c>
      <c r="CZ71">
        <f t="shared" si="89"/>
        <v>42.85520662054423</v>
      </c>
      <c r="DA71">
        <f t="shared" si="89"/>
        <v>42.314327379517813</v>
      </c>
      <c r="DB71">
        <f t="shared" si="89"/>
        <v>41.768227603916074</v>
      </c>
      <c r="DC71">
        <f t="shared" si="89"/>
        <v>41.217020810799895</v>
      </c>
      <c r="DD71">
        <f t="shared" si="89"/>
        <v>40.660819273624227</v>
      </c>
      <c r="DE71">
        <f t="shared" si="89"/>
        <v>40.099734033030757</v>
      </c>
      <c r="DF71">
        <f t="shared" si="89"/>
        <v>39.533874907558932</v>
      </c>
      <c r="DG71">
        <f t="shared" si="89"/>
        <v>38.963350504272064</v>
      </c>
      <c r="DH71">
        <f t="shared" si="89"/>
        <v>38.388268229305297</v>
      </c>
      <c r="DI71">
        <f t="shared" si="89"/>
        <v>37.808734298329696</v>
      </c>
      <c r="DJ71">
        <f t="shared" si="89"/>
        <v>37.224853746937207</v>
      </c>
      <c r="DK71">
        <f t="shared" si="89"/>
        <v>36.636730440945136</v>
      </c>
      <c r="DL71">
        <f t="shared" si="89"/>
        <v>36.044467086622284</v>
      </c>
      <c r="DM71">
        <f t="shared" si="89"/>
        <v>35.448165240835095</v>
      </c>
      <c r="DN71">
        <f t="shared" si="89"/>
        <v>34.847925321115305</v>
      </c>
      <c r="DO71">
        <f t="shared" si="89"/>
        <v>34.243846615652203</v>
      </c>
      <c r="DP71">
        <f t="shared" si="89"/>
        <v>33.636027293205018</v>
      </c>
      <c r="DQ71">
        <f t="shared" si="89"/>
        <v>33.024564412941238</v>
      </c>
    </row>
    <row r="72" spans="1:121" x14ac:dyDescent="0.25">
      <c r="A72" t="str">
        <f t="shared" si="50"/>
        <v>01_AUS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01_AUS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01_AUS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01_AUS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01_AUS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01_AUS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01_AUS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01_AUS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01_AUS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01_AUS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01_AUS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01_AUS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01_AUS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01_AUS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01_AUS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01_AUS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01_AUS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01_AUS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01_AUS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01_AUS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01_AUS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01_AUS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01_AUS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01_AUS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01_AUS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01_AUS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01_AUS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01_AUS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01_AUS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01_AUS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01_AUS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01_AUS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01_AUS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01_AUS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01_AUS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01_AUS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01_AUS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01_AUS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01_AUS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01_AUS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01_AUS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01_AUS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01_AUS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01_AUS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01_AUS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01_AUS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01_AUS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01_AUS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01_AUS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01_AUS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01_AUS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01_AUS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01_AUS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01_AUS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01_AUS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01_AUS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01_AUS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01_AUS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01_AUS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01_AUS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01_AUS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01_AUS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01_AUS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01_AUS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01_AUS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01_AUS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01_AUS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01_AUS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01_AUS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01_AUS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01_AUS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01_AUS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01_AUS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01_AUS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01_AUS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01_AUS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01_AUS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01_AUS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01_AUS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01_AUS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01_AUS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01_AUS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01_AUS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01_AUS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01_AUS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01_AUS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01_AUS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01_AUS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01_AUS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01_AUS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01_AUS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01_AUS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123"/>
  <sheetViews>
    <sheetView showGridLines="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02_BD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0.36</v>
      </c>
      <c r="H5" s="36" t="str">
        <f t="shared" ref="H5" si="0">"amm_2018_"&amp;A15</f>
        <v>amm_2018_02_BD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0.36363636363636365</v>
      </c>
      <c r="H6" s="36" t="str">
        <f>"amm_2050_"&amp;A15</f>
        <v>amm_2050_02_BD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</v>
      </c>
      <c r="I15">
        <f>IFERROR(MATCH(E15,Production_est!$D$4:$D$339,0),"-")+1</f>
        <v>4</v>
      </c>
      <c r="J15" s="4" cm="1">
        <f t="array" ref="J15">IFERROR(INDEX(Production_est!$E$4:$E$339,I15+H15-1),"-")</f>
        <v>660.53228160756498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02_BD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38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</v>
      </c>
      <c r="I16">
        <f>IFERROR(MATCH(E16,Production_est!$D$4:$D$339,0),"-")+1</f>
        <v>4</v>
      </c>
      <c r="J16" s="4" cm="1">
        <f t="array" ref="J16">IFERROR(INDEX(Production_est!$E$4:$E$339,I16+H16-1),"-")</f>
        <v>660.53228160756498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02_BD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</v>
      </c>
      <c r="I17">
        <f>IFERROR(MATCH(E17,Production_est!$D$4:$D$339,0),"-")+1</f>
        <v>4</v>
      </c>
      <c r="J17" s="4" cm="1">
        <f t="array" ref="J17">IFERROR(INDEX(Production_est!$E$4:$E$339,I17+H17-1),"-")</f>
        <v>660.53228160756498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02_BD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38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</v>
      </c>
      <c r="I18">
        <f>IFERROR(MATCH(E18,Production_est!$D$4:$D$339,0),"-")+1</f>
        <v>4</v>
      </c>
      <c r="J18" s="4" cm="1">
        <f t="array" ref="J18">IFERROR(INDEX(Production_est!$E$4:$E$339,I18+H18-1),"-")</f>
        <v>660.53228160756498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02_BD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38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</v>
      </c>
      <c r="I19">
        <f>IFERROR(MATCH(E19,Production_est!$D$4:$D$339,0),"-")+1</f>
        <v>4</v>
      </c>
      <c r="J19" s="4" cm="1">
        <f t="array" ref="J19">IFERROR(INDEX(Production_est!$E$4:$E$339,I19+H19-1),"-")</f>
        <v>660.53228160756498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02_BD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</v>
      </c>
      <c r="I20">
        <f>IFERROR(MATCH(E20,Production_est!$D$4:$D$339,0),"-")+1</f>
        <v>4</v>
      </c>
      <c r="J20" s="4" cm="1">
        <f t="array" ref="J20">IFERROR(INDEX(Production_est!$E$4:$E$339,I20+H20-1),"-")</f>
        <v>660.53228160756498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02_BD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</v>
      </c>
      <c r="I21">
        <f>IFERROR(MATCH(E21,Production_est!$D$4:$D$339,0),"-")+1</f>
        <v>4</v>
      </c>
      <c r="J21" s="4" cm="1">
        <f t="array" ref="J21">IFERROR(INDEX(Production_est!$E$4:$E$339,I21+H21-1),"-")</f>
        <v>660.53228160756498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02_BD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</v>
      </c>
      <c r="I22">
        <f>IFERROR(MATCH(E22,Production_est!$D$4:$D$339,0),"-")+1</f>
        <v>4</v>
      </c>
      <c r="J22" s="4" cm="1">
        <f t="array" ref="J22">IFERROR(INDEX(Production_est!$E$4:$E$339,I22+H22-1),"-")</f>
        <v>660.53228160756498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02_BD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</v>
      </c>
      <c r="I23">
        <f>IFERROR(MATCH(E23,Production_est!$D$4:$D$339,0),"-")+1</f>
        <v>4</v>
      </c>
      <c r="J23" s="4" cm="1">
        <f t="array" ref="J23">IFERROR(INDEX(Production_est!$E$4:$E$339,I23+H23-1),"-")</f>
        <v>660.53228160756498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02_BD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38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</v>
      </c>
      <c r="I24">
        <f>IFERROR(MATCH(E24,Production_est!$D$4:$D$339,0),"-")+1</f>
        <v>4</v>
      </c>
      <c r="J24" s="4" cm="1">
        <f t="array" ref="J24">IFERROR(INDEX(Production_est!$E$4:$E$339,I24+H24-1),"-")</f>
        <v>660.53228160756498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02_BD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</v>
      </c>
      <c r="I25">
        <f>IFERROR(MATCH(E25,Production_est!$D$4:$D$339,0),"-")+1</f>
        <v>4</v>
      </c>
      <c r="J25" s="4" cm="1">
        <f t="array" ref="J25">IFERROR(INDEX(Production_est!$E$4:$E$339,I25+H25-1),"-")</f>
        <v>660.53228160756498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02_BD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</v>
      </c>
      <c r="I26">
        <f>IFERROR(MATCH(E26,Production_est!$D$4:$D$339,0),"-")+1</f>
        <v>4</v>
      </c>
      <c r="J26" s="4" cm="1">
        <f t="array" ref="J26">IFERROR(INDEX(Production_est!$E$4:$E$339,I26+H26-1),"-")</f>
        <v>660.53228160756498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02_BD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</v>
      </c>
      <c r="I27">
        <f>IFERROR(MATCH(E27,Production_est!$D$4:$D$339,0),"-")+1</f>
        <v>4</v>
      </c>
      <c r="J27" s="4" cm="1">
        <f t="array" ref="J27">IFERROR(INDEX(Production_est!$E$4:$E$339,I27+H27-1),"-")</f>
        <v>660.53228160756498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02_BD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</v>
      </c>
      <c r="I28">
        <f>IFERROR(MATCH(E28,Production_est!$D$4:$D$339,0),"-")+1</f>
        <v>4</v>
      </c>
      <c r="J28" s="4" cm="1">
        <f t="array" ref="J28">IFERROR(INDEX(Production_est!$E$4:$E$339,I28+H28-1),"-")</f>
        <v>660.53228160756498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02_BD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38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</v>
      </c>
      <c r="I29">
        <f>IFERROR(MATCH(E29,Production_est!$D$4:$D$339,0),"-")+1</f>
        <v>4</v>
      </c>
      <c r="J29" s="4" cm="1">
        <f t="array" ref="J29">IFERROR(INDEX(Production_est!$E$4:$E$339,I29+H29-1),"-")</f>
        <v>660.53228160756498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02_BD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</v>
      </c>
      <c r="I30">
        <f>IFERROR(MATCH(E30,Production_est!$D$4:$D$339,0),"-")+1</f>
        <v>4</v>
      </c>
      <c r="J30" s="4" cm="1">
        <f t="array" ref="J30">IFERROR(INDEX(Production_est!$E$4:$E$339,I30+H30-1),"-")</f>
        <v>660.53228160756498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02_BD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38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0.20362139003161009</v>
      </c>
      <c r="H31">
        <f>MATCH(A31,Production_est!$A$4:$A$339,0)</f>
        <v>17</v>
      </c>
      <c r="I31">
        <f>IFERROR(MATCH(E31,Production_est!$D$4:$D$339,0),"-")+1</f>
        <v>4</v>
      </c>
      <c r="J31" s="4" cm="1">
        <f t="array" ref="J31">IFERROR(INDEX(Production_est!$E$4:$E$339,I31+H31-1),"-")</f>
        <v>660.53228160756498</v>
      </c>
      <c r="K31" s="33">
        <f t="shared" si="3"/>
        <v>3.0826864288305213E-4</v>
      </c>
      <c r="L31" s="33">
        <f t="shared" si="4"/>
        <v>3.0826864288305213E-4</v>
      </c>
      <c r="M31" s="33">
        <f t="shared" si="5"/>
        <v>3.0826864288305213E-4</v>
      </c>
      <c r="N31" s="33">
        <f t="shared" ref="N31:AQ35" si="28">M31*(1-$G$4)</f>
        <v>3.0672729966863688E-4</v>
      </c>
      <c r="O31" s="33">
        <f t="shared" si="28"/>
        <v>3.0519366317029368E-4</v>
      </c>
      <c r="P31" s="33">
        <f t="shared" si="28"/>
        <v>3.0366769485444219E-4</v>
      </c>
      <c r="Q31" s="33">
        <f t="shared" si="28"/>
        <v>3.0214935638016999E-4</v>
      </c>
      <c r="R31" s="33">
        <f t="shared" si="28"/>
        <v>3.0063860959826915E-4</v>
      </c>
      <c r="S31" s="33">
        <f t="shared" si="28"/>
        <v>2.9913541655027779E-4</v>
      </c>
      <c r="T31" s="33">
        <f t="shared" si="28"/>
        <v>2.9763973946752642E-4</v>
      </c>
      <c r="U31" s="33">
        <f t="shared" si="28"/>
        <v>2.9615154077018881E-4</v>
      </c>
      <c r="V31" s="33">
        <f t="shared" si="28"/>
        <v>2.9467078306633787E-4</v>
      </c>
      <c r="W31" s="33">
        <f t="shared" si="28"/>
        <v>2.9319742915100616E-4</v>
      </c>
      <c r="X31" s="33">
        <f t="shared" si="28"/>
        <v>2.9173144200525113E-4</v>
      </c>
      <c r="Y31" s="33">
        <f t="shared" si="28"/>
        <v>2.9027278479522485E-4</v>
      </c>
      <c r="Z31" s="33">
        <f t="shared" si="28"/>
        <v>2.8882142087124875E-4</v>
      </c>
      <c r="AA31" s="33">
        <f t="shared" si="28"/>
        <v>2.8737731376689252E-4</v>
      </c>
      <c r="AB31" s="33">
        <f t="shared" si="28"/>
        <v>2.8594042719805806E-4</v>
      </c>
      <c r="AC31" s="33">
        <f t="shared" si="28"/>
        <v>2.8451072506206776E-4</v>
      </c>
      <c r="AD31" s="33">
        <f t="shared" si="28"/>
        <v>2.8308817143675739E-4</v>
      </c>
      <c r="AE31" s="33">
        <f t="shared" si="28"/>
        <v>2.8167273057957363E-4</v>
      </c>
      <c r="AF31" s="33">
        <f t="shared" si="28"/>
        <v>2.8026436692667574E-4</v>
      </c>
      <c r="AG31" s="33">
        <f t="shared" si="28"/>
        <v>2.7886304509204237E-4</v>
      </c>
      <c r="AH31" s="33">
        <f t="shared" si="28"/>
        <v>2.7746872986658216E-4</v>
      </c>
      <c r="AI31" s="33">
        <f t="shared" si="28"/>
        <v>2.7608138621724928E-4</v>
      </c>
      <c r="AJ31" s="33">
        <f t="shared" si="28"/>
        <v>2.7470097928616302E-4</v>
      </c>
      <c r="AK31" s="33">
        <f t="shared" si="28"/>
        <v>2.7332747438973222E-4</v>
      </c>
      <c r="AL31" s="33">
        <f t="shared" si="28"/>
        <v>2.7196083701778355E-4</v>
      </c>
      <c r="AM31" s="33">
        <f t="shared" si="28"/>
        <v>2.7060103283269466E-4</v>
      </c>
      <c r="AN31" s="33">
        <f t="shared" si="28"/>
        <v>2.6924802766853118E-4</v>
      </c>
      <c r="AO31" s="33">
        <f t="shared" si="28"/>
        <v>2.6790178753018855E-4</v>
      </c>
      <c r="AP31" s="33">
        <f t="shared" si="28"/>
        <v>2.6656227859253758E-4</v>
      </c>
      <c r="AQ31" s="33">
        <f t="shared" si="28"/>
        <v>2.6522946719957489E-4</v>
      </c>
      <c r="AR31" s="33">
        <f t="shared" ref="AR31:BK31" si="29">AQ31*(1-$G$4)</f>
        <v>2.6390331986357699E-4</v>
      </c>
      <c r="AS31" s="33">
        <f t="shared" si="29"/>
        <v>2.6258380326425908E-4</v>
      </c>
      <c r="AT31" s="33">
        <f t="shared" si="29"/>
        <v>2.6127088424793781E-4</v>
      </c>
      <c r="AU31" s="33">
        <f t="shared" si="29"/>
        <v>2.5996452982669809E-4</v>
      </c>
      <c r="AV31" s="33">
        <f t="shared" si="29"/>
        <v>2.5866470717756458E-4</v>
      </c>
      <c r="AW31" s="33">
        <f t="shared" si="29"/>
        <v>2.5737138364167675E-4</v>
      </c>
      <c r="AX31" s="33">
        <f t="shared" si="29"/>
        <v>2.5608452672346835E-4</v>
      </c>
      <c r="AY31" s="33">
        <f t="shared" si="29"/>
        <v>2.5480410408985102E-4</v>
      </c>
      <c r="AZ31" s="33">
        <f t="shared" si="29"/>
        <v>2.5353008356940174E-4</v>
      </c>
      <c r="BA31" s="33">
        <f t="shared" si="29"/>
        <v>2.5226243315155472E-4</v>
      </c>
      <c r="BB31" s="33">
        <f t="shared" si="29"/>
        <v>2.5100112098579695E-4</v>
      </c>
      <c r="BC31" s="33">
        <f t="shared" si="29"/>
        <v>2.4974611538086796E-4</v>
      </c>
      <c r="BD31" s="33">
        <f t="shared" si="29"/>
        <v>2.4849738480396363E-4</v>
      </c>
      <c r="BE31" s="33">
        <f t="shared" si="29"/>
        <v>2.4725489787994382E-4</v>
      </c>
      <c r="BF31" s="33">
        <f t="shared" si="29"/>
        <v>2.4601862339054408E-4</v>
      </c>
      <c r="BG31" s="33">
        <f t="shared" si="29"/>
        <v>2.4478853027359133E-4</v>
      </c>
      <c r="BH31" s="33">
        <f t="shared" si="29"/>
        <v>2.4356458762222338E-4</v>
      </c>
      <c r="BI31" s="33">
        <f t="shared" si="29"/>
        <v>2.4234676468411226E-4</v>
      </c>
      <c r="BJ31" s="33">
        <f t="shared" si="29"/>
        <v>2.411350308606917E-4</v>
      </c>
      <c r="BK31" s="33">
        <f t="shared" si="29"/>
        <v>2.3992935570638825E-4</v>
      </c>
      <c r="BL31" t="str">
        <f t="shared" si="8"/>
        <v>02_BD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0.20362139003161009</v>
      </c>
      <c r="BR31" s="4" cm="1">
        <f t="array" ref="BR31">L31*INDEX(prod_est,$H31+$I31-1,MATCH(BR$14,$BQ$14:$DQ$14,0))</f>
        <v>0.20596725858036119</v>
      </c>
      <c r="BS31" s="4" cm="1">
        <f t="array" ref="BS31">M31*INDEX(prod_est,$H31+$I31-1,MATCH(BS$14,$BQ$14:$DQ$14,0))</f>
        <v>0.20126613800866372</v>
      </c>
      <c r="BT31" s="4" cm="1">
        <f t="array" ref="BT31">N31*INDEX(prod_est,$H31+$I31-1,MATCH(BT$14,$BQ$14:$DQ$14,0))</f>
        <v>0.85739643436960999</v>
      </c>
      <c r="BU31" s="4" cm="1">
        <f t="array" ref="BU31">O31*INDEX(prod_est,$H31+$I31-1,MATCH(BU$14,$BQ$14:$DQ$14,0))</f>
        <v>0.85955483302742541</v>
      </c>
      <c r="BV31" s="4" cm="1">
        <f t="array" ref="BV31">P31*INDEX(prod_est,$H31+$I31-1,MATCH(BV$14,$BQ$14:$DQ$14,0))</f>
        <v>0.86106392163928225</v>
      </c>
      <c r="BW31" s="4" cm="1">
        <f t="array" ref="BW31">Q31*INDEX(prod_est,$H31+$I31-1,MATCH(BW$14,$BQ$14:$DQ$14,0))</f>
        <v>1.8119362802138159</v>
      </c>
      <c r="BX31" s="4" cm="1">
        <f t="array" ref="BX31">R31*INDEX(prod_est,$H31+$I31-1,MATCH(BX$14,$BQ$14:$DQ$14,0))</f>
        <v>1.8152186141215567</v>
      </c>
      <c r="BY31" s="4" cm="1">
        <f t="array" ref="BY31">S31*INDEX(prod_est,$H31+$I31-1,MATCH(BY$14,$BQ$14:$DQ$14,0))</f>
        <v>1.8171312475071026</v>
      </c>
      <c r="BZ31" s="4" cm="1">
        <f t="array" ref="BZ31">T31*INDEX(prod_est,$H31+$I31-1,MATCH(BZ$14,$BQ$14:$DQ$14,0))</f>
        <v>1.8195669305037578</v>
      </c>
      <c r="CA31" s="4" cm="1">
        <f t="array" ref="CA31">U31*INDEX(prod_est,$H31+$I31-1,MATCH(CA$14,$BQ$14:$DQ$14,0))</f>
        <v>1.8113149199957879</v>
      </c>
      <c r="CB31" s="4" cm="1">
        <f t="array" ref="CB31">V31*INDEX(prod_est,$H31+$I31-1,MATCH(CB$14,$BQ$14:$DQ$14,0))</f>
        <v>1.8027240661381159</v>
      </c>
      <c r="CC31" s="4" cm="1">
        <f t="array" ref="CC31">W31*INDEX(prod_est,$H31+$I31-1,MATCH(CC$14,$BQ$14:$DQ$14,0))</f>
        <v>1.7937975940071311</v>
      </c>
      <c r="CD31" s="4" cm="1">
        <f t="array" ref="CD31">X31*INDEX(prod_est,$H31+$I31-1,MATCH(CD$14,$BQ$14:$DQ$14,0))</f>
        <v>1.7845387179929801</v>
      </c>
      <c r="CE31" s="4" cm="1">
        <f t="array" ref="CE31">Y31*INDEX(prod_est,$H31+$I31-1,MATCH(CE$14,$BQ$14:$DQ$14,0))</f>
        <v>1.7740373667721752</v>
      </c>
      <c r="CF31" s="4" cm="1">
        <f t="array" ref="CF31">Z31*INDEX(prod_est,$H31+$I31-1,MATCH(CF$14,$BQ$14:$DQ$14,0))</f>
        <v>1.7632239409264454</v>
      </c>
      <c r="CG31" s="4" cm="1">
        <f t="array" ref="CG31">AA31*INDEX(prod_est,$H31+$I31-1,MATCH(CG$14,$BQ$14:$DQ$14,0))</f>
        <v>1.753001237970337</v>
      </c>
      <c r="CH31" s="4" cm="1">
        <f t="array" ref="CH31">AB31*INDEX(prod_est,$H31+$I31-1,MATCH(CH$14,$BQ$14:$DQ$14,0))</f>
        <v>1.7415671813402518</v>
      </c>
      <c r="CI31" s="4" cm="1">
        <f t="array" ref="CI31">AC31*INDEX(prod_est,$H31+$I31-1,MATCH(CI$14,$BQ$14:$DQ$14,0))</f>
        <v>1.7289470348281173</v>
      </c>
      <c r="CJ31" s="4" cm="1">
        <f t="array" ref="CJ31">AD31*INDEX(prod_est,$H31+$I31-1,MATCH(CJ$14,$BQ$14:$DQ$14,0))</f>
        <v>1.7177981238003857</v>
      </c>
      <c r="CK31" s="4" cm="1">
        <f t="array" ref="CK31">AE31*INDEX(prod_est,$H31+$I31-1,MATCH(CK$14,$BQ$14:$DQ$14,0))</f>
        <v>1.7046006944556542</v>
      </c>
      <c r="CL31" s="4" cm="1">
        <f t="array" ref="CL31">AF31*INDEX(prod_est,$H31+$I31-1,MATCH(CL$14,$BQ$14:$DQ$14,0))</f>
        <v>1.6919895304757846</v>
      </c>
      <c r="CM31" s="4" cm="1">
        <f t="array" ref="CM31">AG31*INDEX(prod_est,$H31+$I31-1,MATCH(CM$14,$BQ$14:$DQ$14,0))</f>
        <v>1.6782371539366763</v>
      </c>
      <c r="CN31" s="4" cm="1">
        <f t="array" ref="CN31">AH31*INDEX(prod_est,$H31+$I31-1,MATCH(CN$14,$BQ$14:$DQ$14,0))</f>
        <v>1.6642168466543954</v>
      </c>
      <c r="CO31" s="4" cm="1">
        <f t="array" ref="CO31">AI31*INDEX(prod_est,$H31+$I31-1,MATCH(CO$14,$BQ$14:$DQ$14,0))</f>
        <v>1.6499323886512454</v>
      </c>
      <c r="CP31" s="4" cm="1">
        <f t="array" ref="CP31">AJ31*INDEX(prod_est,$H31+$I31-1,MATCH(CP$14,$BQ$14:$DQ$14,0))</f>
        <v>1.6353875303573882</v>
      </c>
      <c r="CQ31" s="4" cm="1">
        <f t="array" ref="CQ31">AK31*INDEX(prod_est,$H31+$I31-1,MATCH(CQ$14,$BQ$14:$DQ$14,0))</f>
        <v>1.620585992778248</v>
      </c>
      <c r="CR31" s="4" cm="1">
        <f t="array" ref="CR31">AL31*INDEX(prod_est,$H31+$I31-1,MATCH(CR$14,$BQ$14:$DQ$14,0))</f>
        <v>1.6055314676612709</v>
      </c>
      <c r="CS31" s="4" cm="1">
        <f t="array" ref="CS31">AM31*INDEX(prod_est,$H31+$I31-1,MATCH(CS$14,$BQ$14:$DQ$14,0))</f>
        <v>1.5902276176620791</v>
      </c>
      <c r="CT31" s="4" cm="1">
        <f t="array" ref="CT31">AN31*INDEX(prod_est,$H31+$I31-1,MATCH(CT$14,$BQ$14:$DQ$14,0))</f>
        <v>1.5738825840271837</v>
      </c>
      <c r="CU31" s="4" cm="1">
        <f t="array" ref="CU31">AO31*INDEX(prod_est,$H31+$I31-1,MATCH(CU$14,$BQ$14:$DQ$14,0))</f>
        <v>1.5580997291373531</v>
      </c>
      <c r="CV31" s="4" cm="1">
        <f t="array" ref="CV31">AP31*INDEX(prod_est,$H31+$I31-1,MATCH(CV$14,$BQ$14:$DQ$14,0))</f>
        <v>1.5405227769252197</v>
      </c>
      <c r="CW31" s="4" cm="1">
        <f t="array" ref="CW31">AQ31*INDEX(prod_est,$H31+$I31-1,MATCH(CW$14,$BQ$14:$DQ$14,0))</f>
        <v>1.5242846042840168</v>
      </c>
      <c r="CX31" s="4" cm="1">
        <f t="array" ref="CX31">AR31*INDEX(prod_est,$H31+$I31-1,MATCH(CX$14,$BQ$14:$DQ$14,0))</f>
        <v>1.5062956931437141</v>
      </c>
      <c r="CY31" s="4" cm="1">
        <f t="array" ref="CY31">AS31*INDEX(prod_est,$H31+$I31-1,MATCH(CY$14,$BQ$14:$DQ$14,0))</f>
        <v>1.4881158010745981</v>
      </c>
      <c r="CZ31" s="4" cm="1">
        <f t="array" ref="CZ31">AT31*INDEX(prod_est,$H31+$I31-1,MATCH(CZ$14,$BQ$14:$DQ$14,0))</f>
        <v>1.4697489514233655</v>
      </c>
      <c r="DA31" s="4" cm="1">
        <f t="array" ref="DA31">AU31*INDEX(prod_est,$H31+$I31-1,MATCH(DA$14,$BQ$14:$DQ$14,0))</f>
        <v>1.4511991237586892</v>
      </c>
      <c r="DB31" s="4" cm="1">
        <f t="array" ref="DB31">AV31*INDEX(prod_est,$H31+$I31-1,MATCH(DB$14,$BQ$14:$DQ$14,0))</f>
        <v>1.4324702542500223</v>
      </c>
      <c r="DC31" s="4" cm="1">
        <f t="array" ref="DC31">AW31*INDEX(prod_est,$H31+$I31-1,MATCH(DC$14,$BQ$14:$DQ$14,0))</f>
        <v>1.4135662360434778</v>
      </c>
      <c r="DD31" s="4" cm="1">
        <f t="array" ref="DD31">AX31*INDEX(prod_est,$H31+$I31-1,MATCH(DD$14,$BQ$14:$DQ$14,0))</f>
        <v>1.3944909196348467</v>
      </c>
      <c r="DE31" s="4" cm="1">
        <f t="array" ref="DE31">AY31*INDEX(prod_est,$H31+$I31-1,MATCH(DE$14,$BQ$14:$DQ$14,0))</f>
        <v>1.3752481132397465</v>
      </c>
      <c r="DF31" s="4" cm="1">
        <f t="array" ref="DF31">AZ31*INDEX(prod_est,$H31+$I31-1,MATCH(DF$14,$BQ$14:$DQ$14,0))</f>
        <v>1.3558415831609227</v>
      </c>
      <c r="DG31" s="4" cm="1">
        <f t="array" ref="DG31">BA31*INDEX(prod_est,$H31+$I31-1,MATCH(DG$14,$BQ$14:$DQ$14,0))</f>
        <v>1.3362750541527488</v>
      </c>
      <c r="DH31" s="4" cm="1">
        <f t="array" ref="DH31">BB31*INDEX(prod_est,$H31+$I31-1,MATCH(DH$14,$BQ$14:$DQ$14,0))</f>
        <v>1.3165522097829037</v>
      </c>
      <c r="DI31" s="4" cm="1">
        <f t="array" ref="DI31">BC31*INDEX(prod_est,$H31+$I31-1,MATCH(DI$14,$BQ$14:$DQ$14,0))</f>
        <v>1.2966766927912905</v>
      </c>
      <c r="DJ31" s="4" cm="1">
        <f t="array" ref="DJ31">BD31*INDEX(prod_est,$H31+$I31-1,MATCH(DJ$14,$BQ$14:$DQ$14,0))</f>
        <v>1.2766521054461819</v>
      </c>
      <c r="DK31" s="4" cm="1">
        <f t="array" ref="DK31">BE31*INDEX(prod_est,$H31+$I31-1,MATCH(DK$14,$BQ$14:$DQ$14,0))</f>
        <v>1.2564820098976306</v>
      </c>
      <c r="DL31" s="4" cm="1">
        <f t="array" ref="DL31">BF31*INDEX(prod_est,$H31+$I31-1,MATCH(DL$14,$BQ$14:$DQ$14,0))</f>
        <v>1.23616992852815</v>
      </c>
      <c r="DM31" s="4" cm="1">
        <f t="array" ref="DM31">BG31*INDEX(prod_est,$H31+$I31-1,MATCH(DM$14,$BQ$14:$DQ$14,0))</f>
        <v>1.2157193443007095</v>
      </c>
      <c r="DN31" s="4" cm="1">
        <f t="array" ref="DN31">BH31*INDEX(prod_est,$H31+$I31-1,MATCH(DN$14,$BQ$14:$DQ$14,0))</f>
        <v>1.1951337011040279</v>
      </c>
      <c r="DO31" s="4" cm="1">
        <f t="array" ref="DO31">BI31*INDEX(prod_est,$H31+$I31-1,MATCH(DO$14,$BQ$14:$DQ$14,0))</f>
        <v>1.1744164040952196</v>
      </c>
      <c r="DP31" s="4" cm="1">
        <f t="array" ref="DP31">BJ31*INDEX(prod_est,$H31+$I31-1,MATCH(DP$14,$BQ$14:$DQ$14,0))</f>
        <v>1.1535708200397907</v>
      </c>
      <c r="DQ31" s="4" cm="1">
        <f t="array" ref="DQ31">BK31*INDEX(prod_est,$H31+$I31-1,MATCH(DQ$14,$BQ$14:$DQ$14,0))</f>
        <v>1.132600277649001</v>
      </c>
    </row>
    <row r="32" spans="1:121" x14ac:dyDescent="0.25">
      <c r="A32" t="s">
        <v>38</v>
      </c>
      <c r="B32" t="s">
        <v>22</v>
      </c>
      <c r="C32" t="s">
        <v>22</v>
      </c>
      <c r="D32" t="s">
        <v>172</v>
      </c>
      <c r="E32" s="46" t="s">
        <v>37</v>
      </c>
      <c r="F32" s="4">
        <v>18.756714013822432</v>
      </c>
      <c r="G32" s="4">
        <v>25.152754610524489</v>
      </c>
      <c r="H32">
        <f>MATCH(A32,Production_est!$A$4:$A$339,0)</f>
        <v>17</v>
      </c>
      <c r="I32">
        <f>IFERROR(MATCH(E32,Production_est!$D$4:$D$339,0),"-")+1</f>
        <v>4</v>
      </c>
      <c r="J32" s="4" cm="1">
        <f t="array" ref="J32">IFERROR(INDEX(Production_est!$E$4:$E$339,I32+H32-1),"-")</f>
        <v>660.53228160756498</v>
      </c>
      <c r="K32" s="33">
        <f t="shared" si="3"/>
        <v>3.8079523606793571E-2</v>
      </c>
      <c r="L32" s="33">
        <f t="shared" si="4"/>
        <v>3.8079523606793571E-2</v>
      </c>
      <c r="M32" s="33">
        <f t="shared" si="5"/>
        <v>3.8079523606793571E-2</v>
      </c>
      <c r="N32" s="33">
        <f t="shared" si="28"/>
        <v>3.7889125988759605E-2</v>
      </c>
      <c r="O32" s="33">
        <f t="shared" si="28"/>
        <v>3.769968035881581E-2</v>
      </c>
      <c r="P32" s="33">
        <f t="shared" si="28"/>
        <v>3.751118195702173E-2</v>
      </c>
      <c r="Q32" s="33">
        <f t="shared" si="28"/>
        <v>3.7323626047236623E-2</v>
      </c>
      <c r="R32" s="33">
        <f t="shared" si="28"/>
        <v>3.7137007917000441E-2</v>
      </c>
      <c r="S32" s="33">
        <f t="shared" si="28"/>
        <v>3.6951322877415441E-2</v>
      </c>
      <c r="T32" s="33">
        <f t="shared" si="28"/>
        <v>3.6766566263028364E-2</v>
      </c>
      <c r="U32" s="33">
        <f t="shared" si="28"/>
        <v>3.658273343171322E-2</v>
      </c>
      <c r="V32" s="33">
        <f t="shared" si="28"/>
        <v>3.6399819764554656E-2</v>
      </c>
      <c r="W32" s="33">
        <f t="shared" si="28"/>
        <v>3.6217820665731884E-2</v>
      </c>
      <c r="X32" s="33">
        <f t="shared" si="28"/>
        <v>3.6036731562403224E-2</v>
      </c>
      <c r="Y32" s="33">
        <f t="shared" si="28"/>
        <v>3.585654790459121E-2</v>
      </c>
      <c r="Z32" s="33">
        <f t="shared" si="28"/>
        <v>3.567726516506825E-2</v>
      </c>
      <c r="AA32" s="33">
        <f t="shared" si="28"/>
        <v>3.5498878839242909E-2</v>
      </c>
      <c r="AB32" s="33">
        <f t="shared" si="28"/>
        <v>3.5321384445046691E-2</v>
      </c>
      <c r="AC32" s="33">
        <f t="shared" si="28"/>
        <v>3.5144777522821455E-2</v>
      </c>
      <c r="AD32" s="33">
        <f t="shared" si="28"/>
        <v>3.4969053635207345E-2</v>
      </c>
      <c r="AE32" s="33">
        <f t="shared" si="28"/>
        <v>3.4794208367031308E-2</v>
      </c>
      <c r="AF32" s="33">
        <f t="shared" si="28"/>
        <v>3.4620237325196153E-2</v>
      </c>
      <c r="AG32" s="33">
        <f t="shared" si="28"/>
        <v>3.4447136138570172E-2</v>
      </c>
      <c r="AH32" s="33">
        <f t="shared" si="28"/>
        <v>3.4274900457877323E-2</v>
      </c>
      <c r="AI32" s="33">
        <f t="shared" si="28"/>
        <v>3.4103525955587938E-2</v>
      </c>
      <c r="AJ32" s="33">
        <f t="shared" si="28"/>
        <v>3.3933008325809998E-2</v>
      </c>
      <c r="AK32" s="33">
        <f t="shared" si="28"/>
        <v>3.3763343284180951E-2</v>
      </c>
      <c r="AL32" s="33">
        <f t="shared" si="28"/>
        <v>3.3594526567760047E-2</v>
      </c>
      <c r="AM32" s="33">
        <f t="shared" si="28"/>
        <v>3.3426553934921249E-2</v>
      </c>
      <c r="AN32" s="33">
        <f t="shared" si="28"/>
        <v>3.325942116524664E-2</v>
      </c>
      <c r="AO32" s="33">
        <f t="shared" si="28"/>
        <v>3.3093124059420408E-2</v>
      </c>
      <c r="AP32" s="33">
        <f t="shared" si="28"/>
        <v>3.2927658439123306E-2</v>
      </c>
      <c r="AQ32" s="33">
        <f t="shared" si="28"/>
        <v>3.2763020146927689E-2</v>
      </c>
      <c r="AR32" s="33">
        <f t="shared" ref="AR32:BK32" si="30">AQ32*(1-$G$4)</f>
        <v>3.2599205046193049E-2</v>
      </c>
      <c r="AS32" s="33">
        <f t="shared" si="30"/>
        <v>3.243620902096208E-2</v>
      </c>
      <c r="AT32" s="33">
        <f t="shared" si="30"/>
        <v>3.2274027975857267E-2</v>
      </c>
      <c r="AU32" s="33">
        <f t="shared" si="30"/>
        <v>3.2112657835977977E-2</v>
      </c>
      <c r="AV32" s="33">
        <f t="shared" si="30"/>
        <v>3.1952094546798086E-2</v>
      </c>
      <c r="AW32" s="33">
        <f t="shared" si="30"/>
        <v>3.1792334074064094E-2</v>
      </c>
      <c r="AX32" s="33">
        <f t="shared" si="30"/>
        <v>3.1633372403693773E-2</v>
      </c>
      <c r="AY32" s="33">
        <f t="shared" si="30"/>
        <v>3.1475205541675301E-2</v>
      </c>
      <c r="AZ32" s="33">
        <f t="shared" si="30"/>
        <v>3.1317829513966923E-2</v>
      </c>
      <c r="BA32" s="33">
        <f t="shared" si="30"/>
        <v>3.116124036639709E-2</v>
      </c>
      <c r="BB32" s="33">
        <f t="shared" si="30"/>
        <v>3.1005434164565103E-2</v>
      </c>
      <c r="BC32" s="33">
        <f t="shared" si="30"/>
        <v>3.0850406993742276E-2</v>
      </c>
      <c r="BD32" s="33">
        <f t="shared" si="30"/>
        <v>3.0696154958773564E-2</v>
      </c>
      <c r="BE32" s="33">
        <f t="shared" si="30"/>
        <v>3.0542674183979695E-2</v>
      </c>
      <c r="BF32" s="33">
        <f t="shared" si="30"/>
        <v>3.0389960813059797E-2</v>
      </c>
      <c r="BG32" s="33">
        <f t="shared" si="30"/>
        <v>3.0238011008994498E-2</v>
      </c>
      <c r="BH32" s="33">
        <f t="shared" si="30"/>
        <v>3.0086820953949527E-2</v>
      </c>
      <c r="BI32" s="33">
        <f t="shared" si="30"/>
        <v>2.9936386849179781E-2</v>
      </c>
      <c r="BJ32" s="33">
        <f t="shared" si="30"/>
        <v>2.9786704914933883E-2</v>
      </c>
      <c r="BK32" s="33">
        <f t="shared" si="30"/>
        <v>2.9637771390359214E-2</v>
      </c>
      <c r="BL32" t="str">
        <f t="shared" si="8"/>
        <v>02_BD</v>
      </c>
      <c r="BM32" t="str">
        <f t="shared" si="9"/>
        <v>d_nonenergy_8_1_natural_gas</v>
      </c>
      <c r="BP32" s="4">
        <f t="shared" si="10"/>
        <v>18.756714013822432</v>
      </c>
      <c r="BQ32" s="4">
        <f t="shared" si="11"/>
        <v>25.152754610524489</v>
      </c>
      <c r="BR32" s="4" cm="1">
        <f t="array" ref="BR32">L32*INDEX(prod_est,$H32+$I32-1,MATCH(BR$14,$BQ$14:$DQ$14,0))</f>
        <v>25.442532889447563</v>
      </c>
      <c r="BS32" s="4" cm="1">
        <f t="array" ref="BS32">M32*INDEX(prod_est,$H32+$I32-1,MATCH(BS$14,$BQ$14:$DQ$14,0))</f>
        <v>24.861817218485694</v>
      </c>
      <c r="BT32" s="4" cm="1">
        <f t="array" ref="BT32">N32*INDEX(prod_est,$H32+$I32-1,MATCH(BT$14,$BQ$14:$DQ$14,0))</f>
        <v>105.91167320039212</v>
      </c>
      <c r="BU32" s="4" cm="1">
        <f t="array" ref="BU32">O32*INDEX(prod_est,$H32+$I32-1,MATCH(BU$14,$BQ$14:$DQ$14,0))</f>
        <v>106.17829387213634</v>
      </c>
      <c r="BV32" s="4" cm="1">
        <f t="array" ref="BV32">P32*INDEX(prod_est,$H32+$I32-1,MATCH(BV$14,$BQ$14:$DQ$14,0))</f>
        <v>106.36470717347801</v>
      </c>
      <c r="BW32" s="4" cm="1">
        <f t="array" ref="BW32">Q32*INDEX(prod_est,$H32+$I32-1,MATCH(BW$14,$BQ$14:$DQ$14,0))</f>
        <v>223.8231878244697</v>
      </c>
      <c r="BX32" s="4" cm="1">
        <f t="array" ref="BX32">R32*INDEX(prod_est,$H32+$I32-1,MATCH(BX$14,$BQ$14:$DQ$14,0))</f>
        <v>224.22864492953312</v>
      </c>
      <c r="BY32" s="4" cm="1">
        <f t="array" ref="BY32">S32*INDEX(prod_est,$H32+$I32-1,MATCH(BY$14,$BQ$14:$DQ$14,0))</f>
        <v>224.46490693618708</v>
      </c>
      <c r="BZ32" s="4" cm="1">
        <f t="array" ref="BZ32">T32*INDEX(prod_est,$H32+$I32-1,MATCH(BZ$14,$BQ$14:$DQ$14,0))</f>
        <v>224.76577973110506</v>
      </c>
      <c r="CA32" s="4" cm="1">
        <f t="array" ref="CA32">U32*INDEX(prod_est,$H32+$I32-1,MATCH(CA$14,$BQ$14:$DQ$14,0))</f>
        <v>223.74643301454338</v>
      </c>
      <c r="CB32" s="4" cm="1">
        <f t="array" ref="CB32">V32*INDEX(prod_est,$H32+$I32-1,MATCH(CB$14,$BQ$14:$DQ$14,0))</f>
        <v>222.68522997028876</v>
      </c>
      <c r="CC32" s="4" cm="1">
        <f t="array" ref="CC32">W32*INDEX(prod_est,$H32+$I32-1,MATCH(CC$14,$BQ$14:$DQ$14,0))</f>
        <v>221.58256898259253</v>
      </c>
      <c r="CD32" s="4" cm="1">
        <f t="array" ref="CD32">X32*INDEX(prod_est,$H32+$I32-1,MATCH(CD$14,$BQ$14:$DQ$14,0))</f>
        <v>220.43884711566557</v>
      </c>
      <c r="CE32" s="4" cm="1">
        <f t="array" ref="CE32">Y32*INDEX(prod_est,$H32+$I32-1,MATCH(CE$14,$BQ$14:$DQ$14,0))</f>
        <v>219.14164592135671</v>
      </c>
      <c r="CF32" s="4" cm="1">
        <f t="array" ref="CF32">Z32*INDEX(prod_est,$H32+$I32-1,MATCH(CF$14,$BQ$14:$DQ$14,0))</f>
        <v>217.80589506161391</v>
      </c>
      <c r="CG32" s="4" cm="1">
        <f t="array" ref="CG32">AA32*INDEX(prod_est,$H32+$I32-1,MATCH(CG$14,$BQ$14:$DQ$14,0))</f>
        <v>216.54311447224967</v>
      </c>
      <c r="CH32" s="4" cm="1">
        <f t="array" ref="CH32">AB32*INDEX(prod_est,$H32+$I32-1,MATCH(CH$14,$BQ$14:$DQ$14,0))</f>
        <v>215.13069890738819</v>
      </c>
      <c r="CI32" s="4" cm="1">
        <f t="array" ref="CI32">AC32*INDEX(prod_est,$H32+$I32-1,MATCH(CI$14,$BQ$14:$DQ$14,0))</f>
        <v>213.57176912933633</v>
      </c>
      <c r="CJ32" s="4" cm="1">
        <f t="array" ref="CJ32">AD32*INDEX(prod_est,$H32+$I32-1,MATCH(CJ$14,$BQ$14:$DQ$14,0))</f>
        <v>212.19457676653215</v>
      </c>
      <c r="CK32" s="4" cm="1">
        <f t="array" ref="CK32">AE32*INDEX(prod_est,$H32+$I32-1,MATCH(CK$14,$BQ$14:$DQ$14,0))</f>
        <v>210.56433692902669</v>
      </c>
      <c r="CL32" s="4" cm="1">
        <f t="array" ref="CL32">AF32*INDEX(prod_est,$H32+$I32-1,MATCH(CL$14,$BQ$14:$DQ$14,0))</f>
        <v>209.00651673690692</v>
      </c>
      <c r="CM32" s="4" cm="1">
        <f t="array" ref="CM32">AG32*INDEX(prod_est,$H32+$I32-1,MATCH(CM$14,$BQ$14:$DQ$14,0))</f>
        <v>207.30772589599363</v>
      </c>
      <c r="CN32" s="4" cm="1">
        <f t="array" ref="CN32">AH32*INDEX(prod_est,$H32+$I32-1,MATCH(CN$14,$BQ$14:$DQ$14,0))</f>
        <v>205.57583835421516</v>
      </c>
      <c r="CO32" s="4" cm="1">
        <f t="array" ref="CO32">AI32*INDEX(prod_est,$H32+$I32-1,MATCH(CO$14,$BQ$14:$DQ$14,0))</f>
        <v>203.81132104666807</v>
      </c>
      <c r="CP32" s="4" cm="1">
        <f t="array" ref="CP32">AJ32*INDEX(prod_est,$H32+$I32-1,MATCH(CP$14,$BQ$14:$DQ$14,0))</f>
        <v>202.01463725301826</v>
      </c>
      <c r="CQ32" s="4" cm="1">
        <f t="array" ref="CQ32">AK32*INDEX(prod_est,$H32+$I32-1,MATCH(CQ$14,$BQ$14:$DQ$14,0))</f>
        <v>200.18624661817989</v>
      </c>
      <c r="CR32" s="4" cm="1">
        <f t="array" ref="CR32">AL32*INDEX(prod_est,$H32+$I32-1,MATCH(CR$14,$BQ$14:$DQ$14,0))</f>
        <v>198.32660517291464</v>
      </c>
      <c r="CS32" s="4" cm="1">
        <f t="array" ref="CS32">AM32*INDEX(prod_est,$H32+$I32-1,MATCH(CS$14,$BQ$14:$DQ$14,0))</f>
        <v>196.43616535435632</v>
      </c>
      <c r="CT32" s="4" cm="1">
        <f t="array" ref="CT32">AN32*INDEX(prod_est,$H32+$I32-1,MATCH(CT$14,$BQ$14:$DQ$14,0))</f>
        <v>194.41711116729144</v>
      </c>
      <c r="CU32" s="4" cm="1">
        <f t="array" ref="CU32">AO32*INDEX(prod_est,$H32+$I32-1,MATCH(CU$14,$BQ$14:$DQ$14,0))</f>
        <v>192.46750127593472</v>
      </c>
      <c r="CV32" s="4" cm="1">
        <f t="array" ref="CV32">AP32*INDEX(prod_est,$H32+$I32-1,MATCH(CV$14,$BQ$14:$DQ$14,0))</f>
        <v>190.29627179103596</v>
      </c>
      <c r="CW32" s="4" cm="1">
        <f t="array" ref="CW32">AQ32*INDEX(prod_est,$H32+$I32-1,MATCH(CW$14,$BQ$14:$DQ$14,0))</f>
        <v>188.29041782989711</v>
      </c>
      <c r="CX32" s="4" cm="1">
        <f t="array" ref="CX32">AR32*INDEX(prod_est,$H32+$I32-1,MATCH(CX$14,$BQ$14:$DQ$14,0))</f>
        <v>186.06830026379896</v>
      </c>
      <c r="CY32" s="4" cm="1">
        <f t="array" ref="CY32">AS32*INDEX(prod_est,$H32+$I32-1,MATCH(CY$14,$BQ$14:$DQ$14,0))</f>
        <v>183.82259138228451</v>
      </c>
      <c r="CZ32" s="4" cm="1">
        <f t="array" ref="CZ32">AT32*INDEX(prod_est,$H32+$I32-1,MATCH(CZ$14,$BQ$14:$DQ$14,0))</f>
        <v>181.55378817760089</v>
      </c>
      <c r="DA32" s="4" cm="1">
        <f t="array" ref="DA32">AU32*INDEX(prod_est,$H32+$I32-1,MATCH(DA$14,$BQ$14:$DQ$14,0))</f>
        <v>179.26238223422388</v>
      </c>
      <c r="DB32" s="4" cm="1">
        <f t="array" ref="DB32">AV32*INDEX(prod_est,$H32+$I32-1,MATCH(DB$14,$BQ$14:$DQ$14,0))</f>
        <v>176.94885977565065</v>
      </c>
      <c r="DC32" s="4" cm="1">
        <f t="array" ref="DC32">AW32*INDEX(prod_est,$H32+$I32-1,MATCH(DC$14,$BQ$14:$DQ$14,0))</f>
        <v>174.61370171083098</v>
      </c>
      <c r="DD32" s="4" cm="1">
        <f t="array" ref="DD32">AX32*INDEX(prod_est,$H32+$I32-1,MATCH(DD$14,$BQ$14:$DQ$14,0))</f>
        <v>172.25738368024525</v>
      </c>
      <c r="DE32" s="4" cm="1">
        <f t="array" ref="DE32">AY32*INDEX(prod_est,$H32+$I32-1,MATCH(DE$14,$BQ$14:$DQ$14,0))</f>
        <v>169.88037610162766</v>
      </c>
      <c r="DF32" s="4" cm="1">
        <f t="array" ref="DF32">AZ32*INDEX(prod_est,$H32+$I32-1,MATCH(DF$14,$BQ$14:$DQ$14,0))</f>
        <v>167.48314421533792</v>
      </c>
      <c r="DG32" s="4" cm="1">
        <f t="array" ref="DG32">BA32*INDEX(prod_est,$H32+$I32-1,MATCH(DG$14,$BQ$14:$DQ$14,0))</f>
        <v>165.0661481293869</v>
      </c>
      <c r="DH32" s="4" cm="1">
        <f t="array" ref="DH32">BB32*INDEX(prod_est,$H32+$I32-1,MATCH(DH$14,$BQ$14:$DQ$14,0))</f>
        <v>162.62984286411358</v>
      </c>
      <c r="DI32" s="4" cm="1">
        <f t="array" ref="DI32">BC32*INDEX(prod_est,$H32+$I32-1,MATCH(DI$14,$BQ$14:$DQ$14,0))</f>
        <v>160.17467839652133</v>
      </c>
      <c r="DJ32" s="4" cm="1">
        <f t="array" ref="DJ32">BD32*INDEX(prod_est,$H32+$I32-1,MATCH(DJ$14,$BQ$14:$DQ$14,0))</f>
        <v>157.70109970427126</v>
      </c>
      <c r="DK32" s="4" cm="1">
        <f t="array" ref="DK32">BE32*INDEX(prod_est,$H32+$I32-1,MATCH(DK$14,$BQ$14:$DQ$14,0))</f>
        <v>155.20954680933821</v>
      </c>
      <c r="DL32" s="4" cm="1">
        <f t="array" ref="DL32">BF32*INDEX(prod_est,$H32+$I32-1,MATCH(DL$14,$BQ$14:$DQ$14,0))</f>
        <v>152.70045482132932</v>
      </c>
      <c r="DM32" s="4" cm="1">
        <f t="array" ref="DM32">BG32*INDEX(prod_est,$H32+$I32-1,MATCH(DM$14,$BQ$14:$DQ$14,0))</f>
        <v>150.17425398047061</v>
      </c>
      <c r="DN32" s="4" cm="1">
        <f t="array" ref="DN32">BH32*INDEX(prod_est,$H32+$I32-1,MATCH(DN$14,$BQ$14:$DQ$14,0))</f>
        <v>147.63136970026036</v>
      </c>
      <c r="DO32" s="4" cm="1">
        <f t="array" ref="DO32">BI32*INDEX(prod_est,$H32+$I32-1,MATCH(DO$14,$BQ$14:$DQ$14,0))</f>
        <v>145.07222260979501</v>
      </c>
      <c r="DP32" s="4" cm="1">
        <f t="array" ref="DP32">BJ32*INDEX(prod_est,$H32+$I32-1,MATCH(DP$14,$BQ$14:$DQ$14,0))</f>
        <v>142.49722859576795</v>
      </c>
      <c r="DQ32" s="4" cm="1">
        <f t="array" ref="DQ32">BK32*INDEX(prod_est,$H32+$I32-1,MATCH(DQ$14,$BQ$14:$DQ$14,0))</f>
        <v>139.90679884414286</v>
      </c>
    </row>
    <row r="33" spans="1:121" x14ac:dyDescent="0.25">
      <c r="A33" t="s">
        <v>38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</v>
      </c>
      <c r="I33">
        <f>IFERROR(MATCH(E33,Production_est!$D$4:$D$339,0),"-")+1</f>
        <v>4</v>
      </c>
      <c r="J33" s="4" cm="1">
        <f t="array" ref="J33">IFERROR(INDEX(Production_est!$E$4:$E$339,I33+H33-1),"-")</f>
        <v>660.53228160756498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02_BD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</v>
      </c>
      <c r="I34">
        <f>IFERROR(MATCH(E34,Production_est!$D$4:$D$339,0),"-")+1</f>
        <v>4</v>
      </c>
      <c r="J34" s="4" cm="1">
        <f t="array" ref="J34">IFERROR(INDEX(Production_est!$E$4:$E$339,I34+H34-1),"-")</f>
        <v>660.53228160756498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02_BD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</v>
      </c>
      <c r="I35">
        <f>IFERROR(MATCH(E35,Production_est!$D$4:$D$339,0),"-")+1</f>
        <v>4</v>
      </c>
      <c r="J35" s="4" cm="1">
        <f t="array" ref="J35">IFERROR(INDEX(Production_est!$E$4:$E$339,I35+H35-1),"-")</f>
        <v>660.53228160756498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02_BD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</v>
      </c>
      <c r="I36">
        <f>IFERROR(MATCH(E36,Production_est!$D$4:$D$339,0),"-")+1</f>
        <v>4</v>
      </c>
      <c r="J36" s="4" cm="1">
        <f t="array" ref="J36">IFERROR(INDEX(Production_est!$E$4:$E$339,I36+H36-1),"-")</f>
        <v>660.53228160756498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02_BD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</v>
      </c>
      <c r="I37">
        <f>IFERROR(MATCH(E37,Production_est!$D$4:$D$339,0),"-")+1</f>
        <v>4</v>
      </c>
      <c r="J37" s="4" cm="1">
        <f t="array" ref="J37">IFERROR(INDEX(Production_est!$E$4:$E$339,I37+H37-1),"-")</f>
        <v>660.53228160756498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02_BD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</v>
      </c>
      <c r="I38">
        <f>IFERROR(MATCH(E38,Production_est!$D$4:$D$339,0),"-")+1</f>
        <v>4</v>
      </c>
      <c r="J38" s="4" cm="1">
        <f t="array" ref="J38">IFERROR(INDEX(Production_est!$E$4:$E$339,I38+H38-1),"-")</f>
        <v>660.53228160756498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02_BD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</v>
      </c>
      <c r="I39">
        <f>IFERROR(MATCH(E39,Production_est!$D$4:$D$339,0),"-")+1</f>
        <v>4</v>
      </c>
      <c r="J39" s="4" cm="1">
        <f t="array" ref="J39">IFERROR(INDEX(Production_est!$E$4:$E$339,I39+H39-1),"-")</f>
        <v>660.53228160756498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02_BD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</v>
      </c>
      <c r="I40">
        <f>IFERROR(MATCH(E40,Production_est!$D$4:$D$339,0),"-")+1</f>
        <v>4</v>
      </c>
      <c r="J40" s="4" cm="1">
        <f t="array" ref="J40">IFERROR(INDEX(Production_est!$E$4:$E$339,I40+H40-1),"-")</f>
        <v>660.53228160756498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02_BD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</v>
      </c>
      <c r="I41">
        <f>IFERROR(MATCH(E41,Production_est!$D$4:$D$339,0),"-")+1</f>
        <v>4</v>
      </c>
      <c r="J41" s="4" cm="1">
        <f t="array" ref="J41">IFERROR(INDEX(Production_est!$E$4:$E$339,I41+H41-1),"-")</f>
        <v>660.53228160756498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02_BD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</v>
      </c>
      <c r="I42">
        <f>IFERROR(MATCH(E42,Production_est!$D$4:$D$339,0),"-")+1</f>
        <v>4</v>
      </c>
      <c r="J42" s="4" cm="1">
        <f t="array" ref="J42">IFERROR(INDEX(Production_est!$E$4:$E$339,I42+H42-1),"-")</f>
        <v>660.53228160756498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02_BD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</v>
      </c>
      <c r="I43">
        <f>IFERROR(MATCH(E43,Production_est!$D$4:$D$339,0),"-")+1</f>
        <v>4</v>
      </c>
      <c r="J43" s="4" cm="1">
        <f t="array" ref="J43">IFERROR(INDEX(Production_est!$E$4:$E$339,I43+H43-1),"-")</f>
        <v>660.53228160756498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02_BD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</v>
      </c>
      <c r="I44">
        <f>IFERROR(MATCH(E44,Production_est!$D$4:$D$339,0),"-")+1</f>
        <v>4</v>
      </c>
      <c r="J44" s="4" cm="1">
        <f t="array" ref="J44">IFERROR(INDEX(Production_est!$E$4:$E$339,I44+H44-1),"-")</f>
        <v>660.53228160756498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02_BD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</v>
      </c>
      <c r="I45">
        <f>IFERROR(MATCH(E45,Production_est!$D$4:$D$339,0),"-")+1</f>
        <v>4</v>
      </c>
      <c r="J45" s="4" cm="1">
        <f t="array" ref="J45">IFERROR(INDEX(Production_est!$E$4:$E$339,I45+H45-1),"-")</f>
        <v>660.53228160756498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02_BD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</v>
      </c>
      <c r="I46">
        <f>IFERROR(MATCH(E46,Production_est!$D$4:$D$339,0),"-")+1</f>
        <v>4</v>
      </c>
      <c r="J46" s="4" cm="1">
        <f t="array" ref="J46">IFERROR(INDEX(Production_est!$E$4:$E$339,I46+H46-1),"-")</f>
        <v>660.53228160756498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02_BD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02_BD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18.756714013822432</v>
      </c>
      <c r="G47" s="43">
        <f>SUM(G15:G46)</f>
        <v>25.3563760005561</v>
      </c>
      <c r="K47" s="33">
        <f t="shared" ref="K47:AP47" si="42">SUM(K15:K46)*1000</f>
        <v>38.387792249676622</v>
      </c>
      <c r="L47" s="33">
        <f t="shared" si="42"/>
        <v>38.387792249676622</v>
      </c>
      <c r="M47" s="33">
        <f t="shared" si="42"/>
        <v>38.387792249676622</v>
      </c>
      <c r="N47" s="33">
        <f t="shared" si="42"/>
        <v>38.195853288428239</v>
      </c>
      <c r="O47" s="33">
        <f t="shared" si="42"/>
        <v>38.004874021986105</v>
      </c>
      <c r="P47" s="33">
        <f t="shared" si="42"/>
        <v>37.814849651876173</v>
      </c>
      <c r="Q47" s="33">
        <f t="shared" si="42"/>
        <v>37.625775403616792</v>
      </c>
      <c r="R47" s="33">
        <f t="shared" si="42"/>
        <v>37.437646526598705</v>
      </c>
      <c r="S47" s="33">
        <f t="shared" si="42"/>
        <v>37.250458293965721</v>
      </c>
      <c r="T47" s="33">
        <f t="shared" si="42"/>
        <v>37.064206002495887</v>
      </c>
      <c r="U47" s="33">
        <f t="shared" si="42"/>
        <v>36.878884972483405</v>
      </c>
      <c r="V47" s="33">
        <f t="shared" si="42"/>
        <v>36.694490547620994</v>
      </c>
      <c r="W47" s="33">
        <f t="shared" si="42"/>
        <v>36.511018094882893</v>
      </c>
      <c r="X47" s="33">
        <f t="shared" si="42"/>
        <v>36.328463004408469</v>
      </c>
      <c r="Y47" s="33">
        <f t="shared" si="42"/>
        <v>36.146820689386431</v>
      </c>
      <c r="Z47" s="33">
        <f t="shared" si="42"/>
        <v>35.9660865859395</v>
      </c>
      <c r="AA47" s="33">
        <f t="shared" si="42"/>
        <v>35.786256153009802</v>
      </c>
      <c r="AB47" s="33">
        <f t="shared" si="42"/>
        <v>35.607324872244753</v>
      </c>
      <c r="AC47" s="33">
        <f t="shared" si="42"/>
        <v>35.42928824788352</v>
      </c>
      <c r="AD47" s="33">
        <f t="shared" si="42"/>
        <v>35.252141806644097</v>
      </c>
      <c r="AE47" s="33">
        <f t="shared" si="42"/>
        <v>35.075881097610882</v>
      </c>
      <c r="AF47" s="33">
        <f t="shared" si="42"/>
        <v>34.90050169212283</v>
      </c>
      <c r="AG47" s="33">
        <f t="shared" si="42"/>
        <v>34.725999183662218</v>
      </c>
      <c r="AH47" s="33">
        <f t="shared" si="42"/>
        <v>34.552369187743906</v>
      </c>
      <c r="AI47" s="33">
        <f t="shared" si="42"/>
        <v>34.37960734180519</v>
      </c>
      <c r="AJ47" s="33">
        <f t="shared" si="42"/>
        <v>34.207709305096159</v>
      </c>
      <c r="AK47" s="33">
        <f t="shared" si="42"/>
        <v>34.036670758570686</v>
      </c>
      <c r="AL47" s="33">
        <f t="shared" si="42"/>
        <v>33.866487404777828</v>
      </c>
      <c r="AM47" s="33">
        <f t="shared" si="42"/>
        <v>33.697154967753946</v>
      </c>
      <c r="AN47" s="33">
        <f t="shared" si="42"/>
        <v>33.528669192915174</v>
      </c>
      <c r="AO47" s="33">
        <f t="shared" si="42"/>
        <v>33.361025846950596</v>
      </c>
      <c r="AP47" s="33">
        <f t="shared" si="42"/>
        <v>33.194220717715844</v>
      </c>
      <c r="AQ47" s="33">
        <f t="shared" ref="AQ47:BK47" si="43">SUM(AQ15:AQ46)*1000</f>
        <v>33.028249614127269</v>
      </c>
      <c r="AR47" s="33">
        <f t="shared" si="43"/>
        <v>32.863108366056622</v>
      </c>
      <c r="AS47" s="33">
        <f t="shared" si="43"/>
        <v>32.698792824226338</v>
      </c>
      <c r="AT47" s="33">
        <f t="shared" si="43"/>
        <v>32.535298860105208</v>
      </c>
      <c r="AU47" s="33">
        <f t="shared" si="43"/>
        <v>32.372622365804673</v>
      </c>
      <c r="AV47" s="33">
        <f t="shared" si="43"/>
        <v>32.210759253975652</v>
      </c>
      <c r="AW47" s="33">
        <f t="shared" si="43"/>
        <v>32.049705457705777</v>
      </c>
      <c r="AX47" s="33">
        <f t="shared" si="43"/>
        <v>31.889456930417239</v>
      </c>
      <c r="AY47" s="33">
        <f t="shared" si="43"/>
        <v>31.730009645765154</v>
      </c>
      <c r="AZ47" s="33">
        <f t="shared" si="43"/>
        <v>31.571359597536325</v>
      </c>
      <c r="BA47" s="33">
        <f t="shared" si="43"/>
        <v>31.413502799548645</v>
      </c>
      <c r="BB47" s="33">
        <f t="shared" si="43"/>
        <v>31.2564352855509</v>
      </c>
      <c r="BC47" s="33">
        <f t="shared" si="43"/>
        <v>31.100153109123141</v>
      </c>
      <c r="BD47" s="33">
        <f t="shared" si="43"/>
        <v>30.944652343577527</v>
      </c>
      <c r="BE47" s="33">
        <f t="shared" si="43"/>
        <v>30.789929081859636</v>
      </c>
      <c r="BF47" s="33">
        <f t="shared" si="43"/>
        <v>30.635979436450341</v>
      </c>
      <c r="BG47" s="33">
        <f t="shared" si="43"/>
        <v>30.48279953926809</v>
      </c>
      <c r="BH47" s="33">
        <f t="shared" si="43"/>
        <v>30.330385541571751</v>
      </c>
      <c r="BI47" s="33">
        <f t="shared" si="43"/>
        <v>30.178733613863894</v>
      </c>
      <c r="BJ47" s="33">
        <f t="shared" si="43"/>
        <v>30.027839945794575</v>
      </c>
      <c r="BK47" s="33">
        <f t="shared" si="43"/>
        <v>29.877700746065603</v>
      </c>
    </row>
    <row r="48" spans="1:121" x14ac:dyDescent="0.25">
      <c r="BO48" s="48" t="s">
        <v>167</v>
      </c>
      <c r="BP48" s="54">
        <f>BQ48</f>
        <v>0.36</v>
      </c>
      <c r="BQ48" s="54">
        <f t="shared" ref="BQ48:CW48" si="44">$G$5+(($G$6-$G$5)/32)*(BQ53-2018)</f>
        <v>0.36</v>
      </c>
      <c r="BR48" s="54">
        <f t="shared" si="44"/>
        <v>0.36011363636363636</v>
      </c>
      <c r="BS48" s="54">
        <f t="shared" si="44"/>
        <v>0.36022727272727273</v>
      </c>
      <c r="BT48" s="54">
        <f t="shared" si="44"/>
        <v>0.3603409090909091</v>
      </c>
      <c r="BU48" s="54">
        <f t="shared" si="44"/>
        <v>0.36045454545454547</v>
      </c>
      <c r="BV48" s="54">
        <f t="shared" si="44"/>
        <v>0.36056818181818179</v>
      </c>
      <c r="BW48" s="54">
        <f t="shared" si="44"/>
        <v>0.36068181818181816</v>
      </c>
      <c r="BX48" s="54">
        <f t="shared" si="44"/>
        <v>0.36079545454545453</v>
      </c>
      <c r="BY48" s="54">
        <f t="shared" si="44"/>
        <v>0.3609090909090909</v>
      </c>
      <c r="BZ48" s="54">
        <f t="shared" si="44"/>
        <v>0.36102272727272727</v>
      </c>
      <c r="CA48" s="54">
        <f t="shared" si="44"/>
        <v>0.36113636363636364</v>
      </c>
      <c r="CB48" s="54">
        <f t="shared" si="44"/>
        <v>0.36125000000000002</v>
      </c>
      <c r="CC48" s="54">
        <f t="shared" si="44"/>
        <v>0.36136363636363633</v>
      </c>
      <c r="CD48" s="54">
        <f t="shared" si="44"/>
        <v>0.3614772727272727</v>
      </c>
      <c r="CE48" s="54">
        <f t="shared" si="44"/>
        <v>0.36159090909090907</v>
      </c>
      <c r="CF48" s="54">
        <f t="shared" si="44"/>
        <v>0.36170454545454545</v>
      </c>
      <c r="CG48" s="54">
        <f t="shared" si="44"/>
        <v>0.36181818181818182</v>
      </c>
      <c r="CH48" s="54">
        <f t="shared" si="44"/>
        <v>0.36193181818181819</v>
      </c>
      <c r="CI48" s="54">
        <f t="shared" si="44"/>
        <v>0.36204545454545456</v>
      </c>
      <c r="CJ48" s="54">
        <f t="shared" si="44"/>
        <v>0.36215909090909093</v>
      </c>
      <c r="CK48" s="54">
        <f t="shared" si="44"/>
        <v>0.3622727272727273</v>
      </c>
      <c r="CL48" s="54">
        <f t="shared" si="44"/>
        <v>0.36238636363636362</v>
      </c>
      <c r="CM48" s="54">
        <f t="shared" si="44"/>
        <v>0.36249999999999999</v>
      </c>
      <c r="CN48" s="54">
        <f t="shared" si="44"/>
        <v>0.36261363636363636</v>
      </c>
      <c r="CO48" s="54">
        <f t="shared" si="44"/>
        <v>0.36272727272727273</v>
      </c>
      <c r="CP48" s="54">
        <f t="shared" si="44"/>
        <v>0.3628409090909091</v>
      </c>
      <c r="CQ48" s="54">
        <f t="shared" si="44"/>
        <v>0.36295454545454547</v>
      </c>
      <c r="CR48" s="54">
        <f t="shared" si="44"/>
        <v>0.36306818181818185</v>
      </c>
      <c r="CS48" s="54">
        <f t="shared" si="44"/>
        <v>0.36318181818181816</v>
      </c>
      <c r="CT48" s="54">
        <f t="shared" si="44"/>
        <v>0.36329545454545453</v>
      </c>
      <c r="CU48" s="54">
        <f t="shared" si="44"/>
        <v>0.3634090909090909</v>
      </c>
      <c r="CV48" s="54">
        <f t="shared" si="44"/>
        <v>0.36352272727272728</v>
      </c>
      <c r="CW48" s="54">
        <f t="shared" si="44"/>
        <v>0.36363636363636365</v>
      </c>
      <c r="CX48" s="54">
        <f t="shared" ref="CX48:DQ48" si="45">CW48</f>
        <v>0.36363636363636365</v>
      </c>
      <c r="CY48" s="54">
        <f t="shared" si="45"/>
        <v>0.36363636363636365</v>
      </c>
      <c r="CZ48" s="54">
        <f t="shared" si="45"/>
        <v>0.36363636363636365</v>
      </c>
      <c r="DA48" s="54">
        <f t="shared" si="45"/>
        <v>0.36363636363636365</v>
      </c>
      <c r="DB48" s="54">
        <f t="shared" si="45"/>
        <v>0.36363636363636365</v>
      </c>
      <c r="DC48" s="54">
        <f t="shared" si="45"/>
        <v>0.36363636363636365</v>
      </c>
      <c r="DD48" s="54">
        <f t="shared" si="45"/>
        <v>0.36363636363636365</v>
      </c>
      <c r="DE48" s="54">
        <f t="shared" si="45"/>
        <v>0.36363636363636365</v>
      </c>
      <c r="DF48" s="54">
        <f t="shared" si="45"/>
        <v>0.36363636363636365</v>
      </c>
      <c r="DG48" s="54">
        <f t="shared" si="45"/>
        <v>0.36363636363636365</v>
      </c>
      <c r="DH48" s="54">
        <f t="shared" si="45"/>
        <v>0.36363636363636365</v>
      </c>
      <c r="DI48" s="54">
        <f t="shared" si="45"/>
        <v>0.36363636363636365</v>
      </c>
      <c r="DJ48" s="54">
        <f t="shared" si="45"/>
        <v>0.36363636363636365</v>
      </c>
      <c r="DK48" s="54">
        <f t="shared" si="45"/>
        <v>0.36363636363636365</v>
      </c>
      <c r="DL48" s="54">
        <f t="shared" si="45"/>
        <v>0.36363636363636365</v>
      </c>
      <c r="DM48" s="54">
        <f t="shared" si="45"/>
        <v>0.36363636363636365</v>
      </c>
      <c r="DN48" s="54">
        <f t="shared" si="45"/>
        <v>0.36363636363636365</v>
      </c>
      <c r="DO48" s="54">
        <f t="shared" si="45"/>
        <v>0.36363636363636365</v>
      </c>
      <c r="DP48" s="54">
        <f t="shared" si="45"/>
        <v>0.36363636363636365</v>
      </c>
      <c r="DQ48" s="54">
        <f t="shared" si="45"/>
        <v>0.36363636363636365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02_BD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02_BD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02_BD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02_BD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02_BD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02_BD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02_BD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02_BD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02_BD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02_BD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02_BD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02_BD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02_BD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02_BD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02_BD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02_BD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02_BD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02_BD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02_BD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02_BD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02_BD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02_BD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02_BD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02_BD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02_BD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02_BD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02_BD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02_BD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02_BD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02_BD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02_BD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02_BD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02_BD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0.20362139003161009</v>
      </c>
      <c r="BL70" t="str">
        <f t="shared" si="52"/>
        <v>02_BD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0.20362139003161009</v>
      </c>
      <c r="BR70">
        <f t="shared" si="86"/>
        <v>0.20596725858036119</v>
      </c>
      <c r="BS70">
        <f t="shared" si="86"/>
        <v>0.20126613800866372</v>
      </c>
      <c r="BT70">
        <f t="shared" si="86"/>
        <v>0.85739643436960999</v>
      </c>
      <c r="BU70">
        <f t="shared" si="86"/>
        <v>0.85955483302742541</v>
      </c>
      <c r="BV70">
        <f t="shared" si="86"/>
        <v>0.86106392163928225</v>
      </c>
      <c r="BW70">
        <f t="shared" si="86"/>
        <v>1.8119362802138159</v>
      </c>
      <c r="BX70">
        <f t="shared" si="86"/>
        <v>1.8152186141215567</v>
      </c>
      <c r="BY70">
        <f t="shared" si="86"/>
        <v>1.8171312475071026</v>
      </c>
      <c r="BZ70">
        <f t="shared" si="86"/>
        <v>1.8195669305037578</v>
      </c>
      <c r="CA70">
        <f t="shared" si="86"/>
        <v>1.8113149199957879</v>
      </c>
      <c r="CB70">
        <f t="shared" si="86"/>
        <v>1.8027240661381159</v>
      </c>
      <c r="CC70">
        <f t="shared" si="86"/>
        <v>1.7937975940071311</v>
      </c>
      <c r="CD70">
        <f t="shared" si="86"/>
        <v>1.7845387179929801</v>
      </c>
      <c r="CE70">
        <f t="shared" si="86"/>
        <v>1.7740373667721752</v>
      </c>
      <c r="CF70">
        <f t="shared" si="86"/>
        <v>1.7632239409264454</v>
      </c>
      <c r="CG70">
        <f t="shared" si="86"/>
        <v>1.753001237970337</v>
      </c>
      <c r="CH70">
        <f t="shared" si="86"/>
        <v>1.7415671813402518</v>
      </c>
      <c r="CI70">
        <f t="shared" si="86"/>
        <v>1.7289470348281173</v>
      </c>
      <c r="CJ70">
        <f t="shared" si="86"/>
        <v>1.7177981238003857</v>
      </c>
      <c r="CK70">
        <f t="shared" si="86"/>
        <v>1.7046006944556542</v>
      </c>
      <c r="CL70">
        <f t="shared" si="86"/>
        <v>1.6919895304757846</v>
      </c>
      <c r="CM70">
        <f t="shared" si="86"/>
        <v>1.6782371539366763</v>
      </c>
      <c r="CN70">
        <f t="shared" si="86"/>
        <v>1.6642168466543954</v>
      </c>
      <c r="CO70">
        <f t="shared" si="86"/>
        <v>1.6499323886512454</v>
      </c>
      <c r="CP70">
        <f t="shared" si="86"/>
        <v>1.6353875303573882</v>
      </c>
      <c r="CQ70">
        <f t="shared" si="86"/>
        <v>1.620585992778248</v>
      </c>
      <c r="CR70">
        <f t="shared" si="86"/>
        <v>1.6055314676612709</v>
      </c>
      <c r="CS70">
        <f t="shared" si="86"/>
        <v>1.5902276176620791</v>
      </c>
      <c r="CT70">
        <f t="shared" si="86"/>
        <v>1.5738825840271837</v>
      </c>
      <c r="CU70">
        <f t="shared" si="86"/>
        <v>1.5580997291373531</v>
      </c>
      <c r="CV70">
        <f t="shared" si="86"/>
        <v>1.5405227769252197</v>
      </c>
      <c r="CW70">
        <f t="shared" si="86"/>
        <v>1.5242846042840168</v>
      </c>
      <c r="CX70">
        <f t="shared" ref="CX70:DQ70" si="87">CX$49*CX31</f>
        <v>1.5062956931437141</v>
      </c>
      <c r="CY70">
        <f t="shared" si="87"/>
        <v>1.4881158010745981</v>
      </c>
      <c r="CZ70">
        <f t="shared" si="87"/>
        <v>1.4697489514233655</v>
      </c>
      <c r="DA70">
        <f t="shared" si="87"/>
        <v>1.4511991237586892</v>
      </c>
      <c r="DB70">
        <f t="shared" si="87"/>
        <v>1.4324702542500223</v>
      </c>
      <c r="DC70">
        <f t="shared" si="87"/>
        <v>1.4135662360434778</v>
      </c>
      <c r="DD70">
        <f t="shared" si="87"/>
        <v>1.3944909196348467</v>
      </c>
      <c r="DE70">
        <f t="shared" si="87"/>
        <v>1.3752481132397465</v>
      </c>
      <c r="DF70">
        <f t="shared" si="87"/>
        <v>1.3558415831609227</v>
      </c>
      <c r="DG70">
        <f t="shared" si="87"/>
        <v>1.3362750541527488</v>
      </c>
      <c r="DH70">
        <f t="shared" si="87"/>
        <v>1.3165522097829037</v>
      </c>
      <c r="DI70">
        <f t="shared" si="87"/>
        <v>1.2966766927912905</v>
      </c>
      <c r="DJ70">
        <f t="shared" si="87"/>
        <v>1.2766521054461819</v>
      </c>
      <c r="DK70">
        <f t="shared" si="87"/>
        <v>1.2564820098976306</v>
      </c>
      <c r="DL70">
        <f t="shared" si="87"/>
        <v>1.23616992852815</v>
      </c>
      <c r="DM70">
        <f t="shared" si="87"/>
        <v>1.2157193443007095</v>
      </c>
      <c r="DN70">
        <f t="shared" si="87"/>
        <v>1.1951337011040279</v>
      </c>
      <c r="DO70">
        <f t="shared" si="87"/>
        <v>1.1744164040952196</v>
      </c>
      <c r="DP70">
        <f t="shared" si="87"/>
        <v>1.1535708200397907</v>
      </c>
      <c r="DQ70">
        <f t="shared" si="87"/>
        <v>1.132600277649001</v>
      </c>
    </row>
    <row r="71" spans="1:121" x14ac:dyDescent="0.25">
      <c r="A71" t="str">
        <f t="shared" si="50"/>
        <v>02_BD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25.152754610524489</v>
      </c>
      <c r="BL71" t="str">
        <f t="shared" si="52"/>
        <v>02_BD</v>
      </c>
      <c r="BM71" t="str">
        <f t="shared" si="53"/>
        <v>d_nonenergy_8_1_natural_gas</v>
      </c>
      <c r="BP71">
        <f t="shared" ref="BP71:CW71" si="88">BP$49*BP32</f>
        <v>18.756714013822432</v>
      </c>
      <c r="BQ71">
        <f t="shared" si="88"/>
        <v>25.152754610524489</v>
      </c>
      <c r="BR71">
        <f t="shared" si="88"/>
        <v>25.442532889447563</v>
      </c>
      <c r="BS71">
        <f t="shared" si="88"/>
        <v>24.861817218485694</v>
      </c>
      <c r="BT71">
        <f t="shared" si="88"/>
        <v>105.91167320039212</v>
      </c>
      <c r="BU71">
        <f t="shared" si="88"/>
        <v>106.17829387213634</v>
      </c>
      <c r="BV71">
        <f t="shared" si="88"/>
        <v>106.36470717347801</v>
      </c>
      <c r="BW71">
        <f t="shared" si="88"/>
        <v>223.8231878244697</v>
      </c>
      <c r="BX71">
        <f t="shared" si="88"/>
        <v>224.22864492953312</v>
      </c>
      <c r="BY71">
        <f t="shared" si="88"/>
        <v>224.46490693618708</v>
      </c>
      <c r="BZ71">
        <f t="shared" si="88"/>
        <v>224.76577973110506</v>
      </c>
      <c r="CA71">
        <f t="shared" si="88"/>
        <v>223.74643301454338</v>
      </c>
      <c r="CB71">
        <f t="shared" si="88"/>
        <v>222.68522997028876</v>
      </c>
      <c r="CC71">
        <f t="shared" si="88"/>
        <v>221.58256898259253</v>
      </c>
      <c r="CD71">
        <f t="shared" si="88"/>
        <v>220.43884711566557</v>
      </c>
      <c r="CE71">
        <f t="shared" si="88"/>
        <v>219.14164592135671</v>
      </c>
      <c r="CF71">
        <f t="shared" si="88"/>
        <v>217.80589506161391</v>
      </c>
      <c r="CG71">
        <f t="shared" si="88"/>
        <v>216.54311447224967</v>
      </c>
      <c r="CH71">
        <f t="shared" si="88"/>
        <v>215.13069890738819</v>
      </c>
      <c r="CI71">
        <f t="shared" si="88"/>
        <v>213.57176912933633</v>
      </c>
      <c r="CJ71">
        <f t="shared" si="88"/>
        <v>212.19457676653215</v>
      </c>
      <c r="CK71">
        <f t="shared" si="88"/>
        <v>210.56433692902669</v>
      </c>
      <c r="CL71">
        <f t="shared" si="88"/>
        <v>209.00651673690692</v>
      </c>
      <c r="CM71">
        <f t="shared" si="88"/>
        <v>207.30772589599363</v>
      </c>
      <c r="CN71">
        <f t="shared" si="88"/>
        <v>205.57583835421516</v>
      </c>
      <c r="CO71">
        <f t="shared" si="88"/>
        <v>203.81132104666807</v>
      </c>
      <c r="CP71">
        <f t="shared" si="88"/>
        <v>202.01463725301826</v>
      </c>
      <c r="CQ71">
        <f t="shared" si="88"/>
        <v>200.18624661817989</v>
      </c>
      <c r="CR71">
        <f t="shared" si="88"/>
        <v>198.32660517291464</v>
      </c>
      <c r="CS71">
        <f t="shared" si="88"/>
        <v>196.43616535435632</v>
      </c>
      <c r="CT71">
        <f t="shared" si="88"/>
        <v>194.41711116729144</v>
      </c>
      <c r="CU71">
        <f t="shared" si="88"/>
        <v>192.46750127593472</v>
      </c>
      <c r="CV71">
        <f t="shared" si="88"/>
        <v>190.29627179103596</v>
      </c>
      <c r="CW71">
        <f t="shared" si="88"/>
        <v>188.29041782989711</v>
      </c>
      <c r="CX71">
        <f t="shared" ref="CX71:DQ71" si="89">CX$49*CX32</f>
        <v>186.06830026379896</v>
      </c>
      <c r="CY71">
        <f t="shared" si="89"/>
        <v>183.82259138228451</v>
      </c>
      <c r="CZ71">
        <f t="shared" si="89"/>
        <v>181.55378817760089</v>
      </c>
      <c r="DA71">
        <f t="shared" si="89"/>
        <v>179.26238223422388</v>
      </c>
      <c r="DB71">
        <f t="shared" si="89"/>
        <v>176.94885977565065</v>
      </c>
      <c r="DC71">
        <f t="shared" si="89"/>
        <v>174.61370171083098</v>
      </c>
      <c r="DD71">
        <f t="shared" si="89"/>
        <v>172.25738368024525</v>
      </c>
      <c r="DE71">
        <f t="shared" si="89"/>
        <v>169.88037610162766</v>
      </c>
      <c r="DF71">
        <f t="shared" si="89"/>
        <v>167.48314421533792</v>
      </c>
      <c r="DG71">
        <f t="shared" si="89"/>
        <v>165.0661481293869</v>
      </c>
      <c r="DH71">
        <f t="shared" si="89"/>
        <v>162.62984286411358</v>
      </c>
      <c r="DI71">
        <f t="shared" si="89"/>
        <v>160.17467839652133</v>
      </c>
      <c r="DJ71">
        <f t="shared" si="89"/>
        <v>157.70109970427126</v>
      </c>
      <c r="DK71">
        <f t="shared" si="89"/>
        <v>155.20954680933821</v>
      </c>
      <c r="DL71">
        <f t="shared" si="89"/>
        <v>152.70045482132932</v>
      </c>
      <c r="DM71">
        <f t="shared" si="89"/>
        <v>150.17425398047061</v>
      </c>
      <c r="DN71">
        <f t="shared" si="89"/>
        <v>147.63136970026036</v>
      </c>
      <c r="DO71">
        <f t="shared" si="89"/>
        <v>145.07222260979501</v>
      </c>
      <c r="DP71">
        <f t="shared" si="89"/>
        <v>142.49722859576795</v>
      </c>
      <c r="DQ71">
        <f t="shared" si="89"/>
        <v>139.90679884414286</v>
      </c>
    </row>
    <row r="72" spans="1:121" x14ac:dyDescent="0.25">
      <c r="A72" t="str">
        <f t="shared" si="50"/>
        <v>02_BD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02_BD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02_BD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02_BD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02_BD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02_BD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02_BD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02_BD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02_BD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02_BD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02_BD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02_BD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02_BD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02_BD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02_BD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02_BD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02_BD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02_BD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02_BD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02_BD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02_BD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02_BD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02_BD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02_BD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02_BD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02_BD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02_BD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02_BD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02_BD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02_BD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02_BD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02_BD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02_BD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02_BD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02_BD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02_BD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02_BD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02_BD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02_BD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02_BD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02_BD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02_BD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02_BD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02_BD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02_BD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02_BD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02_BD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02_BD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02_BD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02_BD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02_BD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02_BD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02_BD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02_BD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02_BD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02_BD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02_BD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02_BD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02_BD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02_BD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02_BD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02_BD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02_BD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02_BD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02_BD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02_BD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02_BD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02_BD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02_BD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02_BD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02_BD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02_BD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02_BD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02_BD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02_BD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02_BD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02_BD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02_BD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02_BD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02_BD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02_BD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02_BD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02_BD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02_BD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02_BD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02_BD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02_BD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02_BD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02_BD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02_BD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02_BD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02_BD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Q123"/>
  <sheetViews>
    <sheetView showGridLines="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03_CDA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0.35106464168511031</v>
      </c>
      <c r="H5" s="36" t="str">
        <f t="shared" ref="H5" si="0">"amm_2018_"&amp;A15</f>
        <v>amm_2018_03_CDA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0.33250009451688922</v>
      </c>
      <c r="H6" s="36" t="str">
        <f>"amm_2050_"&amp;A15</f>
        <v>amm_2050_03_CDA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39</v>
      </c>
      <c r="B15" t="s">
        <v>5</v>
      </c>
      <c r="C15" t="s">
        <v>5</v>
      </c>
      <c r="D15" t="s">
        <v>172</v>
      </c>
      <c r="E15" s="46" t="s">
        <v>37</v>
      </c>
      <c r="F15" s="4">
        <v>2.0999732760000001</v>
      </c>
      <c r="G15" s="4">
        <v>1.831055112</v>
      </c>
      <c r="H15">
        <f>MATCH(A15,Production_est!$A$4:$A$339,0)</f>
        <v>33</v>
      </c>
      <c r="I15">
        <f>IFERROR(MATCH(E15,Production_est!$D$4:$D$339,0),"-")+1</f>
        <v>4</v>
      </c>
      <c r="J15" s="4" cm="1">
        <f t="array" ref="J15">IFERROR(INDEX(Production_est!$E$4:$E$339,I15+H15-1),"-")</f>
        <v>11703.163824506</v>
      </c>
      <c r="K15" s="33">
        <f t="shared" ref="K15:K46" si="3">IFERROR(G15/J15,0)</f>
        <v>1.5645812871266802E-4</v>
      </c>
      <c r="L15" s="33">
        <f t="shared" ref="L15:L46" si="4">K15</f>
        <v>1.5645812871266802E-4</v>
      </c>
      <c r="M15" s="33">
        <f t="shared" ref="M15:M46" si="5">L15</f>
        <v>1.5645812871266802E-4</v>
      </c>
      <c r="N15" s="33">
        <f t="shared" ref="N15:AP22" si="6">M15*(1-$G$4)</f>
        <v>1.5567583806910468E-4</v>
      </c>
      <c r="O15" s="33">
        <f t="shared" si="6"/>
        <v>1.5489745887875916E-4</v>
      </c>
      <c r="P15" s="33">
        <f t="shared" si="6"/>
        <v>1.5412297158436537E-4</v>
      </c>
      <c r="Q15" s="33">
        <f t="shared" si="6"/>
        <v>1.5335235672644354E-4</v>
      </c>
      <c r="R15" s="33">
        <f t="shared" si="6"/>
        <v>1.5258559494281133E-4</v>
      </c>
      <c r="S15" s="33">
        <f t="shared" si="6"/>
        <v>1.5182266696809726E-4</v>
      </c>
      <c r="T15" s="33">
        <f t="shared" si="6"/>
        <v>1.5106355363325678E-4</v>
      </c>
      <c r="U15" s="33">
        <f t="shared" si="6"/>
        <v>1.5030823586509049E-4</v>
      </c>
      <c r="V15" s="33">
        <f t="shared" si="6"/>
        <v>1.4955669468576504E-4</v>
      </c>
      <c r="W15" s="33">
        <f t="shared" si="6"/>
        <v>1.4880891121233622E-4</v>
      </c>
      <c r="X15" s="33">
        <f t="shared" si="6"/>
        <v>1.4806486665627455E-4</v>
      </c>
      <c r="Y15" s="33">
        <f t="shared" si="6"/>
        <v>1.4732454232299318E-4</v>
      </c>
      <c r="Z15" s="33">
        <f t="shared" si="6"/>
        <v>1.4658791961137823E-4</v>
      </c>
      <c r="AA15" s="33">
        <f t="shared" si="6"/>
        <v>1.4585498001332134E-4</v>
      </c>
      <c r="AB15" s="33">
        <f t="shared" si="6"/>
        <v>1.4512570511325472E-4</v>
      </c>
      <c r="AC15" s="33">
        <f t="shared" si="6"/>
        <v>1.4440007658768843E-4</v>
      </c>
      <c r="AD15" s="33">
        <f t="shared" si="6"/>
        <v>1.4367807620475E-4</v>
      </c>
      <c r="AE15" s="33">
        <f t="shared" si="6"/>
        <v>1.4295968582372624E-4</v>
      </c>
      <c r="AF15" s="33">
        <f t="shared" si="6"/>
        <v>1.4224488739460761E-4</v>
      </c>
      <c r="AG15" s="33">
        <f t="shared" si="6"/>
        <v>1.4153366295763456E-4</v>
      </c>
      <c r="AH15" s="33">
        <f t="shared" si="6"/>
        <v>1.4082599464284638E-4</v>
      </c>
      <c r="AI15" s="33">
        <f t="shared" si="6"/>
        <v>1.4012186466963214E-4</v>
      </c>
      <c r="AJ15" s="33">
        <f t="shared" si="6"/>
        <v>1.3942125534628397E-4</v>
      </c>
      <c r="AK15" s="33">
        <f t="shared" si="6"/>
        <v>1.3872414906955255E-4</v>
      </c>
      <c r="AL15" s="33">
        <f t="shared" si="6"/>
        <v>1.3803052832420478E-4</v>
      </c>
      <c r="AM15" s="33">
        <f t="shared" si="6"/>
        <v>1.3734037568258377E-4</v>
      </c>
      <c r="AN15" s="33">
        <f t="shared" si="6"/>
        <v>1.3665367380417086E-4</v>
      </c>
      <c r="AO15" s="33">
        <f t="shared" si="6"/>
        <v>1.3597040543515001E-4</v>
      </c>
      <c r="AP15" s="33">
        <f t="shared" si="6"/>
        <v>1.3529055340797427E-4</v>
      </c>
      <c r="AQ15" s="33">
        <f t="shared" ref="AQ15:BK15" si="7">AP15*(1-$G$4)</f>
        <v>1.3461410064093441E-4</v>
      </c>
      <c r="AR15" s="33">
        <f t="shared" si="7"/>
        <v>1.3394103013772974E-4</v>
      </c>
      <c r="AS15" s="33">
        <f t="shared" si="7"/>
        <v>1.3327132498704109E-4</v>
      </c>
      <c r="AT15" s="33">
        <f t="shared" si="7"/>
        <v>1.3260496836210589E-4</v>
      </c>
      <c r="AU15" s="33">
        <f t="shared" si="7"/>
        <v>1.3194194352029537E-4</v>
      </c>
      <c r="AV15" s="33">
        <f t="shared" si="7"/>
        <v>1.312822338026939E-4</v>
      </c>
      <c r="AW15" s="33">
        <f t="shared" si="7"/>
        <v>1.3062582263368043E-4</v>
      </c>
      <c r="AX15" s="33">
        <f t="shared" si="7"/>
        <v>1.2997269352051202E-4</v>
      </c>
      <c r="AY15" s="33">
        <f t="shared" si="7"/>
        <v>1.2932283005290946E-4</v>
      </c>
      <c r="AZ15" s="33">
        <f t="shared" si="7"/>
        <v>1.286762159026449E-4</v>
      </c>
      <c r="BA15" s="33">
        <f t="shared" si="7"/>
        <v>1.2803283482313167E-4</v>
      </c>
      <c r="BB15" s="33">
        <f t="shared" si="7"/>
        <v>1.2739267064901602E-4</v>
      </c>
      <c r="BC15" s="33">
        <f t="shared" si="7"/>
        <v>1.2675570729577093E-4</v>
      </c>
      <c r="BD15" s="33">
        <f t="shared" si="7"/>
        <v>1.2612192875929208E-4</v>
      </c>
      <c r="BE15" s="33">
        <f t="shared" si="7"/>
        <v>1.2549131911549562E-4</v>
      </c>
      <c r="BF15" s="33">
        <f t="shared" si="7"/>
        <v>1.2486386251991813E-4</v>
      </c>
      <c r="BG15" s="33">
        <f t="shared" si="7"/>
        <v>1.2423954320731854E-4</v>
      </c>
      <c r="BH15" s="33">
        <f t="shared" si="7"/>
        <v>1.2361834549128194E-4</v>
      </c>
      <c r="BI15" s="33">
        <f t="shared" si="7"/>
        <v>1.2300025376382553E-4</v>
      </c>
      <c r="BJ15" s="33">
        <f t="shared" si="7"/>
        <v>1.223852524950064E-4</v>
      </c>
      <c r="BK15" s="33">
        <f t="shared" si="7"/>
        <v>1.2177332623253137E-4</v>
      </c>
      <c r="BL15" t="str">
        <f t="shared" ref="BL15:BL46" si="8">A15</f>
        <v>03_CDA</v>
      </c>
      <c r="BM15" t="str">
        <f t="shared" ref="BM15:BM46" si="9">"d_nonenergy_"&amp;C15</f>
        <v>d_nonenergy_1_x_coal_thermal</v>
      </c>
      <c r="BP15" s="4">
        <f t="shared" ref="BP15:BP46" si="10">F15</f>
        <v>2.0999732760000001</v>
      </c>
      <c r="BQ15" s="4">
        <f t="shared" ref="BQ15:BQ46" si="11">G15</f>
        <v>1.831055112</v>
      </c>
      <c r="BR15" s="4" cm="1">
        <f t="array" ref="BR15">L15*INDEX(prod_est,$H15+$I15-1,MATCH(BR$14,$BQ$14:$DQ$14,0))</f>
        <v>1.8290183559445061</v>
      </c>
      <c r="BS15" s="4" cm="1">
        <f t="array" ref="BS15">M15*INDEX(prod_est,$H15+$I15-1,MATCH(BS$14,$BQ$14:$DQ$14,0))</f>
        <v>1.7396369483190535</v>
      </c>
      <c r="BT15" s="4" cm="1">
        <f t="array" ref="BT15">N15*INDEX(prod_est,$H15+$I15-1,MATCH(BT$14,$BQ$14:$DQ$14,0))</f>
        <v>1.7428817066151119</v>
      </c>
      <c r="BU15" s="4" cm="1">
        <f t="array" ref="BU15">O15*INDEX(prod_est,$H15+$I15-1,MATCH(BU$14,$BQ$14:$DQ$14,0))</f>
        <v>1.745900423795905</v>
      </c>
      <c r="BV15" s="4" cm="1">
        <f t="array" ref="BV15">P15*INDEX(prod_est,$H15+$I15-1,MATCH(BV$14,$BQ$14:$DQ$14,0))</f>
        <v>1.7486867164838629</v>
      </c>
      <c r="BW15" s="4" cm="1">
        <f t="array" ref="BW15">Q15*INDEX(prod_est,$H15+$I15-1,MATCH(BW$14,$BQ$14:$DQ$14,0))</f>
        <v>1.7510512752483665</v>
      </c>
      <c r="BX15" s="4" cm="1">
        <f t="array" ref="BX15">R15*INDEX(prod_est,$H15+$I15-1,MATCH(BX$14,$BQ$14:$DQ$14,0))</f>
        <v>1.7528959004049289</v>
      </c>
      <c r="BY15" s="4" cm="1">
        <f t="array" ref="BY15">S15*INDEX(prod_est,$H15+$I15-1,MATCH(BY$14,$BQ$14:$DQ$14,0))</f>
        <v>1.7542242832314645</v>
      </c>
      <c r="BZ15" s="4" cm="1">
        <f t="array" ref="BZ15">T15*INDEX(prod_est,$H15+$I15-1,MATCH(BZ$14,$BQ$14:$DQ$14,0))</f>
        <v>1.7550514240586361</v>
      </c>
      <c r="CA15" s="4" cm="1">
        <f t="array" ref="CA15">U15*INDEX(prod_est,$H15+$I15-1,MATCH(CA$14,$BQ$14:$DQ$14,0))</f>
        <v>1.7434273784943775</v>
      </c>
      <c r="CB15" s="4" cm="1">
        <f t="array" ref="CB15">V15*INDEX(prod_est,$H15+$I15-1,MATCH(CB$14,$BQ$14:$DQ$14,0))</f>
        <v>1.7314485074695509</v>
      </c>
      <c r="CC15" s="4" cm="1">
        <f t="array" ref="CC15">W15*INDEX(prod_est,$H15+$I15-1,MATCH(CC$14,$BQ$14:$DQ$14,0))</f>
        <v>1.7190959925569056</v>
      </c>
      <c r="CD15" s="4" cm="1">
        <f t="array" ref="CD15">X15*INDEX(prod_est,$H15+$I15-1,MATCH(CD$14,$BQ$14:$DQ$14,0))</f>
        <v>1.7063614142700776</v>
      </c>
      <c r="CE15" s="4" cm="1">
        <f t="array" ref="CE15">Y15*INDEX(prod_est,$H15+$I15-1,MATCH(CE$14,$BQ$14:$DQ$14,0))</f>
        <v>1.6932540554593214</v>
      </c>
      <c r="CF15" s="4" cm="1">
        <f t="array" ref="CF15">Z15*INDEX(prod_est,$H15+$I15-1,MATCH(CF$14,$BQ$14:$DQ$14,0))</f>
        <v>1.6797893926003971</v>
      </c>
      <c r="CG15" s="4" cm="1">
        <f t="array" ref="CG15">AA15*INDEX(prod_est,$H15+$I15-1,MATCH(CG$14,$BQ$14:$DQ$14,0))</f>
        <v>1.6659843865588053</v>
      </c>
      <c r="CH15" s="4" cm="1">
        <f t="array" ref="CH15">AB15*INDEX(prod_est,$H15+$I15-1,MATCH(CH$14,$BQ$14:$DQ$14,0))</f>
        <v>1.651837223868422</v>
      </c>
      <c r="CI15" s="4" cm="1">
        <f t="array" ref="CI15">AC15*INDEX(prod_est,$H15+$I15-1,MATCH(CI$14,$BQ$14:$DQ$14,0))</f>
        <v>1.6373589339113086</v>
      </c>
      <c r="CJ15" s="4" cm="1">
        <f t="array" ref="CJ15">AD15*INDEX(prod_est,$H15+$I15-1,MATCH(CJ$14,$BQ$14:$DQ$14,0))</f>
        <v>1.6225686853598187</v>
      </c>
      <c r="CK15" s="4" cm="1">
        <f t="array" ref="CK15">AE15*INDEX(prod_est,$H15+$I15-1,MATCH(CK$14,$BQ$14:$DQ$14,0))</f>
        <v>1.6074764116028266</v>
      </c>
      <c r="CL15" s="4" cm="1">
        <f t="array" ref="CL15">AF15*INDEX(prod_est,$H15+$I15-1,MATCH(CL$14,$BQ$14:$DQ$14,0))</f>
        <v>1.5920901519730157</v>
      </c>
      <c r="CM15" s="4" cm="1">
        <f t="array" ref="CM15">AG15*INDEX(prod_est,$H15+$I15-1,MATCH(CM$14,$BQ$14:$DQ$14,0))</f>
        <v>1.5764187111678691</v>
      </c>
      <c r="CN15" s="4" cm="1">
        <f t="array" ref="CN15">AH15*INDEX(prod_est,$H15+$I15-1,MATCH(CN$14,$BQ$14:$DQ$14,0))</f>
        <v>1.5604792666320622</v>
      </c>
      <c r="CO15" s="4" cm="1">
        <f t="array" ref="CO15">AI15*INDEX(prod_est,$H15+$I15-1,MATCH(CO$14,$BQ$14:$DQ$14,0))</f>
        <v>1.5442976434911604</v>
      </c>
      <c r="CP15" s="4" cm="1">
        <f t="array" ref="CP15">AJ15*INDEX(prod_est,$H15+$I15-1,MATCH(CP$14,$BQ$14:$DQ$14,0))</f>
        <v>1.5278898566297521</v>
      </c>
      <c r="CQ15" s="4" cm="1">
        <f t="array" ref="CQ15">AK15*INDEX(prod_est,$H15+$I15-1,MATCH(CQ$14,$BQ$14:$DQ$14,0))</f>
        <v>1.5112761691218051</v>
      </c>
      <c r="CR15" s="4" cm="1">
        <f t="array" ref="CR15">AL15*INDEX(prod_est,$H15+$I15-1,MATCH(CR$14,$BQ$14:$DQ$14,0))</f>
        <v>1.4944559407137783</v>
      </c>
      <c r="CS15" s="4" cm="1">
        <f t="array" ref="CS15">AM15*INDEX(prod_est,$H15+$I15-1,MATCH(CS$14,$BQ$14:$DQ$14,0))</f>
        <v>1.4783355354897865</v>
      </c>
      <c r="CT15" s="4" cm="1">
        <f t="array" ref="CT15">AN15*INDEX(prod_est,$H15+$I15-1,MATCH(CT$14,$BQ$14:$DQ$14,0))</f>
        <v>1.4620023985524535</v>
      </c>
      <c r="CU15" s="4" cm="1">
        <f t="array" ref="CU15">AO15*INDEX(prod_est,$H15+$I15-1,MATCH(CU$14,$BQ$14:$DQ$14,0))</f>
        <v>1.4454642207249337</v>
      </c>
      <c r="CV15" s="4" cm="1">
        <f t="array" ref="CV15">AP15*INDEX(prod_est,$H15+$I15-1,MATCH(CV$14,$BQ$14:$DQ$14,0))</f>
        <v>1.4287211308691075</v>
      </c>
      <c r="CW15" s="4" cm="1">
        <f t="array" ref="CW15">AQ15*INDEX(prod_est,$H15+$I15-1,MATCH(CW$14,$BQ$14:$DQ$14,0))</f>
        <v>1.4117724751829983</v>
      </c>
      <c r="CX15" s="4" cm="1">
        <f t="array" ref="CX15">AR15*INDEX(prod_est,$H15+$I15-1,MATCH(CX$14,$BQ$14:$DQ$14,0))</f>
        <v>1.3951113808341966</v>
      </c>
      <c r="CY15" s="4" cm="1">
        <f t="array" ref="CY15">AS15*INDEX(prod_est,$H15+$I15-1,MATCH(CY$14,$BQ$14:$DQ$14,0))</f>
        <v>1.378273402445618</v>
      </c>
      <c r="CZ15" s="4" cm="1">
        <f t="array" ref="CZ15">AT15*INDEX(prod_est,$H15+$I15-1,MATCH(CZ$14,$BQ$14:$DQ$14,0))</f>
        <v>1.3612622663883887</v>
      </c>
      <c r="DA15" s="4" cm="1">
        <f t="array" ref="DA15">AU15*INDEX(prod_est,$H15+$I15-1,MATCH(DA$14,$BQ$14:$DQ$14,0))</f>
        <v>1.3440816584869555</v>
      </c>
      <c r="DB15" s="4" cm="1">
        <f t="array" ref="DB15">AV15*INDEX(prod_est,$H15+$I15-1,MATCH(DB$14,$BQ$14:$DQ$14,0))</f>
        <v>1.3267352243700501</v>
      </c>
      <c r="DC15" s="4" cm="1">
        <f t="array" ref="DC15">AW15*INDEX(prod_est,$H15+$I15-1,MATCH(DC$14,$BQ$14:$DQ$14,0))</f>
        <v>1.3092265698187004</v>
      </c>
      <c r="DD15" s="4" cm="1">
        <f t="array" ref="DD15">AX15*INDEX(prod_est,$H15+$I15-1,MATCH(DD$14,$BQ$14:$DQ$14,0))</f>
        <v>1.2915592611117699</v>
      </c>
      <c r="DE15" s="4" cm="1">
        <f t="array" ref="DE15">AY15*INDEX(prod_est,$H15+$I15-1,MATCH(DE$14,$BQ$14:$DQ$14,0))</f>
        <v>1.2737368253687811</v>
      </c>
      <c r="DF15" s="4" cm="1">
        <f t="array" ref="DF15">AZ15*INDEX(prod_est,$H15+$I15-1,MATCH(DF$14,$BQ$14:$DQ$14,0))</f>
        <v>1.2557627508901099</v>
      </c>
      <c r="DG15" s="4" cm="1">
        <f t="array" ref="DG15">BA15*INDEX(prod_est,$H15+$I15-1,MATCH(DG$14,$BQ$14:$DQ$14,0))</f>
        <v>1.2376404874945619</v>
      </c>
      <c r="DH15" s="4" cm="1">
        <f t="array" ref="DH15">BB15*INDEX(prod_est,$H15+$I15-1,MATCH(DH$14,$BQ$14:$DQ$14,0))</f>
        <v>1.2193734468543767</v>
      </c>
      <c r="DI15" s="4" cm="1">
        <f t="array" ref="DI15">BC15*INDEX(prod_est,$H15+$I15-1,MATCH(DI$14,$BQ$14:$DQ$14,0))</f>
        <v>1.2009650028276324</v>
      </c>
      <c r="DJ15" s="4" cm="1">
        <f t="array" ref="DJ15">BD15*INDEX(prod_est,$H15+$I15-1,MATCH(DJ$14,$BQ$14:$DQ$14,0))</f>
        <v>1.1824184917881142</v>
      </c>
      <c r="DK15" s="4" cm="1">
        <f t="array" ref="DK15">BE15*INDEX(prod_est,$H15+$I15-1,MATCH(DK$14,$BQ$14:$DQ$14,0))</f>
        <v>1.1637372129526358</v>
      </c>
      <c r="DL15" s="4" cm="1">
        <f t="array" ref="DL15">BF15*INDEX(prod_est,$H15+$I15-1,MATCH(DL$14,$BQ$14:$DQ$14,0))</f>
        <v>1.1449244287058389</v>
      </c>
      <c r="DM15" s="4" cm="1">
        <f t="array" ref="DM15">BG15*INDEX(prod_est,$H15+$I15-1,MATCH(DM$14,$BQ$14:$DQ$14,0))</f>
        <v>1.1259833649224946</v>
      </c>
      <c r="DN15" s="4" cm="1">
        <f t="array" ref="DN15">BH15*INDEX(prod_est,$H15+$I15-1,MATCH(DN$14,$BQ$14:$DQ$14,0))</f>
        <v>1.1069172112873189</v>
      </c>
      <c r="DO15" s="4" cm="1">
        <f t="array" ref="DO15">BI15*INDEX(prod_est,$H15+$I15-1,MATCH(DO$14,$BQ$14:$DQ$14,0))</f>
        <v>1.0877291216123177</v>
      </c>
      <c r="DP15" s="4" cm="1">
        <f t="array" ref="DP15">BJ15*INDEX(prod_est,$H15+$I15-1,MATCH(DP$14,$BQ$14:$DQ$14,0))</f>
        <v>1.0684222141516908</v>
      </c>
      <c r="DQ15" s="4" cm="1">
        <f t="array" ref="DQ15">BK15*INDEX(prod_est,$H15+$I15-1,MATCH(DQ$14,$BQ$14:$DQ$14,0))</f>
        <v>1.0489995719142975</v>
      </c>
    </row>
    <row r="16" spans="1:121" x14ac:dyDescent="0.25">
      <c r="A16" t="s">
        <v>39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33</v>
      </c>
      <c r="I16">
        <f>IFERROR(MATCH(E16,Production_est!$D$4:$D$339,0),"-")+1</f>
        <v>4</v>
      </c>
      <c r="J16" s="4" cm="1">
        <f t="array" ref="J16">IFERROR(INDEX(Production_est!$E$4:$E$339,I16+H16-1),"-")</f>
        <v>11703.163824506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03_CDA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39</v>
      </c>
      <c r="B17" t="s">
        <v>7</v>
      </c>
      <c r="C17" t="s">
        <v>7</v>
      </c>
      <c r="D17" t="s">
        <v>172</v>
      </c>
      <c r="E17" s="46" t="s">
        <v>37</v>
      </c>
      <c r="F17" s="4">
        <v>1.457969364</v>
      </c>
      <c r="G17" s="4">
        <v>1.387882332</v>
      </c>
      <c r="H17">
        <f>MATCH(A17,Production_est!$A$4:$A$339,0)</f>
        <v>33</v>
      </c>
      <c r="I17">
        <f>IFERROR(MATCH(E17,Production_est!$D$4:$D$339,0),"-")+1</f>
        <v>4</v>
      </c>
      <c r="J17" s="4" cm="1">
        <f t="array" ref="J17">IFERROR(INDEX(Production_est!$E$4:$E$339,I17+H17-1),"-")</f>
        <v>11703.163824506</v>
      </c>
      <c r="K17" s="33">
        <f t="shared" si="3"/>
        <v>1.1859035324224248E-4</v>
      </c>
      <c r="L17" s="33">
        <f t="shared" si="4"/>
        <v>1.1859035324224248E-4</v>
      </c>
      <c r="M17" s="33">
        <f t="shared" si="5"/>
        <v>1.1859035324224248E-4</v>
      </c>
      <c r="N17" s="33">
        <f t="shared" si="6"/>
        <v>1.1799740147603127E-4</v>
      </c>
      <c r="O17" s="33">
        <f t="shared" si="6"/>
        <v>1.1740741446865111E-4</v>
      </c>
      <c r="P17" s="33">
        <f t="shared" si="6"/>
        <v>1.1682037739630786E-4</v>
      </c>
      <c r="Q17" s="33">
        <f t="shared" si="6"/>
        <v>1.1623627550932632E-4</v>
      </c>
      <c r="R17" s="33">
        <f t="shared" si="6"/>
        <v>1.1565509413177969E-4</v>
      </c>
      <c r="S17" s="33">
        <f t="shared" si="6"/>
        <v>1.1507681866112078E-4</v>
      </c>
      <c r="T17" s="33">
        <f t="shared" si="6"/>
        <v>1.1450143456781517E-4</v>
      </c>
      <c r="U17" s="33">
        <f t="shared" si="6"/>
        <v>1.1392892739497609E-4</v>
      </c>
      <c r="V17" s="33">
        <f t="shared" si="6"/>
        <v>1.1335928275800121E-4</v>
      </c>
      <c r="W17" s="33">
        <f t="shared" si="6"/>
        <v>1.127924863442112E-4</v>
      </c>
      <c r="X17" s="33">
        <f t="shared" si="6"/>
        <v>1.1222852391249014E-4</v>
      </c>
      <c r="Y17" s="33">
        <f t="shared" si="6"/>
        <v>1.1166738129292769E-4</v>
      </c>
      <c r="Z17" s="33">
        <f t="shared" si="6"/>
        <v>1.1110904438646305E-4</v>
      </c>
      <c r="AA17" s="33">
        <f t="shared" si="6"/>
        <v>1.1055349916453074E-4</v>
      </c>
      <c r="AB17" s="33">
        <f t="shared" si="6"/>
        <v>1.1000073166870809E-4</v>
      </c>
      <c r="AC17" s="33">
        <f t="shared" si="6"/>
        <v>1.0945072801036455E-4</v>
      </c>
      <c r="AD17" s="33">
        <f t="shared" si="6"/>
        <v>1.0890347437031272E-4</v>
      </c>
      <c r="AE17" s="33">
        <f t="shared" si="6"/>
        <v>1.0835895699846116E-4</v>
      </c>
      <c r="AF17" s="33">
        <f t="shared" si="6"/>
        <v>1.0781716221346885E-4</v>
      </c>
      <c r="AG17" s="33">
        <f t="shared" si="6"/>
        <v>1.0727807640240151E-4</v>
      </c>
      <c r="AH17" s="33">
        <f t="shared" si="6"/>
        <v>1.067416860203895E-4</v>
      </c>
      <c r="AI17" s="33">
        <f t="shared" si="6"/>
        <v>1.0620797759028755E-4</v>
      </c>
      <c r="AJ17" s="33">
        <f t="shared" si="6"/>
        <v>1.0567693770233612E-4</v>
      </c>
      <c r="AK17" s="33">
        <f t="shared" si="6"/>
        <v>1.0514855301382443E-4</v>
      </c>
      <c r="AL17" s="33">
        <f t="shared" si="6"/>
        <v>1.0462281024875531E-4</v>
      </c>
      <c r="AM17" s="33">
        <f t="shared" si="6"/>
        <v>1.0409969619751154E-4</v>
      </c>
      <c r="AN17" s="33">
        <f t="shared" si="6"/>
        <v>1.0357919771652399E-4</v>
      </c>
      <c r="AO17" s="33">
        <f t="shared" si="6"/>
        <v>1.0306130172794136E-4</v>
      </c>
      <c r="AP17" s="33">
        <f t="shared" si="6"/>
        <v>1.0254599521930165E-4</v>
      </c>
      <c r="AQ17" s="33">
        <f t="shared" ref="AQ17:BK17" si="13">AP17*(1-$G$4)</f>
        <v>1.0203326524320514E-4</v>
      </c>
      <c r="AR17" s="33">
        <f t="shared" si="13"/>
        <v>1.0152309891698911E-4</v>
      </c>
      <c r="AS17" s="33">
        <f t="shared" si="13"/>
        <v>1.0101548342240417E-4</v>
      </c>
      <c r="AT17" s="33">
        <f t="shared" si="13"/>
        <v>1.0051040600529214E-4</v>
      </c>
      <c r="AU17" s="33">
        <f t="shared" si="13"/>
        <v>1.0000785397526569E-4</v>
      </c>
      <c r="AV17" s="33">
        <f t="shared" si="13"/>
        <v>9.9507814705389355E-5</v>
      </c>
      <c r="AW17" s="33">
        <f t="shared" si="13"/>
        <v>9.9010275631862402E-5</v>
      </c>
      <c r="AX17" s="33">
        <f t="shared" si="13"/>
        <v>9.8515224253703092E-5</v>
      </c>
      <c r="AY17" s="33">
        <f t="shared" si="13"/>
        <v>9.8022648132434581E-5</v>
      </c>
      <c r="AZ17" s="33">
        <f t="shared" si="13"/>
        <v>9.7532534891772409E-5</v>
      </c>
      <c r="BA17" s="33">
        <f t="shared" si="13"/>
        <v>9.7044872217313553E-5</v>
      </c>
      <c r="BB17" s="33">
        <f t="shared" si="13"/>
        <v>9.655964785622698E-5</v>
      </c>
      <c r="BC17" s="33">
        <f t="shared" si="13"/>
        <v>9.6076849616945841E-5</v>
      </c>
      <c r="BD17" s="33">
        <f t="shared" si="13"/>
        <v>9.5596465368861106E-5</v>
      </c>
      <c r="BE17" s="33">
        <f t="shared" si="13"/>
        <v>9.5118483042016806E-5</v>
      </c>
      <c r="BF17" s="33">
        <f t="shared" si="13"/>
        <v>9.4642890626806726E-5</v>
      </c>
      <c r="BG17" s="33">
        <f t="shared" si="13"/>
        <v>9.416967617367269E-5</v>
      </c>
      <c r="BH17" s="33">
        <f t="shared" si="13"/>
        <v>9.3698827792804325E-5</v>
      </c>
      <c r="BI17" s="33">
        <f t="shared" si="13"/>
        <v>9.3230333653840302E-5</v>
      </c>
      <c r="BJ17" s="33">
        <f t="shared" si="13"/>
        <v>9.2764181985571098E-5</v>
      </c>
      <c r="BK17" s="33">
        <f t="shared" si="13"/>
        <v>9.2300361075643242E-5</v>
      </c>
      <c r="BL17" t="str">
        <f t="shared" si="8"/>
        <v>03_CDA</v>
      </c>
      <c r="BM17" t="str">
        <f t="shared" si="9"/>
        <v>d_nonenergy_1_5_lignite</v>
      </c>
      <c r="BP17" s="4">
        <f t="shared" si="10"/>
        <v>1.457969364</v>
      </c>
      <c r="BQ17" s="4">
        <f t="shared" si="11"/>
        <v>1.387882332</v>
      </c>
      <c r="BR17" s="4" cm="1">
        <f t="array" ref="BR17">L17*INDEX(prod_est,$H17+$I17-1,MATCH(BR$14,$BQ$14:$DQ$14,0))</f>
        <v>1.3863385348059734</v>
      </c>
      <c r="BS17" s="4" cm="1">
        <f t="array" ref="BS17">M17*INDEX(prod_est,$H17+$I17-1,MATCH(BS$14,$BQ$14:$DQ$14,0))</f>
        <v>1.3185902318522957</v>
      </c>
      <c r="BT17" s="4" cm="1">
        <f t="array" ref="BT17">N17*INDEX(prod_est,$H17+$I17-1,MATCH(BT$14,$BQ$14:$DQ$14,0))</f>
        <v>1.3210496568478609</v>
      </c>
      <c r="BU17" s="4" cm="1">
        <f t="array" ref="BU17">O17*INDEX(prod_est,$H17+$I17-1,MATCH(BU$14,$BQ$14:$DQ$14,0))</f>
        <v>1.3233377497692975</v>
      </c>
      <c r="BV17" s="4" cm="1">
        <f t="array" ref="BV17">P17*INDEX(prod_est,$H17+$I17-1,MATCH(BV$14,$BQ$14:$DQ$14,0))</f>
        <v>1.3254496722166638</v>
      </c>
      <c r="BW17" s="4" cm="1">
        <f t="array" ref="BW17">Q17*INDEX(prod_est,$H17+$I17-1,MATCH(BW$14,$BQ$14:$DQ$14,0))</f>
        <v>1.3272419335804659</v>
      </c>
      <c r="BX17" s="4" cm="1">
        <f t="array" ref="BX17">R17*INDEX(prod_est,$H17+$I17-1,MATCH(BX$14,$BQ$14:$DQ$14,0))</f>
        <v>1.328640101580532</v>
      </c>
      <c r="BY17" s="4" cm="1">
        <f t="array" ref="BY17">S17*INDEX(prod_est,$H17+$I17-1,MATCH(BY$14,$BQ$14:$DQ$14,0))</f>
        <v>1.3296469740897201</v>
      </c>
      <c r="BZ17" s="4" cm="1">
        <f t="array" ref="BZ17">T17*INDEX(prod_est,$H17+$I17-1,MATCH(BZ$14,$BQ$14:$DQ$14,0))</f>
        <v>1.3302739208880898</v>
      </c>
      <c r="CA17" s="4" cm="1">
        <f t="array" ref="CA17">U17*INDEX(prod_est,$H17+$I17-1,MATCH(CA$14,$BQ$14:$DQ$14,0))</f>
        <v>1.3214632590138136</v>
      </c>
      <c r="CB17" s="4" cm="1">
        <f t="array" ref="CB17">V17*INDEX(prod_est,$H17+$I17-1,MATCH(CB$14,$BQ$14:$DQ$14,0))</f>
        <v>1.3123836505718238</v>
      </c>
      <c r="CC17" s="4" cm="1">
        <f t="array" ref="CC17">W17*INDEX(prod_est,$H17+$I17-1,MATCH(CC$14,$BQ$14:$DQ$14,0))</f>
        <v>1.3030208317846266</v>
      </c>
      <c r="CD17" s="4" cm="1">
        <f t="array" ref="CD17">X17*INDEX(prod_est,$H17+$I17-1,MATCH(CD$14,$BQ$14:$DQ$14,0))</f>
        <v>1.2933684209456897</v>
      </c>
      <c r="CE17" s="4" cm="1">
        <f t="array" ref="CE17">Y17*INDEX(prod_est,$H17+$I17-1,MATCH(CE$14,$BQ$14:$DQ$14,0))</f>
        <v>1.2834334541642893</v>
      </c>
      <c r="CF17" s="4" cm="1">
        <f t="array" ref="CF17">Z17*INDEX(prod_est,$H17+$I17-1,MATCH(CF$14,$BQ$14:$DQ$14,0))</f>
        <v>1.2732276621235319</v>
      </c>
      <c r="CG17" s="4" cm="1">
        <f t="array" ref="CG17">AA17*INDEX(prod_est,$H17+$I17-1,MATCH(CG$14,$BQ$14:$DQ$14,0))</f>
        <v>1.2627639006273796</v>
      </c>
      <c r="CH17" s="4" cm="1">
        <f t="array" ref="CH17">AB17*INDEX(prod_est,$H17+$I17-1,MATCH(CH$14,$BQ$14:$DQ$14,0))</f>
        <v>1.2520407951254013</v>
      </c>
      <c r="CI17" s="4" cm="1">
        <f t="array" ref="CI17">AC17*INDEX(prod_est,$H17+$I17-1,MATCH(CI$14,$BQ$14:$DQ$14,0))</f>
        <v>1.2410667055431921</v>
      </c>
      <c r="CJ17" s="4" cm="1">
        <f t="array" ref="CJ17">AD17*INDEX(prod_est,$H17+$I17-1,MATCH(CJ$14,$BQ$14:$DQ$14,0))</f>
        <v>1.2298561611330456</v>
      </c>
      <c r="CK17" s="4" cm="1">
        <f t="array" ref="CK17">AE17*INDEX(prod_est,$H17+$I17-1,MATCH(CK$14,$BQ$14:$DQ$14,0))</f>
        <v>1.2184166910921042</v>
      </c>
      <c r="CL17" s="4" cm="1">
        <f t="array" ref="CL17">AF17*INDEX(prod_est,$H17+$I17-1,MATCH(CL$14,$BQ$14:$DQ$14,0))</f>
        <v>1.2067543889823362</v>
      </c>
      <c r="CM17" s="4" cm="1">
        <f t="array" ref="CM17">AG17*INDEX(prod_est,$H17+$I17-1,MATCH(CM$14,$BQ$14:$DQ$14,0))</f>
        <v>1.1948759284882171</v>
      </c>
      <c r="CN17" s="4" cm="1">
        <f t="array" ref="CN17">AH17*INDEX(prod_est,$H17+$I17-1,MATCH(CN$14,$BQ$14:$DQ$14,0))</f>
        <v>1.1827943295739294</v>
      </c>
      <c r="CO17" s="4" cm="1">
        <f t="array" ref="CO17">AI17*INDEX(prod_est,$H17+$I17-1,MATCH(CO$14,$BQ$14:$DQ$14,0))</f>
        <v>1.1705291668744793</v>
      </c>
      <c r="CP17" s="4" cm="1">
        <f t="array" ref="CP17">AJ17*INDEX(prod_est,$H17+$I17-1,MATCH(CP$14,$BQ$14:$DQ$14,0))</f>
        <v>1.1580925791699743</v>
      </c>
      <c r="CQ17" s="4" cm="1">
        <f t="array" ref="CQ17">AK17*INDEX(prod_est,$H17+$I17-1,MATCH(CQ$14,$BQ$14:$DQ$14,0))</f>
        <v>1.1454999252347993</v>
      </c>
      <c r="CR17" s="4" cm="1">
        <f t="array" ref="CR17">AL17*INDEX(prod_est,$H17+$I17-1,MATCH(CR$14,$BQ$14:$DQ$14,0))</f>
        <v>1.1327507197768565</v>
      </c>
      <c r="CS17" s="4" cm="1">
        <f t="array" ref="CS17">AM17*INDEX(prod_est,$H17+$I17-1,MATCH(CS$14,$BQ$14:$DQ$14,0))</f>
        <v>1.1205319583379278</v>
      </c>
      <c r="CT17" s="4" cm="1">
        <f t="array" ref="CT17">AN17*INDEX(prod_est,$H17+$I17-1,MATCH(CT$14,$BQ$14:$DQ$14,0))</f>
        <v>1.1081519529339938</v>
      </c>
      <c r="CU17" s="4" cm="1">
        <f t="array" ref="CU17">AO17*INDEX(prod_est,$H17+$I17-1,MATCH(CU$14,$BQ$14:$DQ$14,0))</f>
        <v>1.0956165329677328</v>
      </c>
      <c r="CV17" s="4" cm="1">
        <f t="array" ref="CV17">AP17*INDEX(prod_est,$H17+$I17-1,MATCH(CV$14,$BQ$14:$DQ$14,0))</f>
        <v>1.0829257961124077</v>
      </c>
      <c r="CW17" s="4" cm="1">
        <f t="array" ref="CW17">AQ17*INDEX(prod_est,$H17+$I17-1,MATCH(CW$14,$BQ$14:$DQ$14,0))</f>
        <v>1.0700792468066309</v>
      </c>
      <c r="CX17" s="4" cm="1">
        <f t="array" ref="CX17">AR17*INDEX(prod_est,$H17+$I17-1,MATCH(CX$14,$BQ$14:$DQ$14,0))</f>
        <v>1.0574506599733107</v>
      </c>
      <c r="CY17" s="4" cm="1">
        <f t="array" ref="CY17">AS17*INDEX(prod_est,$H17+$I17-1,MATCH(CY$14,$BQ$14:$DQ$14,0))</f>
        <v>1.0446880005869523</v>
      </c>
      <c r="CZ17" s="4" cm="1">
        <f t="array" ref="CZ17">AT17*INDEX(prod_est,$H17+$I17-1,MATCH(CZ$14,$BQ$14:$DQ$14,0))</f>
        <v>1.0317940931199681</v>
      </c>
      <c r="DA17" s="4" cm="1">
        <f t="array" ref="DA17">AU17*INDEX(prod_est,$H17+$I17-1,MATCH(DA$14,$BQ$14:$DQ$14,0))</f>
        <v>1.0187717313116584</v>
      </c>
      <c r="DB17" s="4" cm="1">
        <f t="array" ref="DB17">AV17*INDEX(prod_est,$H17+$I17-1,MATCH(DB$14,$BQ$14:$DQ$14,0))</f>
        <v>1.0056236784342336</v>
      </c>
      <c r="DC17" s="4" cm="1">
        <f t="array" ref="DC17">AW17*INDEX(prod_est,$H17+$I17-1,MATCH(DC$14,$BQ$14:$DQ$14,0))</f>
        <v>0.9923526675565939</v>
      </c>
      <c r="DD17" s="4" cm="1">
        <f t="array" ref="DD17">AX17*INDEX(prod_est,$H17+$I17-1,MATCH(DD$14,$BQ$14:$DQ$14,0))</f>
        <v>0.97896140180623858</v>
      </c>
      <c r="DE17" s="4" cm="1">
        <f t="array" ref="DE17">AY17*INDEX(prod_est,$H17+$I17-1,MATCH(DE$14,$BQ$14:$DQ$14,0))</f>
        <v>0.96545255462911495</v>
      </c>
      <c r="DF17" s="4" cm="1">
        <f t="array" ref="DF17">AZ17*INDEX(prod_est,$H17+$I17-1,MATCH(DF$14,$BQ$14:$DQ$14,0))</f>
        <v>0.95182877004747424</v>
      </c>
      <c r="DG17" s="4" cm="1">
        <f t="array" ref="DG17">BA17*INDEX(prod_est,$H17+$I17-1,MATCH(DG$14,$BQ$14:$DQ$14,0))</f>
        <v>0.93809266291574567</v>
      </c>
      <c r="DH17" s="4" cm="1">
        <f t="array" ref="DH17">BB17*INDEX(prod_est,$H17+$I17-1,MATCH(DH$14,$BQ$14:$DQ$14,0))</f>
        <v>0.9242468191744575</v>
      </c>
      <c r="DI17" s="4" cm="1">
        <f t="array" ref="DI17">BC17*INDEX(prod_est,$H17+$I17-1,MATCH(DI$14,$BQ$14:$DQ$14,0))</f>
        <v>0.91029379610218986</v>
      </c>
      <c r="DJ17" s="4" cm="1">
        <f t="array" ref="DJ17">BD17*INDEX(prod_est,$H17+$I17-1,MATCH(DJ$14,$BQ$14:$DQ$14,0))</f>
        <v>0.89623612256560525</v>
      </c>
      <c r="DK17" s="4" cm="1">
        <f t="array" ref="DK17">BE17*INDEX(prod_est,$H17+$I17-1,MATCH(DK$14,$BQ$14:$DQ$14,0))</f>
        <v>0.88207629926754727</v>
      </c>
      <c r="DL17" s="4" cm="1">
        <f t="array" ref="DL17">BF17*INDEX(prod_est,$H17+$I17-1,MATCH(DL$14,$BQ$14:$DQ$14,0))</f>
        <v>0.86781679899322828</v>
      </c>
      <c r="DM17" s="4" cm="1">
        <f t="array" ref="DM17">BG17*INDEX(prod_est,$H17+$I17-1,MATCH(DM$14,$BQ$14:$DQ$14,0))</f>
        <v>0.85346006685452436</v>
      </c>
      <c r="DN17" s="4" cm="1">
        <f t="array" ref="DN17">BH17*INDEX(prod_est,$H17+$I17-1,MATCH(DN$14,$BQ$14:$DQ$14,0))</f>
        <v>0.83900852053238506</v>
      </c>
      <c r="DO17" s="4" cm="1">
        <f t="array" ref="DO17">BI17*INDEX(prod_est,$H17+$I17-1,MATCH(DO$14,$BQ$14:$DQ$14,0))</f>
        <v>0.82446455051737122</v>
      </c>
      <c r="DP17" s="4" cm="1">
        <f t="array" ref="DP17">BJ17*INDEX(prod_est,$H17+$I17-1,MATCH(DP$14,$BQ$14:$DQ$14,0))</f>
        <v>0.80983052034834202</v>
      </c>
      <c r="DQ17" s="4" cm="1">
        <f t="array" ref="DQ17">BK17*INDEX(prod_est,$H17+$I17-1,MATCH(DQ$14,$BQ$14:$DQ$14,0))</f>
        <v>0.79510876684929443</v>
      </c>
    </row>
    <row r="18" spans="1:121" x14ac:dyDescent="0.25">
      <c r="A18" t="s">
        <v>39</v>
      </c>
      <c r="B18" t="s">
        <v>8</v>
      </c>
      <c r="C18" t="s">
        <v>8</v>
      </c>
      <c r="D18" t="s">
        <v>172</v>
      </c>
      <c r="E18" s="46" t="s">
        <v>37</v>
      </c>
      <c r="F18" s="4">
        <v>1.949457816</v>
      </c>
      <c r="G18" s="4">
        <v>1.949457816</v>
      </c>
      <c r="H18">
        <f>MATCH(A18,Production_est!$A$4:$A$339,0)</f>
        <v>33</v>
      </c>
      <c r="I18">
        <f>IFERROR(MATCH(E18,Production_est!$D$4:$D$339,0),"-")+1</f>
        <v>4</v>
      </c>
      <c r="J18" s="4" cm="1">
        <f t="array" ref="J18">IFERROR(INDEX(Production_est!$E$4:$E$339,I18+H18-1),"-")</f>
        <v>11703.163824506</v>
      </c>
      <c r="K18" s="33">
        <f t="shared" si="3"/>
        <v>1.665752821401941E-4</v>
      </c>
      <c r="L18" s="33">
        <f t="shared" si="4"/>
        <v>1.665752821401941E-4</v>
      </c>
      <c r="M18" s="33">
        <f t="shared" si="5"/>
        <v>1.665752821401941E-4</v>
      </c>
      <c r="N18" s="33">
        <f t="shared" si="6"/>
        <v>1.6574240572949313E-4</v>
      </c>
      <c r="O18" s="33">
        <f t="shared" si="6"/>
        <v>1.6491369370084567E-4</v>
      </c>
      <c r="P18" s="33">
        <f t="shared" si="6"/>
        <v>1.6408912523234144E-4</v>
      </c>
      <c r="Q18" s="33">
        <f t="shared" si="6"/>
        <v>1.6326867960617973E-4</v>
      </c>
      <c r="R18" s="33">
        <f t="shared" si="6"/>
        <v>1.6245233620814883E-4</v>
      </c>
      <c r="S18" s="33">
        <f t="shared" si="6"/>
        <v>1.6164007452710809E-4</v>
      </c>
      <c r="T18" s="33">
        <f t="shared" si="6"/>
        <v>1.6083187415447255E-4</v>
      </c>
      <c r="U18" s="33">
        <f t="shared" si="6"/>
        <v>1.600277147837002E-4</v>
      </c>
      <c r="V18" s="33">
        <f t="shared" si="6"/>
        <v>1.592275762097817E-4</v>
      </c>
      <c r="W18" s="33">
        <f t="shared" si="6"/>
        <v>1.584314383287328E-4</v>
      </c>
      <c r="X18" s="33">
        <f t="shared" si="6"/>
        <v>1.5763928113708914E-4</v>
      </c>
      <c r="Y18" s="33">
        <f t="shared" si="6"/>
        <v>1.568510847314037E-4</v>
      </c>
      <c r="Z18" s="33">
        <f t="shared" si="6"/>
        <v>1.5606682930774669E-4</v>
      </c>
      <c r="AA18" s="33">
        <f t="shared" si="6"/>
        <v>1.5528649516120797E-4</v>
      </c>
      <c r="AB18" s="33">
        <f t="shared" si="6"/>
        <v>1.5451006268540194E-4</v>
      </c>
      <c r="AC18" s="33">
        <f t="shared" si="6"/>
        <v>1.5373751237197493E-4</v>
      </c>
      <c r="AD18" s="33">
        <f t="shared" si="6"/>
        <v>1.5296882481011505E-4</v>
      </c>
      <c r="AE18" s="33">
        <f t="shared" si="6"/>
        <v>1.5220398068606448E-4</v>
      </c>
      <c r="AF18" s="33">
        <f t="shared" si="6"/>
        <v>1.5144296078263415E-4</v>
      </c>
      <c r="AG18" s="33">
        <f t="shared" si="6"/>
        <v>1.5068574597872097E-4</v>
      </c>
      <c r="AH18" s="33">
        <f t="shared" si="6"/>
        <v>1.4993231724882736E-4</v>
      </c>
      <c r="AI18" s="33">
        <f t="shared" si="6"/>
        <v>1.4918265566258324E-4</v>
      </c>
      <c r="AJ18" s="33">
        <f t="shared" si="6"/>
        <v>1.4843674238427032E-4</v>
      </c>
      <c r="AK18" s="33">
        <f t="shared" si="6"/>
        <v>1.4769455867234897E-4</v>
      </c>
      <c r="AL18" s="33">
        <f t="shared" si="6"/>
        <v>1.4695608587898722E-4</v>
      </c>
      <c r="AM18" s="33">
        <f t="shared" si="6"/>
        <v>1.4622130544959228E-4</v>
      </c>
      <c r="AN18" s="33">
        <f t="shared" si="6"/>
        <v>1.4549019892234433E-4</v>
      </c>
      <c r="AO18" s="33">
        <f t="shared" si="6"/>
        <v>1.447627479277326E-4</v>
      </c>
      <c r="AP18" s="33">
        <f t="shared" si="6"/>
        <v>1.4403893418809394E-4</v>
      </c>
      <c r="AQ18" s="33">
        <f t="shared" ref="AQ18:BK18" si="14">AP18*(1-$G$4)</f>
        <v>1.4331873951715346E-4</v>
      </c>
      <c r="AR18" s="33">
        <f t="shared" si="14"/>
        <v>1.4260214581956768E-4</v>
      </c>
      <c r="AS18" s="33">
        <f t="shared" si="14"/>
        <v>1.4188913509046984E-4</v>
      </c>
      <c r="AT18" s="33">
        <f t="shared" si="14"/>
        <v>1.4117968941501749E-4</v>
      </c>
      <c r="AU18" s="33">
        <f t="shared" si="14"/>
        <v>1.4047379096794241E-4</v>
      </c>
      <c r="AV18" s="33">
        <f t="shared" si="14"/>
        <v>1.397714220131027E-4</v>
      </c>
      <c r="AW18" s="33">
        <f t="shared" si="14"/>
        <v>1.3907256490303718E-4</v>
      </c>
      <c r="AX18" s="33">
        <f t="shared" si="14"/>
        <v>1.3837720207852199E-4</v>
      </c>
      <c r="AY18" s="33">
        <f t="shared" si="14"/>
        <v>1.3768531606812937E-4</v>
      </c>
      <c r="AZ18" s="33">
        <f t="shared" si="14"/>
        <v>1.3699688948778872E-4</v>
      </c>
      <c r="BA18" s="33">
        <f t="shared" si="14"/>
        <v>1.3631190504034978E-4</v>
      </c>
      <c r="BB18" s="33">
        <f t="shared" si="14"/>
        <v>1.3563034551514804E-4</v>
      </c>
      <c r="BC18" s="33">
        <f t="shared" si="14"/>
        <v>1.3495219378757231E-4</v>
      </c>
      <c r="BD18" s="33">
        <f t="shared" si="14"/>
        <v>1.3427743281863445E-4</v>
      </c>
      <c r="BE18" s="33">
        <f t="shared" si="14"/>
        <v>1.3360604565454127E-4</v>
      </c>
      <c r="BF18" s="33">
        <f t="shared" si="14"/>
        <v>1.3293801542626856E-4</v>
      </c>
      <c r="BG18" s="33">
        <f t="shared" si="14"/>
        <v>1.3227332534913722E-4</v>
      </c>
      <c r="BH18" s="33">
        <f t="shared" si="14"/>
        <v>1.3161195872239153E-4</v>
      </c>
      <c r="BI18" s="33">
        <f t="shared" si="14"/>
        <v>1.3095389892877956E-4</v>
      </c>
      <c r="BJ18" s="33">
        <f t="shared" si="14"/>
        <v>1.3029912943413567E-4</v>
      </c>
      <c r="BK18" s="33">
        <f t="shared" si="14"/>
        <v>1.2964763378696498E-4</v>
      </c>
      <c r="BL18" t="str">
        <f t="shared" si="8"/>
        <v>03_CDA</v>
      </c>
      <c r="BM18" t="str">
        <f t="shared" si="9"/>
        <v>d_nonenergy_2_coal_products</v>
      </c>
      <c r="BP18" s="4">
        <f t="shared" si="10"/>
        <v>1.949457816</v>
      </c>
      <c r="BQ18" s="4">
        <f t="shared" si="11"/>
        <v>1.949457816</v>
      </c>
      <c r="BR18" s="4" cm="1">
        <f t="array" ref="BR18">L18*INDEX(prod_est,$H18+$I18-1,MATCH(BR$14,$BQ$14:$DQ$14,0))</f>
        <v>1.9472893558670163</v>
      </c>
      <c r="BS18" s="4" cm="1">
        <f t="array" ref="BS18">M18*INDEX(prod_est,$H18+$I18-1,MATCH(BS$14,$BQ$14:$DQ$14,0))</f>
        <v>1.8521282203235874</v>
      </c>
      <c r="BT18" s="4" cm="1">
        <f t="array" ref="BT18">N18*INDEX(prod_est,$H18+$I18-1,MATCH(BT$14,$BQ$14:$DQ$14,0))</f>
        <v>1.8555827965293101</v>
      </c>
      <c r="BU18" s="4" cm="1">
        <f t="array" ref="BU18">O18*INDEX(prod_est,$H18+$I18-1,MATCH(BU$14,$BQ$14:$DQ$14,0))</f>
        <v>1.8587967149765614</v>
      </c>
      <c r="BV18" s="4" cm="1">
        <f t="array" ref="BV18">P18*INDEX(prod_est,$H18+$I18-1,MATCH(BV$14,$BQ$14:$DQ$14,0))</f>
        <v>1.8617631795152885</v>
      </c>
      <c r="BW18" s="4" cm="1">
        <f t="array" ref="BW18">Q18*INDEX(prod_est,$H18+$I18-1,MATCH(BW$14,$BQ$14:$DQ$14,0))</f>
        <v>1.8642806392764082</v>
      </c>
      <c r="BX18" s="4" cm="1">
        <f t="array" ref="BX18">R18*INDEX(prod_est,$H18+$I18-1,MATCH(BX$14,$BQ$14:$DQ$14,0))</f>
        <v>1.8662445446255611</v>
      </c>
      <c r="BY18" s="4" cm="1">
        <f t="array" ref="BY18">S18*INDEX(prod_est,$H18+$I18-1,MATCH(BY$14,$BQ$14:$DQ$14,0))</f>
        <v>1.8676588255321596</v>
      </c>
      <c r="BZ18" s="4" cm="1">
        <f t="array" ref="BZ18">T18*INDEX(prod_est,$H18+$I18-1,MATCH(BZ$14,$BQ$14:$DQ$14,0))</f>
        <v>1.868539452302973</v>
      </c>
      <c r="CA18" s="4" cm="1">
        <f t="array" ref="CA18">U18*INDEX(prod_est,$H18+$I18-1,MATCH(CA$14,$BQ$14:$DQ$14,0))</f>
        <v>1.8561637535431292</v>
      </c>
      <c r="CB18" s="4" cm="1">
        <f t="array" ref="CB18">V18*INDEX(prod_est,$H18+$I18-1,MATCH(CB$14,$BQ$14:$DQ$14,0))</f>
        <v>1.8434102850138849</v>
      </c>
      <c r="CC18" s="4" cm="1">
        <f t="array" ref="CC18">W18*INDEX(prod_est,$H18+$I18-1,MATCH(CC$14,$BQ$14:$DQ$14,0))</f>
        <v>1.8302590114198256</v>
      </c>
      <c r="CD18" s="4" cm="1">
        <f t="array" ref="CD18">X18*INDEX(prod_est,$H18+$I18-1,MATCH(CD$14,$BQ$14:$DQ$14,0))</f>
        <v>1.8167009688398812</v>
      </c>
      <c r="CE18" s="4" cm="1">
        <f t="array" ref="CE18">Y18*INDEX(prod_est,$H18+$I18-1,MATCH(CE$14,$BQ$14:$DQ$14,0))</f>
        <v>1.8027460403872715</v>
      </c>
      <c r="CF18" s="4" cm="1">
        <f t="array" ref="CF18">Z18*INDEX(prod_est,$H18+$I18-1,MATCH(CF$14,$BQ$14:$DQ$14,0))</f>
        <v>1.788410703303144</v>
      </c>
      <c r="CG18" s="4" cm="1">
        <f t="array" ref="CG18">AA18*INDEX(prod_est,$H18+$I18-1,MATCH(CG$14,$BQ$14:$DQ$14,0))</f>
        <v>1.7737130152044429</v>
      </c>
      <c r="CH18" s="4" cm="1">
        <f t="array" ref="CH18">AB18*INDEX(prod_est,$H18+$I18-1,MATCH(CH$14,$BQ$14:$DQ$14,0))</f>
        <v>1.7586510453597084</v>
      </c>
      <c r="CI18" s="4" cm="1">
        <f t="array" ref="CI18">AC18*INDEX(prod_est,$H18+$I18-1,MATCH(CI$14,$BQ$14:$DQ$14,0))</f>
        <v>1.7432365363510858</v>
      </c>
      <c r="CJ18" s="4" cm="1">
        <f t="array" ref="CJ18">AD18*INDEX(prod_est,$H18+$I18-1,MATCH(CJ$14,$BQ$14:$DQ$14,0))</f>
        <v>1.7274898963672176</v>
      </c>
      <c r="CK18" s="4" cm="1">
        <f t="array" ref="CK18">AE18*INDEX(prod_est,$H18+$I18-1,MATCH(CK$14,$BQ$14:$DQ$14,0))</f>
        <v>1.7114217011261452</v>
      </c>
      <c r="CL18" s="4" cm="1">
        <f t="array" ref="CL18">AF18*INDEX(prod_est,$H18+$I18-1,MATCH(CL$14,$BQ$14:$DQ$14,0))</f>
        <v>1.6950405098131336</v>
      </c>
      <c r="CM18" s="4" cm="1">
        <f t="array" ref="CM18">AG18*INDEX(prod_est,$H18+$I18-1,MATCH(CM$14,$BQ$14:$DQ$14,0))</f>
        <v>1.6783556964695283</v>
      </c>
      <c r="CN18" s="4" cm="1">
        <f t="array" ref="CN18">AH18*INDEX(prod_est,$H18+$I18-1,MATCH(CN$14,$BQ$14:$DQ$14,0))</f>
        <v>1.6613855492962479</v>
      </c>
      <c r="CO18" s="4" cm="1">
        <f t="array" ref="CO18">AI18*INDEX(prod_est,$H18+$I18-1,MATCH(CO$14,$BQ$14:$DQ$14,0))</f>
        <v>1.6441575633656982</v>
      </c>
      <c r="CP18" s="4" cm="1">
        <f t="array" ref="CP18">AJ18*INDEX(prod_est,$H18+$I18-1,MATCH(CP$14,$BQ$14:$DQ$14,0))</f>
        <v>1.6266887891433339</v>
      </c>
      <c r="CQ18" s="4" cm="1">
        <f t="array" ref="CQ18">AK18*INDEX(prod_est,$H18+$I18-1,MATCH(CQ$14,$BQ$14:$DQ$14,0))</f>
        <v>1.6090007999874132</v>
      </c>
      <c r="CR18" s="4" cm="1">
        <f t="array" ref="CR18">AL18*INDEX(prod_est,$H18+$I18-1,MATCH(CR$14,$BQ$14:$DQ$14,0))</f>
        <v>1.5910929142432657</v>
      </c>
      <c r="CS18" s="4" cm="1">
        <f t="array" ref="CS18">AM18*INDEX(prod_est,$H18+$I18-1,MATCH(CS$14,$BQ$14:$DQ$14,0))</f>
        <v>1.5739301048034817</v>
      </c>
      <c r="CT18" s="4" cm="1">
        <f t="array" ref="CT18">AN18*INDEX(prod_est,$H18+$I18-1,MATCH(CT$14,$BQ$14:$DQ$14,0))</f>
        <v>1.5565408076416376</v>
      </c>
      <c r="CU18" s="4" cm="1">
        <f t="array" ref="CU18">AO18*INDEX(prod_est,$H18+$I18-1,MATCH(CU$14,$BQ$14:$DQ$14,0))</f>
        <v>1.5389332108975715</v>
      </c>
      <c r="CV18" s="4" cm="1">
        <f t="array" ref="CV18">AP18*INDEX(prod_est,$H18+$I18-1,MATCH(CV$14,$BQ$14:$DQ$14,0))</f>
        <v>1.5211074517658436</v>
      </c>
      <c r="CW18" s="4" cm="1">
        <f t="array" ref="CW18">AQ18*INDEX(prod_est,$H18+$I18-1,MATCH(CW$14,$BQ$14:$DQ$14,0))</f>
        <v>1.5030628341672561</v>
      </c>
      <c r="CX18" s="4" cm="1">
        <f t="array" ref="CX18">AR18*INDEX(prod_est,$H18+$I18-1,MATCH(CX$14,$BQ$14:$DQ$14,0))</f>
        <v>1.4853243726711911</v>
      </c>
      <c r="CY18" s="4" cm="1">
        <f t="array" ref="CY18">AS18*INDEX(prod_est,$H18+$I18-1,MATCH(CY$14,$BQ$14:$DQ$14,0))</f>
        <v>1.4673975891679898</v>
      </c>
      <c r="CZ18" s="4" cm="1">
        <f t="array" ref="CZ18">AT18*INDEX(prod_est,$H18+$I18-1,MATCH(CZ$14,$BQ$14:$DQ$14,0))</f>
        <v>1.4492864509895311</v>
      </c>
      <c r="DA18" s="4" cm="1">
        <f t="array" ref="DA18">AU18*INDEX(prod_est,$H18+$I18-1,MATCH(DA$14,$BQ$14:$DQ$14,0))</f>
        <v>1.4309948822991181</v>
      </c>
      <c r="DB18" s="4" cm="1">
        <f t="array" ref="DB18">AV18*INDEX(prod_est,$H18+$I18-1,MATCH(DB$14,$BQ$14:$DQ$14,0))</f>
        <v>1.4125267644651365</v>
      </c>
      <c r="DC18" s="4" cm="1">
        <f t="array" ref="DC18">AW18*INDEX(prod_est,$H18+$I18-1,MATCH(DC$14,$BQ$14:$DQ$14,0))</f>
        <v>1.393885936431571</v>
      </c>
      <c r="DD18" s="4" cm="1">
        <f t="array" ref="DD18">AX18*INDEX(prod_est,$H18+$I18-1,MATCH(DD$14,$BQ$14:$DQ$14,0))</f>
        <v>1.3750761950858881</v>
      </c>
      <c r="DE18" s="4" cm="1">
        <f t="array" ref="DE18">AY18*INDEX(prod_est,$H18+$I18-1,MATCH(DE$14,$BQ$14:$DQ$14,0))</f>
        <v>1.3561012956240268</v>
      </c>
      <c r="DF18" s="4" cm="1">
        <f t="array" ref="DF18">AZ18*INDEX(prod_est,$H18+$I18-1,MATCH(DF$14,$BQ$14:$DQ$14,0))</f>
        <v>1.3369649519125919</v>
      </c>
      <c r="DG18" s="4" cm="1">
        <f t="array" ref="DG18">BA18*INDEX(prod_est,$H18+$I18-1,MATCH(DG$14,$BQ$14:$DQ$14,0))</f>
        <v>1.3176708368482597</v>
      </c>
      <c r="DH18" s="4" cm="1">
        <f t="array" ref="DH18">BB18*INDEX(prod_est,$H18+$I18-1,MATCH(DH$14,$BQ$14:$DQ$14,0))</f>
        <v>1.298222582714444</v>
      </c>
      <c r="DI18" s="4" cm="1">
        <f t="array" ref="DI18">BC18*INDEX(prod_est,$H18+$I18-1,MATCH(DI$14,$BQ$14:$DQ$14,0))</f>
        <v>1.2786237815351953</v>
      </c>
      <c r="DJ18" s="4" cm="1">
        <f t="array" ref="DJ18">BD18*INDEX(prod_est,$H18+$I18-1,MATCH(DJ$14,$BQ$14:$DQ$14,0))</f>
        <v>1.2588779854264001</v>
      </c>
      <c r="DK18" s="4" cm="1">
        <f t="array" ref="DK18">BE18*INDEX(prod_est,$H18+$I18-1,MATCH(DK$14,$BQ$14:$DQ$14,0))</f>
        <v>1.2389887069442684</v>
      </c>
      <c r="DL18" s="4" cm="1">
        <f t="array" ref="DL18">BF18*INDEX(prod_est,$H18+$I18-1,MATCH(DL$14,$BQ$14:$DQ$14,0))</f>
        <v>1.2189594194311355</v>
      </c>
      <c r="DM18" s="4" cm="1">
        <f t="array" ref="DM18">BG18*INDEX(prod_est,$H18+$I18-1,MATCH(DM$14,$BQ$14:$DQ$14,0))</f>
        <v>1.1987935573586044</v>
      </c>
      <c r="DN18" s="4" cm="1">
        <f t="array" ref="DN18">BH18*INDEX(prod_est,$H18+$I18-1,MATCH(DN$14,$BQ$14:$DQ$14,0))</f>
        <v>1.1784945166680421</v>
      </c>
      <c r="DO18" s="4" cm="1">
        <f t="array" ref="DO18">BI18*INDEX(prod_est,$H18+$I18-1,MATCH(DO$14,$BQ$14:$DQ$14,0))</f>
        <v>1.1580656551084454</v>
      </c>
      <c r="DP18" s="4" cm="1">
        <f t="array" ref="DP18">BJ18*INDEX(prod_est,$H18+$I18-1,MATCH(DP$14,$BQ$14:$DQ$14,0))</f>
        <v>1.1375102925717071</v>
      </c>
      <c r="DQ18" s="4" cm="1">
        <f t="array" ref="DQ18">BK18*INDEX(prod_est,$H18+$I18-1,MATCH(DQ$14,$BQ$14:$DQ$14,0))</f>
        <v>1.1168317114252877</v>
      </c>
    </row>
    <row r="19" spans="1:121" x14ac:dyDescent="0.25">
      <c r="A19" t="s">
        <v>39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33</v>
      </c>
      <c r="I19">
        <f>IFERROR(MATCH(E19,Production_est!$D$4:$D$339,0),"-")+1</f>
        <v>4</v>
      </c>
      <c r="J19" s="4" cm="1">
        <f t="array" ref="J19">IFERROR(INDEX(Production_est!$E$4:$E$339,I19+H19-1),"-")</f>
        <v>11703.163824506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03_CDA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33</v>
      </c>
      <c r="I20">
        <f>IFERROR(MATCH(E20,Production_est!$D$4:$D$339,0),"-")+1</f>
        <v>4</v>
      </c>
      <c r="J20" s="4" cm="1">
        <f t="array" ref="J20">IFERROR(INDEX(Production_est!$E$4:$E$339,I20+H20-1),"-")</f>
        <v>11703.163824506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03_CDA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33</v>
      </c>
      <c r="I21">
        <f>IFERROR(MATCH(E21,Production_est!$D$4:$D$339,0),"-")+1</f>
        <v>4</v>
      </c>
      <c r="J21" s="4" cm="1">
        <f t="array" ref="J21">IFERROR(INDEX(Production_est!$E$4:$E$339,I21+H21-1),"-")</f>
        <v>11703.163824506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03_CDA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33</v>
      </c>
      <c r="I22">
        <f>IFERROR(MATCH(E22,Production_est!$D$4:$D$339,0),"-")+1</f>
        <v>4</v>
      </c>
      <c r="J22" s="4" cm="1">
        <f t="array" ref="J22">IFERROR(INDEX(Production_est!$E$4:$E$339,I22+H22-1),"-")</f>
        <v>11703.163824506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03_CDA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39</v>
      </c>
      <c r="B23" t="s">
        <v>13</v>
      </c>
      <c r="C23" t="s">
        <v>13</v>
      </c>
      <c r="D23" t="s">
        <v>172</v>
      </c>
      <c r="E23" s="46" t="s">
        <v>37</v>
      </c>
      <c r="F23" s="4">
        <v>102.059990748</v>
      </c>
      <c r="G23" s="4">
        <v>104.985014832</v>
      </c>
      <c r="H23">
        <f>MATCH(A23,Production_est!$A$4:$A$339,0)</f>
        <v>33</v>
      </c>
      <c r="I23">
        <f>IFERROR(MATCH(E23,Production_est!$D$4:$D$339,0),"-")+1</f>
        <v>4</v>
      </c>
      <c r="J23" s="4" cm="1">
        <f t="array" ref="J23">IFERROR(INDEX(Production_est!$E$4:$E$339,I23+H23-1),"-")</f>
        <v>11703.163824506</v>
      </c>
      <c r="K23" s="33">
        <f t="shared" si="3"/>
        <v>8.9706524155600716E-3</v>
      </c>
      <c r="L23" s="33">
        <f t="shared" si="4"/>
        <v>8.9706524155600716E-3</v>
      </c>
      <c r="M23" s="33">
        <f t="shared" si="5"/>
        <v>8.9706524155600716E-3</v>
      </c>
      <c r="N23" s="33">
        <f t="shared" ref="N23:AP30" si="19">M23*(1-$G$4)</f>
        <v>8.9257991534822719E-3</v>
      </c>
      <c r="O23" s="33">
        <f t="shared" si="19"/>
        <v>8.881170157714861E-3</v>
      </c>
      <c r="P23" s="33">
        <f t="shared" si="19"/>
        <v>8.8367643069262869E-3</v>
      </c>
      <c r="Q23" s="33">
        <f t="shared" si="19"/>
        <v>8.7925804853916552E-3</v>
      </c>
      <c r="R23" s="33">
        <f t="shared" si="19"/>
        <v>8.7486175829646975E-3</v>
      </c>
      <c r="S23" s="33">
        <f t="shared" si="19"/>
        <v>8.704874495049874E-3</v>
      </c>
      <c r="T23" s="33">
        <f t="shared" si="19"/>
        <v>8.661350122574624E-3</v>
      </c>
      <c r="U23" s="33">
        <f t="shared" si="19"/>
        <v>8.6180433719617502E-3</v>
      </c>
      <c r="V23" s="33">
        <f t="shared" si="19"/>
        <v>8.5749531551019414E-3</v>
      </c>
      <c r="W23" s="33">
        <f t="shared" si="19"/>
        <v>8.5320783893264324E-3</v>
      </c>
      <c r="X23" s="33">
        <f t="shared" si="19"/>
        <v>8.4894179973797994E-3</v>
      </c>
      <c r="Y23" s="33">
        <f t="shared" si="19"/>
        <v>8.4469709073929002E-3</v>
      </c>
      <c r="Z23" s="33">
        <f t="shared" si="19"/>
        <v>8.4047360528559361E-3</v>
      </c>
      <c r="AA23" s="33">
        <f t="shared" si="19"/>
        <v>8.3627123725916568E-3</v>
      </c>
      <c r="AB23" s="33">
        <f t="shared" si="19"/>
        <v>8.3208988107286979E-3</v>
      </c>
      <c r="AC23" s="33">
        <f t="shared" si="19"/>
        <v>8.2792943166750538E-3</v>
      </c>
      <c r="AD23" s="33">
        <f t="shared" si="19"/>
        <v>8.2378978450916782E-3</v>
      </c>
      <c r="AE23" s="33">
        <f t="shared" si="19"/>
        <v>8.1967083558662189E-3</v>
      </c>
      <c r="AF23" s="33">
        <f t="shared" si="19"/>
        <v>8.1557248140868878E-3</v>
      </c>
      <c r="AG23" s="33">
        <f t="shared" si="19"/>
        <v>8.1149461900164536E-3</v>
      </c>
      <c r="AH23" s="33">
        <f t="shared" si="19"/>
        <v>8.074371459066372E-3</v>
      </c>
      <c r="AI23" s="33">
        <f t="shared" si="19"/>
        <v>8.033999601771041E-3</v>
      </c>
      <c r="AJ23" s="33">
        <f t="shared" si="19"/>
        <v>7.9938296037621853E-3</v>
      </c>
      <c r="AK23" s="33">
        <f t="shared" si="19"/>
        <v>7.9538604557433737E-3</v>
      </c>
      <c r="AL23" s="33">
        <f t="shared" si="19"/>
        <v>7.9140911534646575E-3</v>
      </c>
      <c r="AM23" s="33">
        <f t="shared" si="19"/>
        <v>7.8745206976973334E-3</v>
      </c>
      <c r="AN23" s="33">
        <f t="shared" si="19"/>
        <v>7.8351480942088474E-3</v>
      </c>
      <c r="AO23" s="33">
        <f t="shared" si="19"/>
        <v>7.7959723537378029E-3</v>
      </c>
      <c r="AP23" s="33">
        <f t="shared" si="19"/>
        <v>7.7569924919691138E-3</v>
      </c>
      <c r="AQ23" s="33">
        <f t="shared" ref="AQ23:BK23" si="20">AP23*(1-$G$4)</f>
        <v>7.7182075295092684E-3</v>
      </c>
      <c r="AR23" s="33">
        <f t="shared" si="20"/>
        <v>7.6796164918617217E-3</v>
      </c>
      <c r="AS23" s="33">
        <f t="shared" si="20"/>
        <v>7.641218409402413E-3</v>
      </c>
      <c r="AT23" s="33">
        <f t="shared" si="20"/>
        <v>7.6030123173554008E-3</v>
      </c>
      <c r="AU23" s="33">
        <f t="shared" si="20"/>
        <v>7.5649972557686237E-3</v>
      </c>
      <c r="AV23" s="33">
        <f t="shared" si="20"/>
        <v>7.5271722694897807E-3</v>
      </c>
      <c r="AW23" s="33">
        <f t="shared" si="20"/>
        <v>7.4895364081423313E-3</v>
      </c>
      <c r="AX23" s="33">
        <f t="shared" si="20"/>
        <v>7.4520887261016197E-3</v>
      </c>
      <c r="AY23" s="33">
        <f t="shared" si="20"/>
        <v>7.4148282824711116E-3</v>
      </c>
      <c r="AZ23" s="33">
        <f t="shared" si="20"/>
        <v>7.3777541410587561E-3</v>
      </c>
      <c r="BA23" s="33">
        <f t="shared" si="20"/>
        <v>7.3408653703534625E-3</v>
      </c>
      <c r="BB23" s="33">
        <f t="shared" si="20"/>
        <v>7.3041610435016953E-3</v>
      </c>
      <c r="BC23" s="33">
        <f t="shared" si="20"/>
        <v>7.2676402382841872E-3</v>
      </c>
      <c r="BD23" s="33">
        <f t="shared" si="20"/>
        <v>7.2313020370927666E-3</v>
      </c>
      <c r="BE23" s="33">
        <f t="shared" si="20"/>
        <v>7.1951455269073025E-3</v>
      </c>
      <c r="BF23" s="33">
        <f t="shared" si="20"/>
        <v>7.159169799272766E-3</v>
      </c>
      <c r="BG23" s="33">
        <f t="shared" si="20"/>
        <v>7.1233739502764024E-3</v>
      </c>
      <c r="BH23" s="33">
        <f t="shared" si="20"/>
        <v>7.0877570805250208E-3</v>
      </c>
      <c r="BI23" s="33">
        <f t="shared" si="20"/>
        <v>7.0523182951223954E-3</v>
      </c>
      <c r="BJ23" s="33">
        <f t="shared" si="20"/>
        <v>7.017056703646783E-3</v>
      </c>
      <c r="BK23" s="33">
        <f t="shared" si="20"/>
        <v>6.9819714201285491E-3</v>
      </c>
      <c r="BL23" t="str">
        <f t="shared" si="8"/>
        <v>03_CDA</v>
      </c>
      <c r="BM23" t="str">
        <f t="shared" si="9"/>
        <v>d_nonenergy_7_3_naphtha</v>
      </c>
      <c r="BP23" s="4">
        <f t="shared" si="10"/>
        <v>102.059990748</v>
      </c>
      <c r="BQ23" s="4">
        <f t="shared" si="11"/>
        <v>104.985014832</v>
      </c>
      <c r="BR23" s="4" cm="1">
        <f t="array" ref="BR23">L23*INDEX(prod_est,$H23+$I23-1,MATCH(BR$14,$BQ$14:$DQ$14,0))</f>
        <v>104.86823578843443</v>
      </c>
      <c r="BS23" s="4" cm="1">
        <f t="array" ref="BS23">M23*INDEX(prod_est,$H23+$I23-1,MATCH(BS$14,$BQ$14:$DQ$14,0))</f>
        <v>99.743481026130382</v>
      </c>
      <c r="BT23" s="4" cm="1">
        <f t="array" ref="BT23">N23*INDEX(prod_est,$H23+$I23-1,MATCH(BT$14,$BQ$14:$DQ$14,0))</f>
        <v>99.929521847952458</v>
      </c>
      <c r="BU23" s="4" cm="1">
        <f t="array" ref="BU23">O23*INDEX(prod_est,$H23+$I23-1,MATCH(BU$14,$BQ$14:$DQ$14,0))</f>
        <v>100.10260242096318</v>
      </c>
      <c r="BV23" s="4" cm="1">
        <f t="array" ref="BV23">P23*INDEX(prod_est,$H23+$I23-1,MATCH(BV$14,$BQ$14:$DQ$14,0))</f>
        <v>100.26235674908497</v>
      </c>
      <c r="BW23" s="4" cm="1">
        <f t="array" ref="BW23">Q23*INDEX(prod_est,$H23+$I23-1,MATCH(BW$14,$BQ$14:$DQ$14,0))</f>
        <v>100.39793062413419</v>
      </c>
      <c r="BX23" s="4" cm="1">
        <f t="array" ref="BX23">R23*INDEX(prod_est,$H23+$I23-1,MATCH(BX$14,$BQ$14:$DQ$14,0))</f>
        <v>100.50369368836533</v>
      </c>
      <c r="BY23" s="4" cm="1">
        <f t="array" ref="BY23">S23*INDEX(prod_est,$H23+$I23-1,MATCH(BY$14,$BQ$14:$DQ$14,0))</f>
        <v>100.57985758416096</v>
      </c>
      <c r="BZ23" s="4" cm="1">
        <f t="array" ref="BZ23">T23*INDEX(prod_est,$H23+$I23-1,MATCH(BZ$14,$BQ$14:$DQ$14,0))</f>
        <v>100.62728236752201</v>
      </c>
      <c r="CA23" s="4" cm="1">
        <f t="array" ref="CA23">U23*INDEX(prod_est,$H23+$I23-1,MATCH(CA$14,$BQ$14:$DQ$14,0))</f>
        <v>99.960808383219828</v>
      </c>
      <c r="CB23" s="4" cm="1">
        <f t="array" ref="CB23">V23*INDEX(prod_est,$H23+$I23-1,MATCH(CB$14,$BQ$14:$DQ$14,0))</f>
        <v>99.273990196279286</v>
      </c>
      <c r="CC23" s="4" cm="1">
        <f t="array" ref="CC23">W23*INDEX(prod_est,$H23+$I23-1,MATCH(CC$14,$BQ$14:$DQ$14,0))</f>
        <v>98.565748837066408</v>
      </c>
      <c r="CD23" s="4" cm="1">
        <f t="array" ref="CD23">X23*INDEX(prod_est,$H23+$I23-1,MATCH(CD$14,$BQ$14:$DQ$14,0))</f>
        <v>97.83560156757126</v>
      </c>
      <c r="CE23" s="4" cm="1">
        <f t="array" ref="CE23">Y23*INDEX(prod_est,$H23+$I23-1,MATCH(CE$14,$BQ$14:$DQ$14,0))</f>
        <v>97.084080627465553</v>
      </c>
      <c r="CF23" s="4" cm="1">
        <f t="array" ref="CF23">Z23*INDEX(prod_est,$H23+$I23-1,MATCH(CF$14,$BQ$14:$DQ$14,0))</f>
        <v>96.312073372911627</v>
      </c>
      <c r="CG23" s="4" cm="1">
        <f t="array" ref="CG23">AA23*INDEX(prod_est,$H23+$I23-1,MATCH(CG$14,$BQ$14:$DQ$14,0))</f>
        <v>95.520552268749285</v>
      </c>
      <c r="CH23" s="4" cm="1">
        <f t="array" ref="CH23">AB23*INDEX(prod_est,$H23+$I23-1,MATCH(CH$14,$BQ$14:$DQ$14,0))</f>
        <v>94.709413338442403</v>
      </c>
      <c r="CI23" s="4" cm="1">
        <f t="array" ref="CI23">AC23*INDEX(prod_est,$H23+$I23-1,MATCH(CI$14,$BQ$14:$DQ$14,0))</f>
        <v>93.879288960465985</v>
      </c>
      <c r="CJ23" s="4" cm="1">
        <f t="array" ref="CJ23">AD23*INDEX(prod_est,$H23+$I23-1,MATCH(CJ$14,$BQ$14:$DQ$14,0))</f>
        <v>93.031278186038165</v>
      </c>
      <c r="CK23" s="4" cm="1">
        <f t="array" ref="CK23">AE23*INDEX(prod_est,$H23+$I23-1,MATCH(CK$14,$BQ$14:$DQ$14,0))</f>
        <v>92.165950553984658</v>
      </c>
      <c r="CL23" s="4" cm="1">
        <f t="array" ref="CL23">AF23*INDEX(prod_est,$H23+$I23-1,MATCH(CL$14,$BQ$14:$DQ$14,0))</f>
        <v>91.283767005898909</v>
      </c>
      <c r="CM23" s="4" cm="1">
        <f t="array" ref="CM23">AG23*INDEX(prod_est,$H23+$I23-1,MATCH(CM$14,$BQ$14:$DQ$14,0))</f>
        <v>90.385232366179608</v>
      </c>
      <c r="CN23" s="4" cm="1">
        <f t="array" ref="CN23">AH23*INDEX(prod_est,$H23+$I23-1,MATCH(CN$14,$BQ$14:$DQ$14,0))</f>
        <v>89.471331517407393</v>
      </c>
      <c r="CO23" s="4" cm="1">
        <f t="array" ref="CO23">AI23*INDEX(prod_est,$H23+$I23-1,MATCH(CO$14,$BQ$14:$DQ$14,0))</f>
        <v>88.543545163889164</v>
      </c>
      <c r="CP23" s="4" cm="1">
        <f t="array" ref="CP23">AJ23*INDEX(prod_est,$H23+$I23-1,MATCH(CP$14,$BQ$14:$DQ$14,0))</f>
        <v>87.602791531889679</v>
      </c>
      <c r="CQ23" s="4" cm="1">
        <f t="array" ref="CQ23">AK23*INDEX(prod_est,$H23+$I23-1,MATCH(CQ$14,$BQ$14:$DQ$14,0))</f>
        <v>86.650232421022196</v>
      </c>
      <c r="CR23" s="4" cm="1">
        <f t="array" ref="CR23">AL23*INDEX(prod_est,$H23+$I23-1,MATCH(CR$14,$BQ$14:$DQ$14,0))</f>
        <v>85.685831121836017</v>
      </c>
      <c r="CS23" s="4" cm="1">
        <f t="array" ref="CS23">AM23*INDEX(prod_est,$H23+$I23-1,MATCH(CS$14,$BQ$14:$DQ$14,0))</f>
        <v>84.761554746730027</v>
      </c>
      <c r="CT23" s="4" cm="1">
        <f t="array" ref="CT23">AN23*INDEX(prod_est,$H23+$I23-1,MATCH(CT$14,$BQ$14:$DQ$14,0))</f>
        <v>83.825081228056945</v>
      </c>
      <c r="CU23" s="4" cm="1">
        <f t="array" ref="CU23">AO23*INDEX(prod_est,$H23+$I23-1,MATCH(CU$14,$BQ$14:$DQ$14,0))</f>
        <v>82.876851525336548</v>
      </c>
      <c r="CV23" s="4" cm="1">
        <f t="array" ref="CV23">AP23*INDEX(prod_est,$H23+$I23-1,MATCH(CV$14,$BQ$14:$DQ$14,0))</f>
        <v>81.916873026968204</v>
      </c>
      <c r="CW23" s="4" cm="1">
        <f t="array" ref="CW23">AQ23*INDEX(prod_est,$H23+$I23-1,MATCH(CW$14,$BQ$14:$DQ$14,0))</f>
        <v>80.945108246690722</v>
      </c>
      <c r="CX23" s="4" cm="1">
        <f t="array" ref="CX23">AR23*INDEX(prod_est,$H23+$I23-1,MATCH(CX$14,$BQ$14:$DQ$14,0))</f>
        <v>79.989831026544266</v>
      </c>
      <c r="CY23" s="4" cm="1">
        <f t="array" ref="CY23">AS23*INDEX(prod_est,$H23+$I23-1,MATCH(CY$14,$BQ$14:$DQ$14,0))</f>
        <v>79.024412017973305</v>
      </c>
      <c r="CZ23" s="4" cm="1">
        <f t="array" ref="CZ23">AT23*INDEX(prod_est,$H23+$I23-1,MATCH(CZ$14,$BQ$14:$DQ$14,0))</f>
        <v>78.049064875457915</v>
      </c>
      <c r="DA23" s="4" cm="1">
        <f t="array" ref="DA23">AU23*INDEX(prod_est,$H23+$I23-1,MATCH(DA$14,$BQ$14:$DQ$14,0))</f>
        <v>77.064000928701773</v>
      </c>
      <c r="DB23" s="4" cm="1">
        <f t="array" ref="DB23">AV23*INDEX(prod_est,$H23+$I23-1,MATCH(DB$14,$BQ$14:$DQ$14,0))</f>
        <v>76.069429202754932</v>
      </c>
      <c r="DC23" s="4" cm="1">
        <f t="array" ref="DC23">AW23*INDEX(prod_est,$H23+$I23-1,MATCH(DC$14,$BQ$14:$DQ$14,0))</f>
        <v>75.065556437967388</v>
      </c>
      <c r="DD23" s="4" cm="1">
        <f t="array" ref="DD23">AX23*INDEX(prod_est,$H23+$I23-1,MATCH(DD$14,$BQ$14:$DQ$14,0))</f>
        <v>74.052587109800797</v>
      </c>
      <c r="DE23" s="4" cm="1">
        <f t="array" ref="DE23">AY23*INDEX(prod_est,$H23+$I23-1,MATCH(DE$14,$BQ$14:$DQ$14,0))</f>
        <v>73.030723448484622</v>
      </c>
      <c r="DF23" s="4" cm="1">
        <f t="array" ref="DF23">AZ23*INDEX(prod_est,$H23+$I23-1,MATCH(DF$14,$BQ$14:$DQ$14,0))</f>
        <v>72.000165458521309</v>
      </c>
      <c r="DG23" s="4" cm="1">
        <f t="array" ref="DG23">BA23*INDEX(prod_est,$H23+$I23-1,MATCH(DG$14,$BQ$14:$DQ$14,0))</f>
        <v>70.961110938041642</v>
      </c>
      <c r="DH23" s="4" cm="1">
        <f t="array" ref="DH23">BB23*INDEX(prod_est,$H23+$I23-1,MATCH(DH$14,$BQ$14:$DQ$14,0))</f>
        <v>69.913755498012378</v>
      </c>
      <c r="DI23" s="4" cm="1">
        <f t="array" ref="DI23">BC23*INDEX(prod_est,$H23+$I23-1,MATCH(DI$14,$BQ$14:$DQ$14,0))</f>
        <v>68.85829258129499</v>
      </c>
      <c r="DJ23" s="4" cm="1">
        <f t="array" ref="DJ23">BD23*INDEX(prod_est,$H23+$I23-1,MATCH(DJ$14,$BQ$14:$DQ$14,0))</f>
        <v>67.794913481558936</v>
      </c>
      <c r="DK23" s="4" cm="1">
        <f t="array" ref="DK23">BE23*INDEX(prod_est,$H23+$I23-1,MATCH(DK$14,$BQ$14:$DQ$14,0))</f>
        <v>66.723807362048859</v>
      </c>
      <c r="DL23" s="4" cm="1">
        <f t="array" ref="DL23">BF23*INDEX(prod_est,$H23+$I23-1,MATCH(DL$14,$BQ$14:$DQ$14,0))</f>
        <v>65.64516127420724</v>
      </c>
      <c r="DM23" s="4" cm="1">
        <f t="array" ref="DM23">BG23*INDEX(prod_est,$H23+$I23-1,MATCH(DM$14,$BQ$14:$DQ$14,0))</f>
        <v>64.559160176153867</v>
      </c>
      <c r="DN23" s="4" cm="1">
        <f t="array" ref="DN23">BH23*INDEX(prod_est,$H23+$I23-1,MATCH(DN$14,$BQ$14:$DQ$14,0))</f>
        <v>63.465986951022614</v>
      </c>
      <c r="DO23" s="4" cm="1">
        <f t="array" ref="DO23">BI23*INDEX(prod_est,$H23+$I23-1,MATCH(DO$14,$BQ$14:$DQ$14,0))</f>
        <v>62.36582242515675</v>
      </c>
      <c r="DP23" s="4" cm="1">
        <f t="array" ref="DP23">BJ23*INDEX(prod_est,$H23+$I23-1,MATCH(DP$14,$BQ$14:$DQ$14,0))</f>
        <v>61.258845386164175</v>
      </c>
      <c r="DQ23" s="4" cm="1">
        <f t="array" ref="DQ23">BK23*INDEX(prod_est,$H23+$I23-1,MATCH(DQ$14,$BQ$14:$DQ$14,0))</f>
        <v>60.145232600832919</v>
      </c>
    </row>
    <row r="24" spans="1:121" x14ac:dyDescent="0.25">
      <c r="A24" t="s">
        <v>39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33</v>
      </c>
      <c r="I24">
        <f>IFERROR(MATCH(E24,Production_est!$D$4:$D$339,0),"-")+1</f>
        <v>4</v>
      </c>
      <c r="J24" s="4" cm="1">
        <f t="array" ref="J24">IFERROR(INDEX(Production_est!$E$4:$E$339,I24+H24-1),"-")</f>
        <v>11703.163824506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03_CDA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33</v>
      </c>
      <c r="I25">
        <f>IFERROR(MATCH(E25,Production_est!$D$4:$D$339,0),"-")+1</f>
        <v>4</v>
      </c>
      <c r="J25" s="4" cm="1">
        <f t="array" ref="J25">IFERROR(INDEX(Production_est!$E$4:$E$339,I25+H25-1),"-")</f>
        <v>11703.163824506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03_CDA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33</v>
      </c>
      <c r="I26">
        <f>IFERROR(MATCH(E26,Production_est!$D$4:$D$339,0),"-")+1</f>
        <v>4</v>
      </c>
      <c r="J26" s="4" cm="1">
        <f t="array" ref="J26">IFERROR(INDEX(Production_est!$E$4:$E$339,I26+H26-1),"-")</f>
        <v>11703.163824506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03_CDA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33</v>
      </c>
      <c r="I27">
        <f>IFERROR(MATCH(E27,Production_est!$D$4:$D$339,0),"-")+1</f>
        <v>4</v>
      </c>
      <c r="J27" s="4" cm="1">
        <f t="array" ref="J27">IFERROR(INDEX(Production_est!$E$4:$E$339,I27+H27-1),"-")</f>
        <v>11703.163824506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03_CDA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39</v>
      </c>
      <c r="B28" t="s">
        <v>18</v>
      </c>
      <c r="C28" t="s">
        <v>18</v>
      </c>
      <c r="D28" t="s">
        <v>172</v>
      </c>
      <c r="E28" s="46" t="s">
        <v>37</v>
      </c>
      <c r="F28" s="4">
        <v>44.651217168000009</v>
      </c>
      <c r="G28" s="4">
        <v>42.995714579999998</v>
      </c>
      <c r="H28">
        <f>MATCH(A28,Production_est!$A$4:$A$339,0)</f>
        <v>33</v>
      </c>
      <c r="I28">
        <f>IFERROR(MATCH(E28,Production_est!$D$4:$D$339,0),"-")+1</f>
        <v>4</v>
      </c>
      <c r="J28" s="4" cm="1">
        <f t="array" ref="J28">IFERROR(INDEX(Production_est!$E$4:$E$339,I28+H28-1),"-")</f>
        <v>11703.163824506</v>
      </c>
      <c r="K28" s="33">
        <f t="shared" si="3"/>
        <v>3.6738539445178519E-3</v>
      </c>
      <c r="L28" s="33">
        <f t="shared" si="4"/>
        <v>3.6738539445178519E-3</v>
      </c>
      <c r="M28" s="33">
        <f t="shared" si="5"/>
        <v>3.6738539445178519E-3</v>
      </c>
      <c r="N28" s="33">
        <f t="shared" si="19"/>
        <v>3.6554846747952627E-3</v>
      </c>
      <c r="O28" s="33">
        <f t="shared" si="19"/>
        <v>3.6372072514212865E-3</v>
      </c>
      <c r="P28" s="33">
        <f t="shared" si="19"/>
        <v>3.6190212151641799E-3</v>
      </c>
      <c r="Q28" s="33">
        <f t="shared" si="19"/>
        <v>3.600926109088359E-3</v>
      </c>
      <c r="R28" s="33">
        <f t="shared" si="19"/>
        <v>3.5829214785429173E-3</v>
      </c>
      <c r="S28" s="33">
        <f t="shared" si="19"/>
        <v>3.5650068711502027E-3</v>
      </c>
      <c r="T28" s="33">
        <f t="shared" si="19"/>
        <v>3.5471818367944518E-3</v>
      </c>
      <c r="U28" s="33">
        <f t="shared" si="19"/>
        <v>3.5294459276104797E-3</v>
      </c>
      <c r="V28" s="33">
        <f t="shared" si="19"/>
        <v>3.5117986979724273E-3</v>
      </c>
      <c r="W28" s="33">
        <f t="shared" si="19"/>
        <v>3.4942397044825653E-3</v>
      </c>
      <c r="X28" s="33">
        <f t="shared" si="19"/>
        <v>3.4767685059601526E-3</v>
      </c>
      <c r="Y28" s="33">
        <f t="shared" si="19"/>
        <v>3.4593846634303517E-3</v>
      </c>
      <c r="Z28" s="33">
        <f t="shared" si="19"/>
        <v>3.4420877401131998E-3</v>
      </c>
      <c r="AA28" s="33">
        <f t="shared" si="19"/>
        <v>3.4248773014126338E-3</v>
      </c>
      <c r="AB28" s="33">
        <f t="shared" si="19"/>
        <v>3.4077529149055706E-3</v>
      </c>
      <c r="AC28" s="33">
        <f t="shared" si="19"/>
        <v>3.3907141503310427E-3</v>
      </c>
      <c r="AD28" s="33">
        <f t="shared" si="19"/>
        <v>3.3737605795793875E-3</v>
      </c>
      <c r="AE28" s="33">
        <f t="shared" si="19"/>
        <v>3.3568917766814907E-3</v>
      </c>
      <c r="AF28" s="33">
        <f t="shared" si="19"/>
        <v>3.3401073177980831E-3</v>
      </c>
      <c r="AG28" s="33">
        <f t="shared" si="19"/>
        <v>3.3234067812090927E-3</v>
      </c>
      <c r="AH28" s="33">
        <f t="shared" si="19"/>
        <v>3.3067897473030472E-3</v>
      </c>
      <c r="AI28" s="33">
        <f t="shared" si="19"/>
        <v>3.2902557985665321E-3</v>
      </c>
      <c r="AJ28" s="33">
        <f t="shared" si="19"/>
        <v>3.2738045195736996E-3</v>
      </c>
      <c r="AK28" s="33">
        <f t="shared" si="19"/>
        <v>3.2574354969758311E-3</v>
      </c>
      <c r="AL28" s="33">
        <f t="shared" si="19"/>
        <v>3.241148319490952E-3</v>
      </c>
      <c r="AM28" s="33">
        <f t="shared" si="19"/>
        <v>3.2249425778934971E-3</v>
      </c>
      <c r="AN28" s="33">
        <f t="shared" si="19"/>
        <v>3.2088178650040294E-3</v>
      </c>
      <c r="AO28" s="33">
        <f t="shared" si="19"/>
        <v>3.1927737756790092E-3</v>
      </c>
      <c r="AP28" s="33">
        <f t="shared" si="19"/>
        <v>3.1768099068006143E-3</v>
      </c>
      <c r="AQ28" s="33">
        <f t="shared" ref="AQ28:BK28" si="25">AP28*(1-$G$4)</f>
        <v>3.1609258572666112E-3</v>
      </c>
      <c r="AR28" s="33">
        <f t="shared" si="25"/>
        <v>3.1451212279802782E-3</v>
      </c>
      <c r="AS28" s="33">
        <f t="shared" si="25"/>
        <v>3.1293956218403766E-3</v>
      </c>
      <c r="AT28" s="33">
        <f t="shared" si="25"/>
        <v>3.1137486437311747E-3</v>
      </c>
      <c r="AU28" s="33">
        <f t="shared" si="25"/>
        <v>3.0981799005125187E-3</v>
      </c>
      <c r="AV28" s="33">
        <f t="shared" si="25"/>
        <v>3.082689001009956E-3</v>
      </c>
      <c r="AW28" s="33">
        <f t="shared" si="25"/>
        <v>3.0672755560049061E-3</v>
      </c>
      <c r="AX28" s="33">
        <f t="shared" si="25"/>
        <v>3.0519391782248815E-3</v>
      </c>
      <c r="AY28" s="33">
        <f t="shared" si="25"/>
        <v>3.0366794823337572E-3</v>
      </c>
      <c r="AZ28" s="33">
        <f t="shared" si="25"/>
        <v>3.0214960849220883E-3</v>
      </c>
      <c r="BA28" s="33">
        <f t="shared" si="25"/>
        <v>3.0063886044974777E-3</v>
      </c>
      <c r="BB28" s="33">
        <f t="shared" si="25"/>
        <v>2.9913566614749904E-3</v>
      </c>
      <c r="BC28" s="33">
        <f t="shared" si="25"/>
        <v>2.9763998781676152E-3</v>
      </c>
      <c r="BD28" s="33">
        <f t="shared" si="25"/>
        <v>2.9615178787767774E-3</v>
      </c>
      <c r="BE28" s="33">
        <f t="shared" si="25"/>
        <v>2.9467102893828935E-3</v>
      </c>
      <c r="BF28" s="33">
        <f t="shared" si="25"/>
        <v>2.931976737935979E-3</v>
      </c>
      <c r="BG28" s="33">
        <f t="shared" si="25"/>
        <v>2.9173168542462992E-3</v>
      </c>
      <c r="BH28" s="33">
        <f t="shared" si="25"/>
        <v>2.9027302699750675E-3</v>
      </c>
      <c r="BI28" s="33">
        <f t="shared" si="25"/>
        <v>2.8882166186251922E-3</v>
      </c>
      <c r="BJ28" s="33">
        <f t="shared" si="25"/>
        <v>2.873775535532066E-3</v>
      </c>
      <c r="BK28" s="33">
        <f t="shared" si="25"/>
        <v>2.8594066578544056E-3</v>
      </c>
      <c r="BL28" t="str">
        <f t="shared" si="8"/>
        <v>03_CDA</v>
      </c>
      <c r="BM28" t="str">
        <f t="shared" si="9"/>
        <v>d_nonenergy_7_9_lpg</v>
      </c>
      <c r="BP28" s="4">
        <f t="shared" si="10"/>
        <v>44.651217168000009</v>
      </c>
      <c r="BQ28" s="4">
        <f t="shared" si="11"/>
        <v>42.995714579999998</v>
      </c>
      <c r="BR28" s="4" cm="1">
        <f t="array" ref="BR28">L28*INDEX(prod_est,$H28+$I28-1,MATCH(BR$14,$BQ$14:$DQ$14,0))</f>
        <v>42.947888721861055</v>
      </c>
      <c r="BS28" s="4" cm="1">
        <f t="array" ref="BS28">M28*INDEX(prod_est,$H28+$I28-1,MATCH(BS$14,$BQ$14:$DQ$14,0))</f>
        <v>40.849089256002813</v>
      </c>
      <c r="BT28" s="4" cm="1">
        <f t="array" ref="BT28">N28*INDEX(prod_est,$H28+$I28-1,MATCH(BT$14,$BQ$14:$DQ$14,0))</f>
        <v>40.925280682827783</v>
      </c>
      <c r="BU28" s="4" cm="1">
        <f t="array" ref="BU28">O28*INDEX(prod_est,$H28+$I28-1,MATCH(BU$14,$BQ$14:$DQ$14,0))</f>
        <v>40.996164350639042</v>
      </c>
      <c r="BV28" s="4" cm="1">
        <f t="array" ref="BV28">P28*INDEX(prod_est,$H28+$I28-1,MATCH(BV$14,$BQ$14:$DQ$14,0))</f>
        <v>41.061590368874462</v>
      </c>
      <c r="BW28" s="4" cm="1">
        <f t="array" ref="BW28">Q28*INDEX(prod_est,$H28+$I28-1,MATCH(BW$14,$BQ$14:$DQ$14,0))</f>
        <v>41.117113489440278</v>
      </c>
      <c r="BX28" s="4" cm="1">
        <f t="array" ref="BX28">R28*INDEX(prod_est,$H28+$I28-1,MATCH(BX$14,$BQ$14:$DQ$14,0))</f>
        <v>41.160427847494752</v>
      </c>
      <c r="BY28" s="4" cm="1">
        <f t="array" ref="BY28">S28*INDEX(prod_est,$H28+$I28-1,MATCH(BY$14,$BQ$14:$DQ$14,0))</f>
        <v>41.191620119364892</v>
      </c>
      <c r="BZ28" s="4" cm="1">
        <f t="array" ref="BZ28">T28*INDEX(prod_est,$H28+$I28-1,MATCH(BZ$14,$BQ$14:$DQ$14,0))</f>
        <v>41.211042533627278</v>
      </c>
      <c r="CA28" s="4" cm="1">
        <f t="array" ref="CA28">U28*INDEX(prod_est,$H28+$I28-1,MATCH(CA$14,$BQ$14:$DQ$14,0))</f>
        <v>40.938093815661126</v>
      </c>
      <c r="CB28" s="4" cm="1">
        <f t="array" ref="CB28">V28*INDEX(prod_est,$H28+$I28-1,MATCH(CB$14,$BQ$14:$DQ$14,0))</f>
        <v>40.656813303568015</v>
      </c>
      <c r="CC28" s="4" cm="1">
        <f t="array" ref="CC28">W28*INDEX(prod_est,$H28+$I28-1,MATCH(CC$14,$BQ$14:$DQ$14,0))</f>
        <v>40.366759114565923</v>
      </c>
      <c r="CD28" s="4" cm="1">
        <f t="array" ref="CD28">X28*INDEX(prod_est,$H28+$I28-1,MATCH(CD$14,$BQ$14:$DQ$14,0))</f>
        <v>40.067733547433171</v>
      </c>
      <c r="CE28" s="4" cm="1">
        <f t="array" ref="CE28">Y28*INDEX(prod_est,$H28+$I28-1,MATCH(CE$14,$BQ$14:$DQ$14,0))</f>
        <v>39.759954576373488</v>
      </c>
      <c r="CF28" s="4" cm="1">
        <f t="array" ref="CF28">Z28*INDEX(prod_est,$H28+$I28-1,MATCH(CF$14,$BQ$14:$DQ$14,0))</f>
        <v>39.443785610511014</v>
      </c>
      <c r="CG28" s="4" cm="1">
        <f t="array" ref="CG28">AA28*INDEX(prod_est,$H28+$I28-1,MATCH(CG$14,$BQ$14:$DQ$14,0))</f>
        <v>39.119624914500541</v>
      </c>
      <c r="CH28" s="4" cm="1">
        <f t="array" ref="CH28">AB28*INDEX(prod_est,$H28+$I28-1,MATCH(CH$14,$BQ$14:$DQ$14,0))</f>
        <v>38.787429905641325</v>
      </c>
      <c r="CI28" s="4" cm="1">
        <f t="array" ref="CI28">AC28*INDEX(prod_est,$H28+$I28-1,MATCH(CI$14,$BQ$14:$DQ$14,0))</f>
        <v>38.447459569127219</v>
      </c>
      <c r="CJ28" s="4" cm="1">
        <f t="array" ref="CJ28">AD28*INDEX(prod_est,$H28+$I28-1,MATCH(CJ$14,$BQ$14:$DQ$14,0))</f>
        <v>38.100164011981185</v>
      </c>
      <c r="CK28" s="4" cm="1">
        <f t="array" ref="CK28">AE28*INDEX(prod_est,$H28+$I28-1,MATCH(CK$14,$BQ$14:$DQ$14,0))</f>
        <v>37.745776483956391</v>
      </c>
      <c r="CL28" s="4" cm="1">
        <f t="array" ref="CL28">AF28*INDEX(prod_est,$H28+$I28-1,MATCH(CL$14,$BQ$14:$DQ$14,0))</f>
        <v>37.384485759738624</v>
      </c>
      <c r="CM28" s="4" cm="1">
        <f t="array" ref="CM28">AG28*INDEX(prod_est,$H28+$I28-1,MATCH(CM$14,$BQ$14:$DQ$14,0))</f>
        <v>37.016498585841127</v>
      </c>
      <c r="CN28" s="4" cm="1">
        <f t="array" ref="CN28">AH28*INDEX(prod_est,$H28+$I28-1,MATCH(CN$14,$BQ$14:$DQ$14,0))</f>
        <v>36.642218312498215</v>
      </c>
      <c r="CO28" s="4" cm="1">
        <f t="array" ref="CO28">AI28*INDEX(prod_est,$H28+$I28-1,MATCH(CO$14,$BQ$14:$DQ$14,0))</f>
        <v>36.262251349489986</v>
      </c>
      <c r="CP28" s="4" cm="1">
        <f t="array" ref="CP28">AJ28*INDEX(prod_est,$H28+$I28-1,MATCH(CP$14,$BQ$14:$DQ$14,0))</f>
        <v>35.876973748526893</v>
      </c>
      <c r="CQ28" s="4" cm="1">
        <f t="array" ref="CQ28">AK28*INDEX(prod_est,$H28+$I28-1,MATCH(CQ$14,$BQ$14:$DQ$14,0))</f>
        <v>35.486861314700263</v>
      </c>
      <c r="CR28" s="4" cm="1">
        <f t="array" ref="CR28">AL28*INDEX(prod_est,$H28+$I28-1,MATCH(CR$14,$BQ$14:$DQ$14,0))</f>
        <v>35.091899013968636</v>
      </c>
      <c r="CS28" s="4" cm="1">
        <f t="array" ref="CS28">AM28*INDEX(prod_est,$H28+$I28-1,MATCH(CS$14,$BQ$14:$DQ$14,0))</f>
        <v>34.713369532588018</v>
      </c>
      <c r="CT28" s="4" cm="1">
        <f t="array" ref="CT28">AN28*INDEX(prod_est,$H28+$I28-1,MATCH(CT$14,$BQ$14:$DQ$14,0))</f>
        <v>34.329844815417388</v>
      </c>
      <c r="CU28" s="4" cm="1">
        <f t="array" ref="CU28">AO28*INDEX(prod_est,$H28+$I28-1,MATCH(CU$14,$BQ$14:$DQ$14,0))</f>
        <v>33.941505453655282</v>
      </c>
      <c r="CV28" s="4" cm="1">
        <f t="array" ref="CV28">AP28*INDEX(prod_est,$H28+$I28-1,MATCH(CV$14,$BQ$14:$DQ$14,0))</f>
        <v>33.548354473157431</v>
      </c>
      <c r="CW28" s="4" cm="1">
        <f t="array" ref="CW28">AQ28*INDEX(prod_est,$H28+$I28-1,MATCH(CW$14,$BQ$14:$DQ$14,0))</f>
        <v>33.150376521746288</v>
      </c>
      <c r="CX28" s="4" cm="1">
        <f t="array" ref="CX28">AR28*INDEX(prod_est,$H28+$I28-1,MATCH(CX$14,$BQ$14:$DQ$14,0))</f>
        <v>32.759150909520415</v>
      </c>
      <c r="CY28" s="4" cm="1">
        <f t="array" ref="CY28">AS28*INDEX(prod_est,$H28+$I28-1,MATCH(CY$14,$BQ$14:$DQ$14,0))</f>
        <v>32.363771814617699</v>
      </c>
      <c r="CZ28" s="4" cm="1">
        <f t="array" ref="CZ28">AT28*INDEX(prod_est,$H28+$I28-1,MATCH(CZ$14,$BQ$14:$DQ$14,0))</f>
        <v>31.964326737402473</v>
      </c>
      <c r="DA28" s="4" cm="1">
        <f t="array" ref="DA28">AU28*INDEX(prod_est,$H28+$I28-1,MATCH(DA$14,$BQ$14:$DQ$14,0))</f>
        <v>31.560902226146734</v>
      </c>
      <c r="DB28" s="4" cm="1">
        <f t="array" ref="DB28">AV28*INDEX(prod_est,$H28+$I28-1,MATCH(DB$14,$BQ$14:$DQ$14,0))</f>
        <v>31.153583885271345</v>
      </c>
      <c r="DC28" s="4" cm="1">
        <f t="array" ref="DC28">AW28*INDEX(prod_est,$H28+$I28-1,MATCH(DC$14,$BQ$14:$DQ$14,0))</f>
        <v>30.742456383517784</v>
      </c>
      <c r="DD28" s="4" cm="1">
        <f t="array" ref="DD28">AX28*INDEX(prod_est,$H28+$I28-1,MATCH(DD$14,$BQ$14:$DQ$14,0))</f>
        <v>30.327603462061894</v>
      </c>
      <c r="DE28" s="4" cm="1">
        <f t="array" ref="DE28">AY28*INDEX(prod_est,$H28+$I28-1,MATCH(DE$14,$BQ$14:$DQ$14,0))</f>
        <v>29.909107942563885</v>
      </c>
      <c r="DF28" s="4" cm="1">
        <f t="array" ref="DF28">AZ28*INDEX(prod_est,$H28+$I28-1,MATCH(DF$14,$BQ$14:$DQ$14,0))</f>
        <v>29.487051735156506</v>
      </c>
      <c r="DG28" s="4" cm="1">
        <f t="array" ref="DG28">BA28*INDEX(prod_est,$H28+$I28-1,MATCH(DG$14,$BQ$14:$DQ$14,0))</f>
        <v>29.061515846371876</v>
      </c>
      <c r="DH28" s="4" cm="1">
        <f t="array" ref="DH28">BB28*INDEX(prod_est,$H28+$I28-1,MATCH(DH$14,$BQ$14:$DQ$14,0))</f>
        <v>28.632580387007799</v>
      </c>
      <c r="DI28" s="4" cm="1">
        <f t="array" ref="DI28">BC28*INDEX(prod_est,$H28+$I28-1,MATCH(DI$14,$BQ$14:$DQ$14,0))</f>
        <v>28.200324579933103</v>
      </c>
      <c r="DJ28" s="4" cm="1">
        <f t="array" ref="DJ28">BD28*INDEX(prod_est,$H28+$I28-1,MATCH(DJ$14,$BQ$14:$DQ$14,0))</f>
        <v>27.764826767833419</v>
      </c>
      <c r="DK28" s="4" cm="1">
        <f t="array" ref="DK28">BE28*INDEX(prod_est,$H28+$I28-1,MATCH(DK$14,$BQ$14:$DQ$14,0))</f>
        <v>27.326164420897125</v>
      </c>
      <c r="DL28" s="4" cm="1">
        <f t="array" ref="DL28">BF28*INDEX(prod_est,$H28+$I28-1,MATCH(DL$14,$BQ$14:$DQ$14,0))</f>
        <v>26.88441414444209</v>
      </c>
      <c r="DM28" s="4" cm="1">
        <f t="array" ref="DM28">BG28*INDEX(prod_est,$H28+$I28-1,MATCH(DM$14,$BQ$14:$DQ$14,0))</f>
        <v>26.439651686483785</v>
      </c>
      <c r="DN28" s="4" cm="1">
        <f t="array" ref="DN28">BH28*INDEX(prod_est,$H28+$I28-1,MATCH(DN$14,$BQ$14:$DQ$14,0))</f>
        <v>25.991951945244949</v>
      </c>
      <c r="DO28" s="4" cm="1">
        <f t="array" ref="DO28">BI28*INDEX(prod_est,$H28+$I28-1,MATCH(DO$14,$BQ$14:$DQ$14,0))</f>
        <v>25.54138897660734</v>
      </c>
      <c r="DP28" s="4" cm="1">
        <f t="array" ref="DP28">BJ28*INDEX(prod_est,$H28+$I28-1,MATCH(DP$14,$BQ$14:$DQ$14,0))</f>
        <v>25.088036001506069</v>
      </c>
      <c r="DQ28" s="4" cm="1">
        <f t="array" ref="DQ28">BK28*INDEX(prod_est,$H28+$I28-1,MATCH(DQ$14,$BQ$14:$DQ$14,0))</f>
        <v>24.631965413266769</v>
      </c>
    </row>
    <row r="29" spans="1:121" x14ac:dyDescent="0.25">
      <c r="A29" t="s">
        <v>39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33</v>
      </c>
      <c r="I29">
        <f>IFERROR(MATCH(E29,Production_est!$D$4:$D$339,0),"-")+1</f>
        <v>4</v>
      </c>
      <c r="J29" s="4" cm="1">
        <f t="array" ref="J29">IFERROR(INDEX(Production_est!$E$4:$E$339,I29+H29-1),"-")</f>
        <v>11703.163824506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03_CDA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39</v>
      </c>
      <c r="B30" t="s">
        <v>20</v>
      </c>
      <c r="C30" t="s">
        <v>20</v>
      </c>
      <c r="D30" t="s">
        <v>172</v>
      </c>
      <c r="E30" s="46" t="s">
        <v>37</v>
      </c>
      <c r="F30" s="4">
        <v>312.45498061199999</v>
      </c>
      <c r="G30" s="4">
        <v>305.58841927200001</v>
      </c>
      <c r="H30">
        <f>MATCH(A30,Production_est!$A$4:$A$339,0)</f>
        <v>33</v>
      </c>
      <c r="I30">
        <f>IFERROR(MATCH(E30,Production_est!$D$4:$D$339,0),"-")+1</f>
        <v>4</v>
      </c>
      <c r="J30" s="4" cm="1">
        <f t="array" ref="J30">IFERROR(INDEX(Production_est!$E$4:$E$339,I30+H30-1),"-")</f>
        <v>11703.163824506</v>
      </c>
      <c r="K30" s="33">
        <f t="shared" si="3"/>
        <v>2.611160741269886E-2</v>
      </c>
      <c r="L30" s="33">
        <f t="shared" si="4"/>
        <v>2.611160741269886E-2</v>
      </c>
      <c r="M30" s="33">
        <f t="shared" si="5"/>
        <v>2.611160741269886E-2</v>
      </c>
      <c r="N30" s="33">
        <f t="shared" si="19"/>
        <v>2.5981049375635366E-2</v>
      </c>
      <c r="O30" s="33">
        <f t="shared" si="19"/>
        <v>2.5851144128757188E-2</v>
      </c>
      <c r="P30" s="33">
        <f t="shared" si="19"/>
        <v>2.5721888408113402E-2</v>
      </c>
      <c r="Q30" s="33">
        <f t="shared" si="19"/>
        <v>2.5593278966072837E-2</v>
      </c>
      <c r="R30" s="33">
        <f t="shared" si="19"/>
        <v>2.5465312571242474E-2</v>
      </c>
      <c r="S30" s="33">
        <f t="shared" si="19"/>
        <v>2.533798600838626E-2</v>
      </c>
      <c r="T30" s="33">
        <f t="shared" si="19"/>
        <v>2.5211296078344329E-2</v>
      </c>
      <c r="U30" s="33">
        <f t="shared" si="19"/>
        <v>2.5085239597952606E-2</v>
      </c>
      <c r="V30" s="33">
        <f t="shared" si="19"/>
        <v>2.4959813399962841E-2</v>
      </c>
      <c r="W30" s="33">
        <f t="shared" si="19"/>
        <v>2.4835014332963028E-2</v>
      </c>
      <c r="X30" s="33">
        <f t="shared" si="19"/>
        <v>2.4710839261298214E-2</v>
      </c>
      <c r="Y30" s="33">
        <f t="shared" si="19"/>
        <v>2.4587285064991724E-2</v>
      </c>
      <c r="Z30" s="33">
        <f t="shared" si="19"/>
        <v>2.4464348639666764E-2</v>
      </c>
      <c r="AA30" s="33">
        <f t="shared" si="19"/>
        <v>2.434202689646843E-2</v>
      </c>
      <c r="AB30" s="33">
        <f t="shared" si="19"/>
        <v>2.4220316761986087E-2</v>
      </c>
      <c r="AC30" s="33">
        <f t="shared" si="19"/>
        <v>2.4099215178176158E-2</v>
      </c>
      <c r="AD30" s="33">
        <f t="shared" si="19"/>
        <v>2.3978719102285277E-2</v>
      </c>
      <c r="AE30" s="33">
        <f t="shared" si="19"/>
        <v>2.3858825506773849E-2</v>
      </c>
      <c r="AF30" s="33">
        <f t="shared" si="19"/>
        <v>2.3739531379239981E-2</v>
      </c>
      <c r="AG30" s="33">
        <f t="shared" si="19"/>
        <v>2.3620833722343779E-2</v>
      </c>
      <c r="AH30" s="33">
        <f t="shared" si="19"/>
        <v>2.350272955373206E-2</v>
      </c>
      <c r="AI30" s="33">
        <f t="shared" si="19"/>
        <v>2.3385215905963399E-2</v>
      </c>
      <c r="AJ30" s="33">
        <f t="shared" si="19"/>
        <v>2.3268289826433582E-2</v>
      </c>
      <c r="AK30" s="33">
        <f t="shared" si="19"/>
        <v>2.3151948377301414E-2</v>
      </c>
      <c r="AL30" s="33">
        <f t="shared" si="19"/>
        <v>2.3036188635414907E-2</v>
      </c>
      <c r="AM30" s="33">
        <f t="shared" si="19"/>
        <v>2.2921007692237833E-2</v>
      </c>
      <c r="AN30" s="33">
        <f t="shared" si="19"/>
        <v>2.2806402653776644E-2</v>
      </c>
      <c r="AO30" s="33">
        <f t="shared" si="19"/>
        <v>2.2692370640507761E-2</v>
      </c>
      <c r="AP30" s="33">
        <f t="shared" si="19"/>
        <v>2.2578908787305223E-2</v>
      </c>
      <c r="AQ30" s="33">
        <f t="shared" ref="AQ30:BK30" si="27">AP30*(1-$G$4)</f>
        <v>2.2466014243368696E-2</v>
      </c>
      <c r="AR30" s="33">
        <f t="shared" si="27"/>
        <v>2.2353684172151854E-2</v>
      </c>
      <c r="AS30" s="33">
        <f t="shared" si="27"/>
        <v>2.2241915751291096E-2</v>
      </c>
      <c r="AT30" s="33">
        <f t="shared" si="27"/>
        <v>2.2130706172534639E-2</v>
      </c>
      <c r="AU30" s="33">
        <f t="shared" si="27"/>
        <v>2.2020052641671967E-2</v>
      </c>
      <c r="AV30" s="33">
        <f t="shared" si="27"/>
        <v>2.1909952378463608E-2</v>
      </c>
      <c r="AW30" s="33">
        <f t="shared" si="27"/>
        <v>2.1800402616571291E-2</v>
      </c>
      <c r="AX30" s="33">
        <f t="shared" si="27"/>
        <v>2.1691400603488432E-2</v>
      </c>
      <c r="AY30" s="33">
        <f t="shared" si="27"/>
        <v>2.1582943600470989E-2</v>
      </c>
      <c r="AZ30" s="33">
        <f t="shared" si="27"/>
        <v>2.1475028882468633E-2</v>
      </c>
      <c r="BA30" s="33">
        <f t="shared" si="27"/>
        <v>2.136765373805629E-2</v>
      </c>
      <c r="BB30" s="33">
        <f t="shared" si="27"/>
        <v>2.126081546936601E-2</v>
      </c>
      <c r="BC30" s="33">
        <f t="shared" si="27"/>
        <v>2.1154511392019178E-2</v>
      </c>
      <c r="BD30" s="33">
        <f t="shared" si="27"/>
        <v>2.1048738835059082E-2</v>
      </c>
      <c r="BE30" s="33">
        <f t="shared" si="27"/>
        <v>2.0943495140883787E-2</v>
      </c>
      <c r="BF30" s="33">
        <f t="shared" si="27"/>
        <v>2.0838777665179369E-2</v>
      </c>
      <c r="BG30" s="33">
        <f t="shared" si="27"/>
        <v>2.0734583776853471E-2</v>
      </c>
      <c r="BH30" s="33">
        <f t="shared" si="27"/>
        <v>2.0630910857969205E-2</v>
      </c>
      <c r="BI30" s="33">
        <f t="shared" si="27"/>
        <v>2.0527756303679357E-2</v>
      </c>
      <c r="BJ30" s="33">
        <f t="shared" si="27"/>
        <v>2.042511752216096E-2</v>
      </c>
      <c r="BK30" s="33">
        <f t="shared" si="27"/>
        <v>2.0322991934550155E-2</v>
      </c>
      <c r="BL30" t="str">
        <f t="shared" si="8"/>
        <v>03_CDA</v>
      </c>
      <c r="BM30" t="str">
        <f t="shared" si="9"/>
        <v>d_nonenergy_7_11_ethane</v>
      </c>
      <c r="BP30" s="4">
        <f t="shared" si="10"/>
        <v>312.45498061199999</v>
      </c>
      <c r="BQ30" s="4">
        <f t="shared" si="11"/>
        <v>305.58841927200001</v>
      </c>
      <c r="BR30" s="4" cm="1">
        <f t="array" ref="BR30">L30*INDEX(prod_est,$H30+$I30-1,MATCH(BR$14,$BQ$14:$DQ$14,0))</f>
        <v>305.24850101429058</v>
      </c>
      <c r="BS30" s="4" cm="1">
        <f t="array" ref="BS30">M30*INDEX(prod_est,$H30+$I30-1,MATCH(BS$14,$BQ$14:$DQ$14,0))</f>
        <v>290.33146062071427</v>
      </c>
      <c r="BT30" s="4" cm="1">
        <f t="array" ref="BT30">N30*INDEX(prod_est,$H30+$I30-1,MATCH(BT$14,$BQ$14:$DQ$14,0))</f>
        <v>290.87298476824753</v>
      </c>
      <c r="BU30" s="4" cm="1">
        <f t="array" ref="BU30">O30*INDEX(prod_est,$H30+$I30-1,MATCH(BU$14,$BQ$14:$DQ$14,0))</f>
        <v>291.3767844657346</v>
      </c>
      <c r="BV30" s="4" cm="1">
        <f t="array" ref="BV30">P30*INDEX(prod_est,$H30+$I30-1,MATCH(BV$14,$BQ$14:$DQ$14,0))</f>
        <v>291.84179437863241</v>
      </c>
      <c r="BW30" s="4" cm="1">
        <f t="array" ref="BW30">Q30*INDEX(prod_est,$H30+$I30-1,MATCH(BW$14,$BQ$14:$DQ$14,0))</f>
        <v>292.23642028059726</v>
      </c>
      <c r="BX30" s="4" cm="1">
        <f t="array" ref="BX30">R30*INDEX(prod_est,$H30+$I30-1,MATCH(BX$14,$BQ$14:$DQ$14,0))</f>
        <v>292.54427343152048</v>
      </c>
      <c r="BY30" s="4" cm="1">
        <f t="array" ref="BY30">S30*INDEX(prod_est,$H30+$I30-1,MATCH(BY$14,$BQ$14:$DQ$14,0))</f>
        <v>292.76596987609435</v>
      </c>
      <c r="BZ30" s="4" cm="1">
        <f t="array" ref="BZ30">T30*INDEX(prod_est,$H30+$I30-1,MATCH(BZ$14,$BQ$14:$DQ$14,0))</f>
        <v>292.90401304925399</v>
      </c>
      <c r="CA30" s="4" cm="1">
        <f t="array" ref="CA30">U30*INDEX(prod_est,$H30+$I30-1,MATCH(CA$14,$BQ$14:$DQ$14,0))</f>
        <v>290.96405303043861</v>
      </c>
      <c r="CB30" s="4" cm="1">
        <f t="array" ref="CB30">V30*INDEX(prod_est,$H30+$I30-1,MATCH(CB$14,$BQ$14:$DQ$14,0))</f>
        <v>288.96487548676458</v>
      </c>
      <c r="CC30" s="4" cm="1">
        <f t="array" ref="CC30">W30*INDEX(prod_est,$H30+$I30-1,MATCH(CC$14,$BQ$14:$DQ$14,0))</f>
        <v>286.90333977358438</v>
      </c>
      <c r="CD30" s="4" cm="1">
        <f t="array" ref="CD30">X30*INDEX(prod_est,$H30+$I30-1,MATCH(CD$14,$BQ$14:$DQ$14,0))</f>
        <v>284.77804074612004</v>
      </c>
      <c r="CE30" s="4" cm="1">
        <f t="array" ref="CE30">Y30*INDEX(prod_est,$H30+$I30-1,MATCH(CE$14,$BQ$14:$DQ$14,0))</f>
        <v>282.59052763766152</v>
      </c>
      <c r="CF30" s="4" cm="1">
        <f t="array" ref="CF30">Z30*INDEX(prod_est,$H30+$I30-1,MATCH(CF$14,$BQ$14:$DQ$14,0))</f>
        <v>280.34338334794387</v>
      </c>
      <c r="CG30" s="4" cm="1">
        <f t="array" ref="CG30">AA30*INDEX(prod_est,$H30+$I30-1,MATCH(CG$14,$BQ$14:$DQ$14,0))</f>
        <v>278.03943850944989</v>
      </c>
      <c r="CH30" s="4" cm="1">
        <f t="array" ref="CH30">AB30*INDEX(prod_est,$H30+$I30-1,MATCH(CH$14,$BQ$14:$DQ$14,0))</f>
        <v>275.67839046922131</v>
      </c>
      <c r="CI30" s="4" cm="1">
        <f t="array" ref="CI30">AC30*INDEX(prod_est,$H30+$I30-1,MATCH(CI$14,$BQ$14:$DQ$14,0))</f>
        <v>273.26207994270567</v>
      </c>
      <c r="CJ30" s="4" cm="1">
        <f t="array" ref="CJ30">AD30*INDEX(prod_est,$H30+$I30-1,MATCH(CJ$14,$BQ$14:$DQ$14,0))</f>
        <v>270.79370602765016</v>
      </c>
      <c r="CK30" s="4" cm="1">
        <f t="array" ref="CK30">AE30*INDEX(prod_est,$H30+$I30-1,MATCH(CK$14,$BQ$14:$DQ$14,0))</f>
        <v>268.27492652702557</v>
      </c>
      <c r="CL30" s="4" cm="1">
        <f t="array" ref="CL30">AF30*INDEX(prod_est,$H30+$I30-1,MATCH(CL$14,$BQ$14:$DQ$14,0))</f>
        <v>265.70708314100824</v>
      </c>
      <c r="CM30" s="4" cm="1">
        <f t="array" ref="CM30">AG30*INDEX(prod_est,$H30+$I30-1,MATCH(CM$14,$BQ$14:$DQ$14,0))</f>
        <v>263.09164530302388</v>
      </c>
      <c r="CN30" s="4" cm="1">
        <f t="array" ref="CN30">AH30*INDEX(prod_est,$H30+$I30-1,MATCH(CN$14,$BQ$14:$DQ$14,0))</f>
        <v>260.43147979088337</v>
      </c>
      <c r="CO30" s="4" cm="1">
        <f t="array" ref="CO30">AI30*INDEX(prod_est,$H30+$I30-1,MATCH(CO$14,$BQ$14:$DQ$14,0))</f>
        <v>257.73089661101272</v>
      </c>
      <c r="CP30" s="4" cm="1">
        <f t="array" ref="CP30">AJ30*INDEX(prod_est,$H30+$I30-1,MATCH(CP$14,$BQ$14:$DQ$14,0))</f>
        <v>254.99256851926407</v>
      </c>
      <c r="CQ30" s="4" cm="1">
        <f t="array" ref="CQ30">AK30*INDEX(prod_est,$H30+$I30-1,MATCH(CQ$14,$BQ$14:$DQ$14,0))</f>
        <v>252.21987726024065</v>
      </c>
      <c r="CR30" s="4" cm="1">
        <f t="array" ref="CR30">AL30*INDEX(prod_est,$H30+$I30-1,MATCH(CR$14,$BQ$14:$DQ$14,0))</f>
        <v>249.41271598075926</v>
      </c>
      <c r="CS30" s="4" cm="1">
        <f t="array" ref="CS30">AM30*INDEX(prod_est,$H30+$I30-1,MATCH(CS$14,$BQ$14:$DQ$14,0))</f>
        <v>246.72234958045848</v>
      </c>
      <c r="CT30" s="4" cm="1">
        <f t="array" ref="CT30">AN30*INDEX(prod_est,$H30+$I30-1,MATCH(CT$14,$BQ$14:$DQ$14,0))</f>
        <v>243.99647996259594</v>
      </c>
      <c r="CU30" s="4" cm="1">
        <f t="array" ref="CU30">AO30*INDEX(prod_est,$H30+$I30-1,MATCH(CU$14,$BQ$14:$DQ$14,0))</f>
        <v>241.23639066390146</v>
      </c>
      <c r="CV30" s="4" cm="1">
        <f t="array" ref="CV30">AP30*INDEX(prod_est,$H30+$I30-1,MATCH(CV$14,$BQ$14:$DQ$14,0))</f>
        <v>238.44210319038982</v>
      </c>
      <c r="CW30" s="4" cm="1">
        <f t="array" ref="CW30">AQ30*INDEX(prod_est,$H30+$I30-1,MATCH(CW$14,$BQ$14:$DQ$14,0))</f>
        <v>235.61350842775246</v>
      </c>
      <c r="CX30" s="4" cm="1">
        <f t="array" ref="CX30">AR30*INDEX(prod_est,$H30+$I30-1,MATCH(CX$14,$BQ$14:$DQ$14,0))</f>
        <v>232.83290534703431</v>
      </c>
      <c r="CY30" s="4" cm="1">
        <f t="array" ref="CY30">AS30*INDEX(prod_est,$H30+$I30-1,MATCH(CY$14,$BQ$14:$DQ$14,0))</f>
        <v>230.02278173809412</v>
      </c>
      <c r="CZ30" s="4" cm="1">
        <f t="array" ref="CZ30">AT30*INDEX(prod_est,$H30+$I30-1,MATCH(CZ$14,$BQ$14:$DQ$14,0))</f>
        <v>227.18375950239985</v>
      </c>
      <c r="DA30" s="4" cm="1">
        <f t="array" ref="DA30">AU30*INDEX(prod_est,$H30+$I30-1,MATCH(DA$14,$BQ$14:$DQ$14,0))</f>
        <v>224.31645377450377</v>
      </c>
      <c r="DB30" s="4" cm="1">
        <f t="array" ref="DB30">AV30*INDEX(prod_est,$H30+$I30-1,MATCH(DB$14,$BQ$14:$DQ$14,0))</f>
        <v>221.42147298061545</v>
      </c>
      <c r="DC30" s="4" cm="1">
        <f t="array" ref="DC30">AW30*INDEX(prod_est,$H30+$I30-1,MATCH(DC$14,$BQ$14:$DQ$14,0))</f>
        <v>218.49941889668222</v>
      </c>
      <c r="DD30" s="4" cm="1">
        <f t="array" ref="DD30">AX30*INDEX(prod_est,$H30+$I30-1,MATCH(DD$14,$BQ$14:$DQ$14,0))</f>
        <v>215.5508867060567</v>
      </c>
      <c r="DE30" s="4" cm="1">
        <f t="array" ref="DE30">AY30*INDEX(prod_est,$H30+$I30-1,MATCH(DE$14,$BQ$14:$DQ$14,0))</f>
        <v>212.57646505671167</v>
      </c>
      <c r="DF30" s="4" cm="1">
        <f t="array" ref="DF30">AZ30*INDEX(prod_est,$H30+$I30-1,MATCH(DF$14,$BQ$14:$DQ$14,0))</f>
        <v>209.5767361180153</v>
      </c>
      <c r="DG30" s="4" cm="1">
        <f t="array" ref="DG30">BA30*INDEX(prod_est,$H30+$I30-1,MATCH(DG$14,$BQ$14:$DQ$14,0))</f>
        <v>206.5522756370703</v>
      </c>
      <c r="DH30" s="4" cm="1">
        <f t="array" ref="DH30">BB30*INDEX(prod_est,$H30+$I30-1,MATCH(DH$14,$BQ$14:$DQ$14,0))</f>
        <v>203.50365299462328</v>
      </c>
      <c r="DI30" s="4" cm="1">
        <f t="array" ref="DI30">BC30*INDEX(prod_est,$H30+$I30-1,MATCH(DI$14,$BQ$14:$DQ$14,0))</f>
        <v>200.43143126054042</v>
      </c>
      <c r="DJ30" s="4" cm="1">
        <f t="array" ref="DJ30">BD30*INDEX(prod_est,$H30+$I30-1,MATCH(DJ$14,$BQ$14:$DQ$14,0))</f>
        <v>197.33616724885999</v>
      </c>
      <c r="DK30" s="4" cm="1">
        <f t="array" ref="DK30">BE30*INDEX(prod_est,$H30+$I30-1,MATCH(DK$14,$BQ$14:$DQ$14,0))</f>
        <v>194.21841157241957</v>
      </c>
      <c r="DL30" s="4" cm="1">
        <f t="array" ref="DL30">BF30*INDEX(prod_est,$H30+$I30-1,MATCH(DL$14,$BQ$14:$DQ$14,0))</f>
        <v>191.07870869706238</v>
      </c>
      <c r="DM30" s="4" cm="1">
        <f t="array" ref="DM30">BG30*INDEX(prod_est,$H30+$I30-1,MATCH(DM$14,$BQ$14:$DQ$14,0))</f>
        <v>187.91759699542712</v>
      </c>
      <c r="DN30" s="4" cm="1">
        <f t="array" ref="DN30">BH30*INDEX(prod_est,$H30+$I30-1,MATCH(DN$14,$BQ$14:$DQ$14,0))</f>
        <v>184.73560880032224</v>
      </c>
      <c r="DO30" s="4" cm="1">
        <f t="array" ref="DO30">BI30*INDEX(prod_est,$H30+$I30-1,MATCH(DO$14,$BQ$14:$DQ$14,0))</f>
        <v>181.53327045768856</v>
      </c>
      <c r="DP30" s="4" cm="1">
        <f t="array" ref="DP30">BJ30*INDEX(prod_est,$H30+$I30-1,MATCH(DP$14,$BQ$14:$DQ$14,0))</f>
        <v>178.31110237915408</v>
      </c>
      <c r="DQ30" s="4" cm="1">
        <f t="array" ref="DQ30">BK30*INDEX(prod_est,$H30+$I30-1,MATCH(DQ$14,$BQ$14:$DQ$14,0))</f>
        <v>175.06961909418206</v>
      </c>
    </row>
    <row r="31" spans="1:121" x14ac:dyDescent="0.25">
      <c r="A31" t="s">
        <v>39</v>
      </c>
      <c r="B31" t="s">
        <v>21</v>
      </c>
      <c r="C31" t="s">
        <v>61</v>
      </c>
      <c r="D31" t="s">
        <v>172</v>
      </c>
      <c r="E31" s="46" t="s">
        <v>37</v>
      </c>
      <c r="F31" s="4">
        <v>298.06796350799999</v>
      </c>
      <c r="G31" s="4">
        <v>333.49004996399998</v>
      </c>
      <c r="H31">
        <f>MATCH(A31,Production_est!$A$4:$A$339,0)</f>
        <v>33</v>
      </c>
      <c r="I31">
        <f>IFERROR(MATCH(E31,Production_est!$D$4:$D$339,0),"-")+1</f>
        <v>4</v>
      </c>
      <c r="J31" s="4" cm="1">
        <f t="array" ref="J31">IFERROR(INDEX(Production_est!$E$4:$E$339,I31+H31-1),"-")</f>
        <v>11703.163824506</v>
      </c>
      <c r="K31" s="33">
        <f t="shared" si="3"/>
        <v>2.8495717479890686E-2</v>
      </c>
      <c r="L31" s="33">
        <f t="shared" si="4"/>
        <v>2.8495717479890686E-2</v>
      </c>
      <c r="M31" s="33">
        <f t="shared" si="5"/>
        <v>2.8495717479890686E-2</v>
      </c>
      <c r="N31" s="33">
        <f t="shared" ref="N31:AQ35" si="28">M31*(1-$G$4)</f>
        <v>2.8353238892491233E-2</v>
      </c>
      <c r="O31" s="33">
        <f t="shared" si="28"/>
        <v>2.8211472698028778E-2</v>
      </c>
      <c r="P31" s="33">
        <f t="shared" si="28"/>
        <v>2.8070415334538634E-2</v>
      </c>
      <c r="Q31" s="33">
        <f t="shared" si="28"/>
        <v>2.7930063257865942E-2</v>
      </c>
      <c r="R31" s="33">
        <f t="shared" si="28"/>
        <v>2.7790412941576612E-2</v>
      </c>
      <c r="S31" s="33">
        <f t="shared" si="28"/>
        <v>2.765146087686873E-2</v>
      </c>
      <c r="T31" s="33">
        <f t="shared" si="28"/>
        <v>2.7513203572484386E-2</v>
      </c>
      <c r="U31" s="33">
        <f t="shared" si="28"/>
        <v>2.7375637554621964E-2</v>
      </c>
      <c r="V31" s="33">
        <f t="shared" si="28"/>
        <v>2.7238759366848855E-2</v>
      </c>
      <c r="W31" s="33">
        <f t="shared" si="28"/>
        <v>2.7102565570014611E-2</v>
      </c>
      <c r="X31" s="33">
        <f t="shared" si="28"/>
        <v>2.6967052742164536E-2</v>
      </c>
      <c r="Y31" s="33">
        <f t="shared" si="28"/>
        <v>2.6832217478453713E-2</v>
      </c>
      <c r="Z31" s="33">
        <f t="shared" si="28"/>
        <v>2.6698056391061445E-2</v>
      </c>
      <c r="AA31" s="33">
        <f t="shared" si="28"/>
        <v>2.6564566109106139E-2</v>
      </c>
      <c r="AB31" s="33">
        <f t="shared" si="28"/>
        <v>2.6431743278560609E-2</v>
      </c>
      <c r="AC31" s="33">
        <f t="shared" si="28"/>
        <v>2.6299584562167806E-2</v>
      </c>
      <c r="AD31" s="33">
        <f t="shared" si="28"/>
        <v>2.6168086639356967E-2</v>
      </c>
      <c r="AE31" s="33">
        <f t="shared" si="28"/>
        <v>2.6037246206160183E-2</v>
      </c>
      <c r="AF31" s="33">
        <f t="shared" si="28"/>
        <v>2.5907059975129383E-2</v>
      </c>
      <c r="AG31" s="33">
        <f t="shared" si="28"/>
        <v>2.5777524675253734E-2</v>
      </c>
      <c r="AH31" s="33">
        <f t="shared" si="28"/>
        <v>2.5648637051877466E-2</v>
      </c>
      <c r="AI31" s="33">
        <f t="shared" si="28"/>
        <v>2.5520393866618078E-2</v>
      </c>
      <c r="AJ31" s="33">
        <f t="shared" si="28"/>
        <v>2.5392791897284987E-2</v>
      </c>
      <c r="AK31" s="33">
        <f t="shared" si="28"/>
        <v>2.5265827937798562E-2</v>
      </c>
      <c r="AL31" s="33">
        <f t="shared" si="28"/>
        <v>2.5139498798109568E-2</v>
      </c>
      <c r="AM31" s="33">
        <f t="shared" si="28"/>
        <v>2.501380130411902E-2</v>
      </c>
      <c r="AN31" s="33">
        <f t="shared" si="28"/>
        <v>2.4888732297598425E-2</v>
      </c>
      <c r="AO31" s="33">
        <f t="shared" si="28"/>
        <v>2.4764288636110434E-2</v>
      </c>
      <c r="AP31" s="33">
        <f t="shared" si="28"/>
        <v>2.4640467192929883E-2</v>
      </c>
      <c r="AQ31" s="33">
        <f t="shared" si="28"/>
        <v>2.4517264856965235E-2</v>
      </c>
      <c r="AR31" s="33">
        <f t="shared" ref="AR31:BK31" si="29">AQ31*(1-$G$4)</f>
        <v>2.439467853268041E-2</v>
      </c>
      <c r="AS31" s="33">
        <f t="shared" si="29"/>
        <v>2.4272705140017007E-2</v>
      </c>
      <c r="AT31" s="33">
        <f t="shared" si="29"/>
        <v>2.4151341614316924E-2</v>
      </c>
      <c r="AU31" s="33">
        <f t="shared" si="29"/>
        <v>2.403058490624534E-2</v>
      </c>
      <c r="AV31" s="33">
        <f t="shared" si="29"/>
        <v>2.3910431981714112E-2</v>
      </c>
      <c r="AW31" s="33">
        <f t="shared" si="29"/>
        <v>2.3790879821805541E-2</v>
      </c>
      <c r="AX31" s="33">
        <f t="shared" si="29"/>
        <v>2.3671925422696513E-2</v>
      </c>
      <c r="AY31" s="33">
        <f t="shared" si="29"/>
        <v>2.3553565795583032E-2</v>
      </c>
      <c r="AZ31" s="33">
        <f t="shared" si="29"/>
        <v>2.3435797966605117E-2</v>
      </c>
      <c r="BA31" s="33">
        <f t="shared" si="29"/>
        <v>2.331861897677209E-2</v>
      </c>
      <c r="BB31" s="33">
        <f t="shared" si="29"/>
        <v>2.320202588188823E-2</v>
      </c>
      <c r="BC31" s="33">
        <f t="shared" si="29"/>
        <v>2.3086015752478789E-2</v>
      </c>
      <c r="BD31" s="33">
        <f t="shared" si="29"/>
        <v>2.2970585673716393E-2</v>
      </c>
      <c r="BE31" s="33">
        <f t="shared" si="29"/>
        <v>2.2855732745347811E-2</v>
      </c>
      <c r="BF31" s="33">
        <f t="shared" si="29"/>
        <v>2.2741454081621072E-2</v>
      </c>
      <c r="BG31" s="33">
        <f t="shared" si="29"/>
        <v>2.2627746811212966E-2</v>
      </c>
      <c r="BH31" s="33">
        <f t="shared" si="29"/>
        <v>2.2514608077156901E-2</v>
      </c>
      <c r="BI31" s="33">
        <f t="shared" si="29"/>
        <v>2.2402035036771115E-2</v>
      </c>
      <c r="BJ31" s="33">
        <f t="shared" si="29"/>
        <v>2.2290024861587258E-2</v>
      </c>
      <c r="BK31" s="33">
        <f t="shared" si="29"/>
        <v>2.217857473727932E-2</v>
      </c>
      <c r="BL31" t="str">
        <f t="shared" si="8"/>
        <v>03_CDA</v>
      </c>
      <c r="BM31" t="str">
        <f t="shared" si="9"/>
        <v>d_nonenergy_7_x_other_petrol_prod</v>
      </c>
      <c r="BP31" s="4">
        <f t="shared" si="10"/>
        <v>298.06796350799999</v>
      </c>
      <c r="BQ31" s="4">
        <f t="shared" si="11"/>
        <v>333.49004996399998</v>
      </c>
      <c r="BR31" s="4" cm="1">
        <f t="array" ref="BR31">L31*INDEX(prod_est,$H31+$I31-1,MATCH(BR$14,$BQ$14:$DQ$14,0))</f>
        <v>333.11909560317287</v>
      </c>
      <c r="BS31" s="4" cm="1">
        <f t="array" ref="BS31">M31*INDEX(prod_est,$H31+$I31-1,MATCH(BS$14,$BQ$14:$DQ$14,0))</f>
        <v>316.84006069072461</v>
      </c>
      <c r="BT31" s="4" cm="1">
        <f t="array" ref="BT31">N31*INDEX(prod_est,$H31+$I31-1,MATCH(BT$14,$BQ$14:$DQ$14,0))</f>
        <v>317.43102848802471</v>
      </c>
      <c r="BU31" s="4" cm="1">
        <f t="array" ref="BU31">O31*INDEX(prod_est,$H31+$I31-1,MATCH(BU$14,$BQ$14:$DQ$14,0))</f>
        <v>317.98082741917227</v>
      </c>
      <c r="BV31" s="4" cm="1">
        <f t="array" ref="BV31">P31*INDEX(prod_est,$H31+$I31-1,MATCH(BV$14,$BQ$14:$DQ$14,0))</f>
        <v>318.4882948796718</v>
      </c>
      <c r="BW31" s="4" cm="1">
        <f t="array" ref="BW31">Q31*INDEX(prod_est,$H31+$I31-1,MATCH(BW$14,$BQ$14:$DQ$14,0))</f>
        <v>318.91895194474279</v>
      </c>
      <c r="BX31" s="4" cm="1">
        <f t="array" ref="BX31">R31*INDEX(prod_est,$H31+$I31-1,MATCH(BX$14,$BQ$14:$DQ$14,0))</f>
        <v>319.2549135067926</v>
      </c>
      <c r="BY31" s="4" cm="1">
        <f t="array" ref="BY31">S31*INDEX(prod_est,$H31+$I31-1,MATCH(BY$14,$BQ$14:$DQ$14,0))</f>
        <v>319.49685185823245</v>
      </c>
      <c r="BZ31" s="4" cm="1">
        <f t="array" ref="BZ31">T31*INDEX(prod_est,$H31+$I31-1,MATCH(BZ$14,$BQ$14:$DQ$14,0))</f>
        <v>319.64749900914171</v>
      </c>
      <c r="CA31" s="4" cm="1">
        <f t="array" ref="CA31">U31*INDEX(prod_est,$H31+$I31-1,MATCH(CA$14,$BQ$14:$DQ$14,0))</f>
        <v>317.53041170215499</v>
      </c>
      <c r="CB31" s="4" cm="1">
        <f t="array" ref="CB31">V31*INDEX(prod_est,$H31+$I31-1,MATCH(CB$14,$BQ$14:$DQ$14,0))</f>
        <v>315.34870003744254</v>
      </c>
      <c r="CC31" s="4" cm="1">
        <f t="array" ref="CC31">W31*INDEX(prod_est,$H31+$I31-1,MATCH(CC$14,$BQ$14:$DQ$14,0))</f>
        <v>313.09893661502997</v>
      </c>
      <c r="CD31" s="4" cm="1">
        <f t="array" ref="CD31">X31*INDEX(prod_est,$H31+$I31-1,MATCH(CD$14,$BQ$14:$DQ$14,0))</f>
        <v>310.77958799394662</v>
      </c>
      <c r="CE31" s="4" cm="1">
        <f t="array" ref="CE31">Y31*INDEX(prod_est,$H31+$I31-1,MATCH(CE$14,$BQ$14:$DQ$14,0))</f>
        <v>308.39234485962027</v>
      </c>
      <c r="CF31" s="4" cm="1">
        <f t="array" ref="CF31">Z31*INDEX(prod_est,$H31+$I31-1,MATCH(CF$14,$BQ$14:$DQ$14,0))</f>
        <v>305.94002594243244</v>
      </c>
      <c r="CG31" s="4" cm="1">
        <f t="array" ref="CG31">AA31*INDEX(prod_est,$H31+$I31-1,MATCH(CG$14,$BQ$14:$DQ$14,0))</f>
        <v>303.42572032465387</v>
      </c>
      <c r="CH31" s="4" cm="1">
        <f t="array" ref="CH31">AB31*INDEX(prod_est,$H31+$I31-1,MATCH(CH$14,$BQ$14:$DQ$14,0))</f>
        <v>300.84909771971684</v>
      </c>
      <c r="CI31" s="4" cm="1">
        <f t="array" ref="CI31">AC31*INDEX(prod_est,$H31+$I31-1,MATCH(CI$14,$BQ$14:$DQ$14,0))</f>
        <v>298.21216690887024</v>
      </c>
      <c r="CJ31" s="4" cm="1">
        <f t="array" ref="CJ31">AD31*INDEX(prod_est,$H31+$I31-1,MATCH(CJ$14,$BQ$14:$DQ$14,0))</f>
        <v>295.51841908222565</v>
      </c>
      <c r="CK31" s="4" cm="1">
        <f t="array" ref="CK31">AE31*INDEX(prod_est,$H31+$I31-1,MATCH(CK$14,$BQ$14:$DQ$14,0))</f>
        <v>292.76966340780359</v>
      </c>
      <c r="CL31" s="4" cm="1">
        <f t="array" ref="CL31">AF31*INDEX(prod_est,$H31+$I31-1,MATCH(CL$14,$BQ$14:$DQ$14,0))</f>
        <v>289.96736408918827</v>
      </c>
      <c r="CM31" s="4" cm="1">
        <f t="array" ref="CM31">AG31*INDEX(prod_est,$H31+$I31-1,MATCH(CM$14,$BQ$14:$DQ$14,0))</f>
        <v>287.1131247258478</v>
      </c>
      <c r="CN31" s="4" cm="1">
        <f t="array" ref="CN31">AH31*INDEX(prod_est,$H31+$I31-1,MATCH(CN$14,$BQ$14:$DQ$14,0))</f>
        <v>284.21007384561597</v>
      </c>
      <c r="CO31" s="4" cm="1">
        <f t="array" ref="CO31">AI31*INDEX(prod_est,$H31+$I31-1,MATCH(CO$14,$BQ$14:$DQ$14,0))</f>
        <v>281.26291497836394</v>
      </c>
      <c r="CP31" s="4" cm="1">
        <f t="array" ref="CP31">AJ31*INDEX(prod_est,$H31+$I31-1,MATCH(CP$14,$BQ$14:$DQ$14,0))</f>
        <v>278.27456491486805</v>
      </c>
      <c r="CQ31" s="4" cm="1">
        <f t="array" ref="CQ31">AK31*INDEX(prod_est,$H31+$I31-1,MATCH(CQ$14,$BQ$14:$DQ$14,0))</f>
        <v>275.24871416859537</v>
      </c>
      <c r="CR31" s="4" cm="1">
        <f t="array" ref="CR31">AL31*INDEX(prod_est,$H31+$I31-1,MATCH(CR$14,$BQ$14:$DQ$14,0))</f>
        <v>272.18524613017473</v>
      </c>
      <c r="CS31" s="4" cm="1">
        <f t="array" ref="CS31">AM31*INDEX(prod_est,$H31+$I31-1,MATCH(CS$14,$BQ$14:$DQ$14,0))</f>
        <v>269.24923688154161</v>
      </c>
      <c r="CT31" s="4" cm="1">
        <f t="array" ref="CT31">AN31*INDEX(prod_est,$H31+$I31-1,MATCH(CT$14,$BQ$14:$DQ$14,0))</f>
        <v>266.27448280800058</v>
      </c>
      <c r="CU31" s="4" cm="1">
        <f t="array" ref="CU31">AO31*INDEX(prod_est,$H31+$I31-1,MATCH(CU$14,$BQ$14:$DQ$14,0))</f>
        <v>263.26238463909903</v>
      </c>
      <c r="CV31" s="4" cm="1">
        <f t="array" ref="CV31">AP31*INDEX(prod_est,$H31+$I31-1,MATCH(CV$14,$BQ$14:$DQ$14,0))</f>
        <v>260.21296584444985</v>
      </c>
      <c r="CW31" s="4" cm="1">
        <f t="array" ref="CW31">AQ31*INDEX(prod_est,$H31+$I31-1,MATCH(CW$14,$BQ$14:$DQ$14,0))</f>
        <v>257.1261073471054</v>
      </c>
      <c r="CX31" s="4" cm="1">
        <f t="array" ref="CX31">AR31*INDEX(prod_est,$H31+$I31-1,MATCH(CX$14,$BQ$14:$DQ$14,0))</f>
        <v>254.09162239336317</v>
      </c>
      <c r="CY31" s="4" cm="1">
        <f t="array" ref="CY31">AS31*INDEX(prod_est,$H31+$I31-1,MATCH(CY$14,$BQ$14:$DQ$14,0))</f>
        <v>251.02492155115505</v>
      </c>
      <c r="CZ31" s="4" cm="1">
        <f t="array" ref="CZ31">AT31*INDEX(prod_est,$H31+$I31-1,MATCH(CZ$14,$BQ$14:$DQ$14,0))</f>
        <v>247.92668350441855</v>
      </c>
      <c r="DA31" s="4" cm="1">
        <f t="array" ref="DA31">AU31*INDEX(prod_est,$H31+$I31-1,MATCH(DA$14,$BQ$14:$DQ$14,0))</f>
        <v>244.79757955232469</v>
      </c>
      <c r="DB31" s="4" cm="1">
        <f t="array" ref="DB31">AV31*INDEX(prod_est,$H31+$I31-1,MATCH(DB$14,$BQ$14:$DQ$14,0))</f>
        <v>241.63827367319936</v>
      </c>
      <c r="DC31" s="4" cm="1">
        <f t="array" ref="DC31">AW31*INDEX(prod_est,$H31+$I31-1,MATCH(DC$14,$BQ$14:$DQ$14,0))</f>
        <v>238.44942258790664</v>
      </c>
      <c r="DD31" s="4" cm="1">
        <f t="array" ref="DD31">AX31*INDEX(prod_est,$H31+$I31-1,MATCH(DD$14,$BQ$14:$DQ$14,0))</f>
        <v>235.2316758227816</v>
      </c>
      <c r="DE31" s="4" cm="1">
        <f t="array" ref="DE31">AY31*INDEX(prod_est,$H31+$I31-1,MATCH(DE$14,$BQ$14:$DQ$14,0))</f>
        <v>231.98567577206904</v>
      </c>
      <c r="DF31" s="4" cm="1">
        <f t="array" ref="DF31">AZ31*INDEX(prod_est,$H31+$I31-1,MATCH(DF$14,$BQ$14:$DQ$14,0))</f>
        <v>228.71205775988292</v>
      </c>
      <c r="DG31" s="4" cm="1">
        <f t="array" ref="DG31">BA31*INDEX(prod_est,$H31+$I31-1,MATCH(DG$14,$BQ$14:$DQ$14,0))</f>
        <v>225.41145010168913</v>
      </c>
      <c r="DH31" s="4" cm="1">
        <f t="array" ref="DH31">BB31*INDEX(prod_est,$H31+$I31-1,MATCH(DH$14,$BQ$14:$DQ$14,0))</f>
        <v>222.08447416531996</v>
      </c>
      <c r="DI31" s="4" cm="1">
        <f t="array" ref="DI31">BC31*INDEX(prod_est,$H31+$I31-1,MATCH(DI$14,$BQ$14:$DQ$14,0))</f>
        <v>218.73174443151473</v>
      </c>
      <c r="DJ31" s="4" cm="1">
        <f t="array" ref="DJ31">BD31*INDEX(prod_est,$H31+$I31-1,MATCH(DJ$14,$BQ$14:$DQ$14,0))</f>
        <v>215.35386855399889</v>
      </c>
      <c r="DK31" s="4" cm="1">
        <f t="array" ref="DK31">BE31*INDEX(prod_est,$H31+$I31-1,MATCH(DK$14,$BQ$14:$DQ$14,0))</f>
        <v>211.95144741909911</v>
      </c>
      <c r="DL31" s="4" cm="1">
        <f t="array" ref="DL31">BF31*INDEX(prod_est,$H31+$I31-1,MATCH(DL$14,$BQ$14:$DQ$14,0))</f>
        <v>208.5250752048988</v>
      </c>
      <c r="DM31" s="4" cm="1">
        <f t="array" ref="DM31">BG31*INDEX(prod_est,$H31+$I31-1,MATCH(DM$14,$BQ$14:$DQ$14,0))</f>
        <v>205.07533943993903</v>
      </c>
      <c r="DN31" s="4" cm="1">
        <f t="array" ref="DN31">BH31*INDEX(prod_est,$H31+$I31-1,MATCH(DN$14,$BQ$14:$DQ$14,0))</f>
        <v>201.60282106146653</v>
      </c>
      <c r="DO31" s="4" cm="1">
        <f t="array" ref="DO31">BI31*INDEX(prod_est,$H31+$I31-1,MATCH(DO$14,$BQ$14:$DQ$14,0))</f>
        <v>198.1080944732316</v>
      </c>
      <c r="DP31" s="4" cm="1">
        <f t="array" ref="DP31">BJ31*INDEX(prod_est,$H31+$I31-1,MATCH(DP$14,$BQ$14:$DQ$14,0))</f>
        <v>194.59172760284176</v>
      </c>
      <c r="DQ31" s="4" cm="1">
        <f t="array" ref="DQ31">BK31*INDEX(prod_est,$H31+$I31-1,MATCH(DQ$14,$BQ$14:$DQ$14,0))</f>
        <v>191.05428195867088</v>
      </c>
    </row>
    <row r="32" spans="1:121" x14ac:dyDescent="0.25">
      <c r="A32" t="s">
        <v>39</v>
      </c>
      <c r="B32" t="s">
        <v>22</v>
      </c>
      <c r="C32" t="s">
        <v>22</v>
      </c>
      <c r="D32" t="s">
        <v>172</v>
      </c>
      <c r="E32" s="46" t="s">
        <v>37</v>
      </c>
      <c r="F32" s="4">
        <v>128.677488012</v>
      </c>
      <c r="G32" s="4">
        <v>136.31220154799999</v>
      </c>
      <c r="H32">
        <f>MATCH(A32,Production_est!$A$4:$A$339,0)</f>
        <v>33</v>
      </c>
      <c r="I32">
        <f>IFERROR(MATCH(E32,Production_est!$D$4:$D$339,0),"-")+1</f>
        <v>4</v>
      </c>
      <c r="J32" s="4" cm="1">
        <f t="array" ref="J32">IFERROR(INDEX(Production_est!$E$4:$E$339,I32+H32-1),"-")</f>
        <v>11703.163824506</v>
      </c>
      <c r="K32" s="33">
        <f t="shared" si="3"/>
        <v>1.1647465898287024E-2</v>
      </c>
      <c r="L32" s="33">
        <f t="shared" si="4"/>
        <v>1.1647465898287024E-2</v>
      </c>
      <c r="M32" s="33">
        <f t="shared" si="5"/>
        <v>1.1647465898287024E-2</v>
      </c>
      <c r="N32" s="33">
        <f t="shared" si="28"/>
        <v>1.1589228568795589E-2</v>
      </c>
      <c r="O32" s="33">
        <f t="shared" si="28"/>
        <v>1.1531282425951611E-2</v>
      </c>
      <c r="P32" s="33">
        <f t="shared" si="28"/>
        <v>1.1473626013821852E-2</v>
      </c>
      <c r="Q32" s="33">
        <f t="shared" si="28"/>
        <v>1.1416257883752744E-2</v>
      </c>
      <c r="R32" s="33">
        <f t="shared" si="28"/>
        <v>1.135917659433398E-2</v>
      </c>
      <c r="S32" s="33">
        <f t="shared" si="28"/>
        <v>1.130238071136231E-2</v>
      </c>
      <c r="T32" s="33">
        <f t="shared" si="28"/>
        <v>1.1245868807805499E-2</v>
      </c>
      <c r="U32" s="33">
        <f t="shared" si="28"/>
        <v>1.1189639463766471E-2</v>
      </c>
      <c r="V32" s="33">
        <f t="shared" si="28"/>
        <v>1.1133691266447638E-2</v>
      </c>
      <c r="W32" s="33">
        <f t="shared" si="28"/>
        <v>1.10780228101154E-2</v>
      </c>
      <c r="X32" s="33">
        <f t="shared" si="28"/>
        <v>1.1022632696064823E-2</v>
      </c>
      <c r="Y32" s="33">
        <f t="shared" si="28"/>
        <v>1.0967519532584499E-2</v>
      </c>
      <c r="Z32" s="33">
        <f t="shared" si="28"/>
        <v>1.0912681934921576E-2</v>
      </c>
      <c r="AA32" s="33">
        <f t="shared" si="28"/>
        <v>1.0858118525246969E-2</v>
      </c>
      <c r="AB32" s="33">
        <f t="shared" si="28"/>
        <v>1.0803827932620734E-2</v>
      </c>
      <c r="AC32" s="33">
        <f t="shared" si="28"/>
        <v>1.0749808792957631E-2</v>
      </c>
      <c r="AD32" s="33">
        <f t="shared" si="28"/>
        <v>1.0696059748992843E-2</v>
      </c>
      <c r="AE32" s="33">
        <f t="shared" si="28"/>
        <v>1.0642579450247878E-2</v>
      </c>
      <c r="AF32" s="33">
        <f t="shared" si="28"/>
        <v>1.0589366552996639E-2</v>
      </c>
      <c r="AG32" s="33">
        <f t="shared" si="28"/>
        <v>1.0536419720231656E-2</v>
      </c>
      <c r="AH32" s="33">
        <f t="shared" si="28"/>
        <v>1.0483737621630497E-2</v>
      </c>
      <c r="AI32" s="33">
        <f t="shared" si="28"/>
        <v>1.0431318933522345E-2</v>
      </c>
      <c r="AJ32" s="33">
        <f t="shared" si="28"/>
        <v>1.0379162338854733E-2</v>
      </c>
      <c r="AK32" s="33">
        <f t="shared" si="28"/>
        <v>1.0327266527160459E-2</v>
      </c>
      <c r="AL32" s="33">
        <f t="shared" si="28"/>
        <v>1.0275630194524658E-2</v>
      </c>
      <c r="AM32" s="33">
        <f t="shared" si="28"/>
        <v>1.0224252043552035E-2</v>
      </c>
      <c r="AN32" s="33">
        <f t="shared" si="28"/>
        <v>1.0173130783334275E-2</v>
      </c>
      <c r="AO32" s="33">
        <f t="shared" si="28"/>
        <v>1.0122265129417603E-2</v>
      </c>
      <c r="AP32" s="33">
        <f t="shared" si="28"/>
        <v>1.0071653803770515E-2</v>
      </c>
      <c r="AQ32" s="33">
        <f t="shared" si="28"/>
        <v>1.0021295534751663E-2</v>
      </c>
      <c r="AR32" s="33">
        <f t="shared" ref="AR32:BK32" si="30">AQ32*(1-$G$4)</f>
        <v>9.971189057077905E-3</v>
      </c>
      <c r="AS32" s="33">
        <f t="shared" si="30"/>
        <v>9.9213331117925154E-3</v>
      </c>
      <c r="AT32" s="33">
        <f t="shared" si="30"/>
        <v>9.8717264462335527E-3</v>
      </c>
      <c r="AU32" s="33">
        <f t="shared" si="30"/>
        <v>9.8223678140023848E-3</v>
      </c>
      <c r="AV32" s="33">
        <f t="shared" si="30"/>
        <v>9.7732559749323725E-3</v>
      </c>
      <c r="AW32" s="33">
        <f t="shared" si="30"/>
        <v>9.724389695057711E-3</v>
      </c>
      <c r="AX32" s="33">
        <f t="shared" si="30"/>
        <v>9.6757677465824227E-3</v>
      </c>
      <c r="AY32" s="33">
        <f t="shared" si="30"/>
        <v>9.6273889078495097E-3</v>
      </c>
      <c r="AZ32" s="33">
        <f t="shared" si="30"/>
        <v>9.5792519633102619E-3</v>
      </c>
      <c r="BA32" s="33">
        <f t="shared" si="30"/>
        <v>9.5313557034937112E-3</v>
      </c>
      <c r="BB32" s="33">
        <f t="shared" si="30"/>
        <v>9.4836989249762419E-3</v>
      </c>
      <c r="BC32" s="33">
        <f t="shared" si="30"/>
        <v>9.4362804303513605E-3</v>
      </c>
      <c r="BD32" s="33">
        <f t="shared" si="30"/>
        <v>9.3890990281996038E-3</v>
      </c>
      <c r="BE32" s="33">
        <f t="shared" si="30"/>
        <v>9.3421535330586065E-3</v>
      </c>
      <c r="BF32" s="33">
        <f t="shared" si="30"/>
        <v>9.2954427653933139E-3</v>
      </c>
      <c r="BG32" s="33">
        <f t="shared" si="30"/>
        <v>9.2489655515663478E-3</v>
      </c>
      <c r="BH32" s="33">
        <f t="shared" si="30"/>
        <v>9.2027207238085159E-3</v>
      </c>
      <c r="BI32" s="33">
        <f t="shared" si="30"/>
        <v>9.156707120189473E-3</v>
      </c>
      <c r="BJ32" s="33">
        <f t="shared" si="30"/>
        <v>9.1109235845885251E-3</v>
      </c>
      <c r="BK32" s="33">
        <f t="shared" si="30"/>
        <v>9.0653689666655816E-3</v>
      </c>
      <c r="BL32" t="str">
        <f t="shared" si="8"/>
        <v>03_CDA</v>
      </c>
      <c r="BM32" t="str">
        <f t="shared" si="9"/>
        <v>d_nonenergy_8_1_natural_gas</v>
      </c>
      <c r="BP32" s="4">
        <f t="shared" si="10"/>
        <v>128.677488012</v>
      </c>
      <c r="BQ32" s="4">
        <f t="shared" si="11"/>
        <v>136.31220154799999</v>
      </c>
      <c r="BR32" s="4" cm="1">
        <f t="array" ref="BR32">L32*INDEX(prod_est,$H32+$I32-1,MATCH(BR$14,$BQ$14:$DQ$14,0))</f>
        <v>136.16057601793204</v>
      </c>
      <c r="BS32" s="4" cm="1">
        <f t="array" ref="BS32">M32*INDEX(prod_est,$H32+$I32-1,MATCH(BS$14,$BQ$14:$DQ$14,0))</f>
        <v>129.5066111148349</v>
      </c>
      <c r="BT32" s="4" cm="1">
        <f t="array" ref="BT32">N32*INDEX(prod_est,$H32+$I32-1,MATCH(BT$14,$BQ$14:$DQ$14,0))</f>
        <v>129.74816591235478</v>
      </c>
      <c r="BU32" s="4" cm="1">
        <f t="array" ref="BU32">O32*INDEX(prod_est,$H32+$I32-1,MATCH(BU$14,$BQ$14:$DQ$14,0))</f>
        <v>129.97289316500158</v>
      </c>
      <c r="BV32" s="4" cm="1">
        <f t="array" ref="BV32">P32*INDEX(prod_est,$H32+$I32-1,MATCH(BV$14,$BQ$14:$DQ$14,0))</f>
        <v>130.18031766465947</v>
      </c>
      <c r="BW32" s="4" cm="1">
        <f t="array" ref="BW32">Q32*INDEX(prod_est,$H32+$I32-1,MATCH(BW$14,$BQ$14:$DQ$14,0))</f>
        <v>130.35634634275155</v>
      </c>
      <c r="BX32" s="4" cm="1">
        <f t="array" ref="BX32">R32*INDEX(prod_est,$H32+$I32-1,MATCH(BX$14,$BQ$14:$DQ$14,0))</f>
        <v>130.49366876110693</v>
      </c>
      <c r="BY32" s="4" cm="1">
        <f t="array" ref="BY32">S32*INDEX(prod_est,$H32+$I32-1,MATCH(BY$14,$BQ$14:$DQ$14,0))</f>
        <v>130.59255971550638</v>
      </c>
      <c r="BZ32" s="4" cm="1">
        <f t="array" ref="BZ32">T32*INDEX(prod_est,$H32+$I32-1,MATCH(BZ$14,$BQ$14:$DQ$14,0))</f>
        <v>130.6541358998621</v>
      </c>
      <c r="CA32" s="4" cm="1">
        <f t="array" ref="CA32">U32*INDEX(prod_est,$H32+$I32-1,MATCH(CA$14,$BQ$14:$DQ$14,0))</f>
        <v>129.78878824791312</v>
      </c>
      <c r="CB32" s="4" cm="1">
        <f t="array" ref="CB32">V32*INDEX(prod_est,$H32+$I32-1,MATCH(CB$14,$BQ$14:$DQ$14,0))</f>
        <v>128.89702574947574</v>
      </c>
      <c r="CC32" s="4" cm="1">
        <f t="array" ref="CC32">W32*INDEX(prod_est,$H32+$I32-1,MATCH(CC$14,$BQ$14:$DQ$14,0))</f>
        <v>127.97744747388903</v>
      </c>
      <c r="CD32" s="4" cm="1">
        <f t="array" ref="CD32">X32*INDEX(prod_est,$H32+$I32-1,MATCH(CD$14,$BQ$14:$DQ$14,0))</f>
        <v>127.02942663569216</v>
      </c>
      <c r="CE32" s="4" cm="1">
        <f t="array" ref="CE32">Y32*INDEX(prod_est,$H32+$I32-1,MATCH(CE$14,$BQ$14:$DQ$14,0))</f>
        <v>126.0536542931425</v>
      </c>
      <c r="CF32" s="4" cm="1">
        <f t="array" ref="CF32">Z32*INDEX(prod_est,$H32+$I32-1,MATCH(CF$14,$BQ$14:$DQ$14,0))</f>
        <v>125.05128258659303</v>
      </c>
      <c r="CG32" s="4" cm="1">
        <f t="array" ref="CG32">AA32*INDEX(prod_est,$H32+$I32-1,MATCH(CG$14,$BQ$14:$DQ$14,0))</f>
        <v>124.02357416122653</v>
      </c>
      <c r="CH32" s="4" cm="1">
        <f t="array" ref="CH32">AB32*INDEX(prod_est,$H32+$I32-1,MATCH(CH$14,$BQ$14:$DQ$14,0))</f>
        <v>122.97039401424695</v>
      </c>
      <c r="CI32" s="4" cm="1">
        <f t="array" ref="CI32">AC32*INDEX(prod_est,$H32+$I32-1,MATCH(CI$14,$BQ$14:$DQ$14,0))</f>
        <v>121.89256322380791</v>
      </c>
      <c r="CJ32" s="4" cm="1">
        <f t="array" ref="CJ32">AD32*INDEX(prod_est,$H32+$I32-1,MATCH(CJ$14,$BQ$14:$DQ$14,0))</f>
        <v>120.7915087944338</v>
      </c>
      <c r="CK32" s="4" cm="1">
        <f t="array" ref="CK32">AE32*INDEX(prod_est,$H32+$I32-1,MATCH(CK$14,$BQ$14:$DQ$14,0))</f>
        <v>119.66797021348218</v>
      </c>
      <c r="CL32" s="4" cm="1">
        <f t="array" ref="CL32">AF32*INDEX(prod_est,$H32+$I32-1,MATCH(CL$14,$BQ$14:$DQ$14,0))</f>
        <v>118.52254596601767</v>
      </c>
      <c r="CM32" s="4" cm="1">
        <f t="array" ref="CM32">AG32*INDEX(prod_est,$H32+$I32-1,MATCH(CM$14,$BQ$14:$DQ$14,0))</f>
        <v>117.3558915143964</v>
      </c>
      <c r="CN32" s="4" cm="1">
        <f t="array" ref="CN32">AH32*INDEX(prod_est,$H32+$I32-1,MATCH(CN$14,$BQ$14:$DQ$14,0))</f>
        <v>116.16928562695544</v>
      </c>
      <c r="CO32" s="4" cm="1">
        <f t="array" ref="CO32">AI32*INDEX(prod_est,$H32+$I32-1,MATCH(CO$14,$BQ$14:$DQ$14,0))</f>
        <v>114.96465084534742</v>
      </c>
      <c r="CP32" s="4" cm="1">
        <f t="array" ref="CP32">AJ32*INDEX(prod_est,$H32+$I32-1,MATCH(CP$14,$BQ$14:$DQ$14,0))</f>
        <v>113.7431793915658</v>
      </c>
      <c r="CQ32" s="4" cm="1">
        <f t="array" ref="CQ32">AK32*INDEX(prod_est,$H32+$I32-1,MATCH(CQ$14,$BQ$14:$DQ$14,0))</f>
        <v>112.50637974244701</v>
      </c>
      <c r="CR32" s="4" cm="1">
        <f t="array" ref="CR32">AL32*INDEX(prod_est,$H32+$I32-1,MATCH(CR$14,$BQ$14:$DQ$14,0))</f>
        <v>111.25420423455967</v>
      </c>
      <c r="CS32" s="4" cm="1">
        <f t="array" ref="CS32">AM32*INDEX(prod_est,$H32+$I32-1,MATCH(CS$14,$BQ$14:$DQ$14,0))</f>
        <v>110.05412679749767</v>
      </c>
      <c r="CT32" s="4" cm="1">
        <f t="array" ref="CT32">AN32*INDEX(prod_est,$H32+$I32-1,MATCH(CT$14,$BQ$14:$DQ$14,0))</f>
        <v>108.83821262892796</v>
      </c>
      <c r="CU32" s="4" cm="1">
        <f t="array" ref="CU32">AO32*INDEX(prod_est,$H32+$I32-1,MATCH(CU$14,$BQ$14:$DQ$14,0))</f>
        <v>107.60703426925576</v>
      </c>
      <c r="CV32" s="4" cm="1">
        <f t="array" ref="CV32">AP32*INDEX(prod_est,$H32+$I32-1,MATCH(CV$14,$BQ$14:$DQ$14,0))</f>
        <v>106.36060131155477</v>
      </c>
      <c r="CW32" s="4" cm="1">
        <f t="array" ref="CW32">AQ32*INDEX(prod_est,$H32+$I32-1,MATCH(CW$14,$BQ$14:$DQ$14,0))</f>
        <v>105.09886508378545</v>
      </c>
      <c r="CX32" s="4" cm="1">
        <f t="array" ref="CX32">AR32*INDEX(prod_est,$H32+$I32-1,MATCH(CX$14,$BQ$14:$DQ$14,0))</f>
        <v>103.85853625042586</v>
      </c>
      <c r="CY32" s="4" cm="1">
        <f t="array" ref="CY32">AS32*INDEX(prod_est,$H32+$I32-1,MATCH(CY$14,$BQ$14:$DQ$14,0))</f>
        <v>102.60503935198581</v>
      </c>
      <c r="CZ32" s="4" cm="1">
        <f t="array" ref="CZ32">AT32*INDEX(prod_est,$H32+$I32-1,MATCH(CZ$14,$BQ$14:$DQ$14,0))</f>
        <v>101.33865179674683</v>
      </c>
      <c r="DA32" s="4" cm="1">
        <f t="array" ref="DA32">AU32*INDEX(prod_est,$H32+$I32-1,MATCH(DA$14,$BQ$14:$DQ$14,0))</f>
        <v>100.05964797450835</v>
      </c>
      <c r="DB32" s="4" cm="1">
        <f t="array" ref="DB32">AV32*INDEX(prod_est,$H32+$I32-1,MATCH(DB$14,$BQ$14:$DQ$14,0))</f>
        <v>98.768299282714992</v>
      </c>
      <c r="DC32" s="4" cm="1">
        <f t="array" ref="DC32">AW32*INDEX(prod_est,$H32+$I32-1,MATCH(DC$14,$BQ$14:$DQ$14,0))</f>
        <v>97.464874152364317</v>
      </c>
      <c r="DD32" s="4" cm="1">
        <f t="array" ref="DD32">AX32*INDEX(prod_est,$H32+$I32-1,MATCH(DD$14,$BQ$14:$DQ$14,0))</f>
        <v>96.149638073730188</v>
      </c>
      <c r="DE32" s="4" cm="1">
        <f t="array" ref="DE32">AY32*INDEX(prod_est,$H32+$I32-1,MATCH(DE$14,$BQ$14:$DQ$14,0))</f>
        <v>94.822853621884292</v>
      </c>
      <c r="DF32" s="4" cm="1">
        <f t="array" ref="DF32">AZ32*INDEX(prod_est,$H32+$I32-1,MATCH(DF$14,$BQ$14:$DQ$14,0))</f>
        <v>93.484780482021634</v>
      </c>
      <c r="DG32" s="4" cm="1">
        <f t="array" ref="DG32">BA32*INDEX(prod_est,$H32+$I32-1,MATCH(DG$14,$BQ$14:$DQ$14,0))</f>
        <v>92.135675474591437</v>
      </c>
      <c r="DH32" s="4" cm="1">
        <f t="array" ref="DH32">BB32*INDEX(prod_est,$H32+$I32-1,MATCH(DH$14,$BQ$14:$DQ$14,0))</f>
        <v>90.775792580236242</v>
      </c>
      <c r="DI32" s="4" cm="1">
        <f t="array" ref="DI32">BC32*INDEX(prod_est,$H32+$I32-1,MATCH(DI$14,$BQ$14:$DQ$14,0))</f>
        <v>89.405382964537765</v>
      </c>
      <c r="DJ32" s="4" cm="1">
        <f t="array" ref="DJ32">BD32*INDEX(prod_est,$H32+$I32-1,MATCH(DJ$14,$BQ$14:$DQ$14,0))</f>
        <v>88.024695002573779</v>
      </c>
      <c r="DK32" s="4" cm="1">
        <f t="array" ref="DK32">BE32*INDEX(prod_est,$H32+$I32-1,MATCH(DK$14,$BQ$14:$DQ$14,0))</f>
        <v>86.633974303285456</v>
      </c>
      <c r="DL32" s="4" cm="1">
        <f t="array" ref="DL32">BF32*INDEX(prod_est,$H32+$I32-1,MATCH(DL$14,$BQ$14:$DQ$14,0))</f>
        <v>85.23346373365689</v>
      </c>
      <c r="DM32" s="4" cm="1">
        <f t="array" ref="DM32">BG32*INDEX(prod_est,$H32+$I32-1,MATCH(DM$14,$BQ$14:$DQ$14,0))</f>
        <v>83.823403442708795</v>
      </c>
      <c r="DN32" s="4" cm="1">
        <f t="array" ref="DN32">BH32*INDEX(prod_est,$H32+$I32-1,MATCH(DN$14,$BQ$14:$DQ$14,0))</f>
        <v>82.404030885306923</v>
      </c>
      <c r="DO32" s="4" cm="1">
        <f t="array" ref="DO32">BI32*INDEX(prod_est,$H32+$I32-1,MATCH(DO$14,$BQ$14:$DQ$14,0))</f>
        <v>80.975580845786837</v>
      </c>
      <c r="DP32" s="4" cm="1">
        <f t="array" ref="DP32">BJ32*INDEX(prod_est,$H32+$I32-1,MATCH(DP$14,$BQ$14:$DQ$14,0))</f>
        <v>79.538285461396697</v>
      </c>
      <c r="DQ32" s="4" cm="1">
        <f t="array" ref="DQ32">BK32*INDEX(prod_est,$H32+$I32-1,MATCH(DQ$14,$BQ$14:$DQ$14,0))</f>
        <v>78.09237424555873</v>
      </c>
    </row>
    <row r="33" spans="1:121" x14ac:dyDescent="0.25">
      <c r="A33" t="s">
        <v>39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33</v>
      </c>
      <c r="I33">
        <f>IFERROR(MATCH(E33,Production_est!$D$4:$D$339,0),"-")+1</f>
        <v>4</v>
      </c>
      <c r="J33" s="4" cm="1">
        <f t="array" ref="J33">IFERROR(INDEX(Production_est!$E$4:$E$339,I33+H33-1),"-")</f>
        <v>11703.163824506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03_CDA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33</v>
      </c>
      <c r="I34">
        <f>IFERROR(MATCH(E34,Production_est!$D$4:$D$339,0),"-")+1</f>
        <v>4</v>
      </c>
      <c r="J34" s="4" cm="1">
        <f t="array" ref="J34">IFERROR(INDEX(Production_est!$E$4:$E$339,I34+H34-1),"-")</f>
        <v>11703.163824506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03_CDA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33</v>
      </c>
      <c r="I35">
        <f>IFERROR(MATCH(E35,Production_est!$D$4:$D$339,0),"-")+1</f>
        <v>4</v>
      </c>
      <c r="J35" s="4" cm="1">
        <f t="array" ref="J35">IFERROR(INDEX(Production_est!$E$4:$E$339,I35+H35-1),"-")</f>
        <v>11703.163824506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03_CDA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33</v>
      </c>
      <c r="I36">
        <f>IFERROR(MATCH(E36,Production_est!$D$4:$D$339,0),"-")+1</f>
        <v>4</v>
      </c>
      <c r="J36" s="4" cm="1">
        <f t="array" ref="J36">IFERROR(INDEX(Production_est!$E$4:$E$339,I36+H36-1),"-")</f>
        <v>11703.163824506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03_CDA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33</v>
      </c>
      <c r="I37">
        <f>IFERROR(MATCH(E37,Production_est!$D$4:$D$339,0),"-")+1</f>
        <v>4</v>
      </c>
      <c r="J37" s="4" cm="1">
        <f t="array" ref="J37">IFERROR(INDEX(Production_est!$E$4:$E$339,I37+H37-1),"-")</f>
        <v>11703.163824506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03_CDA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33</v>
      </c>
      <c r="I38">
        <f>IFERROR(MATCH(E38,Production_est!$D$4:$D$339,0),"-")+1</f>
        <v>4</v>
      </c>
      <c r="J38" s="4" cm="1">
        <f t="array" ref="J38">IFERROR(INDEX(Production_est!$E$4:$E$339,I38+H38-1),"-")</f>
        <v>11703.163824506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03_CDA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33</v>
      </c>
      <c r="I39">
        <f>IFERROR(MATCH(E39,Production_est!$D$4:$D$339,0),"-")+1</f>
        <v>4</v>
      </c>
      <c r="J39" s="4" cm="1">
        <f t="array" ref="J39">IFERROR(INDEX(Production_est!$E$4:$E$339,I39+H39-1),"-")</f>
        <v>11703.163824506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03_CDA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33</v>
      </c>
      <c r="I40">
        <f>IFERROR(MATCH(E40,Production_est!$D$4:$D$339,0),"-")+1</f>
        <v>4</v>
      </c>
      <c r="J40" s="4" cm="1">
        <f t="array" ref="J40">IFERROR(INDEX(Production_est!$E$4:$E$339,I40+H40-1),"-")</f>
        <v>11703.163824506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03_CDA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33</v>
      </c>
      <c r="I41">
        <f>IFERROR(MATCH(E41,Production_est!$D$4:$D$339,0),"-")+1</f>
        <v>4</v>
      </c>
      <c r="J41" s="4" cm="1">
        <f t="array" ref="J41">IFERROR(INDEX(Production_est!$E$4:$E$339,I41+H41-1),"-")</f>
        <v>11703.163824506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03_CDA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33</v>
      </c>
      <c r="I42">
        <f>IFERROR(MATCH(E42,Production_est!$D$4:$D$339,0),"-")+1</f>
        <v>4</v>
      </c>
      <c r="J42" s="4" cm="1">
        <f t="array" ref="J42">IFERROR(INDEX(Production_est!$E$4:$E$339,I42+H42-1),"-")</f>
        <v>11703.163824506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03_CDA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33</v>
      </c>
      <c r="I43">
        <f>IFERROR(MATCH(E43,Production_est!$D$4:$D$339,0),"-")+1</f>
        <v>4</v>
      </c>
      <c r="J43" s="4" cm="1">
        <f t="array" ref="J43">IFERROR(INDEX(Production_est!$E$4:$E$339,I43+H43-1),"-")</f>
        <v>11703.163824506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03_CDA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33</v>
      </c>
      <c r="I44">
        <f>IFERROR(MATCH(E44,Production_est!$D$4:$D$339,0),"-")+1</f>
        <v>4</v>
      </c>
      <c r="J44" s="4" cm="1">
        <f t="array" ref="J44">IFERROR(INDEX(Production_est!$E$4:$E$339,I44+H44-1),"-")</f>
        <v>11703.163824506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03_CDA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33</v>
      </c>
      <c r="I45">
        <f>IFERROR(MATCH(E45,Production_est!$D$4:$D$339,0),"-")+1</f>
        <v>4</v>
      </c>
      <c r="J45" s="4" cm="1">
        <f t="array" ref="J45">IFERROR(INDEX(Production_est!$E$4:$E$339,I45+H45-1),"-")</f>
        <v>11703.163824506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03_CDA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33</v>
      </c>
      <c r="I46">
        <f>IFERROR(MATCH(E46,Production_est!$D$4:$D$339,0),"-")+1</f>
        <v>4</v>
      </c>
      <c r="J46" s="4" cm="1">
        <f t="array" ref="J46">IFERROR(INDEX(Production_est!$E$4:$E$339,I46+H46-1),"-")</f>
        <v>11703.163824506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03_CDA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03_CDA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891.41904050400001</v>
      </c>
      <c r="G47" s="43">
        <f>SUM(G15:G46)</f>
        <v>928.53979545599998</v>
      </c>
      <c r="K47" s="33">
        <f t="shared" ref="K47:AP47" si="42">SUM(K15:K46)*1000</f>
        <v>79.340920915049594</v>
      </c>
      <c r="L47" s="33">
        <f t="shared" si="42"/>
        <v>79.340920915049594</v>
      </c>
      <c r="M47" s="33">
        <f t="shared" si="42"/>
        <v>79.340920915049594</v>
      </c>
      <c r="N47" s="33">
        <f t="shared" si="42"/>
        <v>78.944216310474346</v>
      </c>
      <c r="O47" s="33">
        <f t="shared" si="42"/>
        <v>78.54949522892197</v>
      </c>
      <c r="P47" s="33">
        <f t="shared" si="42"/>
        <v>78.156747752777363</v>
      </c>
      <c r="Q47" s="33">
        <f t="shared" si="42"/>
        <v>77.765964014013477</v>
      </c>
      <c r="R47" s="33">
        <f t="shared" si="42"/>
        <v>77.377134193943419</v>
      </c>
      <c r="S47" s="33">
        <f t="shared" si="42"/>
        <v>76.990248522973701</v>
      </c>
      <c r="T47" s="33">
        <f t="shared" si="42"/>
        <v>76.605297280358826</v>
      </c>
      <c r="U47" s="33">
        <f t="shared" si="42"/>
        <v>76.222270793957037</v>
      </c>
      <c r="V47" s="33">
        <f t="shared" si="42"/>
        <v>75.841159439987266</v>
      </c>
      <c r="W47" s="33">
        <f t="shared" si="42"/>
        <v>75.461953642787321</v>
      </c>
      <c r="X47" s="33">
        <f t="shared" si="42"/>
        <v>75.084643874573374</v>
      </c>
      <c r="Y47" s="33">
        <f t="shared" si="42"/>
        <v>74.709220655200511</v>
      </c>
      <c r="Z47" s="33">
        <f t="shared" si="42"/>
        <v>74.335674551924512</v>
      </c>
      <c r="AA47" s="33">
        <f t="shared" si="42"/>
        <v>73.963996179164894</v>
      </c>
      <c r="AB47" s="33">
        <f t="shared" si="42"/>
        <v>73.594176198269068</v>
      </c>
      <c r="AC47" s="33">
        <f t="shared" si="42"/>
        <v>73.226205317277717</v>
      </c>
      <c r="AD47" s="33">
        <f t="shared" si="42"/>
        <v>72.86007429069133</v>
      </c>
      <c r="AE47" s="33">
        <f t="shared" si="42"/>
        <v>72.495773919237877</v>
      </c>
      <c r="AF47" s="33">
        <f t="shared" si="42"/>
        <v>72.133295049641688</v>
      </c>
      <c r="AG47" s="33">
        <f t="shared" si="42"/>
        <v>71.77262857439348</v>
      </c>
      <c r="AH47" s="33">
        <f t="shared" si="42"/>
        <v>71.413765431521497</v>
      </c>
      <c r="AI47" s="33">
        <f t="shared" si="42"/>
        <v>71.056696604363893</v>
      </c>
      <c r="AJ47" s="33">
        <f t="shared" si="42"/>
        <v>70.701413121342085</v>
      </c>
      <c r="AK47" s="33">
        <f t="shared" si="42"/>
        <v>70.347906055735365</v>
      </c>
      <c r="AL47" s="33">
        <f t="shared" si="42"/>
        <v>69.996166525456687</v>
      </c>
      <c r="AM47" s="33">
        <f t="shared" si="42"/>
        <v>69.64618569282942</v>
      </c>
      <c r="AN47" s="33">
        <f t="shared" si="42"/>
        <v>69.297954764365258</v>
      </c>
      <c r="AO47" s="33">
        <f t="shared" si="42"/>
        <v>68.951464990543442</v>
      </c>
      <c r="AP47" s="33">
        <f t="shared" si="42"/>
        <v>68.606707665590704</v>
      </c>
      <c r="AQ47" s="33">
        <f t="shared" ref="AQ47:BK47" si="43">SUM(AQ15:AQ46)*1000</f>
        <v>68.26367412726276</v>
      </c>
      <c r="AR47" s="33">
        <f t="shared" si="43"/>
        <v>67.922355756626459</v>
      </c>
      <c r="AS47" s="33">
        <f t="shared" si="43"/>
        <v>67.582743977843322</v>
      </c>
      <c r="AT47" s="33">
        <f t="shared" si="43"/>
        <v>67.244830257954106</v>
      </c>
      <c r="AU47" s="33">
        <f t="shared" si="43"/>
        <v>66.908606106664323</v>
      </c>
      <c r="AV47" s="33">
        <f t="shared" si="43"/>
        <v>66.574063076131011</v>
      </c>
      <c r="AW47" s="33">
        <f t="shared" si="43"/>
        <v>66.241192760750351</v>
      </c>
      <c r="AX47" s="33">
        <f t="shared" si="43"/>
        <v>65.909986796946612</v>
      </c>
      <c r="AY47" s="33">
        <f t="shared" si="43"/>
        <v>65.580436862961861</v>
      </c>
      <c r="AZ47" s="33">
        <f t="shared" si="43"/>
        <v>65.252534678647052</v>
      </c>
      <c r="BA47" s="33">
        <f t="shared" si="43"/>
        <v>64.926272005253836</v>
      </c>
      <c r="BB47" s="33">
        <f t="shared" si="43"/>
        <v>64.601640645227562</v>
      </c>
      <c r="BC47" s="33">
        <f t="shared" si="43"/>
        <v>64.278632442001424</v>
      </c>
      <c r="BD47" s="33">
        <f t="shared" si="43"/>
        <v>63.957239279791409</v>
      </c>
      <c r="BE47" s="33">
        <f t="shared" si="43"/>
        <v>63.637453083392458</v>
      </c>
      <c r="BF47" s="33">
        <f t="shared" si="43"/>
        <v>63.319265817975491</v>
      </c>
      <c r="BG47" s="33">
        <f t="shared" si="43"/>
        <v>63.002669488885608</v>
      </c>
      <c r="BH47" s="33">
        <f t="shared" si="43"/>
        <v>62.687656141441188</v>
      </c>
      <c r="BI47" s="33">
        <f t="shared" si="43"/>
        <v>62.374217860733978</v>
      </c>
      <c r="BJ47" s="33">
        <f t="shared" si="43"/>
        <v>62.062346771430306</v>
      </c>
      <c r="BK47" s="33">
        <f t="shared" si="43"/>
        <v>61.752035037573151</v>
      </c>
    </row>
    <row r="48" spans="1:121" x14ac:dyDescent="0.25">
      <c r="BO48" s="48" t="s">
        <v>167</v>
      </c>
      <c r="BP48" s="54">
        <f>BQ48</f>
        <v>0.35106464168511031</v>
      </c>
      <c r="BQ48" s="54">
        <f t="shared" ref="BQ48:CW48" si="44">$G$5+(($G$6-$G$5)/32)*(BQ53-2018)</f>
        <v>0.35106464168511031</v>
      </c>
      <c r="BR48" s="54">
        <f t="shared" si="44"/>
        <v>0.35048449958610339</v>
      </c>
      <c r="BS48" s="54">
        <f t="shared" si="44"/>
        <v>0.34990435748709647</v>
      </c>
      <c r="BT48" s="54">
        <f t="shared" si="44"/>
        <v>0.34932421538808961</v>
      </c>
      <c r="BU48" s="54">
        <f t="shared" si="44"/>
        <v>0.34874407328908269</v>
      </c>
      <c r="BV48" s="54">
        <f t="shared" si="44"/>
        <v>0.34816393119007577</v>
      </c>
      <c r="BW48" s="54">
        <f t="shared" si="44"/>
        <v>0.34758378909106885</v>
      </c>
      <c r="BX48" s="54">
        <f t="shared" si="44"/>
        <v>0.34700364699206193</v>
      </c>
      <c r="BY48" s="54">
        <f t="shared" si="44"/>
        <v>0.34642350489305507</v>
      </c>
      <c r="BZ48" s="54">
        <f t="shared" si="44"/>
        <v>0.34584336279404815</v>
      </c>
      <c r="CA48" s="54">
        <f t="shared" si="44"/>
        <v>0.34526322069504123</v>
      </c>
      <c r="CB48" s="54">
        <f t="shared" si="44"/>
        <v>0.34468307859603431</v>
      </c>
      <c r="CC48" s="54">
        <f t="shared" si="44"/>
        <v>0.34410293649702739</v>
      </c>
      <c r="CD48" s="54">
        <f t="shared" si="44"/>
        <v>0.34352279439802047</v>
      </c>
      <c r="CE48" s="54">
        <f t="shared" si="44"/>
        <v>0.34294265229901361</v>
      </c>
      <c r="CF48" s="54">
        <f t="shared" si="44"/>
        <v>0.34236251020000669</v>
      </c>
      <c r="CG48" s="54">
        <f t="shared" si="44"/>
        <v>0.34178236810099977</v>
      </c>
      <c r="CH48" s="54">
        <f t="shared" si="44"/>
        <v>0.34120222600199285</v>
      </c>
      <c r="CI48" s="54">
        <f t="shared" si="44"/>
        <v>0.34062208390298593</v>
      </c>
      <c r="CJ48" s="54">
        <f t="shared" si="44"/>
        <v>0.34004194180397906</v>
      </c>
      <c r="CK48" s="54">
        <f t="shared" si="44"/>
        <v>0.33946179970497214</v>
      </c>
      <c r="CL48" s="54">
        <f t="shared" si="44"/>
        <v>0.33888165760596523</v>
      </c>
      <c r="CM48" s="54">
        <f t="shared" si="44"/>
        <v>0.33830151550695831</v>
      </c>
      <c r="CN48" s="54">
        <f t="shared" si="44"/>
        <v>0.33772137340795139</v>
      </c>
      <c r="CO48" s="54">
        <f t="shared" si="44"/>
        <v>0.33714123130894447</v>
      </c>
      <c r="CP48" s="54">
        <f t="shared" si="44"/>
        <v>0.3365610892099376</v>
      </c>
      <c r="CQ48" s="54">
        <f t="shared" si="44"/>
        <v>0.33598094711093068</v>
      </c>
      <c r="CR48" s="54">
        <f t="shared" si="44"/>
        <v>0.33540080501192376</v>
      </c>
      <c r="CS48" s="54">
        <f t="shared" si="44"/>
        <v>0.33482066291291684</v>
      </c>
      <c r="CT48" s="54">
        <f t="shared" si="44"/>
        <v>0.33424052081390992</v>
      </c>
      <c r="CU48" s="54">
        <f t="shared" si="44"/>
        <v>0.33366037871490306</v>
      </c>
      <c r="CV48" s="54">
        <f t="shared" si="44"/>
        <v>0.33308023661589614</v>
      </c>
      <c r="CW48" s="54">
        <f t="shared" si="44"/>
        <v>0.33250009451688922</v>
      </c>
      <c r="CX48" s="54">
        <f t="shared" ref="CX48:DQ48" si="45">CW48</f>
        <v>0.33250009451688922</v>
      </c>
      <c r="CY48" s="54">
        <f t="shared" si="45"/>
        <v>0.33250009451688922</v>
      </c>
      <c r="CZ48" s="54">
        <f t="shared" si="45"/>
        <v>0.33250009451688922</v>
      </c>
      <c r="DA48" s="54">
        <f t="shared" si="45"/>
        <v>0.33250009451688922</v>
      </c>
      <c r="DB48" s="54">
        <f t="shared" si="45"/>
        <v>0.33250009451688922</v>
      </c>
      <c r="DC48" s="54">
        <f t="shared" si="45"/>
        <v>0.33250009451688922</v>
      </c>
      <c r="DD48" s="54">
        <f t="shared" si="45"/>
        <v>0.33250009451688922</v>
      </c>
      <c r="DE48" s="54">
        <f t="shared" si="45"/>
        <v>0.33250009451688922</v>
      </c>
      <c r="DF48" s="54">
        <f t="shared" si="45"/>
        <v>0.33250009451688922</v>
      </c>
      <c r="DG48" s="54">
        <f t="shared" si="45"/>
        <v>0.33250009451688922</v>
      </c>
      <c r="DH48" s="54">
        <f t="shared" si="45"/>
        <v>0.33250009451688922</v>
      </c>
      <c r="DI48" s="54">
        <f t="shared" si="45"/>
        <v>0.33250009451688922</v>
      </c>
      <c r="DJ48" s="54">
        <f t="shared" si="45"/>
        <v>0.33250009451688922</v>
      </c>
      <c r="DK48" s="54">
        <f t="shared" si="45"/>
        <v>0.33250009451688922</v>
      </c>
      <c r="DL48" s="54">
        <f t="shared" si="45"/>
        <v>0.33250009451688922</v>
      </c>
      <c r="DM48" s="54">
        <f t="shared" si="45"/>
        <v>0.33250009451688922</v>
      </c>
      <c r="DN48" s="54">
        <f t="shared" si="45"/>
        <v>0.33250009451688922</v>
      </c>
      <c r="DO48" s="54">
        <f t="shared" si="45"/>
        <v>0.33250009451688922</v>
      </c>
      <c r="DP48" s="54">
        <f t="shared" si="45"/>
        <v>0.33250009451688922</v>
      </c>
      <c r="DQ48" s="54">
        <f t="shared" si="45"/>
        <v>0.33250009451688922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03_CDA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1.831055112</v>
      </c>
      <c r="BL54" t="str">
        <f t="shared" ref="BL54:BL111" si="52">A54</f>
        <v>03_CDA</v>
      </c>
      <c r="BM54" t="str">
        <f t="shared" ref="BM54:BM85" si="53">"d_nonenergy_"&amp;C54</f>
        <v>d_nonenergy_1_x_coal_thermal</v>
      </c>
      <c r="BP54">
        <f t="shared" ref="BP54:CV54" si="54">BP$49*BP15</f>
        <v>2.0999732760000001</v>
      </c>
      <c r="BQ54">
        <f t="shared" si="54"/>
        <v>1.831055112</v>
      </c>
      <c r="BR54">
        <f t="shared" si="54"/>
        <v>1.8290183559445061</v>
      </c>
      <c r="BS54">
        <f t="shared" si="54"/>
        <v>1.7396369483190535</v>
      </c>
      <c r="BT54">
        <f t="shared" si="54"/>
        <v>1.7428817066151119</v>
      </c>
      <c r="BU54">
        <f t="shared" si="54"/>
        <v>1.745900423795905</v>
      </c>
      <c r="BV54">
        <f t="shared" si="54"/>
        <v>1.7486867164838629</v>
      </c>
      <c r="BW54">
        <f t="shared" si="54"/>
        <v>1.7510512752483665</v>
      </c>
      <c r="BX54">
        <f t="shared" si="54"/>
        <v>1.7528959004049289</v>
      </c>
      <c r="BY54">
        <f t="shared" si="54"/>
        <v>1.7542242832314645</v>
      </c>
      <c r="BZ54">
        <f t="shared" si="54"/>
        <v>1.7550514240586361</v>
      </c>
      <c r="CA54">
        <f t="shared" si="54"/>
        <v>1.7434273784943775</v>
      </c>
      <c r="CB54">
        <f t="shared" si="54"/>
        <v>1.7314485074695509</v>
      </c>
      <c r="CC54">
        <f t="shared" si="54"/>
        <v>1.7190959925569056</v>
      </c>
      <c r="CD54">
        <f t="shared" si="54"/>
        <v>1.7063614142700776</v>
      </c>
      <c r="CE54">
        <f t="shared" si="54"/>
        <v>1.6932540554593214</v>
      </c>
      <c r="CF54">
        <f t="shared" si="54"/>
        <v>1.6797893926003971</v>
      </c>
      <c r="CG54">
        <f t="shared" si="54"/>
        <v>1.6659843865588053</v>
      </c>
      <c r="CH54">
        <f t="shared" si="54"/>
        <v>1.651837223868422</v>
      </c>
      <c r="CI54">
        <f t="shared" si="54"/>
        <v>1.6373589339113086</v>
      </c>
      <c r="CJ54">
        <f t="shared" si="54"/>
        <v>1.6225686853598187</v>
      </c>
      <c r="CK54">
        <f t="shared" si="54"/>
        <v>1.6074764116028266</v>
      </c>
      <c r="CL54">
        <f t="shared" si="54"/>
        <v>1.5920901519730157</v>
      </c>
      <c r="CM54">
        <f t="shared" si="54"/>
        <v>1.5764187111678691</v>
      </c>
      <c r="CN54">
        <f t="shared" si="54"/>
        <v>1.5604792666320622</v>
      </c>
      <c r="CO54">
        <f t="shared" si="54"/>
        <v>1.5442976434911604</v>
      </c>
      <c r="CP54">
        <f t="shared" si="54"/>
        <v>1.5278898566297521</v>
      </c>
      <c r="CQ54">
        <f t="shared" si="54"/>
        <v>1.5112761691218051</v>
      </c>
      <c r="CR54">
        <f t="shared" si="54"/>
        <v>1.4944559407137783</v>
      </c>
      <c r="CS54">
        <f t="shared" si="54"/>
        <v>1.4783355354897865</v>
      </c>
      <c r="CT54">
        <f t="shared" si="54"/>
        <v>1.4620023985524535</v>
      </c>
      <c r="CU54">
        <f t="shared" si="54"/>
        <v>1.4454642207249337</v>
      </c>
      <c r="CV54">
        <f t="shared" si="54"/>
        <v>1.4287211308691075</v>
      </c>
      <c r="CW54">
        <f t="shared" ref="CW54:DQ54" si="55">CW$49*CW15</f>
        <v>1.4117724751829983</v>
      </c>
      <c r="CX54">
        <f t="shared" si="55"/>
        <v>1.3951113808341966</v>
      </c>
      <c r="CY54">
        <f t="shared" si="55"/>
        <v>1.378273402445618</v>
      </c>
      <c r="CZ54">
        <f t="shared" si="55"/>
        <v>1.3612622663883887</v>
      </c>
      <c r="DA54">
        <f t="shared" si="55"/>
        <v>1.3440816584869555</v>
      </c>
      <c r="DB54">
        <f t="shared" si="55"/>
        <v>1.3267352243700501</v>
      </c>
      <c r="DC54">
        <f t="shared" si="55"/>
        <v>1.3092265698187004</v>
      </c>
      <c r="DD54">
        <f t="shared" si="55"/>
        <v>1.2915592611117699</v>
      </c>
      <c r="DE54">
        <f t="shared" si="55"/>
        <v>1.2737368253687811</v>
      </c>
      <c r="DF54">
        <f t="shared" si="55"/>
        <v>1.2557627508901099</v>
      </c>
      <c r="DG54">
        <f t="shared" si="55"/>
        <v>1.2376404874945619</v>
      </c>
      <c r="DH54">
        <f t="shared" si="55"/>
        <v>1.2193734468543767</v>
      </c>
      <c r="DI54">
        <f t="shared" si="55"/>
        <v>1.2009650028276324</v>
      </c>
      <c r="DJ54">
        <f t="shared" si="55"/>
        <v>1.1824184917881142</v>
      </c>
      <c r="DK54">
        <f t="shared" si="55"/>
        <v>1.1637372129526358</v>
      </c>
      <c r="DL54">
        <f t="shared" si="55"/>
        <v>1.1449244287058389</v>
      </c>
      <c r="DM54">
        <f t="shared" si="55"/>
        <v>1.1259833649224946</v>
      </c>
      <c r="DN54">
        <f t="shared" si="55"/>
        <v>1.1069172112873189</v>
      </c>
      <c r="DO54">
        <f t="shared" si="55"/>
        <v>1.0877291216123177</v>
      </c>
      <c r="DP54">
        <f t="shared" si="55"/>
        <v>1.0684222141516908</v>
      </c>
      <c r="DQ54">
        <f t="shared" si="55"/>
        <v>1.0489995719142975</v>
      </c>
    </row>
    <row r="55" spans="1:121" x14ac:dyDescent="0.25">
      <c r="A55" t="str">
        <f t="shared" si="50"/>
        <v>03_CDA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03_CDA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03_CDA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1.387882332</v>
      </c>
      <c r="BL56" t="str">
        <f t="shared" si="52"/>
        <v>03_CDA</v>
      </c>
      <c r="BM56" t="str">
        <f t="shared" si="53"/>
        <v>d_nonenergy_1_5_lignite</v>
      </c>
      <c r="BP56">
        <f t="shared" ref="BP56:CW56" si="58">BP$49*BP17</f>
        <v>1.457969364</v>
      </c>
      <c r="BQ56">
        <f t="shared" si="58"/>
        <v>1.387882332</v>
      </c>
      <c r="BR56">
        <f t="shared" si="58"/>
        <v>1.3863385348059734</v>
      </c>
      <c r="BS56">
        <f t="shared" si="58"/>
        <v>1.3185902318522957</v>
      </c>
      <c r="BT56">
        <f t="shared" si="58"/>
        <v>1.3210496568478609</v>
      </c>
      <c r="BU56">
        <f t="shared" si="58"/>
        <v>1.3233377497692975</v>
      </c>
      <c r="BV56">
        <f t="shared" si="58"/>
        <v>1.3254496722166638</v>
      </c>
      <c r="BW56">
        <f t="shared" si="58"/>
        <v>1.3272419335804659</v>
      </c>
      <c r="BX56">
        <f t="shared" si="58"/>
        <v>1.328640101580532</v>
      </c>
      <c r="BY56">
        <f t="shared" si="58"/>
        <v>1.3296469740897201</v>
      </c>
      <c r="BZ56">
        <f t="shared" si="58"/>
        <v>1.3302739208880898</v>
      </c>
      <c r="CA56">
        <f t="shared" si="58"/>
        <v>1.3214632590138136</v>
      </c>
      <c r="CB56">
        <f t="shared" si="58"/>
        <v>1.3123836505718238</v>
      </c>
      <c r="CC56">
        <f t="shared" si="58"/>
        <v>1.3030208317846266</v>
      </c>
      <c r="CD56">
        <f t="shared" si="58"/>
        <v>1.2933684209456897</v>
      </c>
      <c r="CE56">
        <f t="shared" si="58"/>
        <v>1.2834334541642893</v>
      </c>
      <c r="CF56">
        <f t="shared" si="58"/>
        <v>1.2732276621235319</v>
      </c>
      <c r="CG56">
        <f t="shared" si="58"/>
        <v>1.2627639006273796</v>
      </c>
      <c r="CH56">
        <f t="shared" si="58"/>
        <v>1.2520407951254013</v>
      </c>
      <c r="CI56">
        <f t="shared" si="58"/>
        <v>1.2410667055431921</v>
      </c>
      <c r="CJ56">
        <f t="shared" si="58"/>
        <v>1.2298561611330456</v>
      </c>
      <c r="CK56">
        <f t="shared" si="58"/>
        <v>1.2184166910921042</v>
      </c>
      <c r="CL56">
        <f t="shared" si="58"/>
        <v>1.2067543889823362</v>
      </c>
      <c r="CM56">
        <f t="shared" si="58"/>
        <v>1.1948759284882171</v>
      </c>
      <c r="CN56">
        <f t="shared" si="58"/>
        <v>1.1827943295739294</v>
      </c>
      <c r="CO56">
        <f t="shared" si="58"/>
        <v>1.1705291668744793</v>
      </c>
      <c r="CP56">
        <f t="shared" si="58"/>
        <v>1.1580925791699743</v>
      </c>
      <c r="CQ56">
        <f t="shared" si="58"/>
        <v>1.1454999252347993</v>
      </c>
      <c r="CR56">
        <f t="shared" si="58"/>
        <v>1.1327507197768565</v>
      </c>
      <c r="CS56">
        <f t="shared" si="58"/>
        <v>1.1205319583379278</v>
      </c>
      <c r="CT56">
        <f t="shared" si="58"/>
        <v>1.1081519529339938</v>
      </c>
      <c r="CU56">
        <f t="shared" si="58"/>
        <v>1.0956165329677328</v>
      </c>
      <c r="CV56">
        <f t="shared" si="58"/>
        <v>1.0829257961124077</v>
      </c>
      <c r="CW56">
        <f t="shared" si="58"/>
        <v>1.0700792468066309</v>
      </c>
      <c r="CX56">
        <f t="shared" ref="CX56:DQ56" si="59">CX$49*CX17</f>
        <v>1.0574506599733107</v>
      </c>
      <c r="CY56">
        <f t="shared" si="59"/>
        <v>1.0446880005869523</v>
      </c>
      <c r="CZ56">
        <f t="shared" si="59"/>
        <v>1.0317940931199681</v>
      </c>
      <c r="DA56">
        <f t="shared" si="59"/>
        <v>1.0187717313116584</v>
      </c>
      <c r="DB56">
        <f t="shared" si="59"/>
        <v>1.0056236784342336</v>
      </c>
      <c r="DC56">
        <f t="shared" si="59"/>
        <v>0.9923526675565939</v>
      </c>
      <c r="DD56">
        <f t="shared" si="59"/>
        <v>0.97896140180623858</v>
      </c>
      <c r="DE56">
        <f t="shared" si="59"/>
        <v>0.96545255462911495</v>
      </c>
      <c r="DF56">
        <f t="shared" si="59"/>
        <v>0.95182877004747424</v>
      </c>
      <c r="DG56">
        <f t="shared" si="59"/>
        <v>0.93809266291574567</v>
      </c>
      <c r="DH56">
        <f t="shared" si="59"/>
        <v>0.9242468191744575</v>
      </c>
      <c r="DI56">
        <f t="shared" si="59"/>
        <v>0.91029379610218986</v>
      </c>
      <c r="DJ56">
        <f t="shared" si="59"/>
        <v>0.89623612256560525</v>
      </c>
      <c r="DK56">
        <f t="shared" si="59"/>
        <v>0.88207629926754727</v>
      </c>
      <c r="DL56">
        <f t="shared" si="59"/>
        <v>0.86781679899322828</v>
      </c>
      <c r="DM56">
        <f t="shared" si="59"/>
        <v>0.85346006685452436</v>
      </c>
      <c r="DN56">
        <f t="shared" si="59"/>
        <v>0.83900852053238506</v>
      </c>
      <c r="DO56">
        <f t="shared" si="59"/>
        <v>0.82446455051737122</v>
      </c>
      <c r="DP56">
        <f t="shared" si="59"/>
        <v>0.80983052034834202</v>
      </c>
      <c r="DQ56">
        <f t="shared" si="59"/>
        <v>0.79510876684929443</v>
      </c>
    </row>
    <row r="57" spans="1:121" x14ac:dyDescent="0.25">
      <c r="A57" t="str">
        <f t="shared" si="50"/>
        <v>03_CDA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1.949457816</v>
      </c>
      <c r="BL57" t="str">
        <f t="shared" si="52"/>
        <v>03_CDA</v>
      </c>
      <c r="BM57" t="str">
        <f t="shared" si="53"/>
        <v>d_nonenergy_2_coal_products</v>
      </c>
      <c r="BP57">
        <f t="shared" ref="BP57:CW57" si="60">BP$49*BP18</f>
        <v>1.949457816</v>
      </c>
      <c r="BQ57">
        <f t="shared" si="60"/>
        <v>1.949457816</v>
      </c>
      <c r="BR57">
        <f t="shared" si="60"/>
        <v>1.9472893558670163</v>
      </c>
      <c r="BS57">
        <f t="shared" si="60"/>
        <v>1.8521282203235874</v>
      </c>
      <c r="BT57">
        <f t="shared" si="60"/>
        <v>1.8555827965293101</v>
      </c>
      <c r="BU57">
        <f t="shared" si="60"/>
        <v>1.8587967149765614</v>
      </c>
      <c r="BV57">
        <f t="shared" si="60"/>
        <v>1.8617631795152885</v>
      </c>
      <c r="BW57">
        <f t="shared" si="60"/>
        <v>1.8642806392764082</v>
      </c>
      <c r="BX57">
        <f t="shared" si="60"/>
        <v>1.8662445446255611</v>
      </c>
      <c r="BY57">
        <f t="shared" si="60"/>
        <v>1.8676588255321596</v>
      </c>
      <c r="BZ57">
        <f t="shared" si="60"/>
        <v>1.868539452302973</v>
      </c>
      <c r="CA57">
        <f t="shared" si="60"/>
        <v>1.8561637535431292</v>
      </c>
      <c r="CB57">
        <f t="shared" si="60"/>
        <v>1.8434102850138849</v>
      </c>
      <c r="CC57">
        <f t="shared" si="60"/>
        <v>1.8302590114198256</v>
      </c>
      <c r="CD57">
        <f t="shared" si="60"/>
        <v>1.8167009688398812</v>
      </c>
      <c r="CE57">
        <f t="shared" si="60"/>
        <v>1.8027460403872715</v>
      </c>
      <c r="CF57">
        <f t="shared" si="60"/>
        <v>1.788410703303144</v>
      </c>
      <c r="CG57">
        <f t="shared" si="60"/>
        <v>1.7737130152044429</v>
      </c>
      <c r="CH57">
        <f t="shared" si="60"/>
        <v>1.7586510453597084</v>
      </c>
      <c r="CI57">
        <f t="shared" si="60"/>
        <v>1.7432365363510858</v>
      </c>
      <c r="CJ57">
        <f t="shared" si="60"/>
        <v>1.7274898963672176</v>
      </c>
      <c r="CK57">
        <f t="shared" si="60"/>
        <v>1.7114217011261452</v>
      </c>
      <c r="CL57">
        <f t="shared" si="60"/>
        <v>1.6950405098131336</v>
      </c>
      <c r="CM57">
        <f t="shared" si="60"/>
        <v>1.6783556964695283</v>
      </c>
      <c r="CN57">
        <f t="shared" si="60"/>
        <v>1.6613855492962479</v>
      </c>
      <c r="CO57">
        <f t="shared" si="60"/>
        <v>1.6441575633656982</v>
      </c>
      <c r="CP57">
        <f t="shared" si="60"/>
        <v>1.6266887891433339</v>
      </c>
      <c r="CQ57">
        <f t="shared" si="60"/>
        <v>1.6090007999874132</v>
      </c>
      <c r="CR57">
        <f t="shared" si="60"/>
        <v>1.5910929142432657</v>
      </c>
      <c r="CS57">
        <f t="shared" si="60"/>
        <v>1.5739301048034817</v>
      </c>
      <c r="CT57">
        <f t="shared" si="60"/>
        <v>1.5565408076416376</v>
      </c>
      <c r="CU57">
        <f t="shared" si="60"/>
        <v>1.5389332108975715</v>
      </c>
      <c r="CV57">
        <f t="shared" si="60"/>
        <v>1.5211074517658436</v>
      </c>
      <c r="CW57">
        <f t="shared" si="60"/>
        <v>1.5030628341672561</v>
      </c>
      <c r="CX57">
        <f t="shared" ref="CX57:DQ57" si="61">CX$49*CX18</f>
        <v>1.4853243726711911</v>
      </c>
      <c r="CY57">
        <f t="shared" si="61"/>
        <v>1.4673975891679898</v>
      </c>
      <c r="CZ57">
        <f t="shared" si="61"/>
        <v>1.4492864509895311</v>
      </c>
      <c r="DA57">
        <f t="shared" si="61"/>
        <v>1.4309948822991181</v>
      </c>
      <c r="DB57">
        <f t="shared" si="61"/>
        <v>1.4125267644651365</v>
      </c>
      <c r="DC57">
        <f t="shared" si="61"/>
        <v>1.393885936431571</v>
      </c>
      <c r="DD57">
        <f t="shared" si="61"/>
        <v>1.3750761950858881</v>
      </c>
      <c r="DE57">
        <f t="shared" si="61"/>
        <v>1.3561012956240268</v>
      </c>
      <c r="DF57">
        <f t="shared" si="61"/>
        <v>1.3369649519125919</v>
      </c>
      <c r="DG57">
        <f t="shared" si="61"/>
        <v>1.3176708368482597</v>
      </c>
      <c r="DH57">
        <f t="shared" si="61"/>
        <v>1.298222582714444</v>
      </c>
      <c r="DI57">
        <f t="shared" si="61"/>
        <v>1.2786237815351953</v>
      </c>
      <c r="DJ57">
        <f t="shared" si="61"/>
        <v>1.2588779854264001</v>
      </c>
      <c r="DK57">
        <f t="shared" si="61"/>
        <v>1.2389887069442684</v>
      </c>
      <c r="DL57">
        <f t="shared" si="61"/>
        <v>1.2189594194311355</v>
      </c>
      <c r="DM57">
        <f t="shared" si="61"/>
        <v>1.1987935573586044</v>
      </c>
      <c r="DN57">
        <f t="shared" si="61"/>
        <v>1.1784945166680421</v>
      </c>
      <c r="DO57">
        <f t="shared" si="61"/>
        <v>1.1580656551084454</v>
      </c>
      <c r="DP57">
        <f t="shared" si="61"/>
        <v>1.1375102925717071</v>
      </c>
      <c r="DQ57">
        <f t="shared" si="61"/>
        <v>1.1168317114252877</v>
      </c>
    </row>
    <row r="58" spans="1:121" x14ac:dyDescent="0.25">
      <c r="A58" t="str">
        <f t="shared" si="50"/>
        <v>03_CDA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03_CDA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03_CDA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03_CDA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03_CDA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03_CDA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03_CDA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03_CDA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03_CDA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104.985014832</v>
      </c>
      <c r="BL62" t="str">
        <f t="shared" si="52"/>
        <v>03_CDA</v>
      </c>
      <c r="BM62" t="str">
        <f t="shared" si="53"/>
        <v>d_nonenergy_7_3_naphtha</v>
      </c>
      <c r="BP62">
        <f t="shared" ref="BP62:CW62" si="70">BP$49*BP23</f>
        <v>102.059990748</v>
      </c>
      <c r="BQ62">
        <f t="shared" si="70"/>
        <v>104.985014832</v>
      </c>
      <c r="BR62">
        <f t="shared" si="70"/>
        <v>104.86823578843443</v>
      </c>
      <c r="BS62">
        <f t="shared" si="70"/>
        <v>99.743481026130382</v>
      </c>
      <c r="BT62">
        <f t="shared" si="70"/>
        <v>99.929521847952458</v>
      </c>
      <c r="BU62">
        <f t="shared" si="70"/>
        <v>100.10260242096318</v>
      </c>
      <c r="BV62">
        <f t="shared" si="70"/>
        <v>100.26235674908497</v>
      </c>
      <c r="BW62">
        <f t="shared" si="70"/>
        <v>100.39793062413419</v>
      </c>
      <c r="BX62">
        <f t="shared" si="70"/>
        <v>100.50369368836533</v>
      </c>
      <c r="BY62">
        <f t="shared" si="70"/>
        <v>100.57985758416096</v>
      </c>
      <c r="BZ62">
        <f t="shared" si="70"/>
        <v>100.62728236752201</v>
      </c>
      <c r="CA62">
        <f t="shared" si="70"/>
        <v>99.960808383219828</v>
      </c>
      <c r="CB62">
        <f t="shared" si="70"/>
        <v>99.273990196279286</v>
      </c>
      <c r="CC62">
        <f t="shared" si="70"/>
        <v>98.565748837066408</v>
      </c>
      <c r="CD62">
        <f t="shared" si="70"/>
        <v>97.83560156757126</v>
      </c>
      <c r="CE62">
        <f t="shared" si="70"/>
        <v>97.084080627465553</v>
      </c>
      <c r="CF62">
        <f t="shared" si="70"/>
        <v>96.312073372911627</v>
      </c>
      <c r="CG62">
        <f t="shared" si="70"/>
        <v>95.520552268749285</v>
      </c>
      <c r="CH62">
        <f t="shared" si="70"/>
        <v>94.709413338442403</v>
      </c>
      <c r="CI62">
        <f t="shared" si="70"/>
        <v>93.879288960465985</v>
      </c>
      <c r="CJ62">
        <f t="shared" si="70"/>
        <v>93.031278186038165</v>
      </c>
      <c r="CK62">
        <f t="shared" si="70"/>
        <v>92.165950553984658</v>
      </c>
      <c r="CL62">
        <f t="shared" si="70"/>
        <v>91.283767005898909</v>
      </c>
      <c r="CM62">
        <f t="shared" si="70"/>
        <v>90.385232366179608</v>
      </c>
      <c r="CN62">
        <f t="shared" si="70"/>
        <v>89.471331517407393</v>
      </c>
      <c r="CO62">
        <f t="shared" si="70"/>
        <v>88.543545163889164</v>
      </c>
      <c r="CP62">
        <f t="shared" si="70"/>
        <v>87.602791531889679</v>
      </c>
      <c r="CQ62">
        <f t="shared" si="70"/>
        <v>86.650232421022196</v>
      </c>
      <c r="CR62">
        <f t="shared" si="70"/>
        <v>85.685831121836017</v>
      </c>
      <c r="CS62">
        <f t="shared" si="70"/>
        <v>84.761554746730027</v>
      </c>
      <c r="CT62">
        <f t="shared" si="70"/>
        <v>83.825081228056945</v>
      </c>
      <c r="CU62">
        <f t="shared" si="70"/>
        <v>82.876851525336548</v>
      </c>
      <c r="CV62">
        <f t="shared" si="70"/>
        <v>81.916873026968204</v>
      </c>
      <c r="CW62">
        <f t="shared" si="70"/>
        <v>80.945108246690722</v>
      </c>
      <c r="CX62">
        <f t="shared" ref="CX62:DQ62" si="71">CX$49*CX23</f>
        <v>79.989831026544266</v>
      </c>
      <c r="CY62">
        <f t="shared" si="71"/>
        <v>79.024412017973305</v>
      </c>
      <c r="CZ62">
        <f t="shared" si="71"/>
        <v>78.049064875457915</v>
      </c>
      <c r="DA62">
        <f t="shared" si="71"/>
        <v>77.064000928701773</v>
      </c>
      <c r="DB62">
        <f t="shared" si="71"/>
        <v>76.069429202754932</v>
      </c>
      <c r="DC62">
        <f t="shared" si="71"/>
        <v>75.065556437967388</v>
      </c>
      <c r="DD62">
        <f t="shared" si="71"/>
        <v>74.052587109800797</v>
      </c>
      <c r="DE62">
        <f t="shared" si="71"/>
        <v>73.030723448484622</v>
      </c>
      <c r="DF62">
        <f t="shared" si="71"/>
        <v>72.000165458521309</v>
      </c>
      <c r="DG62">
        <f t="shared" si="71"/>
        <v>70.961110938041642</v>
      </c>
      <c r="DH62">
        <f t="shared" si="71"/>
        <v>69.913755498012378</v>
      </c>
      <c r="DI62">
        <f t="shared" si="71"/>
        <v>68.85829258129499</v>
      </c>
      <c r="DJ62">
        <f t="shared" si="71"/>
        <v>67.794913481558936</v>
      </c>
      <c r="DK62">
        <f t="shared" si="71"/>
        <v>66.723807362048859</v>
      </c>
      <c r="DL62">
        <f t="shared" si="71"/>
        <v>65.64516127420724</v>
      </c>
      <c r="DM62">
        <f t="shared" si="71"/>
        <v>64.559160176153867</v>
      </c>
      <c r="DN62">
        <f t="shared" si="71"/>
        <v>63.465986951022614</v>
      </c>
      <c r="DO62">
        <f t="shared" si="71"/>
        <v>62.36582242515675</v>
      </c>
      <c r="DP62">
        <f t="shared" si="71"/>
        <v>61.258845386164175</v>
      </c>
      <c r="DQ62">
        <f t="shared" si="71"/>
        <v>60.145232600832919</v>
      </c>
    </row>
    <row r="63" spans="1:121" x14ac:dyDescent="0.25">
      <c r="A63" t="str">
        <f t="shared" si="50"/>
        <v>03_CDA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03_CDA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03_CDA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03_CDA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03_CDA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03_CDA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03_CDA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03_CDA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03_CDA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42.995714579999998</v>
      </c>
      <c r="BL67" t="str">
        <f t="shared" si="52"/>
        <v>03_CDA</v>
      </c>
      <c r="BM67" t="str">
        <f t="shared" si="53"/>
        <v>d_nonenergy_7_9_lpg</v>
      </c>
      <c r="BP67">
        <f t="shared" ref="BP67:CW67" si="80">BP$49*BP28</f>
        <v>44.651217168000009</v>
      </c>
      <c r="BQ67">
        <f t="shared" si="80"/>
        <v>42.995714579999998</v>
      </c>
      <c r="BR67">
        <f t="shared" si="80"/>
        <v>42.947888721861055</v>
      </c>
      <c r="BS67">
        <f t="shared" si="80"/>
        <v>40.849089256002813</v>
      </c>
      <c r="BT67">
        <f t="shared" si="80"/>
        <v>40.925280682827783</v>
      </c>
      <c r="BU67">
        <f t="shared" si="80"/>
        <v>40.996164350639042</v>
      </c>
      <c r="BV67">
        <f t="shared" si="80"/>
        <v>41.061590368874462</v>
      </c>
      <c r="BW67">
        <f t="shared" si="80"/>
        <v>41.117113489440278</v>
      </c>
      <c r="BX67">
        <f t="shared" si="80"/>
        <v>41.160427847494752</v>
      </c>
      <c r="BY67">
        <f t="shared" si="80"/>
        <v>41.191620119364892</v>
      </c>
      <c r="BZ67">
        <f t="shared" si="80"/>
        <v>41.211042533627278</v>
      </c>
      <c r="CA67">
        <f t="shared" si="80"/>
        <v>40.938093815661126</v>
      </c>
      <c r="CB67">
        <f t="shared" si="80"/>
        <v>40.656813303568015</v>
      </c>
      <c r="CC67">
        <f t="shared" si="80"/>
        <v>40.366759114565923</v>
      </c>
      <c r="CD67">
        <f t="shared" si="80"/>
        <v>40.067733547433171</v>
      </c>
      <c r="CE67">
        <f t="shared" si="80"/>
        <v>39.759954576373488</v>
      </c>
      <c r="CF67">
        <f t="shared" si="80"/>
        <v>39.443785610511014</v>
      </c>
      <c r="CG67">
        <f t="shared" si="80"/>
        <v>39.119624914500541</v>
      </c>
      <c r="CH67">
        <f t="shared" si="80"/>
        <v>38.787429905641325</v>
      </c>
      <c r="CI67">
        <f t="shared" si="80"/>
        <v>38.447459569127219</v>
      </c>
      <c r="CJ67">
        <f t="shared" si="80"/>
        <v>38.100164011981185</v>
      </c>
      <c r="CK67">
        <f t="shared" si="80"/>
        <v>37.745776483956391</v>
      </c>
      <c r="CL67">
        <f t="shared" si="80"/>
        <v>37.384485759738624</v>
      </c>
      <c r="CM67">
        <f t="shared" si="80"/>
        <v>37.016498585841127</v>
      </c>
      <c r="CN67">
        <f t="shared" si="80"/>
        <v>36.642218312498215</v>
      </c>
      <c r="CO67">
        <f t="shared" si="80"/>
        <v>36.262251349489986</v>
      </c>
      <c r="CP67">
        <f t="shared" si="80"/>
        <v>35.876973748526893</v>
      </c>
      <c r="CQ67">
        <f t="shared" si="80"/>
        <v>35.486861314700263</v>
      </c>
      <c r="CR67">
        <f t="shared" si="80"/>
        <v>35.091899013968636</v>
      </c>
      <c r="CS67">
        <f t="shared" si="80"/>
        <v>34.713369532588018</v>
      </c>
      <c r="CT67">
        <f t="shared" si="80"/>
        <v>34.329844815417388</v>
      </c>
      <c r="CU67">
        <f t="shared" si="80"/>
        <v>33.941505453655282</v>
      </c>
      <c r="CV67">
        <f t="shared" si="80"/>
        <v>33.548354473157431</v>
      </c>
      <c r="CW67">
        <f t="shared" si="80"/>
        <v>33.150376521746288</v>
      </c>
      <c r="CX67">
        <f t="shared" ref="CX67:DQ67" si="81">CX$49*CX28</f>
        <v>32.759150909520415</v>
      </c>
      <c r="CY67">
        <f t="shared" si="81"/>
        <v>32.363771814617699</v>
      </c>
      <c r="CZ67">
        <f t="shared" si="81"/>
        <v>31.964326737402473</v>
      </c>
      <c r="DA67">
        <f t="shared" si="81"/>
        <v>31.560902226146734</v>
      </c>
      <c r="DB67">
        <f t="shared" si="81"/>
        <v>31.153583885271345</v>
      </c>
      <c r="DC67">
        <f t="shared" si="81"/>
        <v>30.742456383517784</v>
      </c>
      <c r="DD67">
        <f t="shared" si="81"/>
        <v>30.327603462061894</v>
      </c>
      <c r="DE67">
        <f t="shared" si="81"/>
        <v>29.909107942563885</v>
      </c>
      <c r="DF67">
        <f t="shared" si="81"/>
        <v>29.487051735156506</v>
      </c>
      <c r="DG67">
        <f t="shared" si="81"/>
        <v>29.061515846371876</v>
      </c>
      <c r="DH67">
        <f t="shared" si="81"/>
        <v>28.632580387007799</v>
      </c>
      <c r="DI67">
        <f t="shared" si="81"/>
        <v>28.200324579933103</v>
      </c>
      <c r="DJ67">
        <f t="shared" si="81"/>
        <v>27.764826767833419</v>
      </c>
      <c r="DK67">
        <f t="shared" si="81"/>
        <v>27.326164420897125</v>
      </c>
      <c r="DL67">
        <f t="shared" si="81"/>
        <v>26.88441414444209</v>
      </c>
      <c r="DM67">
        <f t="shared" si="81"/>
        <v>26.439651686483785</v>
      </c>
      <c r="DN67">
        <f t="shared" si="81"/>
        <v>25.991951945244949</v>
      </c>
      <c r="DO67">
        <f t="shared" si="81"/>
        <v>25.54138897660734</v>
      </c>
      <c r="DP67">
        <f t="shared" si="81"/>
        <v>25.088036001506069</v>
      </c>
      <c r="DQ67">
        <f t="shared" si="81"/>
        <v>24.631965413266769</v>
      </c>
    </row>
    <row r="68" spans="1:121" x14ac:dyDescent="0.25">
      <c r="A68" t="str">
        <f t="shared" si="50"/>
        <v>03_CDA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03_CDA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03_CDA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305.58841927200001</v>
      </c>
      <c r="BL69" t="str">
        <f t="shared" si="52"/>
        <v>03_CDA</v>
      </c>
      <c r="BM69" t="str">
        <f t="shared" si="53"/>
        <v>d_nonenergy_7_11_ethane</v>
      </c>
      <c r="BP69">
        <f t="shared" ref="BP69:CW69" si="84">BP$49*BP30</f>
        <v>312.45498061199999</v>
      </c>
      <c r="BQ69">
        <f t="shared" si="84"/>
        <v>305.58841927200001</v>
      </c>
      <c r="BR69">
        <f t="shared" si="84"/>
        <v>305.24850101429058</v>
      </c>
      <c r="BS69">
        <f t="shared" si="84"/>
        <v>290.33146062071427</v>
      </c>
      <c r="BT69">
        <f t="shared" si="84"/>
        <v>290.87298476824753</v>
      </c>
      <c r="BU69">
        <f t="shared" si="84"/>
        <v>291.3767844657346</v>
      </c>
      <c r="BV69">
        <f t="shared" si="84"/>
        <v>291.84179437863241</v>
      </c>
      <c r="BW69">
        <f t="shared" si="84"/>
        <v>292.23642028059726</v>
      </c>
      <c r="BX69">
        <f t="shared" si="84"/>
        <v>292.54427343152048</v>
      </c>
      <c r="BY69">
        <f t="shared" si="84"/>
        <v>292.76596987609435</v>
      </c>
      <c r="BZ69">
        <f t="shared" si="84"/>
        <v>292.90401304925399</v>
      </c>
      <c r="CA69">
        <f t="shared" si="84"/>
        <v>290.96405303043861</v>
      </c>
      <c r="CB69">
        <f t="shared" si="84"/>
        <v>288.96487548676458</v>
      </c>
      <c r="CC69">
        <f t="shared" si="84"/>
        <v>286.90333977358438</v>
      </c>
      <c r="CD69">
        <f t="shared" si="84"/>
        <v>284.77804074612004</v>
      </c>
      <c r="CE69">
        <f t="shared" si="84"/>
        <v>282.59052763766152</v>
      </c>
      <c r="CF69">
        <f t="shared" si="84"/>
        <v>280.34338334794387</v>
      </c>
      <c r="CG69">
        <f t="shared" si="84"/>
        <v>278.03943850944989</v>
      </c>
      <c r="CH69">
        <f t="shared" si="84"/>
        <v>275.67839046922131</v>
      </c>
      <c r="CI69">
        <f t="shared" si="84"/>
        <v>273.26207994270567</v>
      </c>
      <c r="CJ69">
        <f t="shared" si="84"/>
        <v>270.79370602765016</v>
      </c>
      <c r="CK69">
        <f t="shared" si="84"/>
        <v>268.27492652702557</v>
      </c>
      <c r="CL69">
        <f t="shared" si="84"/>
        <v>265.70708314100824</v>
      </c>
      <c r="CM69">
        <f t="shared" si="84"/>
        <v>263.09164530302388</v>
      </c>
      <c r="CN69">
        <f t="shared" si="84"/>
        <v>260.43147979088337</v>
      </c>
      <c r="CO69">
        <f t="shared" si="84"/>
        <v>257.73089661101272</v>
      </c>
      <c r="CP69">
        <f t="shared" si="84"/>
        <v>254.99256851926407</v>
      </c>
      <c r="CQ69">
        <f t="shared" si="84"/>
        <v>252.21987726024065</v>
      </c>
      <c r="CR69">
        <f t="shared" si="84"/>
        <v>249.41271598075926</v>
      </c>
      <c r="CS69">
        <f t="shared" si="84"/>
        <v>246.72234958045848</v>
      </c>
      <c r="CT69">
        <f t="shared" si="84"/>
        <v>243.99647996259594</v>
      </c>
      <c r="CU69">
        <f t="shared" si="84"/>
        <v>241.23639066390146</v>
      </c>
      <c r="CV69">
        <f t="shared" si="84"/>
        <v>238.44210319038982</v>
      </c>
      <c r="CW69">
        <f t="shared" si="84"/>
        <v>235.61350842775246</v>
      </c>
      <c r="CX69">
        <f t="shared" ref="CX69:DQ69" si="85">CX$49*CX30</f>
        <v>232.83290534703431</v>
      </c>
      <c r="CY69">
        <f t="shared" si="85"/>
        <v>230.02278173809412</v>
      </c>
      <c r="CZ69">
        <f t="shared" si="85"/>
        <v>227.18375950239985</v>
      </c>
      <c r="DA69">
        <f t="shared" si="85"/>
        <v>224.31645377450377</v>
      </c>
      <c r="DB69">
        <f t="shared" si="85"/>
        <v>221.42147298061545</v>
      </c>
      <c r="DC69">
        <f t="shared" si="85"/>
        <v>218.49941889668222</v>
      </c>
      <c r="DD69">
        <f t="shared" si="85"/>
        <v>215.5508867060567</v>
      </c>
      <c r="DE69">
        <f t="shared" si="85"/>
        <v>212.57646505671167</v>
      </c>
      <c r="DF69">
        <f t="shared" si="85"/>
        <v>209.5767361180153</v>
      </c>
      <c r="DG69">
        <f t="shared" si="85"/>
        <v>206.5522756370703</v>
      </c>
      <c r="DH69">
        <f t="shared" si="85"/>
        <v>203.50365299462328</v>
      </c>
      <c r="DI69">
        <f t="shared" si="85"/>
        <v>200.43143126054042</v>
      </c>
      <c r="DJ69">
        <f t="shared" si="85"/>
        <v>197.33616724885999</v>
      </c>
      <c r="DK69">
        <f t="shared" si="85"/>
        <v>194.21841157241957</v>
      </c>
      <c r="DL69">
        <f t="shared" si="85"/>
        <v>191.07870869706238</v>
      </c>
      <c r="DM69">
        <f t="shared" si="85"/>
        <v>187.91759699542712</v>
      </c>
      <c r="DN69">
        <f t="shared" si="85"/>
        <v>184.73560880032224</v>
      </c>
      <c r="DO69">
        <f t="shared" si="85"/>
        <v>181.53327045768856</v>
      </c>
      <c r="DP69">
        <f t="shared" si="85"/>
        <v>178.31110237915408</v>
      </c>
      <c r="DQ69">
        <f t="shared" si="85"/>
        <v>175.06961909418206</v>
      </c>
    </row>
    <row r="70" spans="1:121" x14ac:dyDescent="0.25">
      <c r="A70" t="str">
        <f t="shared" si="50"/>
        <v>03_CDA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333.49004996399998</v>
      </c>
      <c r="BL70" t="str">
        <f t="shared" si="52"/>
        <v>03_CDA</v>
      </c>
      <c r="BM70" t="str">
        <f t="shared" si="53"/>
        <v>d_nonenergy_7_x_other_petrol_prod</v>
      </c>
      <c r="BP70">
        <f t="shared" ref="BP70:CW70" si="86">BP$49*BP31</f>
        <v>298.06796350799999</v>
      </c>
      <c r="BQ70">
        <f t="shared" si="86"/>
        <v>333.49004996399998</v>
      </c>
      <c r="BR70">
        <f t="shared" si="86"/>
        <v>333.11909560317287</v>
      </c>
      <c r="BS70">
        <f t="shared" si="86"/>
        <v>316.84006069072461</v>
      </c>
      <c r="BT70">
        <f t="shared" si="86"/>
        <v>317.43102848802471</v>
      </c>
      <c r="BU70">
        <f t="shared" si="86"/>
        <v>317.98082741917227</v>
      </c>
      <c r="BV70">
        <f t="shared" si="86"/>
        <v>318.4882948796718</v>
      </c>
      <c r="BW70">
        <f t="shared" si="86"/>
        <v>318.91895194474279</v>
      </c>
      <c r="BX70">
        <f t="shared" si="86"/>
        <v>319.2549135067926</v>
      </c>
      <c r="BY70">
        <f t="shared" si="86"/>
        <v>319.49685185823245</v>
      </c>
      <c r="BZ70">
        <f t="shared" si="86"/>
        <v>319.64749900914171</v>
      </c>
      <c r="CA70">
        <f t="shared" si="86"/>
        <v>317.53041170215499</v>
      </c>
      <c r="CB70">
        <f t="shared" si="86"/>
        <v>315.34870003744254</v>
      </c>
      <c r="CC70">
        <f t="shared" si="86"/>
        <v>313.09893661502997</v>
      </c>
      <c r="CD70">
        <f t="shared" si="86"/>
        <v>310.77958799394662</v>
      </c>
      <c r="CE70">
        <f t="shared" si="86"/>
        <v>308.39234485962027</v>
      </c>
      <c r="CF70">
        <f t="shared" si="86"/>
        <v>305.94002594243244</v>
      </c>
      <c r="CG70">
        <f t="shared" si="86"/>
        <v>303.42572032465387</v>
      </c>
      <c r="CH70">
        <f t="shared" si="86"/>
        <v>300.84909771971684</v>
      </c>
      <c r="CI70">
        <f t="shared" si="86"/>
        <v>298.21216690887024</v>
      </c>
      <c r="CJ70">
        <f t="shared" si="86"/>
        <v>295.51841908222565</v>
      </c>
      <c r="CK70">
        <f t="shared" si="86"/>
        <v>292.76966340780359</v>
      </c>
      <c r="CL70">
        <f t="shared" si="86"/>
        <v>289.96736408918827</v>
      </c>
      <c r="CM70">
        <f t="shared" si="86"/>
        <v>287.1131247258478</v>
      </c>
      <c r="CN70">
        <f t="shared" si="86"/>
        <v>284.21007384561597</v>
      </c>
      <c r="CO70">
        <f t="shared" si="86"/>
        <v>281.26291497836394</v>
      </c>
      <c r="CP70">
        <f t="shared" si="86"/>
        <v>278.27456491486805</v>
      </c>
      <c r="CQ70">
        <f t="shared" si="86"/>
        <v>275.24871416859537</v>
      </c>
      <c r="CR70">
        <f t="shared" si="86"/>
        <v>272.18524613017473</v>
      </c>
      <c r="CS70">
        <f t="shared" si="86"/>
        <v>269.24923688154161</v>
      </c>
      <c r="CT70">
        <f t="shared" si="86"/>
        <v>266.27448280800058</v>
      </c>
      <c r="CU70">
        <f t="shared" si="86"/>
        <v>263.26238463909903</v>
      </c>
      <c r="CV70">
        <f t="shared" si="86"/>
        <v>260.21296584444985</v>
      </c>
      <c r="CW70">
        <f t="shared" si="86"/>
        <v>257.1261073471054</v>
      </c>
      <c r="CX70">
        <f t="shared" ref="CX70:DQ70" si="87">CX$49*CX31</f>
        <v>254.09162239336317</v>
      </c>
      <c r="CY70">
        <f t="shared" si="87"/>
        <v>251.02492155115505</v>
      </c>
      <c r="CZ70">
        <f t="shared" si="87"/>
        <v>247.92668350441855</v>
      </c>
      <c r="DA70">
        <f t="shared" si="87"/>
        <v>244.79757955232469</v>
      </c>
      <c r="DB70">
        <f t="shared" si="87"/>
        <v>241.63827367319936</v>
      </c>
      <c r="DC70">
        <f t="shared" si="87"/>
        <v>238.44942258790664</v>
      </c>
      <c r="DD70">
        <f t="shared" si="87"/>
        <v>235.2316758227816</v>
      </c>
      <c r="DE70">
        <f t="shared" si="87"/>
        <v>231.98567577206904</v>
      </c>
      <c r="DF70">
        <f t="shared" si="87"/>
        <v>228.71205775988292</v>
      </c>
      <c r="DG70">
        <f t="shared" si="87"/>
        <v>225.41145010168913</v>
      </c>
      <c r="DH70">
        <f t="shared" si="87"/>
        <v>222.08447416531996</v>
      </c>
      <c r="DI70">
        <f t="shared" si="87"/>
        <v>218.73174443151473</v>
      </c>
      <c r="DJ70">
        <f t="shared" si="87"/>
        <v>215.35386855399889</v>
      </c>
      <c r="DK70">
        <f t="shared" si="87"/>
        <v>211.95144741909911</v>
      </c>
      <c r="DL70">
        <f t="shared" si="87"/>
        <v>208.5250752048988</v>
      </c>
      <c r="DM70">
        <f t="shared" si="87"/>
        <v>205.07533943993903</v>
      </c>
      <c r="DN70">
        <f t="shared" si="87"/>
        <v>201.60282106146653</v>
      </c>
      <c r="DO70">
        <f t="shared" si="87"/>
        <v>198.1080944732316</v>
      </c>
      <c r="DP70">
        <f t="shared" si="87"/>
        <v>194.59172760284176</v>
      </c>
      <c r="DQ70">
        <f t="shared" si="87"/>
        <v>191.05428195867088</v>
      </c>
    </row>
    <row r="71" spans="1:121" x14ac:dyDescent="0.25">
      <c r="A71" t="str">
        <f t="shared" si="50"/>
        <v>03_CDA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136.31220154799999</v>
      </c>
      <c r="BL71" t="str">
        <f t="shared" si="52"/>
        <v>03_CDA</v>
      </c>
      <c r="BM71" t="str">
        <f t="shared" si="53"/>
        <v>d_nonenergy_8_1_natural_gas</v>
      </c>
      <c r="BP71">
        <f t="shared" ref="BP71:CW71" si="88">BP$49*BP32</f>
        <v>128.677488012</v>
      </c>
      <c r="BQ71">
        <f t="shared" si="88"/>
        <v>136.31220154799999</v>
      </c>
      <c r="BR71">
        <f t="shared" si="88"/>
        <v>136.16057601793204</v>
      </c>
      <c r="BS71">
        <f t="shared" si="88"/>
        <v>129.5066111148349</v>
      </c>
      <c r="BT71">
        <f t="shared" si="88"/>
        <v>129.74816591235478</v>
      </c>
      <c r="BU71">
        <f t="shared" si="88"/>
        <v>129.97289316500158</v>
      </c>
      <c r="BV71">
        <f t="shared" si="88"/>
        <v>130.18031766465947</v>
      </c>
      <c r="BW71">
        <f t="shared" si="88"/>
        <v>130.35634634275155</v>
      </c>
      <c r="BX71">
        <f t="shared" si="88"/>
        <v>130.49366876110693</v>
      </c>
      <c r="BY71">
        <f t="shared" si="88"/>
        <v>130.59255971550638</v>
      </c>
      <c r="BZ71">
        <f t="shared" si="88"/>
        <v>130.6541358998621</v>
      </c>
      <c r="CA71">
        <f t="shared" si="88"/>
        <v>129.78878824791312</v>
      </c>
      <c r="CB71">
        <f t="shared" si="88"/>
        <v>128.89702574947574</v>
      </c>
      <c r="CC71">
        <f t="shared" si="88"/>
        <v>127.97744747388903</v>
      </c>
      <c r="CD71">
        <f t="shared" si="88"/>
        <v>127.02942663569216</v>
      </c>
      <c r="CE71">
        <f t="shared" si="88"/>
        <v>126.0536542931425</v>
      </c>
      <c r="CF71">
        <f t="shared" si="88"/>
        <v>125.05128258659303</v>
      </c>
      <c r="CG71">
        <f t="shared" si="88"/>
        <v>124.02357416122653</v>
      </c>
      <c r="CH71">
        <f t="shared" si="88"/>
        <v>122.97039401424695</v>
      </c>
      <c r="CI71">
        <f t="shared" si="88"/>
        <v>121.89256322380791</v>
      </c>
      <c r="CJ71">
        <f t="shared" si="88"/>
        <v>120.7915087944338</v>
      </c>
      <c r="CK71">
        <f t="shared" si="88"/>
        <v>119.66797021348218</v>
      </c>
      <c r="CL71">
        <f t="shared" si="88"/>
        <v>118.52254596601767</v>
      </c>
      <c r="CM71">
        <f t="shared" si="88"/>
        <v>117.3558915143964</v>
      </c>
      <c r="CN71">
        <f t="shared" si="88"/>
        <v>116.16928562695544</v>
      </c>
      <c r="CO71">
        <f t="shared" si="88"/>
        <v>114.96465084534742</v>
      </c>
      <c r="CP71">
        <f t="shared" si="88"/>
        <v>113.7431793915658</v>
      </c>
      <c r="CQ71">
        <f t="shared" si="88"/>
        <v>112.50637974244701</v>
      </c>
      <c r="CR71">
        <f t="shared" si="88"/>
        <v>111.25420423455967</v>
      </c>
      <c r="CS71">
        <f t="shared" si="88"/>
        <v>110.05412679749767</v>
      </c>
      <c r="CT71">
        <f t="shared" si="88"/>
        <v>108.83821262892796</v>
      </c>
      <c r="CU71">
        <f t="shared" si="88"/>
        <v>107.60703426925576</v>
      </c>
      <c r="CV71">
        <f t="shared" si="88"/>
        <v>106.36060131155477</v>
      </c>
      <c r="CW71">
        <f t="shared" si="88"/>
        <v>105.09886508378545</v>
      </c>
      <c r="CX71">
        <f t="shared" ref="CX71:DQ71" si="89">CX$49*CX32</f>
        <v>103.85853625042586</v>
      </c>
      <c r="CY71">
        <f t="shared" si="89"/>
        <v>102.60503935198581</v>
      </c>
      <c r="CZ71">
        <f t="shared" si="89"/>
        <v>101.33865179674683</v>
      </c>
      <c r="DA71">
        <f t="shared" si="89"/>
        <v>100.05964797450835</v>
      </c>
      <c r="DB71">
        <f t="shared" si="89"/>
        <v>98.768299282714992</v>
      </c>
      <c r="DC71">
        <f t="shared" si="89"/>
        <v>97.464874152364317</v>
      </c>
      <c r="DD71">
        <f t="shared" si="89"/>
        <v>96.149638073730188</v>
      </c>
      <c r="DE71">
        <f t="shared" si="89"/>
        <v>94.822853621884292</v>
      </c>
      <c r="DF71">
        <f t="shared" si="89"/>
        <v>93.484780482021634</v>
      </c>
      <c r="DG71">
        <f t="shared" si="89"/>
        <v>92.135675474591437</v>
      </c>
      <c r="DH71">
        <f t="shared" si="89"/>
        <v>90.775792580236242</v>
      </c>
      <c r="DI71">
        <f t="shared" si="89"/>
        <v>89.405382964537765</v>
      </c>
      <c r="DJ71">
        <f t="shared" si="89"/>
        <v>88.024695002573779</v>
      </c>
      <c r="DK71">
        <f t="shared" si="89"/>
        <v>86.633974303285456</v>
      </c>
      <c r="DL71">
        <f t="shared" si="89"/>
        <v>85.23346373365689</v>
      </c>
      <c r="DM71">
        <f t="shared" si="89"/>
        <v>83.823403442708795</v>
      </c>
      <c r="DN71">
        <f t="shared" si="89"/>
        <v>82.404030885306923</v>
      </c>
      <c r="DO71">
        <f t="shared" si="89"/>
        <v>80.975580845786837</v>
      </c>
      <c r="DP71">
        <f t="shared" si="89"/>
        <v>79.538285461396697</v>
      </c>
      <c r="DQ71">
        <f t="shared" si="89"/>
        <v>78.09237424555873</v>
      </c>
    </row>
    <row r="72" spans="1:121" x14ac:dyDescent="0.25">
      <c r="A72" t="str">
        <f t="shared" si="50"/>
        <v>03_CDA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03_CDA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03_CDA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03_CDA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03_CDA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03_CDA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03_CDA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03_CDA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03_CDA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03_CDA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03_CDA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03_CDA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03_CDA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03_CDA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03_CDA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03_CDA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03_CDA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03_CDA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03_CDA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03_CDA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03_CDA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03_CDA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03_CDA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03_CDA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03_CDA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03_CDA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03_CDA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03_CDA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03_CDA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03_CDA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03_CDA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03_CDA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03_CDA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03_CDA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03_CDA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03_CDA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03_CDA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03_CDA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03_CDA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03_CDA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03_CDA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03_CDA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03_CDA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03_CDA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03_CDA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03_CDA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03_CDA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03_CDA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03_CDA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03_CDA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03_CDA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03_CDA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03_CDA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03_CDA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03_CDA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03_CDA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03_CDA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03_CDA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03_CDA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03_CDA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03_CDA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03_CDA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03_CDA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03_CDA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03_CDA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03_CDA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03_CDA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03_CDA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03_CDA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03_CDA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03_CDA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03_CDA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03_CDA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03_CDA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03_CDA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03_CDA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03_CDA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03_CDA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03_CDA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03_CDA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03_CDA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03_CDA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03_CDA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03_CDA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03_CDA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03_CDA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03_CDA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03_CDA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03_CDA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03_CDA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03_CDA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03_CDA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Q123"/>
  <sheetViews>
    <sheetView showGridLines="0" topLeftCell="A3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04_CHL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amm_2018_04_CHL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amm_2050_04_CHL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40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49</v>
      </c>
      <c r="I15">
        <f>IFERROR(MATCH(E15,Production_est!$D$4:$D$339,0),"-")+1</f>
        <v>4</v>
      </c>
      <c r="J15" s="4" cm="1">
        <f t="array" ref="J15">IFERROR(INDEX(Production_est!$E$4:$E$339,I15+H15-1),"-")</f>
        <v>419.52670407593502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04_CHL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40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49</v>
      </c>
      <c r="I16">
        <f>IFERROR(MATCH(E16,Production_est!$D$4:$D$339,0),"-")+1</f>
        <v>4</v>
      </c>
      <c r="J16" s="4" cm="1">
        <f t="array" ref="J16">IFERROR(INDEX(Production_est!$E$4:$E$339,I16+H16-1),"-")</f>
        <v>419.52670407593502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04_CHL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40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49</v>
      </c>
      <c r="I17">
        <f>IFERROR(MATCH(E17,Production_est!$D$4:$D$339,0),"-")+1</f>
        <v>4</v>
      </c>
      <c r="J17" s="4" cm="1">
        <f t="array" ref="J17">IFERROR(INDEX(Production_est!$E$4:$E$339,I17+H17-1),"-")</f>
        <v>419.52670407593502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04_CHL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40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49</v>
      </c>
      <c r="I18">
        <f>IFERROR(MATCH(E18,Production_est!$D$4:$D$339,0),"-")+1</f>
        <v>4</v>
      </c>
      <c r="J18" s="4" cm="1">
        <f t="array" ref="J18">IFERROR(INDEX(Production_est!$E$4:$E$339,I18+H18-1),"-")</f>
        <v>419.52670407593502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04_CHL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40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49</v>
      </c>
      <c r="I19">
        <f>IFERROR(MATCH(E19,Production_est!$D$4:$D$339,0),"-")+1</f>
        <v>4</v>
      </c>
      <c r="J19" s="4" cm="1">
        <f t="array" ref="J19">IFERROR(INDEX(Production_est!$E$4:$E$339,I19+H19-1),"-")</f>
        <v>419.52670407593502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04_CHL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40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49</v>
      </c>
      <c r="I20">
        <f>IFERROR(MATCH(E20,Production_est!$D$4:$D$339,0),"-")+1</f>
        <v>4</v>
      </c>
      <c r="J20" s="4" cm="1">
        <f t="array" ref="J20">IFERROR(INDEX(Production_est!$E$4:$E$339,I20+H20-1),"-")</f>
        <v>419.52670407593502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04_CHL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40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49</v>
      </c>
      <c r="I21">
        <f>IFERROR(MATCH(E21,Production_est!$D$4:$D$339,0),"-")+1</f>
        <v>4</v>
      </c>
      <c r="J21" s="4" cm="1">
        <f t="array" ref="J21">IFERROR(INDEX(Production_est!$E$4:$E$339,I21+H21-1),"-")</f>
        <v>419.52670407593502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04_CHL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40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49</v>
      </c>
      <c r="I22">
        <f>IFERROR(MATCH(E22,Production_est!$D$4:$D$339,0),"-")+1</f>
        <v>4</v>
      </c>
      <c r="J22" s="4" cm="1">
        <f t="array" ref="J22">IFERROR(INDEX(Production_est!$E$4:$E$339,I22+H22-1),"-")</f>
        <v>419.52670407593502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04_CHL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40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49</v>
      </c>
      <c r="I23">
        <f>IFERROR(MATCH(E23,Production_est!$D$4:$D$339,0),"-")+1</f>
        <v>4</v>
      </c>
      <c r="J23" s="4" cm="1">
        <f t="array" ref="J23">IFERROR(INDEX(Production_est!$E$4:$E$339,I23+H23-1),"-")</f>
        <v>419.52670407593502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04_CHL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40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49</v>
      </c>
      <c r="I24">
        <f>IFERROR(MATCH(E24,Production_est!$D$4:$D$339,0),"-")+1</f>
        <v>4</v>
      </c>
      <c r="J24" s="4" cm="1">
        <f t="array" ref="J24">IFERROR(INDEX(Production_est!$E$4:$E$339,I24+H24-1),"-")</f>
        <v>419.52670407593502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04_CHL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40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49</v>
      </c>
      <c r="I25">
        <f>IFERROR(MATCH(E25,Production_est!$D$4:$D$339,0),"-")+1</f>
        <v>4</v>
      </c>
      <c r="J25" s="4" cm="1">
        <f t="array" ref="J25">IFERROR(INDEX(Production_est!$E$4:$E$339,I25+H25-1),"-")</f>
        <v>419.52670407593502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04_CHL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40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49</v>
      </c>
      <c r="I26">
        <f>IFERROR(MATCH(E26,Production_est!$D$4:$D$339,0),"-")+1</f>
        <v>4</v>
      </c>
      <c r="J26" s="4" cm="1">
        <f t="array" ref="J26">IFERROR(INDEX(Production_est!$E$4:$E$339,I26+H26-1),"-")</f>
        <v>419.52670407593502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04_CHL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40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49</v>
      </c>
      <c r="I27">
        <f>IFERROR(MATCH(E27,Production_est!$D$4:$D$339,0),"-")+1</f>
        <v>4</v>
      </c>
      <c r="J27" s="4" cm="1">
        <f t="array" ref="J27">IFERROR(INDEX(Production_est!$E$4:$E$339,I27+H27-1),"-")</f>
        <v>419.52670407593502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04_CHL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40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49</v>
      </c>
      <c r="I28">
        <f>IFERROR(MATCH(E28,Production_est!$D$4:$D$339,0),"-")+1</f>
        <v>4</v>
      </c>
      <c r="J28" s="4" cm="1">
        <f t="array" ref="J28">IFERROR(INDEX(Production_est!$E$4:$E$339,I28+H28-1),"-")</f>
        <v>419.52670407593502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04_CHL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40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49</v>
      </c>
      <c r="I29">
        <f>IFERROR(MATCH(E29,Production_est!$D$4:$D$339,0),"-")+1</f>
        <v>4</v>
      </c>
      <c r="J29" s="4" cm="1">
        <f t="array" ref="J29">IFERROR(INDEX(Production_est!$E$4:$E$339,I29+H29-1),"-")</f>
        <v>419.52670407593502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04_CHL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40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49</v>
      </c>
      <c r="I30">
        <f>IFERROR(MATCH(E30,Production_est!$D$4:$D$339,0),"-")+1</f>
        <v>4</v>
      </c>
      <c r="J30" s="4" cm="1">
        <f t="array" ref="J30">IFERROR(INDEX(Production_est!$E$4:$E$339,I30+H30-1),"-")</f>
        <v>419.52670407593502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04_CHL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40</v>
      </c>
      <c r="B31" t="s">
        <v>21</v>
      </c>
      <c r="C31" t="s">
        <v>61</v>
      </c>
      <c r="D31" t="s">
        <v>172</v>
      </c>
      <c r="E31" s="46" t="s">
        <v>37</v>
      </c>
      <c r="F31" s="4">
        <v>14.243284259999999</v>
      </c>
      <c r="G31" s="4">
        <v>11.839977323999999</v>
      </c>
      <c r="H31">
        <f>MATCH(A31,Production_est!$A$4:$A$339,0)</f>
        <v>49</v>
      </c>
      <c r="I31">
        <f>IFERROR(MATCH(E31,Production_est!$D$4:$D$339,0),"-")+1</f>
        <v>4</v>
      </c>
      <c r="J31" s="4" cm="1">
        <f t="array" ref="J31">IFERROR(INDEX(Production_est!$E$4:$E$339,I31+H31-1),"-")</f>
        <v>419.52670407593502</v>
      </c>
      <c r="K31" s="33">
        <f t="shared" si="3"/>
        <v>2.8222225686632203E-2</v>
      </c>
      <c r="L31" s="33">
        <f t="shared" si="4"/>
        <v>2.8222225686632203E-2</v>
      </c>
      <c r="M31" s="33">
        <f t="shared" si="5"/>
        <v>2.8222225686632203E-2</v>
      </c>
      <c r="N31" s="33">
        <f t="shared" ref="N31:AQ35" si="28">M31*(1-$G$4)</f>
        <v>2.808111455819904E-2</v>
      </c>
      <c r="O31" s="33">
        <f t="shared" si="28"/>
        <v>2.7940708985408045E-2</v>
      </c>
      <c r="P31" s="33">
        <f t="shared" si="28"/>
        <v>2.7801005440481006E-2</v>
      </c>
      <c r="Q31" s="33">
        <f t="shared" si="28"/>
        <v>2.7662000413278601E-2</v>
      </c>
      <c r="R31" s="33">
        <f t="shared" si="28"/>
        <v>2.7523690411212207E-2</v>
      </c>
      <c r="S31" s="33">
        <f t="shared" si="28"/>
        <v>2.7386071959156145E-2</v>
      </c>
      <c r="T31" s="33">
        <f t="shared" si="28"/>
        <v>2.7249141599360364E-2</v>
      </c>
      <c r="U31" s="33">
        <f t="shared" si="28"/>
        <v>2.7112895891363561E-2</v>
      </c>
      <c r="V31" s="33">
        <f t="shared" si="28"/>
        <v>2.6977331411906742E-2</v>
      </c>
      <c r="W31" s="33">
        <f t="shared" si="28"/>
        <v>2.6842444754847209E-2</v>
      </c>
      <c r="X31" s="33">
        <f t="shared" si="28"/>
        <v>2.6708232531072972E-2</v>
      </c>
      <c r="Y31" s="33">
        <f t="shared" si="28"/>
        <v>2.6574691368417606E-2</v>
      </c>
      <c r="Z31" s="33">
        <f t="shared" si="28"/>
        <v>2.6441817911575519E-2</v>
      </c>
      <c r="AA31" s="33">
        <f t="shared" si="28"/>
        <v>2.6309608822017643E-2</v>
      </c>
      <c r="AB31" s="33">
        <f t="shared" si="28"/>
        <v>2.6178060777907554E-2</v>
      </c>
      <c r="AC31" s="33">
        <f t="shared" si="28"/>
        <v>2.6047170474018017E-2</v>
      </c>
      <c r="AD31" s="33">
        <f t="shared" si="28"/>
        <v>2.5916934621647927E-2</v>
      </c>
      <c r="AE31" s="33">
        <f t="shared" si="28"/>
        <v>2.5787349948539685E-2</v>
      </c>
      <c r="AF31" s="33">
        <f t="shared" si="28"/>
        <v>2.5658413198796987E-2</v>
      </c>
      <c r="AG31" s="33">
        <f t="shared" si="28"/>
        <v>2.5530121132803001E-2</v>
      </c>
      <c r="AH31" s="33">
        <f t="shared" si="28"/>
        <v>2.5402470527138985E-2</v>
      </c>
      <c r="AI31" s="33">
        <f t="shared" si="28"/>
        <v>2.5275458174503291E-2</v>
      </c>
      <c r="AJ31" s="33">
        <f t="shared" si="28"/>
        <v>2.5149080883630773E-2</v>
      </c>
      <c r="AK31" s="33">
        <f t="shared" si="28"/>
        <v>2.5023335479212618E-2</v>
      </c>
      <c r="AL31" s="33">
        <f t="shared" si="28"/>
        <v>2.4898218801816554E-2</v>
      </c>
      <c r="AM31" s="33">
        <f t="shared" si="28"/>
        <v>2.4773727707807471E-2</v>
      </c>
      <c r="AN31" s="33">
        <f t="shared" si="28"/>
        <v>2.4649859069268434E-2</v>
      </c>
      <c r="AO31" s="33">
        <f t="shared" si="28"/>
        <v>2.4526609773922091E-2</v>
      </c>
      <c r="AP31" s="33">
        <f t="shared" si="28"/>
        <v>2.4403976725052481E-2</v>
      </c>
      <c r="AQ31" s="33">
        <f t="shared" si="28"/>
        <v>2.4281956841427216E-2</v>
      </c>
      <c r="AR31" s="33">
        <f t="shared" ref="AR31:BK31" si="29">AQ31*(1-$G$4)</f>
        <v>2.416054705722008E-2</v>
      </c>
      <c r="AS31" s="33">
        <f t="shared" si="29"/>
        <v>2.4039744321933981E-2</v>
      </c>
      <c r="AT31" s="33">
        <f t="shared" si="29"/>
        <v>2.3919545600324311E-2</v>
      </c>
      <c r="AU31" s="33">
        <f t="shared" si="29"/>
        <v>2.3799947872322688E-2</v>
      </c>
      <c r="AV31" s="33">
        <f t="shared" si="29"/>
        <v>2.3680948132961073E-2</v>
      </c>
      <c r="AW31" s="33">
        <f t="shared" si="29"/>
        <v>2.3562543392296267E-2</v>
      </c>
      <c r="AX31" s="33">
        <f t="shared" si="29"/>
        <v>2.3444730675334785E-2</v>
      </c>
      <c r="AY31" s="33">
        <f t="shared" si="29"/>
        <v>2.332750702195811E-2</v>
      </c>
      <c r="AZ31" s="33">
        <f t="shared" si="29"/>
        <v>2.3210869486848321E-2</v>
      </c>
      <c r="BA31" s="33">
        <f t="shared" si="29"/>
        <v>2.3094815139414079E-2</v>
      </c>
      <c r="BB31" s="33">
        <f t="shared" si="29"/>
        <v>2.2979341063717008E-2</v>
      </c>
      <c r="BC31" s="33">
        <f t="shared" si="29"/>
        <v>2.2864444358398423E-2</v>
      </c>
      <c r="BD31" s="33">
        <f t="shared" si="29"/>
        <v>2.2750122136606432E-2</v>
      </c>
      <c r="BE31" s="33">
        <f t="shared" si="29"/>
        <v>2.2636371525923401E-2</v>
      </c>
      <c r="BF31" s="33">
        <f t="shared" si="29"/>
        <v>2.2523189668293784E-2</v>
      </c>
      <c r="BG31" s="33">
        <f t="shared" si="29"/>
        <v>2.2410573719952316E-2</v>
      </c>
      <c r="BH31" s="33">
        <f t="shared" si="29"/>
        <v>2.2298520851352553E-2</v>
      </c>
      <c r="BI31" s="33">
        <f t="shared" si="29"/>
        <v>2.2187028247095789E-2</v>
      </c>
      <c r="BJ31" s="33">
        <f t="shared" si="29"/>
        <v>2.2076093105860312E-2</v>
      </c>
      <c r="BK31" s="33">
        <f t="shared" si="29"/>
        <v>2.1965712640331009E-2</v>
      </c>
      <c r="BL31" t="str">
        <f t="shared" si="8"/>
        <v>04_CHL</v>
      </c>
      <c r="BM31" t="str">
        <f t="shared" si="9"/>
        <v>d_nonenergy_7_x_other_petrol_prod</v>
      </c>
      <c r="BP31" s="4">
        <f t="shared" si="10"/>
        <v>14.243284259999999</v>
      </c>
      <c r="BQ31" s="4">
        <f t="shared" si="11"/>
        <v>11.839977323999999</v>
      </c>
      <c r="BR31" s="4" cm="1">
        <f t="array" ref="BR31">L31*INDEX(prod_est,$H31+$I31-1,MATCH(BR$14,$BQ$14:$DQ$14,0))</f>
        <v>12.189159797411556</v>
      </c>
      <c r="BS31" s="4" cm="1">
        <f t="array" ref="BS31">M31*INDEX(prod_est,$H31+$I31-1,MATCH(BS$14,$BQ$14:$DQ$14,0))</f>
        <v>11.38652750265217</v>
      </c>
      <c r="BT31" s="4" cm="1">
        <f t="array" ref="BT31">N31*INDEX(prod_est,$H31+$I31-1,MATCH(BT$14,$BQ$14:$DQ$14,0))</f>
        <v>11.779459973216516</v>
      </c>
      <c r="BU31" s="4" cm="1">
        <f t="array" ref="BU31">O31*INDEX(prod_est,$H31+$I31-1,MATCH(BU$14,$BQ$14:$DQ$14,0))</f>
        <v>12.267758435168487</v>
      </c>
      <c r="BV31" s="4" cm="1">
        <f t="array" ref="BV31">P31*INDEX(prod_est,$H31+$I31-1,MATCH(BV$14,$BQ$14:$DQ$14,0))</f>
        <v>12.792590816471305</v>
      </c>
      <c r="BW31" s="4" cm="1">
        <f t="array" ref="BW31">Q31*INDEX(prod_est,$H31+$I31-1,MATCH(BW$14,$BQ$14:$DQ$14,0))</f>
        <v>13.334845817527931</v>
      </c>
      <c r="BX31" s="4" cm="1">
        <f t="array" ref="BX31">R31*INDEX(prod_est,$H31+$I31-1,MATCH(BX$14,$BQ$14:$DQ$14,0))</f>
        <v>13.486242657632227</v>
      </c>
      <c r="BY31" s="4" cm="1">
        <f t="array" ref="BY31">S31*INDEX(prod_est,$H31+$I31-1,MATCH(BY$14,$BQ$14:$DQ$14,0))</f>
        <v>13.624754553012741</v>
      </c>
      <c r="BZ31" s="4" cm="1">
        <f t="array" ref="BZ31">T31*INDEX(prod_est,$H31+$I31-1,MATCH(BZ$14,$BQ$14:$DQ$14,0))</f>
        <v>13.754345037579585</v>
      </c>
      <c r="CA31" s="4" cm="1">
        <f t="array" ref="CA31">U31*INDEX(prod_est,$H31+$I31-1,MATCH(CA$14,$BQ$14:$DQ$14,0))</f>
        <v>13.696512985079812</v>
      </c>
      <c r="CB31" s="4" cm="1">
        <f t="array" ref="CB31">V31*INDEX(prod_est,$H31+$I31-1,MATCH(CB$14,$BQ$14:$DQ$14,0))</f>
        <v>13.636740240269143</v>
      </c>
      <c r="CC31" s="4" cm="1">
        <f t="array" ref="CC31">W31*INDEX(prod_est,$H31+$I31-1,MATCH(CC$14,$BQ$14:$DQ$14,0))</f>
        <v>13.578437860436987</v>
      </c>
      <c r="CD31" s="4" cm="1">
        <f t="array" ref="CD31">X31*INDEX(prod_est,$H31+$I31-1,MATCH(CD$14,$BQ$14:$DQ$14,0))</f>
        <v>13.520621191914286</v>
      </c>
      <c r="CE31" s="4" cm="1">
        <f t="array" ref="CE31">Y31*INDEX(prod_est,$H31+$I31-1,MATCH(CE$14,$BQ$14:$DQ$14,0))</f>
        <v>13.461025591017984</v>
      </c>
      <c r="CF31" s="4" cm="1">
        <f t="array" ref="CF31">Z31*INDEX(prod_est,$H31+$I31-1,MATCH(CF$14,$BQ$14:$DQ$14,0))</f>
        <v>13.3991696813177</v>
      </c>
      <c r="CG31" s="4" cm="1">
        <f t="array" ref="CG31">AA31*INDEX(prod_est,$H31+$I31-1,MATCH(CG$14,$BQ$14:$DQ$14,0))</f>
        <v>13.334532968085803</v>
      </c>
      <c r="CH31" s="4" cm="1">
        <f t="array" ref="CH31">AB31*INDEX(prod_est,$H31+$I31-1,MATCH(CH$14,$BQ$14:$DQ$14,0))</f>
        <v>13.266853970628429</v>
      </c>
      <c r="CI31" s="4" cm="1">
        <f t="array" ref="CI31">AC31*INDEX(prod_est,$H31+$I31-1,MATCH(CI$14,$BQ$14:$DQ$14,0))</f>
        <v>13.196024216621813</v>
      </c>
      <c r="CJ31" s="4" cm="1">
        <f t="array" ref="CJ31">AD31*INDEX(prod_est,$H31+$I31-1,MATCH(CJ$14,$BQ$14:$DQ$14,0))</f>
        <v>13.122178505064625</v>
      </c>
      <c r="CK31" s="4" cm="1">
        <f t="array" ref="CK31">AE31*INDEX(prod_est,$H31+$I31-1,MATCH(CK$14,$BQ$14:$DQ$14,0))</f>
        <v>13.045613777155628</v>
      </c>
      <c r="CL31" s="4" cm="1">
        <f t="array" ref="CL31">AF31*INDEX(prod_est,$H31+$I31-1,MATCH(CL$14,$BQ$14:$DQ$14,0))</f>
        <v>12.96666026200927</v>
      </c>
      <c r="CM31" s="4" cm="1">
        <f t="array" ref="CM31">AG31*INDEX(prod_est,$H31+$I31-1,MATCH(CM$14,$BQ$14:$DQ$14,0))</f>
        <v>12.885634926200067</v>
      </c>
      <c r="CN31" s="4" cm="1">
        <f t="array" ref="CN31">AH31*INDEX(prod_est,$H31+$I31-1,MATCH(CN$14,$BQ$14:$DQ$14,0))</f>
        <v>12.802616390282463</v>
      </c>
      <c r="CO31" s="4" cm="1">
        <f t="array" ref="CO31">AI31*INDEX(prod_est,$H31+$I31-1,MATCH(CO$14,$BQ$14:$DQ$14,0))</f>
        <v>12.717605113993592</v>
      </c>
      <c r="CP31" s="4" cm="1">
        <f t="array" ref="CP31">AJ31*INDEX(prod_est,$H31+$I31-1,MATCH(CP$14,$BQ$14:$DQ$14,0))</f>
        <v>12.630693730182324</v>
      </c>
      <c r="CQ31" s="4" cm="1">
        <f t="array" ref="CQ31">AK31*INDEX(prod_est,$H31+$I31-1,MATCH(CQ$14,$BQ$14:$DQ$14,0))</f>
        <v>12.54199554418306</v>
      </c>
      <c r="CR31" s="4" cm="1">
        <f t="array" ref="CR31">AL31*INDEX(prod_est,$H31+$I31-1,MATCH(CR$14,$BQ$14:$DQ$14,0))</f>
        <v>12.451579042821683</v>
      </c>
      <c r="CS31" s="4" cm="1">
        <f t="array" ref="CS31">AM31*INDEX(prod_est,$H31+$I31-1,MATCH(CS$14,$BQ$14:$DQ$14,0))</f>
        <v>12.3595322018473</v>
      </c>
      <c r="CT31" s="4" cm="1">
        <f t="array" ref="CT31">AN31*INDEX(prod_est,$H31+$I31-1,MATCH(CT$14,$BQ$14:$DQ$14,0))</f>
        <v>12.26594023351336</v>
      </c>
      <c r="CU31" s="4" cm="1">
        <f t="array" ref="CU31">AO31*INDEX(prod_est,$H31+$I31-1,MATCH(CU$14,$BQ$14:$DQ$14,0))</f>
        <v>12.170877155889771</v>
      </c>
      <c r="CV31" s="4" cm="1">
        <f t="array" ref="CV31">AP31*INDEX(prod_est,$H31+$I31-1,MATCH(CV$14,$BQ$14:$DQ$14,0))</f>
        <v>12.074388951577397</v>
      </c>
      <c r="CW31" s="4" cm="1">
        <f t="array" ref="CW31">AQ31*INDEX(prod_est,$H31+$I31-1,MATCH(CW$14,$BQ$14:$DQ$14,0))</f>
        <v>11.97652511815828</v>
      </c>
      <c r="CX31" s="4" cm="1">
        <f t="array" ref="CX31">AR31*INDEX(prod_est,$H31+$I31-1,MATCH(CX$14,$BQ$14:$DQ$14,0))</f>
        <v>11.83518363539668</v>
      </c>
      <c r="CY31" s="4" cm="1">
        <f t="array" ref="CY31">AS31*INDEX(prod_est,$H31+$I31-1,MATCH(CY$14,$BQ$14:$DQ$14,0))</f>
        <v>11.692341587790061</v>
      </c>
      <c r="CZ31" s="4" cm="1">
        <f t="array" ref="CZ31">AT31*INDEX(prod_est,$H31+$I31-1,MATCH(CZ$14,$BQ$14:$DQ$14,0))</f>
        <v>11.548030587356685</v>
      </c>
      <c r="DA31" s="4" cm="1">
        <f t="array" ref="DA31">AU31*INDEX(prod_est,$H31+$I31-1,MATCH(DA$14,$BQ$14:$DQ$14,0))</f>
        <v>11.402281902144548</v>
      </c>
      <c r="DB31" s="4" cm="1">
        <f t="array" ref="DB31">AV31*INDEX(prod_est,$H31+$I31-1,MATCH(DB$14,$BQ$14:$DQ$14,0))</f>
        <v>11.255126459207689</v>
      </c>
      <c r="DC31" s="4" cm="1">
        <f t="array" ref="DC31">AW31*INDEX(prod_est,$H31+$I31-1,MATCH(DC$14,$BQ$14:$DQ$14,0))</f>
        <v>11.106594847559521</v>
      </c>
      <c r="DD31" s="4" cm="1">
        <f t="array" ref="DD31">AX31*INDEX(prod_est,$H31+$I31-1,MATCH(DD$14,$BQ$14:$DQ$14,0))</f>
        <v>10.956717321103699</v>
      </c>
      <c r="DE31" s="4" cm="1">
        <f t="array" ref="DE31">AY31*INDEX(prod_est,$H31+$I31-1,MATCH(DE$14,$BQ$14:$DQ$14,0))</f>
        <v>10.805523801542401</v>
      </c>
      <c r="DF31" s="4" cm="1">
        <f t="array" ref="DF31">AZ31*INDEX(prod_est,$H31+$I31-1,MATCH(DF$14,$BQ$14:$DQ$14,0))</f>
        <v>10.653043881262365</v>
      </c>
      <c r="DG31" s="4" cm="1">
        <f t="array" ref="DG31">BA31*INDEX(prod_est,$H31+$I31-1,MATCH(DG$14,$BQ$14:$DQ$14,0))</f>
        <v>10.499306826198646</v>
      </c>
      <c r="DH31" s="4" cm="1">
        <f t="array" ref="DH31">BB31*INDEX(prod_est,$H31+$I31-1,MATCH(DH$14,$BQ$14:$DQ$14,0))</f>
        <v>10.344341578676572</v>
      </c>
      <c r="DI31" s="4" cm="1">
        <f t="array" ref="DI31">BC31*INDEX(prod_est,$H31+$I31-1,MATCH(DI$14,$BQ$14:$DQ$14,0))</f>
        <v>10.188176760231613</v>
      </c>
      <c r="DJ31" s="4" cm="1">
        <f t="array" ref="DJ31">BD31*INDEX(prod_est,$H31+$I31-1,MATCH(DJ$14,$BQ$14:$DQ$14,0))</f>
        <v>10.030840674407875</v>
      </c>
      <c r="DK31" s="4" cm="1">
        <f t="array" ref="DK31">BE31*INDEX(prod_est,$H31+$I31-1,MATCH(DK$14,$BQ$14:$DQ$14,0))</f>
        <v>9.8723613095347176</v>
      </c>
      <c r="DL31" s="4" cm="1">
        <f t="array" ref="DL31">BF31*INDEX(prod_est,$H31+$I31-1,MATCH(DL$14,$BQ$14:$DQ$14,0))</f>
        <v>9.7127663414822081</v>
      </c>
      <c r="DM31" s="4" cm="1">
        <f t="array" ref="DM31">BG31*INDEX(prod_est,$H31+$I31-1,MATCH(DM$14,$BQ$14:$DQ$14,0))</f>
        <v>9.5520831363953143</v>
      </c>
      <c r="DN31" s="4" cm="1">
        <f t="array" ref="DN31">BH31*INDEX(prod_est,$H31+$I31-1,MATCH(DN$14,$BQ$14:$DQ$14,0))</f>
        <v>9.3903387534069935</v>
      </c>
      <c r="DO31" s="4" cm="1">
        <f t="array" ref="DO31">BI31*INDEX(prod_est,$H31+$I31-1,MATCH(DO$14,$BQ$14:$DQ$14,0))</f>
        <v>9.2275599473303771</v>
      </c>
      <c r="DP31" s="4" cm="1">
        <f t="array" ref="DP31">BJ31*INDEX(prod_est,$H31+$I31-1,MATCH(DP$14,$BQ$14:$DQ$14,0))</f>
        <v>9.0637731713301015</v>
      </c>
      <c r="DQ31" s="4" cm="1">
        <f t="array" ref="DQ31">BK31*INDEX(prod_est,$H31+$I31-1,MATCH(DQ$14,$BQ$14:$DQ$14,0))</f>
        <v>8.8990045795731305</v>
      </c>
    </row>
    <row r="32" spans="1:121" x14ac:dyDescent="0.25">
      <c r="A32" t="s">
        <v>40</v>
      </c>
      <c r="B32" t="s">
        <v>22</v>
      </c>
      <c r="C32" t="s">
        <v>22</v>
      </c>
      <c r="D32" t="s">
        <v>172</v>
      </c>
      <c r="E32" s="46" t="s">
        <v>37</v>
      </c>
      <c r="F32" s="4">
        <v>8.9400740400000007</v>
      </c>
      <c r="G32" s="4">
        <v>19.464181992</v>
      </c>
      <c r="H32">
        <f>MATCH(A32,Production_est!$A$4:$A$339,0)</f>
        <v>49</v>
      </c>
      <c r="I32">
        <f>IFERROR(MATCH(E32,Production_est!$D$4:$D$339,0),"-")+1</f>
        <v>4</v>
      </c>
      <c r="J32" s="4" cm="1">
        <f t="array" ref="J32">IFERROR(INDEX(Production_est!$E$4:$E$339,I32+H32-1),"-")</f>
        <v>419.52670407593502</v>
      </c>
      <c r="K32" s="33">
        <f t="shared" si="3"/>
        <v>4.639557339948723E-2</v>
      </c>
      <c r="L32" s="33">
        <f t="shared" si="4"/>
        <v>4.639557339948723E-2</v>
      </c>
      <c r="M32" s="33">
        <f t="shared" si="5"/>
        <v>4.639557339948723E-2</v>
      </c>
      <c r="N32" s="33">
        <f t="shared" si="28"/>
        <v>4.6163595532489797E-2</v>
      </c>
      <c r="O32" s="33">
        <f t="shared" si="28"/>
        <v>4.5932777554827345E-2</v>
      </c>
      <c r="P32" s="33">
        <f t="shared" si="28"/>
        <v>4.5703113667053208E-2</v>
      </c>
      <c r="Q32" s="33">
        <f t="shared" si="28"/>
        <v>4.5474598098717942E-2</v>
      </c>
      <c r="R32" s="33">
        <f t="shared" si="28"/>
        <v>4.5247225108224355E-2</v>
      </c>
      <c r="S32" s="33">
        <f t="shared" si="28"/>
        <v>4.5020988982683231E-2</v>
      </c>
      <c r="T32" s="33">
        <f t="shared" si="28"/>
        <v>4.4795884037769816E-2</v>
      </c>
      <c r="U32" s="33">
        <f t="shared" si="28"/>
        <v>4.4571904617580968E-2</v>
      </c>
      <c r="V32" s="33">
        <f t="shared" si="28"/>
        <v>4.4349045094493063E-2</v>
      </c>
      <c r="W32" s="33">
        <f t="shared" si="28"/>
        <v>4.41272998690206E-2</v>
      </c>
      <c r="X32" s="33">
        <f t="shared" si="28"/>
        <v>4.3906663369675497E-2</v>
      </c>
      <c r="Y32" s="33">
        <f t="shared" si="28"/>
        <v>4.3687130052827122E-2</v>
      </c>
      <c r="Z32" s="33">
        <f t="shared" si="28"/>
        <v>4.3468694402562985E-2</v>
      </c>
      <c r="AA32" s="33">
        <f t="shared" si="28"/>
        <v>4.3251350930550173E-2</v>
      </c>
      <c r="AB32" s="33">
        <f t="shared" si="28"/>
        <v>4.3035094175897425E-2</v>
      </c>
      <c r="AC32" s="33">
        <f t="shared" si="28"/>
        <v>4.2819918705017938E-2</v>
      </c>
      <c r="AD32" s="33">
        <f t="shared" si="28"/>
        <v>4.2605819111492846E-2</v>
      </c>
      <c r="AE32" s="33">
        <f t="shared" si="28"/>
        <v>4.2392790015935385E-2</v>
      </c>
      <c r="AF32" s="33">
        <f t="shared" si="28"/>
        <v>4.2180826065855707E-2</v>
      </c>
      <c r="AG32" s="33">
        <f t="shared" si="28"/>
        <v>4.1969921935526427E-2</v>
      </c>
      <c r="AH32" s="33">
        <f t="shared" si="28"/>
        <v>4.1760072325848795E-2</v>
      </c>
      <c r="AI32" s="33">
        <f t="shared" si="28"/>
        <v>4.1551271964219552E-2</v>
      </c>
      <c r="AJ32" s="33">
        <f t="shared" si="28"/>
        <v>4.1343515604398452E-2</v>
      </c>
      <c r="AK32" s="33">
        <f t="shared" si="28"/>
        <v>4.1136798026376459E-2</v>
      </c>
      <c r="AL32" s="33">
        <f t="shared" si="28"/>
        <v>4.0931114036244574E-2</v>
      </c>
      <c r="AM32" s="33">
        <f t="shared" si="28"/>
        <v>4.0726458466063355E-2</v>
      </c>
      <c r="AN32" s="33">
        <f t="shared" si="28"/>
        <v>4.052282617373304E-2</v>
      </c>
      <c r="AO32" s="33">
        <f t="shared" si="28"/>
        <v>4.0320212042864373E-2</v>
      </c>
      <c r="AP32" s="33">
        <f t="shared" si="28"/>
        <v>4.0118610982650051E-2</v>
      </c>
      <c r="AQ32" s="33">
        <f t="shared" si="28"/>
        <v>3.9918017927736797E-2</v>
      </c>
      <c r="AR32" s="33">
        <f t="shared" ref="AR32:BK32" si="30">AQ32*(1-$G$4)</f>
        <v>3.9718427838098112E-2</v>
      </c>
      <c r="AS32" s="33">
        <f t="shared" si="30"/>
        <v>3.9519835698907622E-2</v>
      </c>
      <c r="AT32" s="33">
        <f t="shared" si="30"/>
        <v>3.9322236520413084E-2</v>
      </c>
      <c r="AU32" s="33">
        <f t="shared" si="30"/>
        <v>3.9125625337811019E-2</v>
      </c>
      <c r="AV32" s="33">
        <f t="shared" si="30"/>
        <v>3.8929997211121961E-2</v>
      </c>
      <c r="AW32" s="33">
        <f t="shared" si="30"/>
        <v>3.8735347225066351E-2</v>
      </c>
      <c r="AX32" s="33">
        <f t="shared" si="30"/>
        <v>3.854167048894102E-2</v>
      </c>
      <c r="AY32" s="33">
        <f t="shared" si="30"/>
        <v>3.8348962136496315E-2</v>
      </c>
      <c r="AZ32" s="33">
        <f t="shared" si="30"/>
        <v>3.8157217325813834E-2</v>
      </c>
      <c r="BA32" s="33">
        <f t="shared" si="30"/>
        <v>3.7966431239184764E-2</v>
      </c>
      <c r="BB32" s="33">
        <f t="shared" si="30"/>
        <v>3.7776599082988839E-2</v>
      </c>
      <c r="BC32" s="33">
        <f t="shared" si="30"/>
        <v>3.7587716087573893E-2</v>
      </c>
      <c r="BD32" s="33">
        <f t="shared" si="30"/>
        <v>3.7399777507136023E-2</v>
      </c>
      <c r="BE32" s="33">
        <f t="shared" si="30"/>
        <v>3.7212778619600345E-2</v>
      </c>
      <c r="BF32" s="33">
        <f t="shared" si="30"/>
        <v>3.7026714726502347E-2</v>
      </c>
      <c r="BG32" s="33">
        <f t="shared" si="30"/>
        <v>3.6841581152869833E-2</v>
      </c>
      <c r="BH32" s="33">
        <f t="shared" si="30"/>
        <v>3.6657373247105482E-2</v>
      </c>
      <c r="BI32" s="33">
        <f t="shared" si="30"/>
        <v>3.6474086380869956E-2</v>
      </c>
      <c r="BJ32" s="33">
        <f t="shared" si="30"/>
        <v>3.629171594896561E-2</v>
      </c>
      <c r="BK32" s="33">
        <f t="shared" si="30"/>
        <v>3.6110257369220779E-2</v>
      </c>
      <c r="BL32" t="str">
        <f t="shared" si="8"/>
        <v>04_CHL</v>
      </c>
      <c r="BM32" t="str">
        <f t="shared" si="9"/>
        <v>d_nonenergy_8_1_natural_gas</v>
      </c>
      <c r="BP32" s="4">
        <f t="shared" si="10"/>
        <v>8.9400740400000007</v>
      </c>
      <c r="BQ32" s="4">
        <f t="shared" si="11"/>
        <v>19.464181992</v>
      </c>
      <c r="BR32" s="4" cm="1">
        <f t="array" ref="BR32">L32*INDEX(prod_est,$H32+$I32-1,MATCH(BR$14,$BQ$14:$DQ$14,0))</f>
        <v>20.038216132852824</v>
      </c>
      <c r="BS32" s="4" cm="1">
        <f t="array" ref="BS32">M32*INDEX(prod_est,$H32+$I32-1,MATCH(BS$14,$BQ$14:$DQ$14,0))</f>
        <v>18.718738854278495</v>
      </c>
      <c r="BT32" s="4" cm="1">
        <f t="array" ref="BT32">N32*INDEX(prod_est,$H32+$I32-1,MATCH(BT$14,$BQ$14:$DQ$14,0))</f>
        <v>19.364695253377985</v>
      </c>
      <c r="BU32" s="4" cm="1">
        <f t="array" ref="BU32">O32*INDEX(prod_est,$H32+$I32-1,MATCH(BU$14,$BQ$14:$DQ$14,0))</f>
        <v>20.167427376063831</v>
      </c>
      <c r="BV32" s="4" cm="1">
        <f t="array" ref="BV32">P32*INDEX(prod_est,$H32+$I32-1,MATCH(BV$14,$BQ$14:$DQ$14,0))</f>
        <v>21.030218976539771</v>
      </c>
      <c r="BW32" s="4" cm="1">
        <f t="array" ref="BW32">Q32*INDEX(prod_est,$H32+$I32-1,MATCH(BW$14,$BQ$14:$DQ$14,0))</f>
        <v>21.921652273902925</v>
      </c>
      <c r="BX32" s="4" cm="1">
        <f t="array" ref="BX32">R32*INDEX(prod_est,$H32+$I32-1,MATCH(BX$14,$BQ$14:$DQ$14,0))</f>
        <v>22.170539207396498</v>
      </c>
      <c r="BY32" s="4" cm="1">
        <f t="array" ref="BY32">S32*INDEX(prod_est,$H32+$I32-1,MATCH(BY$14,$BQ$14:$DQ$14,0))</f>
        <v>22.398244097867721</v>
      </c>
      <c r="BZ32" s="4" cm="1">
        <f t="array" ref="BZ32">T32*INDEX(prod_est,$H32+$I32-1,MATCH(BZ$14,$BQ$14:$DQ$14,0))</f>
        <v>22.611282747099555</v>
      </c>
      <c r="CA32" s="4" cm="1">
        <f t="array" ref="CA32">U32*INDEX(prod_est,$H32+$I32-1,MATCH(CA$14,$BQ$14:$DQ$14,0))</f>
        <v>22.516210470859235</v>
      </c>
      <c r="CB32" s="4" cm="1">
        <f t="array" ref="CB32">V32*INDEX(prod_est,$H32+$I32-1,MATCH(CB$14,$BQ$14:$DQ$14,0))</f>
        <v>22.417947817872736</v>
      </c>
      <c r="CC32" s="4" cm="1">
        <f t="array" ref="CC32">W32*INDEX(prod_est,$H32+$I32-1,MATCH(CC$14,$BQ$14:$DQ$14,0))</f>
        <v>22.322102352922439</v>
      </c>
      <c r="CD32" s="4" cm="1">
        <f t="array" ref="CD32">X32*INDEX(prod_est,$H32+$I32-1,MATCH(CD$14,$BQ$14:$DQ$14,0))</f>
        <v>22.227055366977975</v>
      </c>
      <c r="CE32" s="4" cm="1">
        <f t="array" ref="CE32">Y32*INDEX(prod_est,$H32+$I32-1,MATCH(CE$14,$BQ$14:$DQ$14,0))</f>
        <v>22.129083927504279</v>
      </c>
      <c r="CF32" s="4" cm="1">
        <f t="array" ref="CF32">Z32*INDEX(prod_est,$H32+$I32-1,MATCH(CF$14,$BQ$14:$DQ$14,0))</f>
        <v>22.027396681765509</v>
      </c>
      <c r="CG32" s="4" cm="1">
        <f t="array" ref="CG32">AA32*INDEX(prod_est,$H32+$I32-1,MATCH(CG$14,$BQ$14:$DQ$14,0))</f>
        <v>21.921137968992458</v>
      </c>
      <c r="CH32" s="4" cm="1">
        <f t="array" ref="CH32">AB32*INDEX(prod_est,$H32+$I32-1,MATCH(CH$14,$BQ$14:$DQ$14,0))</f>
        <v>21.809877931283079</v>
      </c>
      <c r="CI32" s="4" cm="1">
        <f t="array" ref="CI32">AC32*INDEX(prod_est,$H32+$I32-1,MATCH(CI$14,$BQ$14:$DQ$14,0))</f>
        <v>21.693438246923311</v>
      </c>
      <c r="CJ32" s="4" cm="1">
        <f t="array" ref="CJ32">AD32*INDEX(prod_est,$H32+$I32-1,MATCH(CJ$14,$BQ$14:$DQ$14,0))</f>
        <v>21.572040517033717</v>
      </c>
      <c r="CK32" s="4" cm="1">
        <f t="array" ref="CK32">AE32*INDEX(prod_est,$H32+$I32-1,MATCH(CK$14,$BQ$14:$DQ$14,0))</f>
        <v>21.446172894367937</v>
      </c>
      <c r="CL32" s="4" cm="1">
        <f t="array" ref="CL32">AF32*INDEX(prod_est,$H32+$I32-1,MATCH(CL$14,$BQ$14:$DQ$14,0))</f>
        <v>21.316378254930427</v>
      </c>
      <c r="CM32" s="4" cm="1">
        <f t="array" ref="CM32">AG32*INDEX(prod_est,$H32+$I32-1,MATCH(CM$14,$BQ$14:$DQ$14,0))</f>
        <v>21.183177671939749</v>
      </c>
      <c r="CN32" s="4" cm="1">
        <f t="array" ref="CN32">AH32*INDEX(prod_est,$H32+$I32-1,MATCH(CN$14,$BQ$14:$DQ$14,0))</f>
        <v>21.046700392668765</v>
      </c>
      <c r="CO32" s="4" cm="1">
        <f t="array" ref="CO32">AI32*INDEX(prod_est,$H32+$I32-1,MATCH(CO$14,$BQ$14:$DQ$14,0))</f>
        <v>20.906947172896576</v>
      </c>
      <c r="CP32" s="4" cm="1">
        <f t="array" ref="CP32">AJ32*INDEX(prod_est,$H32+$I32-1,MATCH(CP$14,$BQ$14:$DQ$14,0))</f>
        <v>20.764070295231441</v>
      </c>
      <c r="CQ32" s="4" cm="1">
        <f t="array" ref="CQ32">AK32*INDEX(prod_est,$H32+$I32-1,MATCH(CQ$14,$BQ$14:$DQ$14,0))</f>
        <v>20.618256026554558</v>
      </c>
      <c r="CR32" s="4" cm="1">
        <f t="array" ref="CR32">AL32*INDEX(prod_est,$H32+$I32-1,MATCH(CR$14,$BQ$14:$DQ$14,0))</f>
        <v>20.469616954923026</v>
      </c>
      <c r="CS32" s="4" cm="1">
        <f t="array" ref="CS32">AM32*INDEX(prod_est,$H32+$I32-1,MATCH(CS$14,$BQ$14:$DQ$14,0))</f>
        <v>20.318297706964465</v>
      </c>
      <c r="CT32" s="4" cm="1">
        <f t="array" ref="CT32">AN32*INDEX(prod_est,$H32+$I32-1,MATCH(CT$14,$BQ$14:$DQ$14,0))</f>
        <v>20.164438366292533</v>
      </c>
      <c r="CU32" s="4" cm="1">
        <f t="array" ref="CU32">AO32*INDEX(prod_est,$H32+$I32-1,MATCH(CU$14,$BQ$14:$DQ$14,0))</f>
        <v>20.008160613983456</v>
      </c>
      <c r="CV32" s="4" cm="1">
        <f t="array" ref="CV32">AP32*INDEX(prod_est,$H32+$I32-1,MATCH(CV$14,$BQ$14:$DQ$14,0))</f>
        <v>19.84954004255631</v>
      </c>
      <c r="CW32" s="4" cm="1">
        <f t="array" ref="CW32">AQ32*INDEX(prod_est,$H32+$I32-1,MATCH(CW$14,$BQ$14:$DQ$14,0))</f>
        <v>19.688658022939318</v>
      </c>
      <c r="CX32" s="4" cm="1">
        <f t="array" ref="CX32">AR32*INDEX(prod_est,$H32+$I32-1,MATCH(CX$14,$BQ$14:$DQ$14,0))</f>
        <v>19.456301467837282</v>
      </c>
      <c r="CY32" s="4" cm="1">
        <f t="array" ref="CY32">AS32*INDEX(prod_est,$H32+$I32-1,MATCH(CY$14,$BQ$14:$DQ$14,0))</f>
        <v>19.221478078007856</v>
      </c>
      <c r="CZ32" s="4" cm="1">
        <f t="array" ref="CZ32">AT32*INDEX(prod_est,$H32+$I32-1,MATCH(CZ$14,$BQ$14:$DQ$14,0))</f>
        <v>18.984239821631377</v>
      </c>
      <c r="DA32" s="4" cm="1">
        <f t="array" ref="DA32">AU32*INDEX(prod_est,$H32+$I32-1,MATCH(DA$14,$BQ$14:$DQ$14,0))</f>
        <v>18.744638101422566</v>
      </c>
      <c r="DB32" s="4" cm="1">
        <f t="array" ref="DB32">AV32*INDEX(prod_est,$H32+$I32-1,MATCH(DB$14,$BQ$14:$DQ$14,0))</f>
        <v>18.502723759523406</v>
      </c>
      <c r="DC32" s="4" cm="1">
        <f t="array" ref="DC32">AW32*INDEX(prod_est,$H32+$I32-1,MATCH(DC$14,$BQ$14:$DQ$14,0))</f>
        <v>18.258547082358263</v>
      </c>
      <c r="DD32" s="4" cm="1">
        <f t="array" ref="DD32">AX32*INDEX(prod_est,$H32+$I32-1,MATCH(DD$14,$BQ$14:$DQ$14,0))</f>
        <v>18.012157805451999</v>
      </c>
      <c r="DE32" s="4" cm="1">
        <f t="array" ref="DE32">AY32*INDEX(prod_est,$H32+$I32-1,MATCH(DE$14,$BQ$14:$DQ$14,0))</f>
        <v>17.76360511821105</v>
      </c>
      <c r="DF32" s="4" cm="1">
        <f t="array" ref="DF32">AZ32*INDEX(prod_est,$H32+$I32-1,MATCH(DF$14,$BQ$14:$DQ$14,0))</f>
        <v>17.51293766866786</v>
      </c>
      <c r="DG32" s="4" cm="1">
        <f t="array" ref="DG32">BA32*INDEX(prod_est,$H32+$I32-1,MATCH(DG$14,$BQ$14:$DQ$14,0))</f>
        <v>17.260203568188736</v>
      </c>
      <c r="DH32" s="4" cm="1">
        <f t="array" ref="DH32">BB32*INDEX(prod_est,$H32+$I32-1,MATCH(DH$14,$BQ$14:$DQ$14,0))</f>
        <v>17.005450396145836</v>
      </c>
      <c r="DI32" s="4" cm="1">
        <f t="array" ref="DI32">BC32*INDEX(prod_est,$H32+$I32-1,MATCH(DI$14,$BQ$14:$DQ$14,0))</f>
        <v>16.748725204552869</v>
      </c>
      <c r="DJ32" s="4" cm="1">
        <f t="array" ref="DJ32">BD32*INDEX(prod_est,$H32+$I32-1,MATCH(DJ$14,$BQ$14:$DQ$14,0))</f>
        <v>16.490074522665616</v>
      </c>
      <c r="DK32" s="4" cm="1">
        <f t="array" ref="DK32">BE32*INDEX(prod_est,$H32+$I32-1,MATCH(DK$14,$BQ$14:$DQ$14,0))</f>
        <v>16.229544361546559</v>
      </c>
      <c r="DL32" s="4" cm="1">
        <f t="array" ref="DL32">BF32*INDEX(prod_est,$H32+$I32-1,MATCH(DL$14,$BQ$14:$DQ$14,0))</f>
        <v>15.967180218594637</v>
      </c>
      <c r="DM32" s="4" cm="1">
        <f t="array" ref="DM32">BG32*INDEX(prod_est,$H32+$I32-1,MATCH(DM$14,$BQ$14:$DQ$14,0))</f>
        <v>15.703027082040101</v>
      </c>
      <c r="DN32" s="4" cm="1">
        <f t="array" ref="DN32">BH32*INDEX(prod_est,$H32+$I32-1,MATCH(DN$14,$BQ$14:$DQ$14,0))</f>
        <v>15.437129435404673</v>
      </c>
      <c r="DO32" s="4" cm="1">
        <f t="array" ref="DO32">BI32*INDEX(prod_est,$H32+$I32-1,MATCH(DO$14,$BQ$14:$DQ$14,0))</f>
        <v>15.169531261927316</v>
      </c>
      <c r="DP32" s="4" cm="1">
        <f t="array" ref="DP32">BJ32*INDEX(prod_est,$H32+$I32-1,MATCH(DP$14,$BQ$14:$DQ$14,0))</f>
        <v>14.900276048955735</v>
      </c>
      <c r="DQ32" s="4" cm="1">
        <f t="array" ref="DQ32">BK32*INDEX(prod_est,$H32+$I32-1,MATCH(DQ$14,$BQ$14:$DQ$14,0))</f>
        <v>14.629406792304174</v>
      </c>
    </row>
    <row r="33" spans="1:121" x14ac:dyDescent="0.25">
      <c r="A33" t="s">
        <v>40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49</v>
      </c>
      <c r="I33">
        <f>IFERROR(MATCH(E33,Production_est!$D$4:$D$339,0),"-")+1</f>
        <v>4</v>
      </c>
      <c r="J33" s="4" cm="1">
        <f t="array" ref="J33">IFERROR(INDEX(Production_est!$E$4:$E$339,I33+H33-1),"-")</f>
        <v>419.52670407593502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04_CHL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40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49</v>
      </c>
      <c r="I34">
        <f>IFERROR(MATCH(E34,Production_est!$D$4:$D$339,0),"-")+1</f>
        <v>4</v>
      </c>
      <c r="J34" s="4" cm="1">
        <f t="array" ref="J34">IFERROR(INDEX(Production_est!$E$4:$E$339,I34+H34-1),"-")</f>
        <v>419.52670407593502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04_CHL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40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49</v>
      </c>
      <c r="I35">
        <f>IFERROR(MATCH(E35,Production_est!$D$4:$D$339,0),"-")+1</f>
        <v>4</v>
      </c>
      <c r="J35" s="4" cm="1">
        <f t="array" ref="J35">IFERROR(INDEX(Production_est!$E$4:$E$339,I35+H35-1),"-")</f>
        <v>419.52670407593502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04_CHL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40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49</v>
      </c>
      <c r="I36">
        <f>IFERROR(MATCH(E36,Production_est!$D$4:$D$339,0),"-")+1</f>
        <v>4</v>
      </c>
      <c r="J36" s="4" cm="1">
        <f t="array" ref="J36">IFERROR(INDEX(Production_est!$E$4:$E$339,I36+H36-1),"-")</f>
        <v>419.52670407593502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04_CHL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40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49</v>
      </c>
      <c r="I37">
        <f>IFERROR(MATCH(E37,Production_est!$D$4:$D$339,0),"-")+1</f>
        <v>4</v>
      </c>
      <c r="J37" s="4" cm="1">
        <f t="array" ref="J37">IFERROR(INDEX(Production_est!$E$4:$E$339,I37+H37-1),"-")</f>
        <v>419.52670407593502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04_CHL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40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49</v>
      </c>
      <c r="I38">
        <f>IFERROR(MATCH(E38,Production_est!$D$4:$D$339,0),"-")+1</f>
        <v>4</v>
      </c>
      <c r="J38" s="4" cm="1">
        <f t="array" ref="J38">IFERROR(INDEX(Production_est!$E$4:$E$339,I38+H38-1),"-")</f>
        <v>419.52670407593502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04_CHL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40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49</v>
      </c>
      <c r="I39">
        <f>IFERROR(MATCH(E39,Production_est!$D$4:$D$339,0),"-")+1</f>
        <v>4</v>
      </c>
      <c r="J39" s="4" cm="1">
        <f t="array" ref="J39">IFERROR(INDEX(Production_est!$E$4:$E$339,I39+H39-1),"-")</f>
        <v>419.52670407593502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04_CHL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40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49</v>
      </c>
      <c r="I40">
        <f>IFERROR(MATCH(E40,Production_est!$D$4:$D$339,0),"-")+1</f>
        <v>4</v>
      </c>
      <c r="J40" s="4" cm="1">
        <f t="array" ref="J40">IFERROR(INDEX(Production_est!$E$4:$E$339,I40+H40-1),"-")</f>
        <v>419.52670407593502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04_CHL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40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49</v>
      </c>
      <c r="I41">
        <f>IFERROR(MATCH(E41,Production_est!$D$4:$D$339,0),"-")+1</f>
        <v>4</v>
      </c>
      <c r="J41" s="4" cm="1">
        <f t="array" ref="J41">IFERROR(INDEX(Production_est!$E$4:$E$339,I41+H41-1),"-")</f>
        <v>419.52670407593502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04_CHL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40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49</v>
      </c>
      <c r="I42">
        <f>IFERROR(MATCH(E42,Production_est!$D$4:$D$339,0),"-")+1</f>
        <v>4</v>
      </c>
      <c r="J42" s="4" cm="1">
        <f t="array" ref="J42">IFERROR(INDEX(Production_est!$E$4:$E$339,I42+H42-1),"-")</f>
        <v>419.52670407593502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04_CHL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40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49</v>
      </c>
      <c r="I43">
        <f>IFERROR(MATCH(E43,Production_est!$D$4:$D$339,0),"-")+1</f>
        <v>4</v>
      </c>
      <c r="J43" s="4" cm="1">
        <f t="array" ref="J43">IFERROR(INDEX(Production_est!$E$4:$E$339,I43+H43-1),"-")</f>
        <v>419.52670407593502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04_CHL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40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49</v>
      </c>
      <c r="I44">
        <f>IFERROR(MATCH(E44,Production_est!$D$4:$D$339,0),"-")+1</f>
        <v>4</v>
      </c>
      <c r="J44" s="4" cm="1">
        <f t="array" ref="J44">IFERROR(INDEX(Production_est!$E$4:$E$339,I44+H44-1),"-")</f>
        <v>419.52670407593502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04_CHL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40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49</v>
      </c>
      <c r="I45">
        <f>IFERROR(MATCH(E45,Production_est!$D$4:$D$339,0),"-")+1</f>
        <v>4</v>
      </c>
      <c r="J45" s="4" cm="1">
        <f t="array" ref="J45">IFERROR(INDEX(Production_est!$E$4:$E$339,I45+H45-1),"-")</f>
        <v>419.52670407593502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04_CHL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40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49</v>
      </c>
      <c r="I46">
        <f>IFERROR(MATCH(E46,Production_est!$D$4:$D$339,0),"-")+1</f>
        <v>4</v>
      </c>
      <c r="J46" s="4" cm="1">
        <f t="array" ref="J46">IFERROR(INDEX(Production_est!$E$4:$E$339,I46+H46-1),"-")</f>
        <v>419.52670407593502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04_CHL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04_CHL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23.183358300000002</v>
      </c>
      <c r="G47" s="43">
        <f>SUM(G15:G46)</f>
        <v>31.304159316</v>
      </c>
      <c r="K47" s="33">
        <f t="shared" ref="K47:AP47" si="42">SUM(K15:K46)*1000</f>
        <v>74.617799086119433</v>
      </c>
      <c r="L47" s="33">
        <f t="shared" si="42"/>
        <v>74.617799086119433</v>
      </c>
      <c r="M47" s="33">
        <f t="shared" si="42"/>
        <v>74.617799086119433</v>
      </c>
      <c r="N47" s="33">
        <f t="shared" si="42"/>
        <v>74.244710090688841</v>
      </c>
      <c r="O47" s="33">
        <f t="shared" si="42"/>
        <v>73.87348654023539</v>
      </c>
      <c r="P47" s="33">
        <f t="shared" si="42"/>
        <v>73.504119107534208</v>
      </c>
      <c r="Q47" s="33">
        <f t="shared" si="42"/>
        <v>73.136598511996539</v>
      </c>
      <c r="R47" s="33">
        <f t="shared" si="42"/>
        <v>72.770915519436571</v>
      </c>
      <c r="S47" s="33">
        <f t="shared" si="42"/>
        <v>72.407060941839376</v>
      </c>
      <c r="T47" s="33">
        <f t="shared" si="42"/>
        <v>72.04502563713018</v>
      </c>
      <c r="U47" s="33">
        <f t="shared" si="42"/>
        <v>71.684800508944534</v>
      </c>
      <c r="V47" s="33">
        <f t="shared" si="42"/>
        <v>71.326376506399811</v>
      </c>
      <c r="W47" s="33">
        <f t="shared" si="42"/>
        <v>70.969744623867811</v>
      </c>
      <c r="X47" s="33">
        <f t="shared" si="42"/>
        <v>70.614895900748479</v>
      </c>
      <c r="Y47" s="33">
        <f t="shared" si="42"/>
        <v>70.261821421244733</v>
      </c>
      <c r="Z47" s="33">
        <f t="shared" si="42"/>
        <v>69.910512314138501</v>
      </c>
      <c r="AA47" s="33">
        <f t="shared" si="42"/>
        <v>69.560959752567825</v>
      </c>
      <c r="AB47" s="33">
        <f t="shared" si="42"/>
        <v>69.213154953804974</v>
      </c>
      <c r="AC47" s="33">
        <f t="shared" si="42"/>
        <v>68.867089179035958</v>
      </c>
      <c r="AD47" s="33">
        <f t="shared" si="42"/>
        <v>68.522753733140775</v>
      </c>
      <c r="AE47" s="33">
        <f t="shared" si="42"/>
        <v>68.180139964475075</v>
      </c>
      <c r="AF47" s="33">
        <f t="shared" si="42"/>
        <v>67.839239264652704</v>
      </c>
      <c r="AG47" s="33">
        <f t="shared" si="42"/>
        <v>67.500043068329433</v>
      </c>
      <c r="AH47" s="33">
        <f t="shared" si="42"/>
        <v>67.162542852987784</v>
      </c>
      <c r="AI47" s="33">
        <f t="shared" si="42"/>
        <v>66.826730138722837</v>
      </c>
      <c r="AJ47" s="33">
        <f t="shared" si="42"/>
        <v>66.492596488029236</v>
      </c>
      <c r="AK47" s="33">
        <f t="shared" si="42"/>
        <v>66.160133505589087</v>
      </c>
      <c r="AL47" s="33">
        <f t="shared" si="42"/>
        <v>65.82933283806112</v>
      </c>
      <c r="AM47" s="33">
        <f t="shared" si="42"/>
        <v>65.500186173870816</v>
      </c>
      <c r="AN47" s="33">
        <f t="shared" si="42"/>
        <v>65.172685243001467</v>
      </c>
      <c r="AO47" s="33">
        <f t="shared" si="42"/>
        <v>64.846821816786473</v>
      </c>
      <c r="AP47" s="33">
        <f t="shared" si="42"/>
        <v>64.522587707702527</v>
      </c>
      <c r="AQ47" s="33">
        <f t="shared" ref="AQ47:BK47" si="43">SUM(AQ15:AQ46)*1000</f>
        <v>64.199974769164015</v>
      </c>
      <c r="AR47" s="33">
        <f t="shared" si="43"/>
        <v>63.878974895318187</v>
      </c>
      <c r="AS47" s="33">
        <f t="shared" si="43"/>
        <v>63.559580020841608</v>
      </c>
      <c r="AT47" s="33">
        <f t="shared" si="43"/>
        <v>63.24178212073739</v>
      </c>
      <c r="AU47" s="33">
        <f t="shared" si="43"/>
        <v>62.925573210133699</v>
      </c>
      <c r="AV47" s="33">
        <f t="shared" si="43"/>
        <v>62.610945344083042</v>
      </c>
      <c r="AW47" s="33">
        <f t="shared" si="43"/>
        <v>62.297890617362611</v>
      </c>
      <c r="AX47" s="33">
        <f t="shared" si="43"/>
        <v>61.986401164275804</v>
      </c>
      <c r="AY47" s="33">
        <f t="shared" si="43"/>
        <v>61.676469158454431</v>
      </c>
      <c r="AZ47" s="33">
        <f t="shared" si="43"/>
        <v>61.368086812662156</v>
      </c>
      <c r="BA47" s="33">
        <f t="shared" si="43"/>
        <v>61.061246378598845</v>
      </c>
      <c r="BB47" s="33">
        <f t="shared" si="43"/>
        <v>60.755940146705854</v>
      </c>
      <c r="BC47" s="33">
        <f t="shared" si="43"/>
        <v>60.452160445972318</v>
      </c>
      <c r="BD47" s="33">
        <f t="shared" si="43"/>
        <v>60.149899643742458</v>
      </c>
      <c r="BE47" s="33">
        <f t="shared" si="43"/>
        <v>59.849150145523751</v>
      </c>
      <c r="BF47" s="33">
        <f t="shared" si="43"/>
        <v>59.54990439479613</v>
      </c>
      <c r="BG47" s="33">
        <f t="shared" si="43"/>
        <v>59.252154872822146</v>
      </c>
      <c r="BH47" s="33">
        <f t="shared" si="43"/>
        <v>58.955894098458032</v>
      </c>
      <c r="BI47" s="33">
        <f t="shared" si="43"/>
        <v>58.661114627965752</v>
      </c>
      <c r="BJ47" s="33">
        <f t="shared" si="43"/>
        <v>58.367809054825919</v>
      </c>
      <c r="BK47" s="33">
        <f t="shared" si="43"/>
        <v>58.075970009551789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04_CHL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04_CHL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04_CHL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04_CHL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04_CHL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04_CHL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04_CHL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04_CHL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04_CHL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04_CHL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04_CHL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04_CHL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04_CHL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04_CHL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04_CHL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04_CHL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04_CHL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04_CHL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04_CHL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04_CHL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04_CHL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04_CHL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04_CHL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04_CHL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04_CHL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04_CHL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04_CHL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04_CHL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04_CHL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04_CHL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04_CHL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04_CHL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04_CHL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11.839977323999999</v>
      </c>
      <c r="BL70" t="str">
        <f t="shared" si="52"/>
        <v>04_CHL</v>
      </c>
      <c r="BM70" t="str">
        <f t="shared" si="53"/>
        <v>d_nonenergy_7_x_other_petrol_prod</v>
      </c>
      <c r="BP70">
        <f t="shared" ref="BP70:CW70" si="86">BP$49*BP31</f>
        <v>14.243284259999999</v>
      </c>
      <c r="BQ70">
        <f t="shared" si="86"/>
        <v>11.839977323999999</v>
      </c>
      <c r="BR70">
        <f t="shared" si="86"/>
        <v>12.189159797411556</v>
      </c>
      <c r="BS70">
        <f t="shared" si="86"/>
        <v>11.38652750265217</v>
      </c>
      <c r="BT70">
        <f t="shared" si="86"/>
        <v>11.779459973216516</v>
      </c>
      <c r="BU70">
        <f t="shared" si="86"/>
        <v>12.267758435168487</v>
      </c>
      <c r="BV70">
        <f t="shared" si="86"/>
        <v>12.792590816471305</v>
      </c>
      <c r="BW70">
        <f t="shared" si="86"/>
        <v>13.334845817527931</v>
      </c>
      <c r="BX70">
        <f t="shared" si="86"/>
        <v>13.486242657632227</v>
      </c>
      <c r="BY70">
        <f t="shared" si="86"/>
        <v>13.624754553012741</v>
      </c>
      <c r="BZ70">
        <f t="shared" si="86"/>
        <v>13.754345037579585</v>
      </c>
      <c r="CA70">
        <f t="shared" si="86"/>
        <v>13.696512985079812</v>
      </c>
      <c r="CB70">
        <f t="shared" si="86"/>
        <v>13.636740240269143</v>
      </c>
      <c r="CC70">
        <f t="shared" si="86"/>
        <v>13.578437860436987</v>
      </c>
      <c r="CD70">
        <f t="shared" si="86"/>
        <v>13.520621191914286</v>
      </c>
      <c r="CE70">
        <f t="shared" si="86"/>
        <v>13.461025591017984</v>
      </c>
      <c r="CF70">
        <f t="shared" si="86"/>
        <v>13.3991696813177</v>
      </c>
      <c r="CG70">
        <f t="shared" si="86"/>
        <v>13.334532968085803</v>
      </c>
      <c r="CH70">
        <f t="shared" si="86"/>
        <v>13.266853970628429</v>
      </c>
      <c r="CI70">
        <f t="shared" si="86"/>
        <v>13.196024216621813</v>
      </c>
      <c r="CJ70">
        <f t="shared" si="86"/>
        <v>13.122178505064625</v>
      </c>
      <c r="CK70">
        <f t="shared" si="86"/>
        <v>13.045613777155628</v>
      </c>
      <c r="CL70">
        <f t="shared" si="86"/>
        <v>12.96666026200927</v>
      </c>
      <c r="CM70">
        <f t="shared" si="86"/>
        <v>12.885634926200067</v>
      </c>
      <c r="CN70">
        <f t="shared" si="86"/>
        <v>12.802616390282463</v>
      </c>
      <c r="CO70">
        <f t="shared" si="86"/>
        <v>12.717605113993592</v>
      </c>
      <c r="CP70">
        <f t="shared" si="86"/>
        <v>12.630693730182324</v>
      </c>
      <c r="CQ70">
        <f t="shared" si="86"/>
        <v>12.54199554418306</v>
      </c>
      <c r="CR70">
        <f t="shared" si="86"/>
        <v>12.451579042821683</v>
      </c>
      <c r="CS70">
        <f t="shared" si="86"/>
        <v>12.3595322018473</v>
      </c>
      <c r="CT70">
        <f t="shared" si="86"/>
        <v>12.26594023351336</v>
      </c>
      <c r="CU70">
        <f t="shared" si="86"/>
        <v>12.170877155889771</v>
      </c>
      <c r="CV70">
        <f t="shared" si="86"/>
        <v>12.074388951577397</v>
      </c>
      <c r="CW70">
        <f t="shared" si="86"/>
        <v>11.97652511815828</v>
      </c>
      <c r="CX70">
        <f t="shared" ref="CX70:DQ70" si="87">CX$49*CX31</f>
        <v>11.83518363539668</v>
      </c>
      <c r="CY70">
        <f t="shared" si="87"/>
        <v>11.692341587790061</v>
      </c>
      <c r="CZ70">
        <f t="shared" si="87"/>
        <v>11.548030587356685</v>
      </c>
      <c r="DA70">
        <f t="shared" si="87"/>
        <v>11.402281902144548</v>
      </c>
      <c r="DB70">
        <f t="shared" si="87"/>
        <v>11.255126459207689</v>
      </c>
      <c r="DC70">
        <f t="shared" si="87"/>
        <v>11.106594847559521</v>
      </c>
      <c r="DD70">
        <f t="shared" si="87"/>
        <v>10.956717321103699</v>
      </c>
      <c r="DE70">
        <f t="shared" si="87"/>
        <v>10.805523801542401</v>
      </c>
      <c r="DF70">
        <f t="shared" si="87"/>
        <v>10.653043881262365</v>
      </c>
      <c r="DG70">
        <f t="shared" si="87"/>
        <v>10.499306826198646</v>
      </c>
      <c r="DH70">
        <f t="shared" si="87"/>
        <v>10.344341578676572</v>
      </c>
      <c r="DI70">
        <f t="shared" si="87"/>
        <v>10.188176760231613</v>
      </c>
      <c r="DJ70">
        <f t="shared" si="87"/>
        <v>10.030840674407875</v>
      </c>
      <c r="DK70">
        <f t="shared" si="87"/>
        <v>9.8723613095347176</v>
      </c>
      <c r="DL70">
        <f t="shared" si="87"/>
        <v>9.7127663414822081</v>
      </c>
      <c r="DM70">
        <f t="shared" si="87"/>
        <v>9.5520831363953143</v>
      </c>
      <c r="DN70">
        <f t="shared" si="87"/>
        <v>9.3903387534069935</v>
      </c>
      <c r="DO70">
        <f t="shared" si="87"/>
        <v>9.2275599473303771</v>
      </c>
      <c r="DP70">
        <f t="shared" si="87"/>
        <v>9.0637731713301015</v>
      </c>
      <c r="DQ70">
        <f t="shared" si="87"/>
        <v>8.8990045795731305</v>
      </c>
    </row>
    <row r="71" spans="1:121" x14ac:dyDescent="0.25">
      <c r="A71" t="str">
        <f t="shared" si="50"/>
        <v>04_CHL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19.464181992</v>
      </c>
      <c r="BL71" t="str">
        <f t="shared" si="52"/>
        <v>04_CHL</v>
      </c>
      <c r="BM71" t="str">
        <f t="shared" si="53"/>
        <v>d_nonenergy_8_1_natural_gas</v>
      </c>
      <c r="BP71">
        <f t="shared" ref="BP71:CW71" si="88">BP$49*BP32</f>
        <v>8.9400740400000007</v>
      </c>
      <c r="BQ71">
        <f t="shared" si="88"/>
        <v>19.464181992</v>
      </c>
      <c r="BR71">
        <f t="shared" si="88"/>
        <v>20.038216132852824</v>
      </c>
      <c r="BS71">
        <f t="shared" si="88"/>
        <v>18.718738854278495</v>
      </c>
      <c r="BT71">
        <f t="shared" si="88"/>
        <v>19.364695253377985</v>
      </c>
      <c r="BU71">
        <f t="shared" si="88"/>
        <v>20.167427376063831</v>
      </c>
      <c r="BV71">
        <f t="shared" si="88"/>
        <v>21.030218976539771</v>
      </c>
      <c r="BW71">
        <f t="shared" si="88"/>
        <v>21.921652273902925</v>
      </c>
      <c r="BX71">
        <f t="shared" si="88"/>
        <v>22.170539207396498</v>
      </c>
      <c r="BY71">
        <f t="shared" si="88"/>
        <v>22.398244097867721</v>
      </c>
      <c r="BZ71">
        <f t="shared" si="88"/>
        <v>22.611282747099555</v>
      </c>
      <c r="CA71">
        <f t="shared" si="88"/>
        <v>22.516210470859235</v>
      </c>
      <c r="CB71">
        <f t="shared" si="88"/>
        <v>22.417947817872736</v>
      </c>
      <c r="CC71">
        <f t="shared" si="88"/>
        <v>22.322102352922439</v>
      </c>
      <c r="CD71">
        <f t="shared" si="88"/>
        <v>22.227055366977975</v>
      </c>
      <c r="CE71">
        <f t="shared" si="88"/>
        <v>22.129083927504279</v>
      </c>
      <c r="CF71">
        <f t="shared" si="88"/>
        <v>22.027396681765509</v>
      </c>
      <c r="CG71">
        <f t="shared" si="88"/>
        <v>21.921137968992458</v>
      </c>
      <c r="CH71">
        <f t="shared" si="88"/>
        <v>21.809877931283079</v>
      </c>
      <c r="CI71">
        <f t="shared" si="88"/>
        <v>21.693438246923311</v>
      </c>
      <c r="CJ71">
        <f t="shared" si="88"/>
        <v>21.572040517033717</v>
      </c>
      <c r="CK71">
        <f t="shared" si="88"/>
        <v>21.446172894367937</v>
      </c>
      <c r="CL71">
        <f t="shared" si="88"/>
        <v>21.316378254930427</v>
      </c>
      <c r="CM71">
        <f t="shared" si="88"/>
        <v>21.183177671939749</v>
      </c>
      <c r="CN71">
        <f t="shared" si="88"/>
        <v>21.046700392668765</v>
      </c>
      <c r="CO71">
        <f t="shared" si="88"/>
        <v>20.906947172896576</v>
      </c>
      <c r="CP71">
        <f t="shared" si="88"/>
        <v>20.764070295231441</v>
      </c>
      <c r="CQ71">
        <f t="shared" si="88"/>
        <v>20.618256026554558</v>
      </c>
      <c r="CR71">
        <f t="shared" si="88"/>
        <v>20.469616954923026</v>
      </c>
      <c r="CS71">
        <f t="shared" si="88"/>
        <v>20.318297706964465</v>
      </c>
      <c r="CT71">
        <f t="shared" si="88"/>
        <v>20.164438366292533</v>
      </c>
      <c r="CU71">
        <f t="shared" si="88"/>
        <v>20.008160613983456</v>
      </c>
      <c r="CV71">
        <f t="shared" si="88"/>
        <v>19.84954004255631</v>
      </c>
      <c r="CW71">
        <f t="shared" si="88"/>
        <v>19.688658022939318</v>
      </c>
      <c r="CX71">
        <f t="shared" ref="CX71:DQ71" si="89">CX$49*CX32</f>
        <v>19.456301467837282</v>
      </c>
      <c r="CY71">
        <f t="shared" si="89"/>
        <v>19.221478078007856</v>
      </c>
      <c r="CZ71">
        <f t="shared" si="89"/>
        <v>18.984239821631377</v>
      </c>
      <c r="DA71">
        <f t="shared" si="89"/>
        <v>18.744638101422566</v>
      </c>
      <c r="DB71">
        <f t="shared" si="89"/>
        <v>18.502723759523406</v>
      </c>
      <c r="DC71">
        <f t="shared" si="89"/>
        <v>18.258547082358263</v>
      </c>
      <c r="DD71">
        <f t="shared" si="89"/>
        <v>18.012157805451999</v>
      </c>
      <c r="DE71">
        <f t="shared" si="89"/>
        <v>17.76360511821105</v>
      </c>
      <c r="DF71">
        <f t="shared" si="89"/>
        <v>17.51293766866786</v>
      </c>
      <c r="DG71">
        <f t="shared" si="89"/>
        <v>17.260203568188736</v>
      </c>
      <c r="DH71">
        <f t="shared" si="89"/>
        <v>17.005450396145836</v>
      </c>
      <c r="DI71">
        <f t="shared" si="89"/>
        <v>16.748725204552869</v>
      </c>
      <c r="DJ71">
        <f t="shared" si="89"/>
        <v>16.490074522665616</v>
      </c>
      <c r="DK71">
        <f t="shared" si="89"/>
        <v>16.229544361546559</v>
      </c>
      <c r="DL71">
        <f t="shared" si="89"/>
        <v>15.967180218594637</v>
      </c>
      <c r="DM71">
        <f t="shared" si="89"/>
        <v>15.703027082040101</v>
      </c>
      <c r="DN71">
        <f t="shared" si="89"/>
        <v>15.437129435404673</v>
      </c>
      <c r="DO71">
        <f t="shared" si="89"/>
        <v>15.169531261927316</v>
      </c>
      <c r="DP71">
        <f t="shared" si="89"/>
        <v>14.900276048955735</v>
      </c>
      <c r="DQ71">
        <f t="shared" si="89"/>
        <v>14.629406792304174</v>
      </c>
    </row>
    <row r="72" spans="1:121" x14ac:dyDescent="0.25">
      <c r="A72" t="str">
        <f t="shared" si="50"/>
        <v>04_CHL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04_CHL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04_CHL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04_CHL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04_CHL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04_CHL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04_CHL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04_CHL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04_CHL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04_CHL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04_CHL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04_CHL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04_CHL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04_CHL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04_CHL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04_CHL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04_CHL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04_CHL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04_CHL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04_CHL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04_CHL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04_CHL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04_CHL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04_CHL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04_CHL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04_CHL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04_CHL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04_CHL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04_CHL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04_CHL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04_CHL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04_CHL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04_CHL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04_CHL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04_CHL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04_CHL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04_CHL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04_CHL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04_CHL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04_CHL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04_CHL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04_CHL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04_CHL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04_CHL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04_CHL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04_CHL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04_CHL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04_CHL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04_CHL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04_CHL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04_CHL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04_CHL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04_CHL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04_CHL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04_CHL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04_CHL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04_CHL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04_CHL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04_CHL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04_CHL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04_CHL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04_CHL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04_CHL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04_CHL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04_CHL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04_CHL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04_CHL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04_CHL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04_CHL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04_CHL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04_CHL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04_CHL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04_CHL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04_CHL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04_CHL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04_CHL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04_CHL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04_CHL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04_CHL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04_CHL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04_CHL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04_CHL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04_CHL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04_CHL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04_CHL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04_CHL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04_CHL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04_CHL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04_CHL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04_CHL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04_CHL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04_CHL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Q123"/>
  <sheetViews>
    <sheetView showGridLines="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05_PRC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0.43585339502553888</v>
      </c>
      <c r="H5" s="36" t="str">
        <f t="shared" ref="H5" si="0">"amm_2018_"&amp;A15</f>
        <v>amm_2018_05_PRC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0.4563938489649268</v>
      </c>
      <c r="H6" s="36" t="str">
        <f>"amm_2050_"&amp;A15</f>
        <v>amm_2050_05_PRC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41</v>
      </c>
      <c r="B15" t="s">
        <v>5</v>
      </c>
      <c r="C15" t="s">
        <v>5</v>
      </c>
      <c r="D15" t="s">
        <v>172</v>
      </c>
      <c r="E15" s="46" t="s">
        <v>37</v>
      </c>
      <c r="F15" s="4">
        <v>2313.3193666991101</v>
      </c>
      <c r="G15" s="4">
        <v>2663.8365590483222</v>
      </c>
      <c r="H15">
        <f>MATCH(A15,Production_est!$A$4:$A$339,0)</f>
        <v>65</v>
      </c>
      <c r="I15">
        <f>IFERROR(MATCH(E15,Production_est!$D$4:$D$339,0),"-")+1</f>
        <v>4</v>
      </c>
      <c r="J15" s="4" cm="1">
        <f t="array" ref="J15">IFERROR(INDEX(Production_est!$E$4:$E$339,I15+H15-1),"-")</f>
        <v>123071.869518657</v>
      </c>
      <c r="K15" s="33">
        <f t="shared" ref="K15:K46" si="3">IFERROR(G15/J15,0)</f>
        <v>2.1644560771415761E-2</v>
      </c>
      <c r="L15" s="33">
        <f t="shared" ref="L15:L46" si="4">K15</f>
        <v>2.1644560771415761E-2</v>
      </c>
      <c r="M15" s="33">
        <f t="shared" ref="M15:M46" si="5">L15</f>
        <v>2.1644560771415761E-2</v>
      </c>
      <c r="N15" s="33">
        <f t="shared" ref="N15:AP22" si="6">M15*(1-$G$4)</f>
        <v>2.1536337967558682E-2</v>
      </c>
      <c r="O15" s="33">
        <f t="shared" si="6"/>
        <v>2.1428656277720889E-2</v>
      </c>
      <c r="P15" s="33">
        <f t="shared" si="6"/>
        <v>2.1321512996332285E-2</v>
      </c>
      <c r="Q15" s="33">
        <f t="shared" si="6"/>
        <v>2.1214905431350625E-2</v>
      </c>
      <c r="R15" s="33">
        <f t="shared" si="6"/>
        <v>2.1108830904193871E-2</v>
      </c>
      <c r="S15" s="33">
        <f t="shared" si="6"/>
        <v>2.1003286749672903E-2</v>
      </c>
      <c r="T15" s="33">
        <f t="shared" si="6"/>
        <v>2.089827031592454E-2</v>
      </c>
      <c r="U15" s="33">
        <f t="shared" si="6"/>
        <v>2.0793778964344919E-2</v>
      </c>
      <c r="V15" s="33">
        <f t="shared" si="6"/>
        <v>2.0689810069523196E-2</v>
      </c>
      <c r="W15" s="33">
        <f t="shared" si="6"/>
        <v>2.0586361019175579E-2</v>
      </c>
      <c r="X15" s="33">
        <f t="shared" si="6"/>
        <v>2.0483429214079699E-2</v>
      </c>
      <c r="Y15" s="33">
        <f t="shared" si="6"/>
        <v>2.03810120680093E-2</v>
      </c>
      <c r="Z15" s="33">
        <f t="shared" si="6"/>
        <v>2.0279107007669252E-2</v>
      </c>
      <c r="AA15" s="33">
        <f t="shared" si="6"/>
        <v>2.0177711472630904E-2</v>
      </c>
      <c r="AB15" s="33">
        <f t="shared" si="6"/>
        <v>2.0076822915267748E-2</v>
      </c>
      <c r="AC15" s="33">
        <f t="shared" si="6"/>
        <v>1.9976438800691408E-2</v>
      </c>
      <c r="AD15" s="33">
        <f t="shared" si="6"/>
        <v>1.987655660668795E-2</v>
      </c>
      <c r="AE15" s="33">
        <f t="shared" si="6"/>
        <v>1.9777173823654511E-2</v>
      </c>
      <c r="AF15" s="33">
        <f t="shared" si="6"/>
        <v>1.9678287954536237E-2</v>
      </c>
      <c r="AG15" s="33">
        <f t="shared" si="6"/>
        <v>1.9579896514763558E-2</v>
      </c>
      <c r="AH15" s="33">
        <f t="shared" si="6"/>
        <v>1.9481997032189741E-2</v>
      </c>
      <c r="AI15" s="33">
        <f t="shared" si="6"/>
        <v>1.9384587047028792E-2</v>
      </c>
      <c r="AJ15" s="33">
        <f t="shared" si="6"/>
        <v>1.9287664111793647E-2</v>
      </c>
      <c r="AK15" s="33">
        <f t="shared" si="6"/>
        <v>1.9191225791234678E-2</v>
      </c>
      <c r="AL15" s="33">
        <f t="shared" si="6"/>
        <v>1.9095269662278504E-2</v>
      </c>
      <c r="AM15" s="33">
        <f t="shared" si="6"/>
        <v>1.899979331396711E-2</v>
      </c>
      <c r="AN15" s="33">
        <f t="shared" si="6"/>
        <v>1.8904794347397273E-2</v>
      </c>
      <c r="AO15" s="33">
        <f t="shared" si="6"/>
        <v>1.8810270375660288E-2</v>
      </c>
      <c r="AP15" s="33">
        <f t="shared" si="6"/>
        <v>1.8716219023781986E-2</v>
      </c>
      <c r="AQ15" s="33">
        <f t="shared" ref="AQ15:BK15" si="7">AP15*(1-$G$4)</f>
        <v>1.8622637928663074E-2</v>
      </c>
      <c r="AR15" s="33">
        <f t="shared" si="7"/>
        <v>1.8529524739019761E-2</v>
      </c>
      <c r="AS15" s="33">
        <f t="shared" si="7"/>
        <v>1.843687711532466E-2</v>
      </c>
      <c r="AT15" s="33">
        <f t="shared" si="7"/>
        <v>1.8344692729748036E-2</v>
      </c>
      <c r="AU15" s="33">
        <f t="shared" si="7"/>
        <v>1.8252969266099296E-2</v>
      </c>
      <c r="AV15" s="33">
        <f t="shared" si="7"/>
        <v>1.81617044197688E-2</v>
      </c>
      <c r="AW15" s="33">
        <f t="shared" si="7"/>
        <v>1.8070895897669956E-2</v>
      </c>
      <c r="AX15" s="33">
        <f t="shared" si="7"/>
        <v>1.7980541418181607E-2</v>
      </c>
      <c r="AY15" s="33">
        <f t="shared" si="7"/>
        <v>1.7890638711090697E-2</v>
      </c>
      <c r="AZ15" s="33">
        <f t="shared" si="7"/>
        <v>1.7801185517535244E-2</v>
      </c>
      <c r="BA15" s="33">
        <f t="shared" si="7"/>
        <v>1.7712179589947568E-2</v>
      </c>
      <c r="BB15" s="33">
        <f t="shared" si="7"/>
        <v>1.7623618691997831E-2</v>
      </c>
      <c r="BC15" s="33">
        <f t="shared" si="7"/>
        <v>1.7535500598537843E-2</v>
      </c>
      <c r="BD15" s="33">
        <f t="shared" si="7"/>
        <v>1.7447823095545153E-2</v>
      </c>
      <c r="BE15" s="33">
        <f t="shared" si="7"/>
        <v>1.7360583980067425E-2</v>
      </c>
      <c r="BF15" s="33">
        <f t="shared" si="7"/>
        <v>1.7273781060167089E-2</v>
      </c>
      <c r="BG15" s="33">
        <f t="shared" si="7"/>
        <v>1.7187412154866254E-2</v>
      </c>
      <c r="BH15" s="33">
        <f t="shared" si="7"/>
        <v>1.7101475094091923E-2</v>
      </c>
      <c r="BI15" s="33">
        <f t="shared" si="7"/>
        <v>1.7015967718621464E-2</v>
      </c>
      <c r="BJ15" s="33">
        <f t="shared" si="7"/>
        <v>1.6930887880028358E-2</v>
      </c>
      <c r="BK15" s="33">
        <f t="shared" si="7"/>
        <v>1.6846233440628217E-2</v>
      </c>
      <c r="BL15" t="str">
        <f t="shared" ref="BL15:BL46" si="8">A15</f>
        <v>05_PRC</v>
      </c>
      <c r="BM15" t="str">
        <f t="shared" ref="BM15:BM46" si="9">"d_nonenergy_"&amp;C15</f>
        <v>d_nonenergy_1_x_coal_thermal</v>
      </c>
      <c r="BP15" s="4">
        <f t="shared" ref="BP15:BP46" si="10">F15</f>
        <v>2313.3193666991101</v>
      </c>
      <c r="BQ15" s="4">
        <f t="shared" ref="BQ15:BQ46" si="11">G15</f>
        <v>2663.8365590483222</v>
      </c>
      <c r="BR15" s="4" cm="1">
        <f t="array" ref="BR15">L15*INDEX(prod_est,$H15+$I15-1,MATCH(BR$14,$BQ$14:$DQ$14,0))</f>
        <v>2690.5057041988862</v>
      </c>
      <c r="BS15" s="4" cm="1">
        <f t="array" ref="BS15">M15*INDEX(prod_est,$H15+$I15-1,MATCH(BS$14,$BQ$14:$DQ$14,0))</f>
        <v>2618.9673025283055</v>
      </c>
      <c r="BT15" s="4" cm="1">
        <f t="array" ref="BT15">N15*INDEX(prod_est,$H15+$I15-1,MATCH(BT$14,$BQ$14:$DQ$14,0))</f>
        <v>2654.3184322817174</v>
      </c>
      <c r="BU15" s="4" cm="1">
        <f t="array" ref="BU15">O15*INDEX(prod_est,$H15+$I15-1,MATCH(BU$14,$BQ$14:$DQ$14,0))</f>
        <v>2682.2624854700011</v>
      </c>
      <c r="BV15" s="4" cm="1">
        <f t="array" ref="BV15">P15*INDEX(prod_est,$H15+$I15-1,MATCH(BV$14,$BQ$14:$DQ$14,0))</f>
        <v>2703.1140649487425</v>
      </c>
      <c r="BW15" s="4" cm="1">
        <f t="array" ref="BW15">Q15*INDEX(prod_est,$H15+$I15-1,MATCH(BW$14,$BQ$14:$DQ$14,0))</f>
        <v>2717.2077939220471</v>
      </c>
      <c r="BX15" s="4" cm="1">
        <f t="array" ref="BX15">R15*INDEX(prod_est,$H15+$I15-1,MATCH(BX$14,$BQ$14:$DQ$14,0))</f>
        <v>2724.9269644676538</v>
      </c>
      <c r="BY15" s="4" cm="1">
        <f t="array" ref="BY15">S15*INDEX(prod_est,$H15+$I15-1,MATCH(BY$14,$BQ$14:$DQ$14,0))</f>
        <v>2726.744459887725</v>
      </c>
      <c r="BZ15" s="4" cm="1">
        <f t="array" ref="BZ15">T15*INDEX(prod_est,$H15+$I15-1,MATCH(BZ$14,$BQ$14:$DQ$14,0))</f>
        <v>2723.2007640634324</v>
      </c>
      <c r="CA15" s="4" cm="1">
        <f t="array" ref="CA15">U15*INDEX(prod_est,$H15+$I15-1,MATCH(CA$14,$BQ$14:$DQ$14,0))</f>
        <v>2702.0711524819303</v>
      </c>
      <c r="CB15" s="4" cm="1">
        <f t="array" ref="CB15">V15*INDEX(prod_est,$H15+$I15-1,MATCH(CB$14,$BQ$14:$DQ$14,0))</f>
        <v>2676.8287730634911</v>
      </c>
      <c r="CC15" s="4" cm="1">
        <f t="array" ref="CC15">W15*INDEX(prod_est,$H15+$I15-1,MATCH(CC$14,$BQ$14:$DQ$14,0))</f>
        <v>2648.03337654903</v>
      </c>
      <c r="CD15" s="4" cm="1">
        <f t="array" ref="CD15">X15*INDEX(prod_est,$H15+$I15-1,MATCH(CD$14,$BQ$14:$DQ$14,0))</f>
        <v>2643.8124634928699</v>
      </c>
      <c r="CE15" s="4" cm="1">
        <f t="array" ref="CE15">Y15*INDEX(prod_est,$H15+$I15-1,MATCH(CE$14,$BQ$14:$DQ$14,0))</f>
        <v>2636.8855745303699</v>
      </c>
      <c r="CF15" s="4" cm="1">
        <f t="array" ref="CF15">Z15*INDEX(prod_est,$H15+$I15-1,MATCH(CF$14,$BQ$14:$DQ$14,0))</f>
        <v>2627.5750744024645</v>
      </c>
      <c r="CG15" s="4" cm="1">
        <f t="array" ref="CG15">AA15*INDEX(prod_est,$H15+$I15-1,MATCH(CG$14,$BQ$14:$DQ$14,0))</f>
        <v>2616.1053484051299</v>
      </c>
      <c r="CH15" s="4" cm="1">
        <f t="array" ref="CH15">AB15*INDEX(prod_est,$H15+$I15-1,MATCH(CH$14,$BQ$14:$DQ$14,0))</f>
        <v>2602.5143239276376</v>
      </c>
      <c r="CI15" s="4" cm="1">
        <f t="array" ref="CI15">AC15*INDEX(prod_est,$H15+$I15-1,MATCH(CI$14,$BQ$14:$DQ$14,0))</f>
        <v>2586.6708375552239</v>
      </c>
      <c r="CJ15" s="4" cm="1">
        <f t="array" ref="CJ15">AD15*INDEX(prod_est,$H15+$I15-1,MATCH(CJ$14,$BQ$14:$DQ$14,0))</f>
        <v>2568.2821752789791</v>
      </c>
      <c r="CK15" s="4" cm="1">
        <f t="array" ref="CK15">AE15*INDEX(prod_est,$H15+$I15-1,MATCH(CK$14,$BQ$14:$DQ$14,0))</f>
        <v>2546.9854507517734</v>
      </c>
      <c r="CL15" s="4" cm="1">
        <f t="array" ref="CL15">AF15*INDEX(prod_est,$H15+$I15-1,MATCH(CL$14,$BQ$14:$DQ$14,0))</f>
        <v>2522.3886253053206</v>
      </c>
      <c r="CM15" s="4" cm="1">
        <f t="array" ref="CM15">AG15*INDEX(prod_est,$H15+$I15-1,MATCH(CM$14,$BQ$14:$DQ$14,0))</f>
        <v>2494.1503289710549</v>
      </c>
      <c r="CN15" s="4" cm="1">
        <f t="array" ref="CN15">AH15*INDEX(prod_est,$H15+$I15-1,MATCH(CN$14,$BQ$14:$DQ$14,0))</f>
        <v>2478.6150008356103</v>
      </c>
      <c r="CO15" s="4" cm="1">
        <f t="array" ref="CO15">AI15*INDEX(prod_est,$H15+$I15-1,MATCH(CO$14,$BQ$14:$DQ$14,0))</f>
        <v>2458.7499025513966</v>
      </c>
      <c r="CP15" s="4" cm="1">
        <f t="array" ref="CP15">AJ15*INDEX(prod_est,$H15+$I15-1,MATCH(CP$14,$BQ$14:$DQ$14,0))</f>
        <v>2434.5129046447296</v>
      </c>
      <c r="CQ15" s="4" cm="1">
        <f t="array" ref="CQ15">AK15*INDEX(prod_est,$H15+$I15-1,MATCH(CQ$14,$BQ$14:$DQ$14,0))</f>
        <v>2405.9892564677421</v>
      </c>
      <c r="CR15" s="4" cm="1">
        <f t="array" ref="CR15">AL15*INDEX(prod_est,$H15+$I15-1,MATCH(CR$14,$BQ$14:$DQ$14,0))</f>
        <v>2373.3904402375565</v>
      </c>
      <c r="CS15" s="4" cm="1">
        <f t="array" ref="CS15">AM15*INDEX(prod_est,$H15+$I15-1,MATCH(CS$14,$BQ$14:$DQ$14,0))</f>
        <v>2361.4582153353736</v>
      </c>
      <c r="CT15" s="4" cm="1">
        <f t="array" ref="CT15">AN15*INDEX(prod_est,$H15+$I15-1,MATCH(CT$14,$BQ$14:$DQ$14,0))</f>
        <v>2345.4318796620432</v>
      </c>
      <c r="CU15" s="4" cm="1">
        <f t="array" ref="CU15">AO15*INDEX(prod_est,$H15+$I15-1,MATCH(CU$14,$BQ$14:$DQ$14,0))</f>
        <v>2325.6657482508808</v>
      </c>
      <c r="CV15" s="4" cm="1">
        <f t="array" ref="CV15">AP15*INDEX(prod_est,$H15+$I15-1,MATCH(CV$14,$BQ$14:$DQ$14,0))</f>
        <v>2302.5419125064786</v>
      </c>
      <c r="CW15" s="4" cm="1">
        <f t="array" ref="CW15">AQ15*INDEX(prod_est,$H15+$I15-1,MATCH(CW$14,$BQ$14:$DQ$14,0))</f>
        <v>2276.4639916848132</v>
      </c>
      <c r="CX15" s="4" cm="1">
        <f t="array" ref="CX15">AR15*INDEX(prod_est,$H15+$I15-1,MATCH(CX$14,$BQ$14:$DQ$14,0))</f>
        <v>2249.5982027465693</v>
      </c>
      <c r="CY15" s="4" cm="1">
        <f t="array" ref="CY15">AS15*INDEX(prod_est,$H15+$I15-1,MATCH(CY$14,$BQ$14:$DQ$14,0))</f>
        <v>2222.4471906903354</v>
      </c>
      <c r="CZ15" s="4" cm="1">
        <f t="array" ref="CZ15">AT15*INDEX(prod_est,$H15+$I15-1,MATCH(CZ$14,$BQ$14:$DQ$14,0))</f>
        <v>2195.0169642390338</v>
      </c>
      <c r="DA15" s="4" cm="1">
        <f t="array" ref="DA15">AU15*INDEX(prod_est,$H15+$I15-1,MATCH(DA$14,$BQ$14:$DQ$14,0))</f>
        <v>2167.3134667347567</v>
      </c>
      <c r="DB15" s="4" cm="1">
        <f t="array" ref="DB15">AV15*INDEX(prod_est,$H15+$I15-1,MATCH(DB$14,$BQ$14:$DQ$14,0))</f>
        <v>2139.3425767043655</v>
      </c>
      <c r="DC15" s="4" cm="1">
        <f t="array" ref="DC15">AW15*INDEX(prod_est,$H15+$I15-1,MATCH(DC$14,$BQ$14:$DQ$14,0))</f>
        <v>2111.1101084209618</v>
      </c>
      <c r="DD15" s="4" cm="1">
        <f t="array" ref="DD15">AX15*INDEX(prod_est,$H15+$I15-1,MATCH(DD$14,$BQ$14:$DQ$14,0))</f>
        <v>2082.621812460874</v>
      </c>
      <c r="DE15" s="4" cm="1">
        <f t="array" ref="DE15">AY15*INDEX(prod_est,$H15+$I15-1,MATCH(DE$14,$BQ$14:$DQ$14,0))</f>
        <v>2053.8833762565687</v>
      </c>
      <c r="DF15" s="4" cm="1">
        <f t="array" ref="DF15">AZ15*INDEX(prod_est,$H15+$I15-1,MATCH(DF$14,$BQ$14:$DQ$14,0))</f>
        <v>2024.9004246451623</v>
      </c>
      <c r="DG15" s="4" cm="1">
        <f t="array" ref="DG15">BA15*INDEX(prod_est,$H15+$I15-1,MATCH(DG$14,$BQ$14:$DQ$14,0))</f>
        <v>1995.6785204127127</v>
      </c>
      <c r="DH15" s="4" cm="1">
        <f t="array" ref="DH15">BB15*INDEX(prod_est,$H15+$I15-1,MATCH(DH$14,$BQ$14:$DQ$14,0))</f>
        <v>1966.2231648345207</v>
      </c>
      <c r="DI15" s="4" cm="1">
        <f t="array" ref="DI15">BC15*INDEX(prod_est,$H15+$I15-1,MATCH(DI$14,$BQ$14:$DQ$14,0))</f>
        <v>1936.5397982110189</v>
      </c>
      <c r="DJ15" s="4" cm="1">
        <f t="array" ref="DJ15">BD15*INDEX(prod_est,$H15+$I15-1,MATCH(DJ$14,$BQ$14:$DQ$14,0))</f>
        <v>1906.6338003997403</v>
      </c>
      <c r="DK15" s="4" cm="1">
        <f t="array" ref="DK15">BE15*INDEX(prod_est,$H15+$I15-1,MATCH(DK$14,$BQ$14:$DQ$14,0))</f>
        <v>1876.5104913431023</v>
      </c>
      <c r="DL15" s="4" cm="1">
        <f t="array" ref="DL15">BF15*INDEX(prod_est,$H15+$I15-1,MATCH(DL$14,$BQ$14:$DQ$14,0))</f>
        <v>1846.1751315921472</v>
      </c>
      <c r="DM15" s="4" cm="1">
        <f t="array" ref="DM15">BG15*INDEX(prod_est,$H15+$I15-1,MATCH(DM$14,$BQ$14:$DQ$14,0))</f>
        <v>1815.6329228262437</v>
      </c>
      <c r="DN15" s="4" cm="1">
        <f t="array" ref="DN15">BH15*INDEX(prod_est,$H15+$I15-1,MATCH(DN$14,$BQ$14:$DQ$14,0))</f>
        <v>1784.8890083688027</v>
      </c>
      <c r="DO15" s="4" cm="1">
        <f t="array" ref="DO15">BI15*INDEX(prod_est,$H15+$I15-1,MATCH(DO$14,$BQ$14:$DQ$14,0))</f>
        <v>1753.9484736989293</v>
      </c>
      <c r="DP15" s="4" cm="1">
        <f t="array" ref="DP15">BJ15*INDEX(prod_est,$H15+$I15-1,MATCH(DP$14,$BQ$14:$DQ$14,0))</f>
        <v>1722.816346959313</v>
      </c>
      <c r="DQ15" s="4" cm="1">
        <f t="array" ref="DQ15">BK15*INDEX(prod_est,$H15+$I15-1,MATCH(DQ$14,$BQ$14:$DQ$14,0))</f>
        <v>1691.4975994599572</v>
      </c>
    </row>
    <row r="16" spans="1:121" x14ac:dyDescent="0.25">
      <c r="A16" t="s">
        <v>41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65</v>
      </c>
      <c r="I16">
        <f>IFERROR(MATCH(E16,Production_est!$D$4:$D$339,0),"-")+1</f>
        <v>4</v>
      </c>
      <c r="J16" s="4" cm="1">
        <f t="array" ref="J16">IFERROR(INDEX(Production_est!$E$4:$E$339,I16+H16-1),"-")</f>
        <v>123071.869518657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05_PRC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65</v>
      </c>
      <c r="I17">
        <f>IFERROR(MATCH(E17,Production_est!$D$4:$D$339,0),"-")+1</f>
        <v>4</v>
      </c>
      <c r="J17" s="4" cm="1">
        <f t="array" ref="J17">IFERROR(INDEX(Production_est!$E$4:$E$339,I17+H17-1),"-")</f>
        <v>123071.869518657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05_PRC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41</v>
      </c>
      <c r="B18" t="s">
        <v>8</v>
      </c>
      <c r="C18" t="s">
        <v>8</v>
      </c>
      <c r="D18" t="s">
        <v>172</v>
      </c>
      <c r="E18" s="46" t="s">
        <v>37</v>
      </c>
      <c r="F18" s="4">
        <v>576.66501532915197</v>
      </c>
      <c r="G18" s="4">
        <v>533.70714665786397</v>
      </c>
      <c r="H18">
        <f>MATCH(A18,Production_est!$A$4:$A$339,0)</f>
        <v>65</v>
      </c>
      <c r="I18">
        <f>IFERROR(MATCH(E18,Production_est!$D$4:$D$339,0),"-")+1</f>
        <v>4</v>
      </c>
      <c r="J18" s="4" cm="1">
        <f t="array" ref="J18">IFERROR(INDEX(Production_est!$E$4:$E$339,I18+H18-1),"-")</f>
        <v>123071.869518657</v>
      </c>
      <c r="K18" s="33">
        <f t="shared" si="3"/>
        <v>4.3365486259795295E-3</v>
      </c>
      <c r="L18" s="33">
        <f t="shared" si="4"/>
        <v>4.3365486259795295E-3</v>
      </c>
      <c r="M18" s="33">
        <f t="shared" si="5"/>
        <v>4.3365486259795295E-3</v>
      </c>
      <c r="N18" s="33">
        <f t="shared" si="6"/>
        <v>4.3148658828496321E-3</v>
      </c>
      <c r="O18" s="33">
        <f t="shared" si="6"/>
        <v>4.2932915534353838E-3</v>
      </c>
      <c r="P18" s="33">
        <f t="shared" si="6"/>
        <v>4.2718250956682068E-3</v>
      </c>
      <c r="Q18" s="33">
        <f t="shared" si="6"/>
        <v>4.2504659701898661E-3</v>
      </c>
      <c r="R18" s="33">
        <f t="shared" si="6"/>
        <v>4.2292136403389163E-3</v>
      </c>
      <c r="S18" s="33">
        <f t="shared" si="6"/>
        <v>4.2080675721372215E-3</v>
      </c>
      <c r="T18" s="33">
        <f t="shared" si="6"/>
        <v>4.1870272342765351E-3</v>
      </c>
      <c r="U18" s="33">
        <f t="shared" si="6"/>
        <v>4.1660920981051522E-3</v>
      </c>
      <c r="V18" s="33">
        <f t="shared" si="6"/>
        <v>4.1452616376146268E-3</v>
      </c>
      <c r="W18" s="33">
        <f t="shared" si="6"/>
        <v>4.1245353294265532E-3</v>
      </c>
      <c r="X18" s="33">
        <f t="shared" si="6"/>
        <v>4.1039126527794203E-3</v>
      </c>
      <c r="Y18" s="33">
        <f t="shared" si="6"/>
        <v>4.0833930895155229E-3</v>
      </c>
      <c r="Z18" s="33">
        <f t="shared" si="6"/>
        <v>4.0629761240679454E-3</v>
      </c>
      <c r="AA18" s="33">
        <f t="shared" si="6"/>
        <v>4.0426612434476053E-3</v>
      </c>
      <c r="AB18" s="33">
        <f t="shared" si="6"/>
        <v>4.0224479372303673E-3</v>
      </c>
      <c r="AC18" s="33">
        <f t="shared" si="6"/>
        <v>4.0023356975442152E-3</v>
      </c>
      <c r="AD18" s="33">
        <f t="shared" si="6"/>
        <v>3.982324019056494E-3</v>
      </c>
      <c r="AE18" s="33">
        <f t="shared" si="6"/>
        <v>3.9624123989612115E-3</v>
      </c>
      <c r="AF18" s="33">
        <f t="shared" si="6"/>
        <v>3.9426003369664054E-3</v>
      </c>
      <c r="AG18" s="33">
        <f t="shared" si="6"/>
        <v>3.9228873352815732E-3</v>
      </c>
      <c r="AH18" s="33">
        <f t="shared" si="6"/>
        <v>3.9032728986051653E-3</v>
      </c>
      <c r="AI18" s="33">
        <f t="shared" si="6"/>
        <v>3.8837565341121394E-3</v>
      </c>
      <c r="AJ18" s="33">
        <f t="shared" si="6"/>
        <v>3.8643377514415789E-3</v>
      </c>
      <c r="AK18" s="33">
        <f t="shared" si="6"/>
        <v>3.8450160626843709E-3</v>
      </c>
      <c r="AL18" s="33">
        <f t="shared" si="6"/>
        <v>3.8257909823709488E-3</v>
      </c>
      <c r="AM18" s="33">
        <f t="shared" si="6"/>
        <v>3.8066620274590942E-3</v>
      </c>
      <c r="AN18" s="33">
        <f t="shared" si="6"/>
        <v>3.7876287173217987E-3</v>
      </c>
      <c r="AO18" s="33">
        <f t="shared" si="6"/>
        <v>3.7686905737351895E-3</v>
      </c>
      <c r="AP18" s="33">
        <f t="shared" si="6"/>
        <v>3.7498471208665136E-3</v>
      </c>
      <c r="AQ18" s="33">
        <f t="shared" ref="AQ18:BK18" si="14">AP18*(1-$G$4)</f>
        <v>3.7310978852621809E-3</v>
      </c>
      <c r="AR18" s="33">
        <f t="shared" si="14"/>
        <v>3.71244239583587E-3</v>
      </c>
      <c r="AS18" s="33">
        <f t="shared" si="14"/>
        <v>3.6938801838566908E-3</v>
      </c>
      <c r="AT18" s="33">
        <f t="shared" si="14"/>
        <v>3.6754107829374072E-3</v>
      </c>
      <c r="AU18" s="33">
        <f t="shared" si="14"/>
        <v>3.6570337290227203E-3</v>
      </c>
      <c r="AV18" s="33">
        <f t="shared" si="14"/>
        <v>3.6387485603776065E-3</v>
      </c>
      <c r="AW18" s="33">
        <f t="shared" si="14"/>
        <v>3.6205548175757183E-3</v>
      </c>
      <c r="AX18" s="33">
        <f t="shared" si="14"/>
        <v>3.6024520434878395E-3</v>
      </c>
      <c r="AY18" s="33">
        <f t="shared" si="14"/>
        <v>3.5844397832704004E-3</v>
      </c>
      <c r="AZ18" s="33">
        <f t="shared" si="14"/>
        <v>3.5665175843540482E-3</v>
      </c>
      <c r="BA18" s="33">
        <f t="shared" si="14"/>
        <v>3.5486849964322777E-3</v>
      </c>
      <c r="BB18" s="33">
        <f t="shared" si="14"/>
        <v>3.5309415714501165E-3</v>
      </c>
      <c r="BC18" s="33">
        <f t="shared" si="14"/>
        <v>3.5132868635928661E-3</v>
      </c>
      <c r="BD18" s="33">
        <f t="shared" si="14"/>
        <v>3.4957204292749016E-3</v>
      </c>
      <c r="BE18" s="33">
        <f t="shared" si="14"/>
        <v>3.4782418271285271E-3</v>
      </c>
      <c r="BF18" s="33">
        <f t="shared" si="14"/>
        <v>3.4608506179928844E-3</v>
      </c>
      <c r="BG18" s="33">
        <f t="shared" si="14"/>
        <v>3.44354636490292E-3</v>
      </c>
      <c r="BH18" s="33">
        <f t="shared" si="14"/>
        <v>3.4263286330784054E-3</v>
      </c>
      <c r="BI18" s="33">
        <f t="shared" si="14"/>
        <v>3.4091969899130133E-3</v>
      </c>
      <c r="BJ18" s="33">
        <f t="shared" si="14"/>
        <v>3.3921510049634484E-3</v>
      </c>
      <c r="BK18" s="33">
        <f t="shared" si="14"/>
        <v>3.3751902499386311E-3</v>
      </c>
      <c r="BL18" t="str">
        <f t="shared" si="8"/>
        <v>05_PRC</v>
      </c>
      <c r="BM18" t="str">
        <f t="shared" si="9"/>
        <v>d_nonenergy_2_coal_products</v>
      </c>
      <c r="BP18" s="4">
        <f t="shared" si="10"/>
        <v>576.66501532915197</v>
      </c>
      <c r="BQ18" s="4">
        <f t="shared" si="11"/>
        <v>533.70714665786397</v>
      </c>
      <c r="BR18" s="4" cm="1">
        <f t="array" ref="BR18">L18*INDEX(prod_est,$H18+$I18-1,MATCH(BR$14,$BQ$14:$DQ$14,0))</f>
        <v>539.0503848958723</v>
      </c>
      <c r="BS18" s="4" cm="1">
        <f t="array" ref="BS18">M18*INDEX(prod_est,$H18+$I18-1,MATCH(BS$14,$BQ$14:$DQ$14,0))</f>
        <v>524.71746491908891</v>
      </c>
      <c r="BT18" s="4" cm="1">
        <f t="array" ref="BT18">N18*INDEX(prod_est,$H18+$I18-1,MATCH(BT$14,$BQ$14:$DQ$14,0))</f>
        <v>531.80016319039953</v>
      </c>
      <c r="BU18" s="4" cm="1">
        <f t="array" ref="BU18">O18*INDEX(prod_est,$H18+$I18-1,MATCH(BU$14,$BQ$14:$DQ$14,0))</f>
        <v>537.39883283944982</v>
      </c>
      <c r="BV18" s="4" cm="1">
        <f t="array" ref="BV18">P18*INDEX(prod_est,$H18+$I18-1,MATCH(BV$14,$BQ$14:$DQ$14,0))</f>
        <v>541.57650543317845</v>
      </c>
      <c r="BW18" s="4" cm="1">
        <f t="array" ref="BW18">Q18*INDEX(prod_est,$H18+$I18-1,MATCH(BW$14,$BQ$14:$DQ$14,0))</f>
        <v>544.4002236716575</v>
      </c>
      <c r="BX18" s="4" cm="1">
        <f t="array" ref="BX18">R18*INDEX(prod_est,$H18+$I18-1,MATCH(BX$14,$BQ$14:$DQ$14,0))</f>
        <v>545.94678120067215</v>
      </c>
      <c r="BY18" s="4" cm="1">
        <f t="array" ref="BY18">S18*INDEX(prod_est,$H18+$I18-1,MATCH(BY$14,$BQ$14:$DQ$14,0))</f>
        <v>546.3109215197976</v>
      </c>
      <c r="BZ18" s="4" cm="1">
        <f t="array" ref="BZ18">T18*INDEX(prod_est,$H18+$I18-1,MATCH(BZ$14,$BQ$14:$DQ$14,0))</f>
        <v>545.60093209473973</v>
      </c>
      <c r="CA18" s="4" cm="1">
        <f t="array" ref="CA18">U18*INDEX(prod_est,$H18+$I18-1,MATCH(CA$14,$BQ$14:$DQ$14,0))</f>
        <v>541.36755498725631</v>
      </c>
      <c r="CB18" s="4" cm="1">
        <f t="array" ref="CB18">V18*INDEX(prod_est,$H18+$I18-1,MATCH(CB$14,$BQ$14:$DQ$14,0))</f>
        <v>536.31017327646418</v>
      </c>
      <c r="CC18" s="4" cm="1">
        <f t="array" ref="CC18">W18*INDEX(prod_est,$H18+$I18-1,MATCH(CC$14,$BQ$14:$DQ$14,0))</f>
        <v>530.54093459760725</v>
      </c>
      <c r="CD18" s="4" cm="1">
        <f t="array" ref="CD18">X18*INDEX(prod_est,$H18+$I18-1,MATCH(CD$14,$BQ$14:$DQ$14,0))</f>
        <v>529.69526279546824</v>
      </c>
      <c r="CE18" s="4" cm="1">
        <f t="array" ref="CE18">Y18*INDEX(prod_est,$H18+$I18-1,MATCH(CE$14,$BQ$14:$DQ$14,0))</f>
        <v>528.30744110992441</v>
      </c>
      <c r="CF18" s="4" cm="1">
        <f t="array" ref="CF18">Z18*INDEX(prod_est,$H18+$I18-1,MATCH(CF$14,$BQ$14:$DQ$14,0))</f>
        <v>526.44205622347431</v>
      </c>
      <c r="CG18" s="4" cm="1">
        <f t="array" ref="CG18">AA18*INDEX(prod_est,$H18+$I18-1,MATCH(CG$14,$BQ$14:$DQ$14,0))</f>
        <v>524.14406436125137</v>
      </c>
      <c r="CH18" s="4" cm="1">
        <f t="array" ref="CH18">AB18*INDEX(prod_est,$H18+$I18-1,MATCH(CH$14,$BQ$14:$DQ$14,0))</f>
        <v>521.42106438236715</v>
      </c>
      <c r="CI18" s="4" cm="1">
        <f t="array" ref="CI18">AC18*INDEX(prod_est,$H18+$I18-1,MATCH(CI$14,$BQ$14:$DQ$14,0))</f>
        <v>518.24677732777604</v>
      </c>
      <c r="CJ18" s="4" cm="1">
        <f t="array" ref="CJ18">AD18*INDEX(prod_est,$H18+$I18-1,MATCH(CJ$14,$BQ$14:$DQ$14,0))</f>
        <v>514.56255712253358</v>
      </c>
      <c r="CK18" s="4" cm="1">
        <f t="array" ref="CK18">AE18*INDEX(prod_est,$H18+$I18-1,MATCH(CK$14,$BQ$14:$DQ$14,0))</f>
        <v>510.29569846637247</v>
      </c>
      <c r="CL18" s="4" cm="1">
        <f t="array" ref="CL18">AF18*INDEX(prod_est,$H18+$I18-1,MATCH(CL$14,$BQ$14:$DQ$14,0))</f>
        <v>505.3676553094914</v>
      </c>
      <c r="CM18" s="4" cm="1">
        <f t="array" ref="CM18">AG18*INDEX(prod_est,$H18+$I18-1,MATCH(CM$14,$BQ$14:$DQ$14,0))</f>
        <v>499.71003321858331</v>
      </c>
      <c r="CN18" s="4" cm="1">
        <f t="array" ref="CN18">AH18*INDEX(prod_est,$H18+$I18-1,MATCH(CN$14,$BQ$14:$DQ$14,0))</f>
        <v>496.59748653346531</v>
      </c>
      <c r="CO18" s="4" cm="1">
        <f t="array" ref="CO18">AI18*INDEX(prod_est,$H18+$I18-1,MATCH(CO$14,$BQ$14:$DQ$14,0))</f>
        <v>492.61745822154313</v>
      </c>
      <c r="CP18" s="4" cm="1">
        <f t="array" ref="CP18">AJ18*INDEX(prod_est,$H18+$I18-1,MATCH(CP$14,$BQ$14:$DQ$14,0))</f>
        <v>487.76150752427475</v>
      </c>
      <c r="CQ18" s="4" cm="1">
        <f t="array" ref="CQ18">AK18*INDEX(prod_est,$H18+$I18-1,MATCH(CQ$14,$BQ$14:$DQ$14,0))</f>
        <v>482.04671438912402</v>
      </c>
      <c r="CR18" s="4" cm="1">
        <f t="array" ref="CR18">AL18*INDEX(prod_est,$H18+$I18-1,MATCH(CR$14,$BQ$14:$DQ$14,0))</f>
        <v>475.51544987308625</v>
      </c>
      <c r="CS18" s="4" cm="1">
        <f t="array" ref="CS18">AM18*INDEX(prod_est,$H18+$I18-1,MATCH(CS$14,$BQ$14:$DQ$14,0))</f>
        <v>473.12479505449676</v>
      </c>
      <c r="CT18" s="4" cm="1">
        <f t="array" ref="CT18">AN18*INDEX(prod_est,$H18+$I18-1,MATCH(CT$14,$BQ$14:$DQ$14,0))</f>
        <v>469.91387362820251</v>
      </c>
      <c r="CU18" s="4" cm="1">
        <f t="array" ref="CU18">AO18*INDEX(prod_est,$H18+$I18-1,MATCH(CU$14,$BQ$14:$DQ$14,0))</f>
        <v>465.95367360764089</v>
      </c>
      <c r="CV18" s="4" cm="1">
        <f t="array" ref="CV18">AP18*INDEX(prod_est,$H18+$I18-1,MATCH(CV$14,$BQ$14:$DQ$14,0))</f>
        <v>461.32074808035588</v>
      </c>
      <c r="CW18" s="4" cm="1">
        <f t="array" ref="CW18">AQ18*INDEX(prod_est,$H18+$I18-1,MATCH(CW$14,$BQ$14:$DQ$14,0))</f>
        <v>456.09596329946345</v>
      </c>
      <c r="CX18" s="4" cm="1">
        <f t="array" ref="CX18">AR18*INDEX(prod_est,$H18+$I18-1,MATCH(CX$14,$BQ$14:$DQ$14,0))</f>
        <v>450.71332692553176</v>
      </c>
      <c r="CY18" s="4" cm="1">
        <f t="array" ref="CY18">AS18*INDEX(prod_est,$H18+$I18-1,MATCH(CY$14,$BQ$14:$DQ$14,0))</f>
        <v>445.27354529771941</v>
      </c>
      <c r="CZ18" s="4" cm="1">
        <f t="array" ref="CZ18">AT18*INDEX(prod_est,$H18+$I18-1,MATCH(CZ$14,$BQ$14:$DQ$14,0))</f>
        <v>439.77782228056361</v>
      </c>
      <c r="DA18" s="4" cm="1">
        <f t="array" ref="DA18">AU18*INDEX(prod_est,$H18+$I18-1,MATCH(DA$14,$BQ$14:$DQ$14,0))</f>
        <v>434.22734863936796</v>
      </c>
      <c r="DB18" s="4" cm="1">
        <f t="array" ref="DB18">AV18*INDEX(prod_est,$H18+$I18-1,MATCH(DB$14,$BQ$14:$DQ$14,0))</f>
        <v>428.62330215352256</v>
      </c>
      <c r="DC18" s="4" cm="1">
        <f t="array" ref="DC18">AW18*INDEX(prod_est,$H18+$I18-1,MATCH(DC$14,$BQ$14:$DQ$14,0))</f>
        <v>422.96684772899613</v>
      </c>
      <c r="DD18" s="4" cm="1">
        <f t="array" ref="DD18">AX18*INDEX(prod_est,$H18+$I18-1,MATCH(DD$14,$BQ$14:$DQ$14,0))</f>
        <v>417.25913750992959</v>
      </c>
      <c r="DE18" s="4" cm="1">
        <f t="array" ref="DE18">AY18*INDEX(prod_est,$H18+$I18-1,MATCH(DE$14,$BQ$14:$DQ$14,0))</f>
        <v>411.50131098941358</v>
      </c>
      <c r="DF18" s="4" cm="1">
        <f t="array" ref="DF18">AZ18*INDEX(prod_est,$H18+$I18-1,MATCH(DF$14,$BQ$14:$DQ$14,0))</f>
        <v>405.69449511938393</v>
      </c>
      <c r="DG18" s="4" cm="1">
        <f t="array" ref="DG18">BA18*INDEX(prod_est,$H18+$I18-1,MATCH(DG$14,$BQ$14:$DQ$14,0))</f>
        <v>399.83980441967304</v>
      </c>
      <c r="DH18" s="4" cm="1">
        <f t="array" ref="DH18">BB18*INDEX(prod_est,$H18+$I18-1,MATCH(DH$14,$BQ$14:$DQ$14,0))</f>
        <v>393.93834108625975</v>
      </c>
      <c r="DI18" s="4" cm="1">
        <f t="array" ref="DI18">BC18*INDEX(prod_est,$H18+$I18-1,MATCH(DI$14,$BQ$14:$DQ$14,0))</f>
        <v>387.99119509863647</v>
      </c>
      <c r="DJ18" s="4" cm="1">
        <f t="array" ref="DJ18">BD18*INDEX(prod_est,$H18+$I18-1,MATCH(DJ$14,$BQ$14:$DQ$14,0))</f>
        <v>381.99944432639086</v>
      </c>
      <c r="DK18" s="4" cm="1">
        <f t="array" ref="DK18">BE18*INDEX(prod_est,$H18+$I18-1,MATCH(DK$14,$BQ$14:$DQ$14,0))</f>
        <v>375.96415463494867</v>
      </c>
      <c r="DL18" s="4" cm="1">
        <f t="array" ref="DL18">BF18*INDEX(prod_est,$H18+$I18-1,MATCH(DL$14,$BQ$14:$DQ$14,0))</f>
        <v>369.8863799905065</v>
      </c>
      <c r="DM18" s="4" cm="1">
        <f t="array" ref="DM18">BG18*INDEX(prod_est,$H18+$I18-1,MATCH(DM$14,$BQ$14:$DQ$14,0))</f>
        <v>363.76716256415551</v>
      </c>
      <c r="DN18" s="4" cm="1">
        <f t="array" ref="DN18">BH18*INDEX(prod_est,$H18+$I18-1,MATCH(DN$14,$BQ$14:$DQ$14,0))</f>
        <v>357.60753283520688</v>
      </c>
      <c r="DO18" s="4" cm="1">
        <f t="array" ref="DO18">BI18*INDEX(prod_est,$H18+$I18-1,MATCH(DO$14,$BQ$14:$DQ$14,0))</f>
        <v>351.40850969370211</v>
      </c>
      <c r="DP18" s="4" cm="1">
        <f t="array" ref="DP18">BJ18*INDEX(prod_est,$H18+$I18-1,MATCH(DP$14,$BQ$14:$DQ$14,0))</f>
        <v>345.1711005421709</v>
      </c>
      <c r="DQ18" s="4" cm="1">
        <f t="array" ref="DQ18">BK18*INDEX(prod_est,$H18+$I18-1,MATCH(DQ$14,$BQ$14:$DQ$14,0))</f>
        <v>338.89630139655401</v>
      </c>
    </row>
    <row r="19" spans="1:121" x14ac:dyDescent="0.25">
      <c r="A19" t="s">
        <v>41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65</v>
      </c>
      <c r="I19">
        <f>IFERROR(MATCH(E19,Production_est!$D$4:$D$339,0),"-")+1</f>
        <v>4</v>
      </c>
      <c r="J19" s="4" cm="1">
        <f t="array" ref="J19">IFERROR(INDEX(Production_est!$E$4:$E$339,I19+H19-1),"-")</f>
        <v>123071.869518657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05_PRC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65</v>
      </c>
      <c r="I20">
        <f>IFERROR(MATCH(E20,Production_est!$D$4:$D$339,0),"-")+1</f>
        <v>4</v>
      </c>
      <c r="J20" s="4" cm="1">
        <f t="array" ref="J20">IFERROR(INDEX(Production_est!$E$4:$E$339,I20+H20-1),"-")</f>
        <v>123071.869518657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05_PRC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65</v>
      </c>
      <c r="I21">
        <f>IFERROR(MATCH(E21,Production_est!$D$4:$D$339,0),"-")+1</f>
        <v>4</v>
      </c>
      <c r="J21" s="4" cm="1">
        <f t="array" ref="J21">IFERROR(INDEX(Production_est!$E$4:$E$339,I21+H21-1),"-")</f>
        <v>123071.869518657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05_PRC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65</v>
      </c>
      <c r="I22">
        <f>IFERROR(MATCH(E22,Production_est!$D$4:$D$339,0),"-")+1</f>
        <v>4</v>
      </c>
      <c r="J22" s="4" cm="1">
        <f t="array" ref="J22">IFERROR(INDEX(Production_est!$E$4:$E$339,I22+H22-1),"-")</f>
        <v>123071.869518657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05_PRC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41</v>
      </c>
      <c r="B23" t="s">
        <v>13</v>
      </c>
      <c r="C23" t="s">
        <v>13</v>
      </c>
      <c r="D23" t="s">
        <v>172</v>
      </c>
      <c r="E23" s="46" t="s">
        <v>37</v>
      </c>
      <c r="F23" s="4">
        <v>1919.19039377472</v>
      </c>
      <c r="G23" s="4">
        <v>1979.04191562144</v>
      </c>
      <c r="H23">
        <f>MATCH(A23,Production_est!$A$4:$A$339,0)</f>
        <v>65</v>
      </c>
      <c r="I23">
        <f>IFERROR(MATCH(E23,Production_est!$D$4:$D$339,0),"-")+1</f>
        <v>4</v>
      </c>
      <c r="J23" s="4" cm="1">
        <f t="array" ref="J23">IFERROR(INDEX(Production_est!$E$4:$E$339,I23+H23-1),"-")</f>
        <v>123071.869518657</v>
      </c>
      <c r="K23" s="33">
        <f t="shared" si="3"/>
        <v>1.6080375827243192E-2</v>
      </c>
      <c r="L23" s="33">
        <f t="shared" si="4"/>
        <v>1.6080375827243192E-2</v>
      </c>
      <c r="M23" s="33">
        <f t="shared" si="5"/>
        <v>1.6080375827243192E-2</v>
      </c>
      <c r="N23" s="33">
        <f t="shared" ref="N23:AP30" si="19">M23*(1-$G$4)</f>
        <v>1.5999973948106976E-2</v>
      </c>
      <c r="O23" s="33">
        <f t="shared" si="19"/>
        <v>1.5919974078366442E-2</v>
      </c>
      <c r="P23" s="33">
        <f t="shared" si="19"/>
        <v>1.5840374207974611E-2</v>
      </c>
      <c r="Q23" s="33">
        <f t="shared" si="19"/>
        <v>1.5761172336934737E-2</v>
      </c>
      <c r="R23" s="33">
        <f t="shared" si="19"/>
        <v>1.5682366475250065E-2</v>
      </c>
      <c r="S23" s="33">
        <f t="shared" si="19"/>
        <v>1.5603954642873815E-2</v>
      </c>
      <c r="T23" s="33">
        <f t="shared" si="19"/>
        <v>1.5525934869659445E-2</v>
      </c>
      <c r="U23" s="33">
        <f t="shared" si="19"/>
        <v>1.5448305195311148E-2</v>
      </c>
      <c r="V23" s="33">
        <f t="shared" si="19"/>
        <v>1.5371063669334592E-2</v>
      </c>
      <c r="W23" s="33">
        <f t="shared" si="19"/>
        <v>1.5294208350987919E-2</v>
      </c>
      <c r="X23" s="33">
        <f t="shared" si="19"/>
        <v>1.521773730923298E-2</v>
      </c>
      <c r="Y23" s="33">
        <f t="shared" si="19"/>
        <v>1.5141648622686814E-2</v>
      </c>
      <c r="Z23" s="33">
        <f t="shared" si="19"/>
        <v>1.506594037957338E-2</v>
      </c>
      <c r="AA23" s="33">
        <f t="shared" si="19"/>
        <v>1.4990610677675513E-2</v>
      </c>
      <c r="AB23" s="33">
        <f t="shared" si="19"/>
        <v>1.4915657624287135E-2</v>
      </c>
      <c r="AC23" s="33">
        <f t="shared" si="19"/>
        <v>1.48410793361657E-2</v>
      </c>
      <c r="AD23" s="33">
        <f t="shared" si="19"/>
        <v>1.4766873939484872E-2</v>
      </c>
      <c r="AE23" s="33">
        <f t="shared" si="19"/>
        <v>1.4693039569787448E-2</v>
      </c>
      <c r="AF23" s="33">
        <f t="shared" si="19"/>
        <v>1.4619574371938511E-2</v>
      </c>
      <c r="AG23" s="33">
        <f t="shared" si="19"/>
        <v>1.4546476500078818E-2</v>
      </c>
      <c r="AH23" s="33">
        <f t="shared" si="19"/>
        <v>1.4473744117578423E-2</v>
      </c>
      <c r="AI23" s="33">
        <f t="shared" si="19"/>
        <v>1.440137539699053E-2</v>
      </c>
      <c r="AJ23" s="33">
        <f t="shared" si="19"/>
        <v>1.4329368520005577E-2</v>
      </c>
      <c r="AK23" s="33">
        <f t="shared" si="19"/>
        <v>1.4257721677405549E-2</v>
      </c>
      <c r="AL23" s="33">
        <f t="shared" si="19"/>
        <v>1.4186433069018522E-2</v>
      </c>
      <c r="AM23" s="33">
        <f t="shared" si="19"/>
        <v>1.4115500903673429E-2</v>
      </c>
      <c r="AN23" s="33">
        <f t="shared" si="19"/>
        <v>1.4044923399155062E-2</v>
      </c>
      <c r="AO23" s="33">
        <f t="shared" si="19"/>
        <v>1.3974698782159288E-2</v>
      </c>
      <c r="AP23" s="33">
        <f t="shared" si="19"/>
        <v>1.3904825288248492E-2</v>
      </c>
      <c r="AQ23" s="33">
        <f t="shared" ref="AQ23:BK23" si="20">AP23*(1-$G$4)</f>
        <v>1.3835301161807249E-2</v>
      </c>
      <c r="AR23" s="33">
        <f t="shared" si="20"/>
        <v>1.3766124655998213E-2</v>
      </c>
      <c r="AS23" s="33">
        <f t="shared" si="20"/>
        <v>1.3697294032718223E-2</v>
      </c>
      <c r="AT23" s="33">
        <f t="shared" si="20"/>
        <v>1.3628807562554631E-2</v>
      </c>
      <c r="AU23" s="33">
        <f t="shared" si="20"/>
        <v>1.3560663524741858E-2</v>
      </c>
      <c r="AV23" s="33">
        <f t="shared" si="20"/>
        <v>1.349286020711815E-2</v>
      </c>
      <c r="AW23" s="33">
        <f t="shared" si="20"/>
        <v>1.3425395906082559E-2</v>
      </c>
      <c r="AX23" s="33">
        <f t="shared" si="20"/>
        <v>1.3358268926552147E-2</v>
      </c>
      <c r="AY23" s="33">
        <f t="shared" si="20"/>
        <v>1.3291477581919385E-2</v>
      </c>
      <c r="AZ23" s="33">
        <f t="shared" si="20"/>
        <v>1.3225020194009788E-2</v>
      </c>
      <c r="BA23" s="33">
        <f t="shared" si="20"/>
        <v>1.3158895093039739E-2</v>
      </c>
      <c r="BB23" s="33">
        <f t="shared" si="20"/>
        <v>1.309310061757454E-2</v>
      </c>
      <c r="BC23" s="33">
        <f t="shared" si="20"/>
        <v>1.3027635114486668E-2</v>
      </c>
      <c r="BD23" s="33">
        <f t="shared" si="20"/>
        <v>1.2962496938914235E-2</v>
      </c>
      <c r="BE23" s="33">
        <f t="shared" si="20"/>
        <v>1.2897684454219663E-2</v>
      </c>
      <c r="BF23" s="33">
        <f t="shared" si="20"/>
        <v>1.2833196031948565E-2</v>
      </c>
      <c r="BG23" s="33">
        <f t="shared" si="20"/>
        <v>1.2769030051788822E-2</v>
      </c>
      <c r="BH23" s="33">
        <f t="shared" si="20"/>
        <v>1.2705184901529878E-2</v>
      </c>
      <c r="BI23" s="33">
        <f t="shared" si="20"/>
        <v>1.2641658977022229E-2</v>
      </c>
      <c r="BJ23" s="33">
        <f t="shared" si="20"/>
        <v>1.2578450682137117E-2</v>
      </c>
      <c r="BK23" s="33">
        <f t="shared" si="20"/>
        <v>1.2515558428726432E-2</v>
      </c>
      <c r="BL23" t="str">
        <f t="shared" si="8"/>
        <v>05_PRC</v>
      </c>
      <c r="BM23" t="str">
        <f t="shared" si="9"/>
        <v>d_nonenergy_7_3_naphtha</v>
      </c>
      <c r="BP23" s="4">
        <f t="shared" si="10"/>
        <v>1919.19039377472</v>
      </c>
      <c r="BQ23" s="4">
        <f t="shared" si="11"/>
        <v>1979.04191562144</v>
      </c>
      <c r="BR23" s="4" cm="1">
        <f t="array" ref="BR23">L23*INDEX(prod_est,$H23+$I23-1,MATCH(BR$14,$BQ$14:$DQ$14,0))</f>
        <v>1998.8552018110454</v>
      </c>
      <c r="BS23" s="4" cm="1">
        <f t="array" ref="BS23">M23*INDEX(prod_est,$H23+$I23-1,MATCH(BS$14,$BQ$14:$DQ$14,0))</f>
        <v>1945.7072355810071</v>
      </c>
      <c r="BT23" s="4" cm="1">
        <f t="array" ref="BT23">N23*INDEX(prod_est,$H23+$I23-1,MATCH(BT$14,$BQ$14:$DQ$14,0))</f>
        <v>1971.970621489176</v>
      </c>
      <c r="BU23" s="4" cm="1">
        <f t="array" ref="BU23">O23*INDEX(prod_est,$H23+$I23-1,MATCH(BU$14,$BQ$14:$DQ$14,0))</f>
        <v>1992.7310740642865</v>
      </c>
      <c r="BV23" s="4" cm="1">
        <f t="array" ref="BV23">P23*INDEX(prod_est,$H23+$I23-1,MATCH(BV$14,$BQ$14:$DQ$14,0))</f>
        <v>2008.2223209484737</v>
      </c>
      <c r="BW23" s="4" cm="1">
        <f t="array" ref="BW23">Q23*INDEX(prod_est,$H23+$I23-1,MATCH(BW$14,$BQ$14:$DQ$14,0))</f>
        <v>2018.6929634850198</v>
      </c>
      <c r="BX23" s="4" cm="1">
        <f t="array" ref="BX23">R23*INDEX(prod_est,$H23+$I23-1,MATCH(BX$14,$BQ$14:$DQ$14,0))</f>
        <v>2024.4277605436814</v>
      </c>
      <c r="BY23" s="4" cm="1">
        <f t="array" ref="BY23">S23*INDEX(prod_est,$H23+$I23-1,MATCH(BY$14,$BQ$14:$DQ$14,0))</f>
        <v>2025.778030929285</v>
      </c>
      <c r="BZ23" s="4" cm="1">
        <f t="array" ref="BZ23">T23*INDEX(prod_est,$H23+$I23-1,MATCH(BZ$14,$BQ$14:$DQ$14,0))</f>
        <v>2023.1453158895179</v>
      </c>
      <c r="CA23" s="4" cm="1">
        <f t="array" ref="CA23">U23*INDEX(prod_est,$H23+$I23-1,MATCH(CA$14,$BQ$14:$DQ$14,0))</f>
        <v>2007.447510842675</v>
      </c>
      <c r="CB23" s="4" cm="1">
        <f t="array" ref="CB23">V23*INDEX(prod_est,$H23+$I23-1,MATCH(CB$14,$BQ$14:$DQ$14,0))</f>
        <v>1988.6942105512494</v>
      </c>
      <c r="CC23" s="4" cm="1">
        <f t="array" ref="CC23">W23*INDEX(prod_est,$H23+$I23-1,MATCH(CC$14,$BQ$14:$DQ$14,0))</f>
        <v>1967.3012701752764</v>
      </c>
      <c r="CD23" s="4" cm="1">
        <f t="array" ref="CD23">X23*INDEX(prod_est,$H23+$I23-1,MATCH(CD$14,$BQ$14:$DQ$14,0))</f>
        <v>1964.1654306914459</v>
      </c>
      <c r="CE23" s="4" cm="1">
        <f t="array" ref="CE23">Y23*INDEX(prod_est,$H23+$I23-1,MATCH(CE$14,$BQ$14:$DQ$14,0))</f>
        <v>1959.0192427411835</v>
      </c>
      <c r="CF23" s="4" cm="1">
        <f t="array" ref="CF23">Z23*INDEX(prod_est,$H23+$I23-1,MATCH(CF$14,$BQ$14:$DQ$14,0))</f>
        <v>1952.1022004977563</v>
      </c>
      <c r="CG23" s="4" cm="1">
        <f t="array" ref="CG23">AA23*INDEX(prod_est,$H23+$I23-1,MATCH(CG$14,$BQ$14:$DQ$14,0))</f>
        <v>1943.5810063455419</v>
      </c>
      <c r="CH23" s="4" cm="1">
        <f t="array" ref="CH23">AB23*INDEX(prod_est,$H23+$I23-1,MATCH(CH$14,$BQ$14:$DQ$14,0))</f>
        <v>1933.4838376488244</v>
      </c>
      <c r="CI23" s="4" cm="1">
        <f t="array" ref="CI23">AC23*INDEX(prod_est,$H23+$I23-1,MATCH(CI$14,$BQ$14:$DQ$14,0))</f>
        <v>1921.7132492791741</v>
      </c>
      <c r="CJ23" s="4" cm="1">
        <f t="array" ref="CJ23">AD23*INDEX(prod_est,$H23+$I23-1,MATCH(CJ$14,$BQ$14:$DQ$14,0))</f>
        <v>1908.0517754574109</v>
      </c>
      <c r="CK23" s="4" cm="1">
        <f t="array" ref="CK23">AE23*INDEX(prod_est,$H23+$I23-1,MATCH(CK$14,$BQ$14:$DQ$14,0))</f>
        <v>1892.229817326526</v>
      </c>
      <c r="CL23" s="4" cm="1">
        <f t="array" ref="CL23">AF23*INDEX(prod_est,$H23+$I23-1,MATCH(CL$14,$BQ$14:$DQ$14,0))</f>
        <v>1873.9561179194031</v>
      </c>
      <c r="CM23" s="4" cm="1">
        <f t="array" ref="CM23">AG23*INDEX(prod_est,$H23+$I23-1,MATCH(CM$14,$BQ$14:$DQ$14,0))</f>
        <v>1852.9770635245579</v>
      </c>
      <c r="CN23" s="4" cm="1">
        <f t="array" ref="CN23">AH23*INDEX(prod_est,$H23+$I23-1,MATCH(CN$14,$BQ$14:$DQ$14,0))</f>
        <v>1841.4354149018052</v>
      </c>
      <c r="CO23" s="4" cm="1">
        <f t="array" ref="CO23">AI23*INDEX(prod_est,$H23+$I23-1,MATCH(CO$14,$BQ$14:$DQ$14,0))</f>
        <v>1826.6770536844622</v>
      </c>
      <c r="CP23" s="4" cm="1">
        <f t="array" ref="CP23">AJ23*INDEX(prod_est,$H23+$I23-1,MATCH(CP$14,$BQ$14:$DQ$14,0))</f>
        <v>1808.6706806571099</v>
      </c>
      <c r="CQ23" s="4" cm="1">
        <f t="array" ref="CQ23">AK23*INDEX(prod_est,$H23+$I23-1,MATCH(CQ$14,$BQ$14:$DQ$14,0))</f>
        <v>1787.4796300511882</v>
      </c>
      <c r="CR23" s="4" cm="1">
        <f t="array" ref="CR23">AL23*INDEX(prod_est,$H23+$I23-1,MATCH(CR$14,$BQ$14:$DQ$14,0))</f>
        <v>1763.2610181772577</v>
      </c>
      <c r="CS23" s="4" cm="1">
        <f t="array" ref="CS23">AM23*INDEX(prod_est,$H23+$I23-1,MATCH(CS$14,$BQ$14:$DQ$14,0))</f>
        <v>1754.3962200920187</v>
      </c>
      <c r="CT23" s="4" cm="1">
        <f t="array" ref="CT23">AN23*INDEX(prod_est,$H23+$I23-1,MATCH(CT$14,$BQ$14:$DQ$14,0))</f>
        <v>1742.4897876408211</v>
      </c>
      <c r="CU23" s="4" cm="1">
        <f t="array" ref="CU23">AO23*INDEX(prod_est,$H23+$I23-1,MATCH(CU$14,$BQ$14:$DQ$14,0))</f>
        <v>1727.8049518015132</v>
      </c>
      <c r="CV23" s="4" cm="1">
        <f t="array" ref="CV23">AP23*INDEX(prod_est,$H23+$I23-1,MATCH(CV$14,$BQ$14:$DQ$14,0))</f>
        <v>1710.6255794287326</v>
      </c>
      <c r="CW23" s="4" cm="1">
        <f t="array" ref="CW23">AQ23*INDEX(prod_est,$H23+$I23-1,MATCH(CW$14,$BQ$14:$DQ$14,0))</f>
        <v>1691.2515310461358</v>
      </c>
      <c r="CX23" s="4" cm="1">
        <f t="array" ref="CX23">AR23*INDEX(prod_est,$H23+$I23-1,MATCH(CX$14,$BQ$14:$DQ$14,0))</f>
        <v>1671.2921524482167</v>
      </c>
      <c r="CY23" s="4" cm="1">
        <f t="array" ref="CY23">AS23*INDEX(prod_est,$H23+$I23-1,MATCH(CY$14,$BQ$14:$DQ$14,0))</f>
        <v>1651.1208732725804</v>
      </c>
      <c r="CZ23" s="4" cm="1">
        <f t="array" ref="CZ23">AT23*INDEX(prod_est,$H23+$I23-1,MATCH(CZ$14,$BQ$14:$DQ$14,0))</f>
        <v>1630.7421575748324</v>
      </c>
      <c r="DA23" s="4" cm="1">
        <f t="array" ref="DA23">AU23*INDEX(prod_est,$H23+$I23-1,MATCH(DA$14,$BQ$14:$DQ$14,0))</f>
        <v>1610.1604208372505</v>
      </c>
      <c r="DB23" s="4" cm="1">
        <f t="array" ref="DB23">AV23*INDEX(prod_est,$H23+$I23-1,MATCH(DB$14,$BQ$14:$DQ$14,0))</f>
        <v>1589.3800303889873</v>
      </c>
      <c r="DC23" s="4" cm="1">
        <f t="array" ref="DC23">AW23*INDEX(prod_est,$H23+$I23-1,MATCH(DC$14,$BQ$14:$DQ$14,0))</f>
        <v>1568.4053058232016</v>
      </c>
      <c r="DD23" s="4" cm="1">
        <f t="array" ref="DD23">AX23*INDEX(prod_est,$H23+$I23-1,MATCH(DD$14,$BQ$14:$DQ$14,0))</f>
        <v>1547.2405194108608</v>
      </c>
      <c r="DE23" s="4" cm="1">
        <f t="array" ref="DE23">AY23*INDEX(prod_est,$H23+$I23-1,MATCH(DE$14,$BQ$14:$DQ$14,0))</f>
        <v>1525.8898965115147</v>
      </c>
      <c r="DF23" s="4" cm="1">
        <f t="array" ref="DF23">AZ23*INDEX(prod_est,$H23+$I23-1,MATCH(DF$14,$BQ$14:$DQ$14,0))</f>
        <v>1504.3576159808001</v>
      </c>
      <c r="DG23" s="4" cm="1">
        <f t="array" ref="DG23">BA23*INDEX(prod_est,$H23+$I23-1,MATCH(DG$14,$BQ$14:$DQ$14,0))</f>
        <v>1482.6478105748131</v>
      </c>
      <c r="DH23" s="4" cm="1">
        <f t="array" ref="DH23">BB23*INDEX(prod_est,$H23+$I23-1,MATCH(DH$14,$BQ$14:$DQ$14,0))</f>
        <v>1460.7645673515119</v>
      </c>
      <c r="DI23" s="4" cm="1">
        <f t="array" ref="DI23">BC23*INDEX(prod_est,$H23+$I23-1,MATCH(DI$14,$BQ$14:$DQ$14,0))</f>
        <v>1438.7119280688466</v>
      </c>
      <c r="DJ23" s="4" cm="1">
        <f t="array" ref="DJ23">BD23*INDEX(prod_est,$H23+$I23-1,MATCH(DJ$14,$BQ$14:$DQ$14,0))</f>
        <v>1416.4938895799735</v>
      </c>
      <c r="DK23" s="4" cm="1">
        <f t="array" ref="DK23">BE23*INDEX(prod_est,$H23+$I23-1,MATCH(DK$14,$BQ$14:$DQ$14,0))</f>
        <v>1394.1144042253602</v>
      </c>
      <c r="DL23" s="4" cm="1">
        <f t="array" ref="DL23">BF23*INDEX(prod_est,$H23+$I23-1,MATCH(DL$14,$BQ$14:$DQ$14,0))</f>
        <v>1371.5773802218891</v>
      </c>
      <c r="DM23" s="4" cm="1">
        <f t="array" ref="DM23">BG23*INDEX(prod_est,$H23+$I23-1,MATCH(DM$14,$BQ$14:$DQ$14,0))</f>
        <v>1348.8866820489584</v>
      </c>
      <c r="DN23" s="4" cm="1">
        <f t="array" ref="DN23">BH23*INDEX(prod_est,$H23+$I23-1,MATCH(DN$14,$BQ$14:$DQ$14,0))</f>
        <v>1326.0461308316223</v>
      </c>
      <c r="DO23" s="4" cm="1">
        <f t="array" ref="DO23">BI23*INDEX(prod_est,$H23+$I23-1,MATCH(DO$14,$BQ$14:$DQ$14,0))</f>
        <v>1303.0595047207119</v>
      </c>
      <c r="DP23" s="4" cm="1">
        <f t="array" ref="DP23">BJ23*INDEX(prod_est,$H23+$I23-1,MATCH(DP$14,$BQ$14:$DQ$14,0))</f>
        <v>1279.9305392701622</v>
      </c>
      <c r="DQ23" s="4" cm="1">
        <f t="array" ref="DQ23">BK23*INDEX(prod_est,$H23+$I23-1,MATCH(DQ$14,$BQ$14:$DQ$14,0))</f>
        <v>1256.6629278112471</v>
      </c>
    </row>
    <row r="24" spans="1:121" x14ac:dyDescent="0.25">
      <c r="A24" t="s">
        <v>41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65</v>
      </c>
      <c r="I24">
        <f>IFERROR(MATCH(E24,Production_est!$D$4:$D$339,0),"-")+1</f>
        <v>4</v>
      </c>
      <c r="J24" s="4" cm="1">
        <f t="array" ref="J24">IFERROR(INDEX(Production_est!$E$4:$E$339,I24+H24-1),"-")</f>
        <v>123071.869518657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05_PRC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65</v>
      </c>
      <c r="I25">
        <f>IFERROR(MATCH(E25,Production_est!$D$4:$D$339,0),"-")+1</f>
        <v>4</v>
      </c>
      <c r="J25" s="4" cm="1">
        <f t="array" ref="J25">IFERROR(INDEX(Production_est!$E$4:$E$339,I25+H25-1),"-")</f>
        <v>123071.869518657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05_PRC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41</v>
      </c>
      <c r="B26" t="s">
        <v>16</v>
      </c>
      <c r="C26" t="s">
        <v>16</v>
      </c>
      <c r="D26" t="s">
        <v>172</v>
      </c>
      <c r="E26" s="46" t="s">
        <v>37</v>
      </c>
      <c r="F26" s="4">
        <v>6.8883745679999997</v>
      </c>
      <c r="G26" s="4">
        <v>12.850042824000001</v>
      </c>
      <c r="H26">
        <f>MATCH(A26,Production_est!$A$4:$A$339,0)</f>
        <v>65</v>
      </c>
      <c r="I26">
        <f>IFERROR(MATCH(E26,Production_est!$D$4:$D$339,0),"-")+1</f>
        <v>4</v>
      </c>
      <c r="J26" s="4" cm="1">
        <f t="array" ref="J26">IFERROR(INDEX(Production_est!$E$4:$E$339,I26+H26-1),"-")</f>
        <v>123071.869518657</v>
      </c>
      <c r="K26" s="33">
        <f t="shared" si="3"/>
        <v>1.0441088507274205E-4</v>
      </c>
      <c r="L26" s="33">
        <f t="shared" si="4"/>
        <v>1.0441088507274205E-4</v>
      </c>
      <c r="M26" s="33">
        <f t="shared" si="5"/>
        <v>1.0441088507274205E-4</v>
      </c>
      <c r="N26" s="33">
        <f t="shared" si="19"/>
        <v>1.0388883064737833E-4</v>
      </c>
      <c r="O26" s="33">
        <f t="shared" si="19"/>
        <v>1.0336938649414144E-4</v>
      </c>
      <c r="P26" s="33">
        <f t="shared" si="19"/>
        <v>1.0285253956167073E-4</v>
      </c>
      <c r="Q26" s="33">
        <f t="shared" si="19"/>
        <v>1.0233827686386237E-4</v>
      </c>
      <c r="R26" s="33">
        <f t="shared" si="19"/>
        <v>1.0182658547954306E-4</v>
      </c>
      <c r="S26" s="33">
        <f t="shared" si="19"/>
        <v>1.0131745255214534E-4</v>
      </c>
      <c r="T26" s="33">
        <f t="shared" si="19"/>
        <v>1.0081086528938461E-4</v>
      </c>
      <c r="U26" s="33">
        <f t="shared" si="19"/>
        <v>1.0030681096293768E-4</v>
      </c>
      <c r="V26" s="33">
        <f t="shared" si="19"/>
        <v>9.9805276908122989E-5</v>
      </c>
      <c r="W26" s="33">
        <f t="shared" si="19"/>
        <v>9.9306250523582376E-5</v>
      </c>
      <c r="X26" s="33">
        <f t="shared" si="19"/>
        <v>9.8809719270964467E-5</v>
      </c>
      <c r="Y26" s="33">
        <f t="shared" si="19"/>
        <v>9.8315670674609649E-5</v>
      </c>
      <c r="Z26" s="33">
        <f t="shared" si="19"/>
        <v>9.7824092321236597E-5</v>
      </c>
      <c r="AA26" s="33">
        <f t="shared" si="19"/>
        <v>9.7334971859630411E-5</v>
      </c>
      <c r="AB26" s="33">
        <f t="shared" si="19"/>
        <v>9.6848297000332265E-5</v>
      </c>
      <c r="AC26" s="33">
        <f t="shared" si="19"/>
        <v>9.6364055515330601E-5</v>
      </c>
      <c r="AD26" s="33">
        <f t="shared" si="19"/>
        <v>9.5882235237753946E-5</v>
      </c>
      <c r="AE26" s="33">
        <f t="shared" si="19"/>
        <v>9.540282406156518E-5</v>
      </c>
      <c r="AF26" s="33">
        <f t="shared" si="19"/>
        <v>9.4925809941257349E-5</v>
      </c>
      <c r="AG26" s="33">
        <f t="shared" si="19"/>
        <v>9.4451180891551068E-5</v>
      </c>
      <c r="AH26" s="33">
        <f t="shared" si="19"/>
        <v>9.3978924987093309E-5</v>
      </c>
      <c r="AI26" s="33">
        <f t="shared" si="19"/>
        <v>9.3509030362157845E-5</v>
      </c>
      <c r="AJ26" s="33">
        <f t="shared" si="19"/>
        <v>9.3041485210347059E-5</v>
      </c>
      <c r="AK26" s="33">
        <f t="shared" si="19"/>
        <v>9.2576277784295325E-5</v>
      </c>
      <c r="AL26" s="33">
        <f t="shared" si="19"/>
        <v>9.2113396395373845E-5</v>
      </c>
      <c r="AM26" s="33">
        <f t="shared" si="19"/>
        <v>9.1652829413396982E-5</v>
      </c>
      <c r="AN26" s="33">
        <f t="shared" si="19"/>
        <v>9.1194565266329995E-5</v>
      </c>
      <c r="AO26" s="33">
        <f t="shared" si="19"/>
        <v>9.0738592439998343E-5</v>
      </c>
      <c r="AP26" s="33">
        <f t="shared" si="19"/>
        <v>9.0284899477798347E-5</v>
      </c>
      <c r="AQ26" s="33">
        <f t="shared" ref="AQ26:BK26" si="23">AP26*(1-$G$4)</f>
        <v>8.9833474980409352E-5</v>
      </c>
      <c r="AR26" s="33">
        <f t="shared" si="23"/>
        <v>8.9384307605507306E-5</v>
      </c>
      <c r="AS26" s="33">
        <f t="shared" si="23"/>
        <v>8.8937386067479776E-5</v>
      </c>
      <c r="AT26" s="33">
        <f t="shared" si="23"/>
        <v>8.8492699137142377E-5</v>
      </c>
      <c r="AU26" s="33">
        <f t="shared" si="23"/>
        <v>8.8050235641456664E-5</v>
      </c>
      <c r="AV26" s="33">
        <f t="shared" si="23"/>
        <v>8.7609984463249386E-5</v>
      </c>
      <c r="AW26" s="33">
        <f t="shared" si="23"/>
        <v>8.7171934540933134E-5</v>
      </c>
      <c r="AX26" s="33">
        <f t="shared" si="23"/>
        <v>8.673607486822847E-5</v>
      </c>
      <c r="AY26" s="33">
        <f t="shared" si="23"/>
        <v>8.6302394493887333E-5</v>
      </c>
      <c r="AZ26" s="33">
        <f t="shared" si="23"/>
        <v>8.5870882521417899E-5</v>
      </c>
      <c r="BA26" s="33">
        <f t="shared" si="23"/>
        <v>8.5441528108810803E-5</v>
      </c>
      <c r="BB26" s="33">
        <f t="shared" si="23"/>
        <v>8.5014320468266747E-5</v>
      </c>
      <c r="BC26" s="33">
        <f t="shared" si="23"/>
        <v>8.4589248865925412E-5</v>
      </c>
      <c r="BD26" s="33">
        <f t="shared" si="23"/>
        <v>8.4166302621595785E-5</v>
      </c>
      <c r="BE26" s="33">
        <f t="shared" si="23"/>
        <v>8.3745471108487811E-5</v>
      </c>
      <c r="BF26" s="33">
        <f t="shared" si="23"/>
        <v>8.3326743752945375E-5</v>
      </c>
      <c r="BG26" s="33">
        <f t="shared" si="23"/>
        <v>8.2910110034180651E-5</v>
      </c>
      <c r="BH26" s="33">
        <f t="shared" si="23"/>
        <v>8.2495559484009742E-5</v>
      </c>
      <c r="BI26" s="33">
        <f t="shared" si="23"/>
        <v>8.2083081686589696E-5</v>
      </c>
      <c r="BJ26" s="33">
        <f t="shared" si="23"/>
        <v>8.1672666278156752E-5</v>
      </c>
      <c r="BK26" s="33">
        <f t="shared" si="23"/>
        <v>8.1264302946765967E-5</v>
      </c>
      <c r="BL26" t="str">
        <f t="shared" si="8"/>
        <v>05_PRC</v>
      </c>
      <c r="BM26" t="str">
        <f t="shared" si="9"/>
        <v>d_nonenergy_7_7_gas_diesel_oil</v>
      </c>
      <c r="BP26" s="4">
        <f t="shared" si="10"/>
        <v>6.8883745679999997</v>
      </c>
      <c r="BQ26" s="4">
        <f t="shared" si="11"/>
        <v>12.850042824000001</v>
      </c>
      <c r="BR26" s="4" cm="1">
        <f t="array" ref="BR26">L26*INDEX(prod_est,$H26+$I26-1,MATCH(BR$14,$BQ$14:$DQ$14,0))</f>
        <v>12.978691729316719</v>
      </c>
      <c r="BS26" s="4" cm="1">
        <f t="array" ref="BS26">M26*INDEX(prod_est,$H26+$I26-1,MATCH(BS$14,$BQ$14:$DQ$14,0))</f>
        <v>12.633598663488426</v>
      </c>
      <c r="BT26" s="4" cm="1">
        <f t="array" ref="BT26">N26*INDEX(prod_est,$H26+$I26-1,MATCH(BT$14,$BQ$14:$DQ$14,0))</f>
        <v>12.804128469329973</v>
      </c>
      <c r="BU26" s="4" cm="1">
        <f t="array" ref="BU26">O26*INDEX(prod_est,$H26+$I26-1,MATCH(BU$14,$BQ$14:$DQ$14,0))</f>
        <v>12.938927385174066</v>
      </c>
      <c r="BV26" s="4" cm="1">
        <f t="array" ref="BV26">P26*INDEX(prod_est,$H26+$I26-1,MATCH(BV$14,$BQ$14:$DQ$14,0))</f>
        <v>13.039513019206204</v>
      </c>
      <c r="BW26" s="4" cm="1">
        <f t="array" ref="BW26">Q26*INDEX(prod_est,$H26+$I26-1,MATCH(BW$14,$BQ$14:$DQ$14,0))</f>
        <v>13.107499555482857</v>
      </c>
      <c r="BX26" s="4" cm="1">
        <f t="array" ref="BX26">R26*INDEX(prod_est,$H26+$I26-1,MATCH(BX$14,$BQ$14:$DQ$14,0))</f>
        <v>13.144735951139292</v>
      </c>
      <c r="BY26" s="4" cm="1">
        <f t="array" ref="BY26">S26*INDEX(prod_est,$H26+$I26-1,MATCH(BY$14,$BQ$14:$DQ$14,0))</f>
        <v>13.153503341128371</v>
      </c>
      <c r="BZ26" s="4" cm="1">
        <f t="array" ref="BZ26">T26*INDEX(prod_est,$H26+$I26-1,MATCH(BZ$14,$BQ$14:$DQ$14,0))</f>
        <v>13.136408957862731</v>
      </c>
      <c r="CA26" s="4" cm="1">
        <f t="array" ref="CA26">U26*INDEX(prod_est,$H26+$I26-1,MATCH(CA$14,$BQ$14:$DQ$14,0))</f>
        <v>13.034482128773114</v>
      </c>
      <c r="CB26" s="4" cm="1">
        <f t="array" ref="CB26">V26*INDEX(prod_est,$H26+$I26-1,MATCH(CB$14,$BQ$14:$DQ$14,0))</f>
        <v>12.912715778129407</v>
      </c>
      <c r="CC26" s="4" cm="1">
        <f t="array" ref="CC26">W26*INDEX(prod_est,$H26+$I26-1,MATCH(CC$14,$BQ$14:$DQ$14,0))</f>
        <v>12.773810079471575</v>
      </c>
      <c r="CD26" s="4" cm="1">
        <f t="array" ref="CD26">X26*INDEX(prod_est,$H26+$I26-1,MATCH(CD$14,$BQ$14:$DQ$14,0))</f>
        <v>12.75344887775152</v>
      </c>
      <c r="CE26" s="4" cm="1">
        <f t="array" ref="CE26">Y26*INDEX(prod_est,$H26+$I26-1,MATCH(CE$14,$BQ$14:$DQ$14,0))</f>
        <v>12.720034357816779</v>
      </c>
      <c r="CF26" s="4" cm="1">
        <f t="array" ref="CF26">Z26*INDEX(prod_est,$H26+$I26-1,MATCH(CF$14,$BQ$14:$DQ$14,0))</f>
        <v>12.675121570299821</v>
      </c>
      <c r="CG26" s="4" cm="1">
        <f t="array" ref="CG26">AA26*INDEX(prod_est,$H26+$I26-1,MATCH(CG$14,$BQ$14:$DQ$14,0))</f>
        <v>12.619792924199272</v>
      </c>
      <c r="CH26" s="4" cm="1">
        <f t="array" ref="CH26">AB26*INDEX(prod_est,$H26+$I26-1,MATCH(CH$14,$BQ$14:$DQ$14,0))</f>
        <v>12.554231376902166</v>
      </c>
      <c r="CI26" s="4" cm="1">
        <f t="array" ref="CI26">AC26*INDEX(prod_est,$H26+$I26-1,MATCH(CI$14,$BQ$14:$DQ$14,0))</f>
        <v>12.47780421110048</v>
      </c>
      <c r="CJ26" s="4" cm="1">
        <f t="array" ref="CJ26">AD26*INDEX(prod_est,$H26+$I26-1,MATCH(CJ$14,$BQ$14:$DQ$14,0))</f>
        <v>12.389099407901057</v>
      </c>
      <c r="CK26" s="4" cm="1">
        <f t="array" ref="CK26">AE26*INDEX(prod_est,$H26+$I26-1,MATCH(CK$14,$BQ$14:$DQ$14,0))</f>
        <v>12.286366445078707</v>
      </c>
      <c r="CL26" s="4" cm="1">
        <f t="array" ref="CL26">AF26*INDEX(prod_est,$H26+$I26-1,MATCH(CL$14,$BQ$14:$DQ$14,0))</f>
        <v>12.167714172945956</v>
      </c>
      <c r="CM26" s="4" cm="1">
        <f t="array" ref="CM26">AG26*INDEX(prod_est,$H26+$I26-1,MATCH(CM$14,$BQ$14:$DQ$14,0))</f>
        <v>12.031495861826391</v>
      </c>
      <c r="CN26" s="4" cm="1">
        <f t="array" ref="CN26">AH26*INDEX(prod_est,$H26+$I26-1,MATCH(CN$14,$BQ$14:$DQ$14,0))</f>
        <v>11.95655521610724</v>
      </c>
      <c r="CO26" s="4" cm="1">
        <f t="array" ref="CO26">AI26*INDEX(prod_est,$H26+$I26-1,MATCH(CO$14,$BQ$14:$DQ$14,0))</f>
        <v>11.860728254506297</v>
      </c>
      <c r="CP26" s="4" cm="1">
        <f t="array" ref="CP26">AJ26*INDEX(prod_est,$H26+$I26-1,MATCH(CP$14,$BQ$14:$DQ$14,0))</f>
        <v>11.74381174926202</v>
      </c>
      <c r="CQ26" s="4" cm="1">
        <f t="array" ref="CQ26">AK26*INDEX(prod_est,$H26+$I26-1,MATCH(CQ$14,$BQ$14:$DQ$14,0))</f>
        <v>11.606216933496768</v>
      </c>
      <c r="CR26" s="4" cm="1">
        <f t="array" ref="CR26">AL26*INDEX(prod_est,$H26+$I26-1,MATCH(CR$14,$BQ$14:$DQ$14,0))</f>
        <v>11.448963973232853</v>
      </c>
      <c r="CS26" s="4" cm="1">
        <f t="array" ref="CS26">AM26*INDEX(prod_est,$H26+$I26-1,MATCH(CS$14,$BQ$14:$DQ$14,0))</f>
        <v>11.391404285324139</v>
      </c>
      <c r="CT26" s="4" cm="1">
        <f t="array" ref="CT26">AN26*INDEX(prod_est,$H26+$I26-1,MATCH(CT$14,$BQ$14:$DQ$14,0))</f>
        <v>11.314095075412377</v>
      </c>
      <c r="CU26" s="4" cm="1">
        <f t="array" ref="CU26">AO26*INDEX(prod_est,$H26+$I26-1,MATCH(CU$14,$BQ$14:$DQ$14,0))</f>
        <v>11.218745518685447</v>
      </c>
      <c r="CV26" s="4" cm="1">
        <f t="array" ref="CV26">AP26*INDEX(prod_est,$H26+$I26-1,MATCH(CV$14,$BQ$14:$DQ$14,0))</f>
        <v>11.107198780368712</v>
      </c>
      <c r="CW26" s="4" cm="1">
        <f t="array" ref="CW26">AQ26*INDEX(prod_est,$H26+$I26-1,MATCH(CW$14,$BQ$14:$DQ$14,0))</f>
        <v>10.981401873579882</v>
      </c>
      <c r="CX26" s="4" cm="1">
        <f t="array" ref="CX26">AR26*INDEX(prod_est,$H26+$I26-1,MATCH(CX$14,$BQ$14:$DQ$14,0))</f>
        <v>10.851804381127</v>
      </c>
      <c r="CY26" s="4" cm="1">
        <f t="array" ref="CY26">AS26*INDEX(prod_est,$H26+$I26-1,MATCH(CY$14,$BQ$14:$DQ$14,0))</f>
        <v>10.720831004981809</v>
      </c>
      <c r="CZ26" s="4" cm="1">
        <f t="array" ref="CZ26">AT26*INDEX(prod_est,$H26+$I26-1,MATCH(CZ$14,$BQ$14:$DQ$14,0))</f>
        <v>10.588510730536306</v>
      </c>
      <c r="DA26" s="4" cm="1">
        <f t="array" ref="DA26">AU26*INDEX(prod_est,$H26+$I26-1,MATCH(DA$14,$BQ$14:$DQ$14,0))</f>
        <v>10.454872227792835</v>
      </c>
      <c r="DB26" s="4" cm="1">
        <f t="array" ref="DB26">AV26*INDEX(prod_est,$H26+$I26-1,MATCH(DB$14,$BQ$14:$DQ$14,0))</f>
        <v>10.319943854092486</v>
      </c>
      <c r="DC26" s="4" cm="1">
        <f t="array" ref="DC26">AW26*INDEX(prod_est,$H26+$I26-1,MATCH(DC$14,$BQ$14:$DQ$14,0))</f>
        <v>10.183753656823562</v>
      </c>
      <c r="DD26" s="4" cm="1">
        <f t="array" ref="DD26">AX26*INDEX(prod_est,$H26+$I26-1,MATCH(DD$14,$BQ$14:$DQ$14,0))</f>
        <v>10.046329376108421</v>
      </c>
      <c r="DE26" s="4" cm="1">
        <f t="array" ref="DE26">AY26*INDEX(prod_est,$H26+$I26-1,MATCH(DE$14,$BQ$14:$DQ$14,0))</f>
        <v>9.9076984474706506</v>
      </c>
      <c r="DF26" s="4" cm="1">
        <f t="array" ref="DF26">AZ26*INDEX(prod_est,$H26+$I26-1,MATCH(DF$14,$BQ$14:$DQ$14,0))</f>
        <v>9.7678880044810299</v>
      </c>
      <c r="DG26" s="4" cm="1">
        <f t="array" ref="DG26">BA26*INDEX(prod_est,$H26+$I26-1,MATCH(DG$14,$BQ$14:$DQ$14,0))</f>
        <v>9.6269248813831325</v>
      </c>
      <c r="DH26" s="4" cm="1">
        <f t="array" ref="DH26">BB26*INDEX(prod_est,$H26+$I26-1,MATCH(DH$14,$BQ$14:$DQ$14,0))</f>
        <v>9.4848356156996783</v>
      </c>
      <c r="DI26" s="4" cm="1">
        <f t="array" ref="DI26">BC26*INDEX(prod_est,$H26+$I26-1,MATCH(DI$14,$BQ$14:$DQ$14,0))</f>
        <v>9.3416464508175956</v>
      </c>
      <c r="DJ26" s="4" cm="1">
        <f t="array" ref="DJ26">BD26*INDEX(prod_est,$H26+$I26-1,MATCH(DJ$14,$BQ$14:$DQ$14,0))</f>
        <v>9.1973833385541788</v>
      </c>
      <c r="DK26" s="4" cm="1">
        <f t="array" ref="DK26">BE26*INDEX(prod_est,$H26+$I26-1,MATCH(DK$14,$BQ$14:$DQ$14,0))</f>
        <v>9.0520719417030637</v>
      </c>
      <c r="DL26" s="4" cm="1">
        <f t="array" ref="DL26">BF26*INDEX(prod_est,$H26+$I26-1,MATCH(DL$14,$BQ$14:$DQ$14,0))</f>
        <v>8.9057376365606782</v>
      </c>
      <c r="DM26" s="4" cm="1">
        <f t="array" ref="DM26">BG26*INDEX(prod_est,$H26+$I26-1,MATCH(DM$14,$BQ$14:$DQ$14,0))</f>
        <v>8.758405515433239</v>
      </c>
      <c r="DN26" s="4" cm="1">
        <f t="array" ref="DN26">BH26*INDEX(prod_est,$H26+$I26-1,MATCH(DN$14,$BQ$14:$DQ$14,0))</f>
        <v>8.6101003891244954</v>
      </c>
      <c r="DO26" s="4" cm="1">
        <f t="array" ref="DO26">BI26*INDEX(prod_est,$H26+$I26-1,MATCH(DO$14,$BQ$14:$DQ$14,0))</f>
        <v>8.4608467894038828</v>
      </c>
      <c r="DP26" s="4" cm="1">
        <f t="array" ref="DP26">BJ26*INDEX(prod_est,$H26+$I26-1,MATCH(DP$14,$BQ$14:$DQ$14,0))</f>
        <v>8.3106689714565292</v>
      </c>
      <c r="DQ26" s="4" cm="1">
        <f t="array" ref="DQ26">BK26*INDEX(prod_est,$H26+$I26-1,MATCH(DQ$14,$BQ$14:$DQ$14,0))</f>
        <v>8.1595909163131815</v>
      </c>
    </row>
    <row r="27" spans="1:121" x14ac:dyDescent="0.25">
      <c r="A27" t="s">
        <v>41</v>
      </c>
      <c r="B27" t="s">
        <v>17</v>
      </c>
      <c r="C27" t="s">
        <v>17</v>
      </c>
      <c r="D27" t="s">
        <v>172</v>
      </c>
      <c r="E27" s="46" t="s">
        <v>37</v>
      </c>
      <c r="F27" s="4">
        <v>15.164589599999999</v>
      </c>
      <c r="G27" s="4">
        <v>15.867972</v>
      </c>
      <c r="H27">
        <f>MATCH(A27,Production_est!$A$4:$A$339,0)</f>
        <v>65</v>
      </c>
      <c r="I27">
        <f>IFERROR(MATCH(E27,Production_est!$D$4:$D$339,0),"-")+1</f>
        <v>4</v>
      </c>
      <c r="J27" s="4" cm="1">
        <f t="array" ref="J27">IFERROR(INDEX(Production_est!$E$4:$E$339,I27+H27-1),"-")</f>
        <v>123071.869518657</v>
      </c>
      <c r="K27" s="33">
        <f t="shared" si="3"/>
        <v>1.2893256649192694E-4</v>
      </c>
      <c r="L27" s="33">
        <f t="shared" si="4"/>
        <v>1.2893256649192694E-4</v>
      </c>
      <c r="M27" s="33">
        <f t="shared" si="5"/>
        <v>1.2893256649192694E-4</v>
      </c>
      <c r="N27" s="33">
        <f t="shared" si="19"/>
        <v>1.2828790365946731E-4</v>
      </c>
      <c r="O27" s="33">
        <f t="shared" si="19"/>
        <v>1.2764646414116997E-4</v>
      </c>
      <c r="P27" s="33">
        <f t="shared" si="19"/>
        <v>1.2700823182046413E-4</v>
      </c>
      <c r="Q27" s="33">
        <f t="shared" si="19"/>
        <v>1.263731906613618E-4</v>
      </c>
      <c r="R27" s="33">
        <f t="shared" si="19"/>
        <v>1.25741324708055E-4</v>
      </c>
      <c r="S27" s="33">
        <f t="shared" si="19"/>
        <v>1.2511261808451473E-4</v>
      </c>
      <c r="T27" s="33">
        <f t="shared" si="19"/>
        <v>1.2448705499409215E-4</v>
      </c>
      <c r="U27" s="33">
        <f t="shared" si="19"/>
        <v>1.238646197191217E-4</v>
      </c>
      <c r="V27" s="33">
        <f t="shared" si="19"/>
        <v>1.2324529662052609E-4</v>
      </c>
      <c r="W27" s="33">
        <f t="shared" si="19"/>
        <v>1.2262907013742345E-4</v>
      </c>
      <c r="X27" s="33">
        <f t="shared" si="19"/>
        <v>1.2201592478673633E-4</v>
      </c>
      <c r="Y27" s="33">
        <f t="shared" si="19"/>
        <v>1.2140584516280265E-4</v>
      </c>
      <c r="Z27" s="33">
        <f t="shared" si="19"/>
        <v>1.2079881593698863E-4</v>
      </c>
      <c r="AA27" s="33">
        <f t="shared" si="19"/>
        <v>1.2019482185730368E-4</v>
      </c>
      <c r="AB27" s="33">
        <f t="shared" si="19"/>
        <v>1.1959384774801716E-4</v>
      </c>
      <c r="AC27" s="33">
        <f t="shared" si="19"/>
        <v>1.1899587850927708E-4</v>
      </c>
      <c r="AD27" s="33">
        <f t="shared" si="19"/>
        <v>1.184008991167307E-4</v>
      </c>
      <c r="AE27" s="33">
        <f t="shared" si="19"/>
        <v>1.1780889462114704E-4</v>
      </c>
      <c r="AF27" s="33">
        <f t="shared" si="19"/>
        <v>1.1721985014804131E-4</v>
      </c>
      <c r="AG27" s="33">
        <f t="shared" si="19"/>
        <v>1.166337508973011E-4</v>
      </c>
      <c r="AH27" s="33">
        <f t="shared" si="19"/>
        <v>1.160505821428146E-4</v>
      </c>
      <c r="AI27" s="33">
        <f t="shared" si="19"/>
        <v>1.1547032923210053E-4</v>
      </c>
      <c r="AJ27" s="33">
        <f t="shared" si="19"/>
        <v>1.1489297758594002E-4</v>
      </c>
      <c r="AK27" s="33">
        <f t="shared" si="19"/>
        <v>1.1431851269801032E-4</v>
      </c>
      <c r="AL27" s="33">
        <f t="shared" si="19"/>
        <v>1.1374692013452027E-4</v>
      </c>
      <c r="AM27" s="33">
        <f t="shared" si="19"/>
        <v>1.1317818553384766E-4</v>
      </c>
      <c r="AN27" s="33">
        <f t="shared" si="19"/>
        <v>1.1261229460617843E-4</v>
      </c>
      <c r="AO27" s="33">
        <f t="shared" si="19"/>
        <v>1.1204923313314754E-4</v>
      </c>
      <c r="AP27" s="33">
        <f t="shared" si="19"/>
        <v>1.114889869674818E-4</v>
      </c>
      <c r="AQ27" s="33">
        <f t="shared" ref="AQ27:BK27" si="24">AP27*(1-$G$4)</f>
        <v>1.1093154203264438E-4</v>
      </c>
      <c r="AR27" s="33">
        <f t="shared" si="24"/>
        <v>1.1037688432248116E-4</v>
      </c>
      <c r="AS27" s="33">
        <f t="shared" si="24"/>
        <v>1.0982499990086875E-4</v>
      </c>
      <c r="AT27" s="33">
        <f t="shared" si="24"/>
        <v>1.0927587490136441E-4</v>
      </c>
      <c r="AU27" s="33">
        <f t="shared" si="24"/>
        <v>1.0872949552685759E-4</v>
      </c>
      <c r="AV27" s="33">
        <f t="shared" si="24"/>
        <v>1.081858480492233E-4</v>
      </c>
      <c r="AW27" s="33">
        <f t="shared" si="24"/>
        <v>1.0764491880897719E-4</v>
      </c>
      <c r="AX27" s="33">
        <f t="shared" si="24"/>
        <v>1.071066942149323E-4</v>
      </c>
      <c r="AY27" s="33">
        <f t="shared" si="24"/>
        <v>1.0657116074385763E-4</v>
      </c>
      <c r="AZ27" s="33">
        <f t="shared" si="24"/>
        <v>1.0603830494013834E-4</v>
      </c>
      <c r="BA27" s="33">
        <f t="shared" si="24"/>
        <v>1.0550811341543765E-4</v>
      </c>
      <c r="BB27" s="33">
        <f t="shared" si="24"/>
        <v>1.0498057284836046E-4</v>
      </c>
      <c r="BC27" s="33">
        <f t="shared" si="24"/>
        <v>1.0445566998411866E-4</v>
      </c>
      <c r="BD27" s="33">
        <f t="shared" si="24"/>
        <v>1.0393339163419806E-4</v>
      </c>
      <c r="BE27" s="33">
        <f t="shared" si="24"/>
        <v>1.0341372467602707E-4</v>
      </c>
      <c r="BF27" s="33">
        <f t="shared" si="24"/>
        <v>1.0289665605264693E-4</v>
      </c>
      <c r="BG27" s="33">
        <f t="shared" si="24"/>
        <v>1.0238217277238369E-4</v>
      </c>
      <c r="BH27" s="33">
        <f t="shared" si="24"/>
        <v>1.0187026190852177E-4</v>
      </c>
      <c r="BI27" s="33">
        <f t="shared" si="24"/>
        <v>1.0136091059897916E-4</v>
      </c>
      <c r="BJ27" s="33">
        <f t="shared" si="24"/>
        <v>1.0085410604598427E-4</v>
      </c>
      <c r="BK27" s="33">
        <f t="shared" si="24"/>
        <v>1.0034983551575435E-4</v>
      </c>
      <c r="BL27" t="str">
        <f t="shared" si="8"/>
        <v>05_PRC</v>
      </c>
      <c r="BM27" t="str">
        <f t="shared" si="9"/>
        <v>d_nonenergy_7_8_fuel_oil</v>
      </c>
      <c r="BP27" s="4">
        <f t="shared" si="10"/>
        <v>15.164589599999999</v>
      </c>
      <c r="BQ27" s="4">
        <f t="shared" si="11"/>
        <v>15.867972</v>
      </c>
      <c r="BR27" s="4" cm="1">
        <f t="array" ref="BR27">L27*INDEX(prod_est,$H27+$I27-1,MATCH(BR$14,$BQ$14:$DQ$14,0))</f>
        <v>16.026835068034575</v>
      </c>
      <c r="BS27" s="4" cm="1">
        <f t="array" ref="BS27">M27*INDEX(prod_est,$H27+$I27-1,MATCH(BS$14,$BQ$14:$DQ$14,0))</f>
        <v>15.600694300960233</v>
      </c>
      <c r="BT27" s="4" cm="1">
        <f t="array" ref="BT27">N27*INDEX(prod_est,$H27+$I27-1,MATCH(BT$14,$BQ$14:$DQ$14,0))</f>
        <v>15.811274313908143</v>
      </c>
      <c r="BU27" s="4" cm="1">
        <f t="array" ref="BU27">O27*INDEX(prod_est,$H27+$I27-1,MATCH(BU$14,$BQ$14:$DQ$14,0))</f>
        <v>15.97773176868405</v>
      </c>
      <c r="BV27" s="4" cm="1">
        <f t="array" ref="BV27">P27*INDEX(prod_est,$H27+$I27-1,MATCH(BV$14,$BQ$14:$DQ$14,0))</f>
        <v>16.101940695166629</v>
      </c>
      <c r="BW27" s="4" cm="1">
        <f t="array" ref="BW27">Q27*INDEX(prod_est,$H27+$I27-1,MATCH(BW$14,$BQ$14:$DQ$14,0))</f>
        <v>16.185894380674977</v>
      </c>
      <c r="BX27" s="4" cm="1">
        <f t="array" ref="BX27">R27*INDEX(prod_est,$H27+$I27-1,MATCH(BX$14,$BQ$14:$DQ$14,0))</f>
        <v>16.231876023829795</v>
      </c>
      <c r="BY27" s="4" cm="1">
        <f t="array" ref="BY27">S27*INDEX(prod_est,$H27+$I27-1,MATCH(BY$14,$BQ$14:$DQ$14,0))</f>
        <v>16.242702501279343</v>
      </c>
      <c r="BZ27" s="4" cm="1">
        <f t="array" ref="BZ27">T27*INDEX(prod_est,$H27+$I27-1,MATCH(BZ$14,$BQ$14:$DQ$14,0))</f>
        <v>16.221593373572016</v>
      </c>
      <c r="CA27" s="4" cm="1">
        <f t="array" ref="CA27">U27*INDEX(prod_est,$H27+$I27-1,MATCH(CA$14,$BQ$14:$DQ$14,0))</f>
        <v>16.095728262288336</v>
      </c>
      <c r="CB27" s="4" cm="1">
        <f t="array" ref="CB27">V27*INDEX(prod_est,$H27+$I27-1,MATCH(CB$14,$BQ$14:$DQ$14,0))</f>
        <v>15.945364168641289</v>
      </c>
      <c r="CC27" s="4" cm="1">
        <f t="array" ref="CC27">W27*INDEX(prod_est,$H27+$I27-1,MATCH(CC$14,$BQ$14:$DQ$14,0))</f>
        <v>15.773835422229157</v>
      </c>
      <c r="CD27" s="4" cm="1">
        <f t="array" ref="CD27">X27*INDEX(prod_est,$H27+$I27-1,MATCH(CD$14,$BQ$14:$DQ$14,0))</f>
        <v>15.748692239190362</v>
      </c>
      <c r="CE27" s="4" cm="1">
        <f t="array" ref="CE27">Y27*INDEX(prod_est,$H27+$I27-1,MATCH(CE$14,$BQ$14:$DQ$14,0))</f>
        <v>15.707430068006959</v>
      </c>
      <c r="CF27" s="4" cm="1">
        <f t="array" ref="CF27">Z27*INDEX(prod_est,$H27+$I27-1,MATCH(CF$14,$BQ$14:$DQ$14,0))</f>
        <v>15.651969174644801</v>
      </c>
      <c r="CG27" s="4" cm="1">
        <f t="array" ref="CG27">AA27*INDEX(prod_est,$H27+$I27-1,MATCH(CG$14,$BQ$14:$DQ$14,0))</f>
        <v>15.58364617999441</v>
      </c>
      <c r="CH27" s="4" cm="1">
        <f t="array" ref="CH27">AB27*INDEX(prod_est,$H27+$I27-1,MATCH(CH$14,$BQ$14:$DQ$14,0))</f>
        <v>15.502687010360816</v>
      </c>
      <c r="CI27" s="4" cm="1">
        <f t="array" ref="CI27">AC27*INDEX(prod_est,$H27+$I27-1,MATCH(CI$14,$BQ$14:$DQ$14,0))</f>
        <v>15.408310350018841</v>
      </c>
      <c r="CJ27" s="4" cm="1">
        <f t="array" ref="CJ27">AD27*INDEX(prod_est,$H27+$I27-1,MATCH(CJ$14,$BQ$14:$DQ$14,0))</f>
        <v>15.298772556821369</v>
      </c>
      <c r="CK27" s="4" cm="1">
        <f t="array" ref="CK27">AE27*INDEX(prod_est,$H27+$I27-1,MATCH(CK$14,$BQ$14:$DQ$14,0))</f>
        <v>15.171911985236546</v>
      </c>
      <c r="CL27" s="4" cm="1">
        <f t="array" ref="CL27">AF27*INDEX(prod_est,$H27+$I27-1,MATCH(CL$14,$BQ$14:$DQ$14,0))</f>
        <v>15.025393334853344</v>
      </c>
      <c r="CM27" s="4" cm="1">
        <f t="array" ref="CM27">AG27*INDEX(prod_est,$H27+$I27-1,MATCH(CM$14,$BQ$14:$DQ$14,0))</f>
        <v>14.857183129149163</v>
      </c>
      <c r="CN27" s="4" cm="1">
        <f t="array" ref="CN27">AH27*INDEX(prod_est,$H27+$I27-1,MATCH(CN$14,$BQ$14:$DQ$14,0))</f>
        <v>14.764642109308172</v>
      </c>
      <c r="CO27" s="4" cm="1">
        <f t="array" ref="CO27">AI27*INDEX(prod_est,$H27+$I27-1,MATCH(CO$14,$BQ$14:$DQ$14,0))</f>
        <v>14.646309465257454</v>
      </c>
      <c r="CP27" s="4" cm="1">
        <f t="array" ref="CP27">AJ27*INDEX(prod_est,$H27+$I27-1,MATCH(CP$14,$BQ$14:$DQ$14,0))</f>
        <v>14.501934239667619</v>
      </c>
      <c r="CQ27" s="4" cm="1">
        <f t="array" ref="CQ27">AK27*INDEX(prod_est,$H27+$I27-1,MATCH(CQ$14,$BQ$14:$DQ$14,0))</f>
        <v>14.332024246851848</v>
      </c>
      <c r="CR27" s="4" cm="1">
        <f t="array" ref="CR27">AL27*INDEX(prod_est,$H27+$I27-1,MATCH(CR$14,$BQ$14:$DQ$14,0))</f>
        <v>14.137839246493369</v>
      </c>
      <c r="CS27" s="4" cm="1">
        <f t="array" ref="CS27">AM27*INDEX(prod_est,$H27+$I27-1,MATCH(CS$14,$BQ$14:$DQ$14,0))</f>
        <v>14.066761233091082</v>
      </c>
      <c r="CT27" s="4" cm="1">
        <f t="array" ref="CT27">AN27*INDEX(prod_est,$H27+$I27-1,MATCH(CT$14,$BQ$14:$DQ$14,0))</f>
        <v>13.971295373947735</v>
      </c>
      <c r="CU27" s="4" cm="1">
        <f t="array" ref="CU27">AO27*INDEX(prod_est,$H27+$I27-1,MATCH(CU$14,$BQ$14:$DQ$14,0))</f>
        <v>13.853552256895277</v>
      </c>
      <c r="CV27" s="4" cm="1">
        <f t="array" ref="CV27">AP27*INDEX(prod_est,$H27+$I27-1,MATCH(CV$14,$BQ$14:$DQ$14,0))</f>
        <v>13.715807928370909</v>
      </c>
      <c r="CW27" s="4" cm="1">
        <f t="array" ref="CW27">AQ27*INDEX(prod_est,$H27+$I27-1,MATCH(CW$14,$BQ$14:$DQ$14,0))</f>
        <v>13.560466672162519</v>
      </c>
      <c r="CX27" s="4" cm="1">
        <f t="array" ref="CX27">AR27*INDEX(prod_est,$H27+$I27-1,MATCH(CX$14,$BQ$14:$DQ$14,0))</f>
        <v>13.400432234170474</v>
      </c>
      <c r="CY27" s="4" cm="1">
        <f t="array" ref="CY27">AS27*INDEX(prod_est,$H27+$I27-1,MATCH(CY$14,$BQ$14:$DQ$14,0))</f>
        <v>13.238698775855784</v>
      </c>
      <c r="CZ27" s="4" cm="1">
        <f t="array" ref="CZ27">AT27*INDEX(prod_est,$H27+$I27-1,MATCH(CZ$14,$BQ$14:$DQ$14,0))</f>
        <v>13.075302090047701</v>
      </c>
      <c r="DA27" s="4" cm="1">
        <f t="array" ref="DA27">AU27*INDEX(prod_est,$H27+$I27-1,MATCH(DA$14,$BQ$14:$DQ$14,0))</f>
        <v>12.910277580114183</v>
      </c>
      <c r="DB27" s="4" cm="1">
        <f t="array" ref="DB27">AV27*INDEX(prod_est,$H27+$I27-1,MATCH(DB$14,$BQ$14:$DQ$14,0))</f>
        <v>12.743660263331092</v>
      </c>
      <c r="DC27" s="4" cm="1">
        <f t="array" ref="DC27">AW27*INDEX(prod_est,$H27+$I27-1,MATCH(DC$14,$BQ$14:$DQ$14,0))</f>
        <v>12.575484774226764</v>
      </c>
      <c r="DD27" s="4" cm="1">
        <f t="array" ref="DD27">AX27*INDEX(prod_est,$H27+$I27-1,MATCH(DD$14,$BQ$14:$DQ$14,0))</f>
        <v>12.405785367899867</v>
      </c>
      <c r="DE27" s="4" cm="1">
        <f t="array" ref="DE27">AY27*INDEX(prod_est,$H27+$I27-1,MATCH(DE$14,$BQ$14:$DQ$14,0))</f>
        <v>12.234595923312991</v>
      </c>
      <c r="DF27" s="4" cm="1">
        <f t="array" ref="DF27">AZ27*INDEX(prod_est,$H27+$I27-1,MATCH(DF$14,$BQ$14:$DQ$14,0))</f>
        <v>12.061949946560025</v>
      </c>
      <c r="DG27" s="4" cm="1">
        <f t="array" ref="DG27">BA27*INDEX(prod_est,$H27+$I27-1,MATCH(DG$14,$BQ$14:$DQ$14,0))</f>
        <v>11.887880574108417</v>
      </c>
      <c r="DH27" s="4" cm="1">
        <f t="array" ref="DH27">BB27*INDEX(prod_est,$H27+$I27-1,MATCH(DH$14,$BQ$14:$DQ$14,0))</f>
        <v>11.712420576017628</v>
      </c>
      <c r="DI27" s="4" cm="1">
        <f t="array" ref="DI27">BC27*INDEX(prod_est,$H27+$I27-1,MATCH(DI$14,$BQ$14:$DQ$14,0))</f>
        <v>11.535602359131326</v>
      </c>
      <c r="DJ27" s="4" cm="1">
        <f t="array" ref="DJ27">BD27*INDEX(prod_est,$H27+$I27-1,MATCH(DJ$14,$BQ$14:$DQ$14,0))</f>
        <v>11.357457970246234</v>
      </c>
      <c r="DK27" s="4" cm="1">
        <f t="array" ref="DK27">BE27*INDEX(prod_est,$H27+$I27-1,MATCH(DK$14,$BQ$14:$DQ$14,0))</f>
        <v>11.178019099256025</v>
      </c>
      <c r="DL27" s="4" cm="1">
        <f t="array" ref="DL27">BF27*INDEX(prod_est,$H27+$I27-1,MATCH(DL$14,$BQ$14:$DQ$14,0))</f>
        <v>10.997317082271149</v>
      </c>
      <c r="DM27" s="4" cm="1">
        <f t="array" ref="DM27">BG27*INDEX(prod_est,$H27+$I27-1,MATCH(DM$14,$BQ$14:$DQ$14,0))</f>
        <v>10.815382904714603</v>
      </c>
      <c r="DN27" s="4" cm="1">
        <f t="array" ref="DN27">BH27*INDEX(prod_est,$H27+$I27-1,MATCH(DN$14,$BQ$14:$DQ$14,0))</f>
        <v>10.632247204393952</v>
      </c>
      <c r="DO27" s="4" cm="1">
        <f t="array" ref="DO27">BI27*INDEX(prod_est,$H27+$I27-1,MATCH(DO$14,$BQ$14:$DQ$14,0))</f>
        <v>10.447940274549133</v>
      </c>
      <c r="DP27" s="4" cm="1">
        <f t="array" ref="DP27">BJ27*INDEX(prod_est,$H27+$I27-1,MATCH(DP$14,$BQ$14:$DQ$14,0))</f>
        <v>10.262492066877876</v>
      </c>
      <c r="DQ27" s="4" cm="1">
        <f t="array" ref="DQ27">BK27*INDEX(prod_est,$H27+$I27-1,MATCH(DQ$14,$BQ$14:$DQ$14,0))</f>
        <v>10.075932194536311</v>
      </c>
    </row>
    <row r="28" spans="1:121" x14ac:dyDescent="0.25">
      <c r="A28" t="s">
        <v>41</v>
      </c>
      <c r="B28" t="s">
        <v>18</v>
      </c>
      <c r="C28" t="s">
        <v>18</v>
      </c>
      <c r="D28" t="s">
        <v>172</v>
      </c>
      <c r="E28" s="46" t="s">
        <v>37</v>
      </c>
      <c r="F28" s="4">
        <v>281.02136544000001</v>
      </c>
      <c r="G28" s="4">
        <v>360.56386656000001</v>
      </c>
      <c r="H28">
        <f>MATCH(A28,Production_est!$A$4:$A$339,0)</f>
        <v>65</v>
      </c>
      <c r="I28">
        <f>IFERROR(MATCH(E28,Production_est!$D$4:$D$339,0),"-")+1</f>
        <v>4</v>
      </c>
      <c r="J28" s="4" cm="1">
        <f t="array" ref="J28">IFERROR(INDEX(Production_est!$E$4:$E$339,I28+H28-1),"-")</f>
        <v>123071.869518657</v>
      </c>
      <c r="K28" s="33">
        <f t="shared" si="3"/>
        <v>2.9297017098236294E-3</v>
      </c>
      <c r="L28" s="33">
        <f t="shared" si="4"/>
        <v>2.9297017098236294E-3</v>
      </c>
      <c r="M28" s="33">
        <f t="shared" si="5"/>
        <v>2.9297017098236294E-3</v>
      </c>
      <c r="N28" s="33">
        <f t="shared" si="19"/>
        <v>2.9150532012745113E-3</v>
      </c>
      <c r="O28" s="33">
        <f t="shared" si="19"/>
        <v>2.9004779352681388E-3</v>
      </c>
      <c r="P28" s="33">
        <f t="shared" si="19"/>
        <v>2.8859755455917981E-3</v>
      </c>
      <c r="Q28" s="33">
        <f t="shared" si="19"/>
        <v>2.871545667863839E-3</v>
      </c>
      <c r="R28" s="33">
        <f t="shared" si="19"/>
        <v>2.8571879395245196E-3</v>
      </c>
      <c r="S28" s="33">
        <f t="shared" si="19"/>
        <v>2.8429019998268972E-3</v>
      </c>
      <c r="T28" s="33">
        <f t="shared" si="19"/>
        <v>2.8286874898277629E-3</v>
      </c>
      <c r="U28" s="33">
        <f t="shared" si="19"/>
        <v>2.814544052378624E-3</v>
      </c>
      <c r="V28" s="33">
        <f t="shared" si="19"/>
        <v>2.8004713321167309E-3</v>
      </c>
      <c r="W28" s="33">
        <f t="shared" si="19"/>
        <v>2.7864689754561471E-3</v>
      </c>
      <c r="X28" s="33">
        <f t="shared" si="19"/>
        <v>2.7725366305788664E-3</v>
      </c>
      <c r="Y28" s="33">
        <f t="shared" si="19"/>
        <v>2.758673947425972E-3</v>
      </c>
      <c r="Z28" s="33">
        <f t="shared" si="19"/>
        <v>2.744880577688842E-3</v>
      </c>
      <c r="AA28" s="33">
        <f t="shared" si="19"/>
        <v>2.7311561748003979E-3</v>
      </c>
      <c r="AB28" s="33">
        <f t="shared" si="19"/>
        <v>2.7175003939263957E-3</v>
      </c>
      <c r="AC28" s="33">
        <f t="shared" si="19"/>
        <v>2.7039128919567638E-3</v>
      </c>
      <c r="AD28" s="33">
        <f t="shared" si="19"/>
        <v>2.6903933274969802E-3</v>
      </c>
      <c r="AE28" s="33">
        <f t="shared" si="19"/>
        <v>2.6769413608594955E-3</v>
      </c>
      <c r="AF28" s="33">
        <f t="shared" si="19"/>
        <v>2.6635566540551981E-3</v>
      </c>
      <c r="AG28" s="33">
        <f t="shared" si="19"/>
        <v>2.6502388707849221E-3</v>
      </c>
      <c r="AH28" s="33">
        <f t="shared" si="19"/>
        <v>2.6369876764309975E-3</v>
      </c>
      <c r="AI28" s="33">
        <f t="shared" si="19"/>
        <v>2.6238027380488427E-3</v>
      </c>
      <c r="AJ28" s="33">
        <f t="shared" si="19"/>
        <v>2.6106837243585986E-3</v>
      </c>
      <c r="AK28" s="33">
        <f t="shared" si="19"/>
        <v>2.5976303057368057E-3</v>
      </c>
      <c r="AL28" s="33">
        <f t="shared" si="19"/>
        <v>2.5846421542081218E-3</v>
      </c>
      <c r="AM28" s="33">
        <f t="shared" si="19"/>
        <v>2.5717189434370812E-3</v>
      </c>
      <c r="AN28" s="33">
        <f t="shared" si="19"/>
        <v>2.5588603487198959E-3</v>
      </c>
      <c r="AO28" s="33">
        <f t="shared" si="19"/>
        <v>2.5460660469762966E-3</v>
      </c>
      <c r="AP28" s="33">
        <f t="shared" si="19"/>
        <v>2.5333357167414152E-3</v>
      </c>
      <c r="AQ28" s="33">
        <f t="shared" ref="AQ28:BK28" si="25">AP28*(1-$G$4)</f>
        <v>2.520669038157708E-3</v>
      </c>
      <c r="AR28" s="33">
        <f t="shared" si="25"/>
        <v>2.5080656929669194E-3</v>
      </c>
      <c r="AS28" s="33">
        <f t="shared" si="25"/>
        <v>2.4955253645020849E-3</v>
      </c>
      <c r="AT28" s="33">
        <f t="shared" si="25"/>
        <v>2.4830477376795745E-3</v>
      </c>
      <c r="AU28" s="33">
        <f t="shared" si="25"/>
        <v>2.4706324989911765E-3</v>
      </c>
      <c r="AV28" s="33">
        <f t="shared" si="25"/>
        <v>2.4582793364962205E-3</v>
      </c>
      <c r="AW28" s="33">
        <f t="shared" si="25"/>
        <v>2.4459879398137396E-3</v>
      </c>
      <c r="AX28" s="33">
        <f t="shared" si="25"/>
        <v>2.4337580001146707E-3</v>
      </c>
      <c r="AY28" s="33">
        <f t="shared" si="25"/>
        <v>2.4215892101140972E-3</v>
      </c>
      <c r="AZ28" s="33">
        <f t="shared" si="25"/>
        <v>2.4094812640635265E-3</v>
      </c>
      <c r="BA28" s="33">
        <f t="shared" si="25"/>
        <v>2.397433857743209E-3</v>
      </c>
      <c r="BB28" s="33">
        <f t="shared" si="25"/>
        <v>2.3854466884544929E-3</v>
      </c>
      <c r="BC28" s="33">
        <f t="shared" si="25"/>
        <v>2.3735194550122203E-3</v>
      </c>
      <c r="BD28" s="33">
        <f t="shared" si="25"/>
        <v>2.3616518577371593E-3</v>
      </c>
      <c r="BE28" s="33">
        <f t="shared" si="25"/>
        <v>2.3498435984484734E-3</v>
      </c>
      <c r="BF28" s="33">
        <f t="shared" si="25"/>
        <v>2.338094380456231E-3</v>
      </c>
      <c r="BG28" s="33">
        <f t="shared" si="25"/>
        <v>2.3264039085539498E-3</v>
      </c>
      <c r="BH28" s="33">
        <f t="shared" si="25"/>
        <v>2.31477188901118E-3</v>
      </c>
      <c r="BI28" s="33">
        <f t="shared" si="25"/>
        <v>2.3031980295661241E-3</v>
      </c>
      <c r="BJ28" s="33">
        <f t="shared" si="25"/>
        <v>2.2916820394182935E-3</v>
      </c>
      <c r="BK28" s="33">
        <f t="shared" si="25"/>
        <v>2.2802236292212021E-3</v>
      </c>
      <c r="BL28" t="str">
        <f t="shared" si="8"/>
        <v>05_PRC</v>
      </c>
      <c r="BM28" t="str">
        <f t="shared" si="9"/>
        <v>d_nonenergy_7_9_lpg</v>
      </c>
      <c r="BP28" s="4">
        <f t="shared" si="10"/>
        <v>281.02136544000001</v>
      </c>
      <c r="BQ28" s="4">
        <f t="shared" si="11"/>
        <v>360.56386656000001</v>
      </c>
      <c r="BR28" s="4" cm="1">
        <f t="array" ref="BR28">L28*INDEX(prod_est,$H28+$I28-1,MATCH(BR$14,$BQ$14:$DQ$14,0))</f>
        <v>364.17367139606415</v>
      </c>
      <c r="BS28" s="4" cm="1">
        <f t="array" ref="BS28">M28*INDEX(prod_est,$H28+$I28-1,MATCH(BS$14,$BQ$14:$DQ$14,0))</f>
        <v>354.49058381088508</v>
      </c>
      <c r="BT28" s="4" cm="1">
        <f t="array" ref="BT28">N28*INDEX(prod_est,$H28+$I28-1,MATCH(BT$14,$BQ$14:$DQ$14,0))</f>
        <v>359.27553954995204</v>
      </c>
      <c r="BU28" s="4" cm="1">
        <f t="array" ref="BU28">O28*INDEX(prod_est,$H28+$I28-1,MATCH(BU$14,$BQ$14:$DQ$14,0))</f>
        <v>363.0579096922574</v>
      </c>
      <c r="BV28" s="4" cm="1">
        <f t="array" ref="BV28">P28*INDEX(prod_est,$H28+$I28-1,MATCH(BV$14,$BQ$14:$DQ$14,0))</f>
        <v>365.88027733910138</v>
      </c>
      <c r="BW28" s="4" cm="1">
        <f t="array" ref="BW28">Q28*INDEX(prod_est,$H28+$I28-1,MATCH(BW$14,$BQ$14:$DQ$14,0))</f>
        <v>367.78793544808042</v>
      </c>
      <c r="BX28" s="4" cm="1">
        <f t="array" ref="BX28">R28*INDEX(prod_est,$H28+$I28-1,MATCH(BX$14,$BQ$14:$DQ$14,0))</f>
        <v>368.8327645570983</v>
      </c>
      <c r="BY28" s="4" cm="1">
        <f t="array" ref="BY28">S28*INDEX(prod_est,$H28+$I28-1,MATCH(BY$14,$BQ$14:$DQ$14,0))</f>
        <v>369.0787718332918</v>
      </c>
      <c r="BZ28" s="4" cm="1">
        <f t="array" ref="BZ28">T28*INDEX(prod_est,$H28+$I28-1,MATCH(BZ$14,$BQ$14:$DQ$14,0))</f>
        <v>368.59911452699822</v>
      </c>
      <c r="CA28" s="4" cm="1">
        <f t="array" ref="CA28">U28*INDEX(prod_est,$H28+$I28-1,MATCH(CA$14,$BQ$14:$DQ$14,0))</f>
        <v>365.73911381679727</v>
      </c>
      <c r="CB28" s="4" cm="1">
        <f t="array" ref="CB28">V28*INDEX(prod_est,$H28+$I28-1,MATCH(CB$14,$BQ$14:$DQ$14,0))</f>
        <v>362.32242900054166</v>
      </c>
      <c r="CC28" s="4" cm="1">
        <f t="array" ref="CC28">W28*INDEX(prod_est,$H28+$I28-1,MATCH(CC$14,$BQ$14:$DQ$14,0))</f>
        <v>358.42482519631585</v>
      </c>
      <c r="CD28" s="4" cm="1">
        <f t="array" ref="CD28">X28*INDEX(prod_est,$H28+$I28-1,MATCH(CD$14,$BQ$14:$DQ$14,0))</f>
        <v>357.853503083188</v>
      </c>
      <c r="CE28" s="4" cm="1">
        <f t="array" ref="CE28">Y28*INDEX(prod_est,$H28+$I28-1,MATCH(CE$14,$BQ$14:$DQ$14,0))</f>
        <v>356.91591332789045</v>
      </c>
      <c r="CF28" s="4" cm="1">
        <f t="array" ref="CF28">Z28*INDEX(prod_est,$H28+$I28-1,MATCH(CF$14,$BQ$14:$DQ$14,0))</f>
        <v>355.65568964249883</v>
      </c>
      <c r="CG28" s="4" cm="1">
        <f t="array" ref="CG28">AA28*INDEX(prod_est,$H28+$I28-1,MATCH(CG$14,$BQ$14:$DQ$14,0))</f>
        <v>354.10320372141814</v>
      </c>
      <c r="CH28" s="4" cm="1">
        <f t="array" ref="CH28">AB28*INDEX(prod_est,$H28+$I28-1,MATCH(CH$14,$BQ$14:$DQ$14,0))</f>
        <v>352.26358923025469</v>
      </c>
      <c r="CI28" s="4" cm="1">
        <f t="array" ref="CI28">AC28*INDEX(prod_est,$H28+$I28-1,MATCH(CI$14,$BQ$14:$DQ$14,0))</f>
        <v>350.11909253175264</v>
      </c>
      <c r="CJ28" s="4" cm="1">
        <f t="array" ref="CJ28">AD28*INDEX(prod_est,$H28+$I28-1,MATCH(CJ$14,$BQ$14:$DQ$14,0))</f>
        <v>347.63009329166516</v>
      </c>
      <c r="CK28" s="4" cm="1">
        <f t="array" ref="CK28">AE28*INDEX(prod_est,$H28+$I28-1,MATCH(CK$14,$BQ$14:$DQ$14,0))</f>
        <v>344.74747299181621</v>
      </c>
      <c r="CL28" s="4" cm="1">
        <f t="array" ref="CL28">AF28*INDEX(prod_est,$H28+$I28-1,MATCH(CL$14,$BQ$14:$DQ$14,0))</f>
        <v>341.41816719865494</v>
      </c>
      <c r="CM28" s="4" cm="1">
        <f t="array" ref="CM28">AG28*INDEX(prod_est,$H28+$I28-1,MATCH(CM$14,$BQ$14:$DQ$14,0))</f>
        <v>337.59596974559969</v>
      </c>
      <c r="CN28" s="4" cm="1">
        <f t="array" ref="CN28">AH28*INDEX(prod_est,$H28+$I28-1,MATCH(CN$14,$BQ$14:$DQ$14,0))</f>
        <v>335.49318383639377</v>
      </c>
      <c r="CO28" s="4" cm="1">
        <f t="array" ref="CO28">AI28*INDEX(prod_est,$H28+$I28-1,MATCH(CO$14,$BQ$14:$DQ$14,0))</f>
        <v>332.80434145129288</v>
      </c>
      <c r="CP28" s="4" cm="1">
        <f t="array" ref="CP28">AJ28*INDEX(prod_est,$H28+$I28-1,MATCH(CP$14,$BQ$14:$DQ$14,0))</f>
        <v>329.52374015113037</v>
      </c>
      <c r="CQ28" s="4" cm="1">
        <f t="array" ref="CQ28">AK28*INDEX(prod_est,$H28+$I28-1,MATCH(CQ$14,$BQ$14:$DQ$14,0))</f>
        <v>325.66291887057628</v>
      </c>
      <c r="CR28" s="4" cm="1">
        <f t="array" ref="CR28">AL28*INDEX(prod_est,$H28+$I28-1,MATCH(CR$14,$BQ$14:$DQ$14,0))</f>
        <v>321.25050280649396</v>
      </c>
      <c r="CS28" s="4" cm="1">
        <f t="array" ref="CS28">AM28*INDEX(prod_est,$H28+$I28-1,MATCH(CS$14,$BQ$14:$DQ$14,0))</f>
        <v>319.63541529942427</v>
      </c>
      <c r="CT28" s="4" cm="1">
        <f t="array" ref="CT28">AN28*INDEX(prod_est,$H28+$I28-1,MATCH(CT$14,$BQ$14:$DQ$14,0))</f>
        <v>317.46616901532462</v>
      </c>
      <c r="CU28" s="4" cm="1">
        <f t="array" ref="CU28">AO28*INDEX(prod_est,$H28+$I28-1,MATCH(CU$14,$BQ$14:$DQ$14,0))</f>
        <v>314.79072230132357</v>
      </c>
      <c r="CV28" s="4" cm="1">
        <f t="array" ref="CV28">AP28*INDEX(prod_est,$H28+$I28-1,MATCH(CV$14,$BQ$14:$DQ$14,0))</f>
        <v>311.66079317808988</v>
      </c>
      <c r="CW28" s="4" cm="1">
        <f t="array" ref="CW28">AQ28*INDEX(prod_est,$H28+$I28-1,MATCH(CW$14,$BQ$14:$DQ$14,0))</f>
        <v>308.13101357079131</v>
      </c>
      <c r="CX28" s="4" cm="1">
        <f t="array" ref="CX28">AR28*INDEX(prod_est,$H28+$I28-1,MATCH(CX$14,$BQ$14:$DQ$14,0))</f>
        <v>304.49459199498006</v>
      </c>
      <c r="CY28" s="4" cm="1">
        <f t="array" ref="CY28">AS28*INDEX(prod_est,$H28+$I28-1,MATCH(CY$14,$BQ$14:$DQ$14,0))</f>
        <v>300.81956401521904</v>
      </c>
      <c r="CZ28" s="4" cm="1">
        <f t="array" ref="CZ28">AT28*INDEX(prod_est,$H28+$I28-1,MATCH(CZ$14,$BQ$14:$DQ$14,0))</f>
        <v>297.10674294280648</v>
      </c>
      <c r="DA28" s="4" cm="1">
        <f t="array" ref="DA28">AU28*INDEX(prod_est,$H28+$I28-1,MATCH(DA$14,$BQ$14:$DQ$14,0))</f>
        <v>293.35693323941155</v>
      </c>
      <c r="DB28" s="4" cm="1">
        <f t="array" ref="DB28">AV28*INDEX(prod_est,$H28+$I28-1,MATCH(DB$14,$BQ$14:$DQ$14,0))</f>
        <v>289.57093059363154</v>
      </c>
      <c r="DC28" s="4" cm="1">
        <f t="array" ref="DC28">AW28*INDEX(prod_est,$H28+$I28-1,MATCH(DC$14,$BQ$14:$DQ$14,0))</f>
        <v>285.74952199698947</v>
      </c>
      <c r="DD28" s="4" cm="1">
        <f t="array" ref="DD28">AX28*INDEX(prod_est,$H28+$I28-1,MATCH(DD$14,$BQ$14:$DQ$14,0))</f>
        <v>281.89348581932524</v>
      </c>
      <c r="DE28" s="4" cm="1">
        <f t="array" ref="DE28">AY28*INDEX(prod_est,$H28+$I28-1,MATCH(DE$14,$BQ$14:$DQ$14,0))</f>
        <v>278.00359188363501</v>
      </c>
      <c r="DF28" s="4" cm="1">
        <f t="array" ref="DF28">AZ28*INDEX(prod_est,$H28+$I28-1,MATCH(DF$14,$BQ$14:$DQ$14,0))</f>
        <v>274.08060154031466</v>
      </c>
      <c r="DG28" s="4" cm="1">
        <f t="array" ref="DG28">BA28*INDEX(prod_est,$H28+$I28-1,MATCH(DG$14,$BQ$14:$DQ$14,0))</f>
        <v>270.12526774083324</v>
      </c>
      <c r="DH28" s="4" cm="1">
        <f t="array" ref="DH28">BB28*INDEX(prod_est,$H28+$I28-1,MATCH(DH$14,$BQ$14:$DQ$14,0))</f>
        <v>266.13833511086483</v>
      </c>
      <c r="DI28" s="4" cm="1">
        <f t="array" ref="DI28">BC28*INDEX(prod_est,$H28+$I28-1,MATCH(DI$14,$BQ$14:$DQ$14,0))</f>
        <v>262.120540022824</v>
      </c>
      <c r="DJ28" s="4" cm="1">
        <f t="array" ref="DJ28">BD28*INDEX(prod_est,$H28+$I28-1,MATCH(DJ$14,$BQ$14:$DQ$14,0))</f>
        <v>258.07261066787072</v>
      </c>
      <c r="DK28" s="4" cm="1">
        <f t="array" ref="DK28">BE28*INDEX(prod_est,$H28+$I28-1,MATCH(DK$14,$BQ$14:$DQ$14,0))</f>
        <v>253.99526712734826</v>
      </c>
      <c r="DL28" s="4" cm="1">
        <f t="array" ref="DL28">BF28*INDEX(prod_est,$H28+$I28-1,MATCH(DL$14,$BQ$14:$DQ$14,0))</f>
        <v>249.88922144367439</v>
      </c>
      <c r="DM28" s="4" cm="1">
        <f t="array" ref="DM28">BG28*INDEX(prod_est,$H28+$I28-1,MATCH(DM$14,$BQ$14:$DQ$14,0))</f>
        <v>245.75517769068557</v>
      </c>
      <c r="DN28" s="4" cm="1">
        <f t="array" ref="DN28">BH28*INDEX(prod_est,$H28+$I28-1,MATCH(DN$14,$BQ$14:$DQ$14,0))</f>
        <v>241.59383204344169</v>
      </c>
      <c r="DO28" s="4" cm="1">
        <f t="array" ref="DO28">BI28*INDEX(prod_est,$H28+$I28-1,MATCH(DO$14,$BQ$14:$DQ$14,0))</f>
        <v>237.40587284748077</v>
      </c>
      <c r="DP28" s="4" cm="1">
        <f t="array" ref="DP28">BJ28*INDEX(prod_est,$H28+$I28-1,MATCH(DP$14,$BQ$14:$DQ$14,0))</f>
        <v>233.1919806875645</v>
      </c>
      <c r="DQ28" s="4" cm="1">
        <f t="array" ref="DQ28">BK28*INDEX(prod_est,$H28+$I28-1,MATCH(DQ$14,$BQ$14:$DQ$14,0))</f>
        <v>228.95282845586064</v>
      </c>
    </row>
    <row r="29" spans="1:121" x14ac:dyDescent="0.25">
      <c r="A29" t="s">
        <v>41</v>
      </c>
      <c r="B29" t="s">
        <v>19</v>
      </c>
      <c r="C29" t="s">
        <v>60</v>
      </c>
      <c r="D29" t="s">
        <v>172</v>
      </c>
      <c r="E29" s="46" t="s">
        <v>37</v>
      </c>
      <c r="F29" s="4">
        <v>13.586166</v>
      </c>
      <c r="G29" s="4">
        <v>18.79956936</v>
      </c>
      <c r="H29">
        <f>MATCH(A29,Production_est!$A$4:$A$339,0)</f>
        <v>65</v>
      </c>
      <c r="I29">
        <f>IFERROR(MATCH(E29,Production_est!$D$4:$D$339,0),"-")+1</f>
        <v>4</v>
      </c>
      <c r="J29" s="4" cm="1">
        <f t="array" ref="J29">IFERROR(INDEX(Production_est!$E$4:$E$339,I29+H29-1),"-")</f>
        <v>123071.869518657</v>
      </c>
      <c r="K29" s="33">
        <f t="shared" si="3"/>
        <v>1.5275277310344335E-4</v>
      </c>
      <c r="L29" s="33">
        <f t="shared" si="4"/>
        <v>1.5275277310344335E-4</v>
      </c>
      <c r="M29" s="33">
        <f t="shared" si="5"/>
        <v>1.5275277310344335E-4</v>
      </c>
      <c r="N29" s="33">
        <f t="shared" si="19"/>
        <v>1.5198900923792615E-4</v>
      </c>
      <c r="O29" s="33">
        <f t="shared" si="19"/>
        <v>1.5122906419173652E-4</v>
      </c>
      <c r="P29" s="33">
        <f t="shared" si="19"/>
        <v>1.5047291887077783E-4</v>
      </c>
      <c r="Q29" s="33">
        <f t="shared" si="19"/>
        <v>1.4972055427642394E-4</v>
      </c>
      <c r="R29" s="33">
        <f t="shared" si="19"/>
        <v>1.4897195150504182E-4</v>
      </c>
      <c r="S29" s="33">
        <f t="shared" si="19"/>
        <v>1.4822709174751661E-4</v>
      </c>
      <c r="T29" s="33">
        <f t="shared" si="19"/>
        <v>1.4748595628877903E-4</v>
      </c>
      <c r="U29" s="33">
        <f t="shared" si="19"/>
        <v>1.4674852650733514E-4</v>
      </c>
      <c r="V29" s="33">
        <f t="shared" si="19"/>
        <v>1.4601478387479846E-4</v>
      </c>
      <c r="W29" s="33">
        <f t="shared" si="19"/>
        <v>1.4528470995542447E-4</v>
      </c>
      <c r="X29" s="33">
        <f t="shared" si="19"/>
        <v>1.4455828640564736E-4</v>
      </c>
      <c r="Y29" s="33">
        <f t="shared" si="19"/>
        <v>1.4383549497361912E-4</v>
      </c>
      <c r="Z29" s="33">
        <f t="shared" si="19"/>
        <v>1.4311631749875102E-4</v>
      </c>
      <c r="AA29" s="33">
        <f t="shared" si="19"/>
        <v>1.4240073591125727E-4</v>
      </c>
      <c r="AB29" s="33">
        <f t="shared" si="19"/>
        <v>1.4168873223170098E-4</v>
      </c>
      <c r="AC29" s="33">
        <f t="shared" si="19"/>
        <v>1.4098028857054246E-4</v>
      </c>
      <c r="AD29" s="33">
        <f t="shared" si="19"/>
        <v>1.4027538712768975E-4</v>
      </c>
      <c r="AE29" s="33">
        <f t="shared" si="19"/>
        <v>1.3957401019205131E-4</v>
      </c>
      <c r="AF29" s="33">
        <f t="shared" si="19"/>
        <v>1.3887614014109105E-4</v>
      </c>
      <c r="AG29" s="33">
        <f t="shared" si="19"/>
        <v>1.381817594403856E-4</v>
      </c>
      <c r="AH29" s="33">
        <f t="shared" si="19"/>
        <v>1.3749085064318367E-4</v>
      </c>
      <c r="AI29" s="33">
        <f t="shared" si="19"/>
        <v>1.3680339638996776E-4</v>
      </c>
      <c r="AJ29" s="33">
        <f t="shared" si="19"/>
        <v>1.3611937940801792E-4</v>
      </c>
      <c r="AK29" s="33">
        <f t="shared" si="19"/>
        <v>1.3543878251097782E-4</v>
      </c>
      <c r="AL29" s="33">
        <f t="shared" si="19"/>
        <v>1.3476158859842294E-4</v>
      </c>
      <c r="AM29" s="33">
        <f t="shared" si="19"/>
        <v>1.3408778065543083E-4</v>
      </c>
      <c r="AN29" s="33">
        <f t="shared" si="19"/>
        <v>1.3341734175215369E-4</v>
      </c>
      <c r="AO29" s="33">
        <f t="shared" si="19"/>
        <v>1.3275025504339293E-4</v>
      </c>
      <c r="AP29" s="33">
        <f t="shared" si="19"/>
        <v>1.3208650376817597E-4</v>
      </c>
      <c r="AQ29" s="33">
        <f t="shared" ref="AQ29:BK29" si="26">AP29*(1-$G$4)</f>
        <v>1.314260712493351E-4</v>
      </c>
      <c r="AR29" s="33">
        <f t="shared" si="26"/>
        <v>1.3076894089308842E-4</v>
      </c>
      <c r="AS29" s="33">
        <f t="shared" si="26"/>
        <v>1.3011509618862297E-4</v>
      </c>
      <c r="AT29" s="33">
        <f t="shared" si="26"/>
        <v>1.2946452070767986E-4</v>
      </c>
      <c r="AU29" s="33">
        <f t="shared" si="26"/>
        <v>1.2881719810414147E-4</v>
      </c>
      <c r="AV29" s="33">
        <f t="shared" si="26"/>
        <v>1.2817311211362078E-4</v>
      </c>
      <c r="AW29" s="33">
        <f t="shared" si="26"/>
        <v>1.2753224655305268E-4</v>
      </c>
      <c r="AX29" s="33">
        <f t="shared" si="26"/>
        <v>1.2689458532028742E-4</v>
      </c>
      <c r="AY29" s="33">
        <f t="shared" si="26"/>
        <v>1.2626011239368599E-4</v>
      </c>
      <c r="AZ29" s="33">
        <f t="shared" si="26"/>
        <v>1.2562881183171757E-4</v>
      </c>
      <c r="BA29" s="33">
        <f t="shared" si="26"/>
        <v>1.2500066777255899E-4</v>
      </c>
      <c r="BB29" s="33">
        <f t="shared" si="26"/>
        <v>1.2437566443369619E-4</v>
      </c>
      <c r="BC29" s="33">
        <f t="shared" si="26"/>
        <v>1.237537861115277E-4</v>
      </c>
      <c r="BD29" s="33">
        <f t="shared" si="26"/>
        <v>1.2313501718097007E-4</v>
      </c>
      <c r="BE29" s="33">
        <f t="shared" si="26"/>
        <v>1.2251934209506522E-4</v>
      </c>
      <c r="BF29" s="33">
        <f t="shared" si="26"/>
        <v>1.2190674538458989E-4</v>
      </c>
      <c r="BG29" s="33">
        <f t="shared" si="26"/>
        <v>1.2129721165766694E-4</v>
      </c>
      <c r="BH29" s="33">
        <f t="shared" si="26"/>
        <v>1.2069072559937861E-4</v>
      </c>
      <c r="BI29" s="33">
        <f t="shared" si="26"/>
        <v>1.2008727197138171E-4</v>
      </c>
      <c r="BJ29" s="33">
        <f t="shared" si="26"/>
        <v>1.194868356115248E-4</v>
      </c>
      <c r="BK29" s="33">
        <f t="shared" si="26"/>
        <v>1.1888940143346718E-4</v>
      </c>
      <c r="BL29" t="str">
        <f t="shared" si="8"/>
        <v>05_PRC</v>
      </c>
      <c r="BM29" t="str">
        <f t="shared" si="9"/>
        <v>d_nonenergy_7_10_refi_gas_notliq</v>
      </c>
      <c r="BP29" s="4">
        <f t="shared" si="10"/>
        <v>13.586166</v>
      </c>
      <c r="BQ29" s="4">
        <f t="shared" si="11"/>
        <v>18.79956936</v>
      </c>
      <c r="BR29" s="4" cm="1">
        <f t="array" ref="BR29">L29*INDEX(prod_est,$H29+$I29-1,MATCH(BR$14,$BQ$14:$DQ$14,0))</f>
        <v>18.987782275063019</v>
      </c>
      <c r="BS29" s="4" cm="1">
        <f t="array" ref="BS29">M29*INDEX(prod_est,$H29+$I29-1,MATCH(BS$14,$BQ$14:$DQ$14,0))</f>
        <v>18.482912282367185</v>
      </c>
      <c r="BT29" s="4" cm="1">
        <f t="array" ref="BT29">N29*INDEX(prod_est,$H29+$I29-1,MATCH(BT$14,$BQ$14:$DQ$14,0))</f>
        <v>18.7323968138022</v>
      </c>
      <c r="BU29" s="4" cm="1">
        <f t="array" ref="BU29">O29*INDEX(prod_est,$H29+$I29-1,MATCH(BU$14,$BQ$14:$DQ$14,0))</f>
        <v>18.929607173547524</v>
      </c>
      <c r="BV29" s="4" cm="1">
        <f t="array" ref="BV29">P29*INDEX(prod_est,$H29+$I29-1,MATCH(BV$14,$BQ$14:$DQ$14,0))</f>
        <v>19.076763617265751</v>
      </c>
      <c r="BW29" s="4" cm="1">
        <f t="array" ref="BW29">Q29*INDEX(prod_est,$H29+$I29-1,MATCH(BW$14,$BQ$14:$DQ$14,0))</f>
        <v>19.176227690793347</v>
      </c>
      <c r="BX29" s="4" cm="1">
        <f t="array" ref="BX29">R29*INDEX(prod_est,$H29+$I29-1,MATCH(BX$14,$BQ$14:$DQ$14,0))</f>
        <v>19.230704412190114</v>
      </c>
      <c r="BY29" s="4" cm="1">
        <f t="array" ref="BY29">S29*INDEX(prod_est,$H29+$I29-1,MATCH(BY$14,$BQ$14:$DQ$14,0))</f>
        <v>19.243531074206992</v>
      </c>
      <c r="BZ29" s="4" cm="1">
        <f t="array" ref="BZ29">T29*INDEX(prod_est,$H29+$I29-1,MATCH(BZ$14,$BQ$14:$DQ$14,0))</f>
        <v>19.218522049079962</v>
      </c>
      <c r="CA29" s="4" cm="1">
        <f t="array" ref="CA29">U29*INDEX(prod_est,$H29+$I29-1,MATCH(CA$14,$BQ$14:$DQ$14,0))</f>
        <v>19.069403441511103</v>
      </c>
      <c r="CB29" s="4" cm="1">
        <f t="array" ref="CB29">V29*INDEX(prod_est,$H29+$I29-1,MATCH(CB$14,$BQ$14:$DQ$14,0))</f>
        <v>18.89125968074752</v>
      </c>
      <c r="CC29" s="4" cm="1">
        <f t="array" ref="CC29">W29*INDEX(prod_est,$H29+$I29-1,MATCH(CC$14,$BQ$14:$DQ$14,0))</f>
        <v>18.688041111581359</v>
      </c>
      <c r="CD29" s="4" cm="1">
        <f t="array" ref="CD29">X29*INDEX(prod_est,$H29+$I29-1,MATCH(CD$14,$BQ$14:$DQ$14,0))</f>
        <v>18.658252742061361</v>
      </c>
      <c r="CE29" s="4" cm="1">
        <f t="array" ref="CE29">Y29*INDEX(prod_est,$H29+$I29-1,MATCH(CE$14,$BQ$14:$DQ$14,0))</f>
        <v>18.609367411969618</v>
      </c>
      <c r="CF29" s="4" cm="1">
        <f t="array" ref="CF29">Z29*INDEX(prod_est,$H29+$I29-1,MATCH(CF$14,$BQ$14:$DQ$14,0))</f>
        <v>18.543660155142504</v>
      </c>
      <c r="CG29" s="4" cm="1">
        <f t="array" ref="CG29">AA29*INDEX(prod_est,$H29+$I29-1,MATCH(CG$14,$BQ$14:$DQ$14,0))</f>
        <v>18.462714532298392</v>
      </c>
      <c r="CH29" s="4" cm="1">
        <f t="array" ref="CH29">AB29*INDEX(prod_est,$H29+$I29-1,MATCH(CH$14,$BQ$14:$DQ$14,0))</f>
        <v>18.366798209478137</v>
      </c>
      <c r="CI29" s="4" cm="1">
        <f t="array" ref="CI29">AC29*INDEX(prod_est,$H29+$I29-1,MATCH(CI$14,$BQ$14:$DQ$14,0))</f>
        <v>18.254985523391714</v>
      </c>
      <c r="CJ29" s="4" cm="1">
        <f t="array" ref="CJ29">AD29*INDEX(prod_est,$H29+$I29-1,MATCH(CJ$14,$BQ$14:$DQ$14,0))</f>
        <v>18.125210695155491</v>
      </c>
      <c r="CK29" s="4" cm="1">
        <f t="array" ref="CK29">AE29*INDEX(prod_est,$H29+$I29-1,MATCH(CK$14,$BQ$14:$DQ$14,0))</f>
        <v>17.974912716651488</v>
      </c>
      <c r="CL29" s="4" cm="1">
        <f t="array" ref="CL29">AF29*INDEX(prod_est,$H29+$I29-1,MATCH(CL$14,$BQ$14:$DQ$14,0))</f>
        <v>17.801324842258175</v>
      </c>
      <c r="CM29" s="4" cm="1">
        <f t="array" ref="CM29">AG29*INDEX(prod_est,$H29+$I29-1,MATCH(CM$14,$BQ$14:$DQ$14,0))</f>
        <v>17.602037912006747</v>
      </c>
      <c r="CN29" s="4" cm="1">
        <f t="array" ref="CN29">AH29*INDEX(prod_est,$H29+$I29-1,MATCH(CN$14,$BQ$14:$DQ$14,0))</f>
        <v>17.492399999793022</v>
      </c>
      <c r="CO29" s="4" cm="1">
        <f t="array" ref="CO29">AI29*INDEX(prod_est,$H29+$I29-1,MATCH(CO$14,$BQ$14:$DQ$14,0))</f>
        <v>17.352205477809768</v>
      </c>
      <c r="CP29" s="4" cm="1">
        <f t="array" ref="CP29">AJ29*INDEX(prod_est,$H29+$I29-1,MATCH(CP$14,$BQ$14:$DQ$14,0))</f>
        <v>17.181157024526531</v>
      </c>
      <c r="CQ29" s="4" cm="1">
        <f t="array" ref="CQ29">AK29*INDEX(prod_est,$H29+$I29-1,MATCH(CQ$14,$BQ$14:$DQ$14,0))</f>
        <v>16.979856272615876</v>
      </c>
      <c r="CR29" s="4" cm="1">
        <f t="array" ref="CR29">AL29*INDEX(prod_est,$H29+$I29-1,MATCH(CR$14,$BQ$14:$DQ$14,0))</f>
        <v>16.749795721531537</v>
      </c>
      <c r="CS29" s="4" cm="1">
        <f t="array" ref="CS29">AM29*INDEX(prod_est,$H29+$I29-1,MATCH(CS$14,$BQ$14:$DQ$14,0))</f>
        <v>16.665586092038414</v>
      </c>
      <c r="CT29" s="4" cm="1">
        <f t="array" ref="CT29">AN29*INDEX(prod_est,$H29+$I29-1,MATCH(CT$14,$BQ$14:$DQ$14,0))</f>
        <v>16.552482978390536</v>
      </c>
      <c r="CU29" s="4" cm="1">
        <f t="array" ref="CU29">AO29*INDEX(prod_est,$H29+$I29-1,MATCH(CU$14,$BQ$14:$DQ$14,0))</f>
        <v>16.412986898129603</v>
      </c>
      <c r="CV29" s="4" cm="1">
        <f t="array" ref="CV29">AP29*INDEX(prod_est,$H29+$I29-1,MATCH(CV$14,$BQ$14:$DQ$14,0))</f>
        <v>16.249794395770731</v>
      </c>
      <c r="CW29" s="4" cm="1">
        <f t="array" ref="CW29">AQ29*INDEX(prod_est,$H29+$I29-1,MATCH(CW$14,$BQ$14:$DQ$14,0))</f>
        <v>16.065753944945691</v>
      </c>
      <c r="CX29" s="4" cm="1">
        <f t="array" ref="CX29">AR29*INDEX(prod_est,$H29+$I29-1,MATCH(CX$14,$BQ$14:$DQ$14,0))</f>
        <v>15.876153250098229</v>
      </c>
      <c r="CY29" s="4" cm="1">
        <f t="array" ref="CY29">AS29*INDEX(prod_est,$H29+$I29-1,MATCH(CY$14,$BQ$14:$DQ$14,0))</f>
        <v>15.684539642044239</v>
      </c>
      <c r="CZ29" s="4" cm="1">
        <f t="array" ref="CZ29">AT29*INDEX(prod_est,$H29+$I29-1,MATCH(CZ$14,$BQ$14:$DQ$14,0))</f>
        <v>15.490955526314567</v>
      </c>
      <c r="DA29" s="4" cm="1">
        <f t="array" ref="DA29">AU29*INDEX(prod_est,$H29+$I29-1,MATCH(DA$14,$BQ$14:$DQ$14,0))</f>
        <v>15.295442847026051</v>
      </c>
      <c r="DB29" s="4" cm="1">
        <f t="array" ref="DB29">AV29*INDEX(prod_est,$H29+$I29-1,MATCH(DB$14,$BQ$14:$DQ$14,0))</f>
        <v>15.098043090873166</v>
      </c>
      <c r="DC29" s="4" cm="1">
        <f t="array" ref="DC29">AW29*INDEX(prod_est,$H29+$I29-1,MATCH(DC$14,$BQ$14:$DQ$14,0))</f>
        <v>14.898797291090515</v>
      </c>
      <c r="DD29" s="4" cm="1">
        <f t="array" ref="DD29">AX29*INDEX(prod_est,$H29+$I29-1,MATCH(DD$14,$BQ$14:$DQ$14,0))</f>
        <v>14.697746031383646</v>
      </c>
      <c r="DE29" s="4" cm="1">
        <f t="array" ref="DE29">AY29*INDEX(prod_est,$H29+$I29-1,MATCH(DE$14,$BQ$14:$DQ$14,0))</f>
        <v>14.494929449831144</v>
      </c>
      <c r="DF29" s="4" cm="1">
        <f t="array" ref="DF29">AZ29*INDEX(prod_est,$H29+$I29-1,MATCH(DF$14,$BQ$14:$DQ$14,0))</f>
        <v>14.290387242755639</v>
      </c>
      <c r="DG29" s="4" cm="1">
        <f t="array" ref="DG29">BA29*INDEX(prod_est,$H29+$I29-1,MATCH(DG$14,$BQ$14:$DQ$14,0))</f>
        <v>14.084158668565083</v>
      </c>
      <c r="DH29" s="4" cm="1">
        <f t="array" ref="DH29">BB29*INDEX(prod_est,$H29+$I29-1,MATCH(DH$14,$BQ$14:$DQ$14,0))</f>
        <v>13.876282551565804</v>
      </c>
      <c r="DI29" s="4" cm="1">
        <f t="array" ref="DI29">BC29*INDEX(prod_est,$H29+$I29-1,MATCH(DI$14,$BQ$14:$DQ$14,0))</f>
        <v>13.666797285744465</v>
      </c>
      <c r="DJ29" s="4" cm="1">
        <f t="array" ref="DJ29">BD29*INDEX(prod_est,$H29+$I29-1,MATCH(DJ$14,$BQ$14:$DQ$14,0))</f>
        <v>13.455740838522345</v>
      </c>
      <c r="DK29" s="4" cm="1">
        <f t="array" ref="DK29">BE29*INDEX(prod_est,$H29+$I29-1,MATCH(DK$14,$BQ$14:$DQ$14,0))</f>
        <v>13.243150754480066</v>
      </c>
      <c r="DL29" s="4" cm="1">
        <f t="array" ref="DL29">BF29*INDEX(prod_est,$H29+$I29-1,MATCH(DL$14,$BQ$14:$DQ$14,0))</f>
        <v>13.029064159053815</v>
      </c>
      <c r="DM29" s="4" cm="1">
        <f t="array" ref="DM29">BG29*INDEX(prod_est,$H29+$I29-1,MATCH(DM$14,$BQ$14:$DQ$14,0))</f>
        <v>12.81351776220305</v>
      </c>
      <c r="DN29" s="4" cm="1">
        <f t="array" ref="DN29">BH29*INDEX(prod_est,$H29+$I29-1,MATCH(DN$14,$BQ$14:$DQ$14,0))</f>
        <v>12.596547862050071</v>
      </c>
      <c r="DO29" s="4" cm="1">
        <f t="array" ref="DO29">BI29*INDEX(prod_est,$H29+$I29-1,MATCH(DO$14,$BQ$14:$DQ$14,0))</f>
        <v>12.378190348490914</v>
      </c>
      <c r="DP29" s="4" cm="1">
        <f t="array" ref="DP29">BJ29*INDEX(prod_est,$H29+$I29-1,MATCH(DP$14,$BQ$14:$DQ$14,0))</f>
        <v>12.158480706779704</v>
      </c>
      <c r="DQ29" s="4" cm="1">
        <f t="array" ref="DQ29">BK29*INDEX(prod_est,$H29+$I29-1,MATCH(DQ$14,$BQ$14:$DQ$14,0))</f>
        <v>11.937454021083637</v>
      </c>
    </row>
    <row r="30" spans="1:121" x14ac:dyDescent="0.25">
      <c r="A30" t="s">
        <v>41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65</v>
      </c>
      <c r="I30">
        <f>IFERROR(MATCH(E30,Production_est!$D$4:$D$339,0),"-")+1</f>
        <v>4</v>
      </c>
      <c r="J30" s="4" cm="1">
        <f t="array" ref="J30">IFERROR(INDEX(Production_est!$E$4:$E$339,I30+H30-1),"-")</f>
        <v>123071.869518657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05_PRC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41</v>
      </c>
      <c r="B31" t="s">
        <v>21</v>
      </c>
      <c r="C31" t="s">
        <v>61</v>
      </c>
      <c r="D31" t="s">
        <v>172</v>
      </c>
      <c r="E31" s="46" t="s">
        <v>37</v>
      </c>
      <c r="F31" s="4">
        <v>2023.0018259579999</v>
      </c>
      <c r="G31" s="4">
        <v>2006.6836264200001</v>
      </c>
      <c r="H31">
        <f>MATCH(A31,Production_est!$A$4:$A$339,0)</f>
        <v>65</v>
      </c>
      <c r="I31">
        <f>IFERROR(MATCH(E31,Production_est!$D$4:$D$339,0),"-")+1</f>
        <v>4</v>
      </c>
      <c r="J31" s="4" cm="1">
        <f t="array" ref="J31">IFERROR(INDEX(Production_est!$E$4:$E$339,I31+H31-1),"-")</f>
        <v>123071.869518657</v>
      </c>
      <c r="K31" s="33">
        <f t="shared" si="3"/>
        <v>1.6304973949516532E-2</v>
      </c>
      <c r="L31" s="33">
        <f t="shared" si="4"/>
        <v>1.6304973949516532E-2</v>
      </c>
      <c r="M31" s="33">
        <f t="shared" si="5"/>
        <v>1.6304973949516532E-2</v>
      </c>
      <c r="N31" s="33">
        <f t="shared" ref="N31:AQ35" si="28">M31*(1-$G$4)</f>
        <v>1.6223449079768949E-2</v>
      </c>
      <c r="O31" s="33">
        <f t="shared" si="28"/>
        <v>1.6142331834370104E-2</v>
      </c>
      <c r="P31" s="33">
        <f t="shared" si="28"/>
        <v>1.6061620175198254E-2</v>
      </c>
      <c r="Q31" s="33">
        <f t="shared" si="28"/>
        <v>1.5981312074322261E-2</v>
      </c>
      <c r="R31" s="33">
        <f t="shared" si="28"/>
        <v>1.590140551395065E-2</v>
      </c>
      <c r="S31" s="33">
        <f t="shared" si="28"/>
        <v>1.5821898486380895E-2</v>
      </c>
      <c r="T31" s="33">
        <f t="shared" si="28"/>
        <v>1.574278899394899E-2</v>
      </c>
      <c r="U31" s="33">
        <f t="shared" si="28"/>
        <v>1.5664075048979244E-2</v>
      </c>
      <c r="V31" s="33">
        <f t="shared" si="28"/>
        <v>1.5585754673734348E-2</v>
      </c>
      <c r="W31" s="33">
        <f t="shared" si="28"/>
        <v>1.5507825900365676E-2</v>
      </c>
      <c r="X31" s="33">
        <f t="shared" si="28"/>
        <v>1.5430286770863846E-2</v>
      </c>
      <c r="Y31" s="33">
        <f t="shared" si="28"/>
        <v>1.5353135337009527E-2</v>
      </c>
      <c r="Z31" s="33">
        <f t="shared" si="28"/>
        <v>1.5276369660324479E-2</v>
      </c>
      <c r="AA31" s="33">
        <f t="shared" si="28"/>
        <v>1.5199987812022857E-2</v>
      </c>
      <c r="AB31" s="33">
        <f t="shared" si="28"/>
        <v>1.5123987872962742E-2</v>
      </c>
      <c r="AC31" s="33">
        <f t="shared" si="28"/>
        <v>1.5048367933597928E-2</v>
      </c>
      <c r="AD31" s="33">
        <f t="shared" si="28"/>
        <v>1.4973126093929938E-2</v>
      </c>
      <c r="AE31" s="33">
        <f t="shared" si="28"/>
        <v>1.4898260463460289E-2</v>
      </c>
      <c r="AF31" s="33">
        <f t="shared" si="28"/>
        <v>1.4823769161142988E-2</v>
      </c>
      <c r="AG31" s="33">
        <f t="shared" si="28"/>
        <v>1.4749650315337273E-2</v>
      </c>
      <c r="AH31" s="33">
        <f t="shared" si="28"/>
        <v>1.4675902063760586E-2</v>
      </c>
      <c r="AI31" s="33">
        <f t="shared" si="28"/>
        <v>1.4602522553441783E-2</v>
      </c>
      <c r="AJ31" s="33">
        <f t="shared" si="28"/>
        <v>1.4529509940674574E-2</v>
      </c>
      <c r="AK31" s="33">
        <f t="shared" si="28"/>
        <v>1.4456862390971201E-2</v>
      </c>
      <c r="AL31" s="33">
        <f t="shared" si="28"/>
        <v>1.4384578079016344E-2</v>
      </c>
      <c r="AM31" s="33">
        <f t="shared" si="28"/>
        <v>1.4312655188621261E-2</v>
      </c>
      <c r="AN31" s="33">
        <f t="shared" si="28"/>
        <v>1.4241091912678154E-2</v>
      </c>
      <c r="AO31" s="33">
        <f t="shared" si="28"/>
        <v>1.4169886453114764E-2</v>
      </c>
      <c r="AP31" s="33">
        <f t="shared" si="28"/>
        <v>1.409903702084919E-2</v>
      </c>
      <c r="AQ31" s="33">
        <f t="shared" si="28"/>
        <v>1.4028541835744944E-2</v>
      </c>
      <c r="AR31" s="33">
        <f t="shared" ref="AR31:BK31" si="29">AQ31*(1-$G$4)</f>
        <v>1.3958399126566219E-2</v>
      </c>
      <c r="AS31" s="33">
        <f t="shared" si="29"/>
        <v>1.3888607130933388E-2</v>
      </c>
      <c r="AT31" s="33">
        <f t="shared" si="29"/>
        <v>1.3819164095278721E-2</v>
      </c>
      <c r="AU31" s="33">
        <f t="shared" si="29"/>
        <v>1.3750068274802327E-2</v>
      </c>
      <c r="AV31" s="33">
        <f t="shared" si="29"/>
        <v>1.3681317933428316E-2</v>
      </c>
      <c r="AW31" s="33">
        <f t="shared" si="29"/>
        <v>1.3612911343761174E-2</v>
      </c>
      <c r="AX31" s="33">
        <f t="shared" si="29"/>
        <v>1.3544846787042368E-2</v>
      </c>
      <c r="AY31" s="33">
        <f t="shared" si="29"/>
        <v>1.3477122553107157E-2</v>
      </c>
      <c r="AZ31" s="33">
        <f t="shared" si="29"/>
        <v>1.3409736940341621E-2</v>
      </c>
      <c r="BA31" s="33">
        <f t="shared" si="29"/>
        <v>1.3342688255639912E-2</v>
      </c>
      <c r="BB31" s="33">
        <f t="shared" si="29"/>
        <v>1.3275974814361713E-2</v>
      </c>
      <c r="BC31" s="33">
        <f t="shared" si="29"/>
        <v>1.3209594940289905E-2</v>
      </c>
      <c r="BD31" s="33">
        <f t="shared" si="29"/>
        <v>1.3143546965588455E-2</v>
      </c>
      <c r="BE31" s="33">
        <f t="shared" si="29"/>
        <v>1.3077829230760512E-2</v>
      </c>
      <c r="BF31" s="33">
        <f t="shared" si="29"/>
        <v>1.3012440084606709E-2</v>
      </c>
      <c r="BG31" s="33">
        <f t="shared" si="29"/>
        <v>1.2947377884183675E-2</v>
      </c>
      <c r="BH31" s="33">
        <f t="shared" si="29"/>
        <v>1.2882640994762757E-2</v>
      </c>
      <c r="BI31" s="33">
        <f t="shared" si="29"/>
        <v>1.2818227789788944E-2</v>
      </c>
      <c r="BJ31" s="33">
        <f t="shared" si="29"/>
        <v>1.2754136650839999E-2</v>
      </c>
      <c r="BK31" s="33">
        <f t="shared" si="29"/>
        <v>1.26903659675858E-2</v>
      </c>
      <c r="BL31" t="str">
        <f t="shared" si="8"/>
        <v>05_PRC</v>
      </c>
      <c r="BM31" t="str">
        <f t="shared" si="9"/>
        <v>d_nonenergy_7_x_other_petrol_prod</v>
      </c>
      <c r="BP31" s="4">
        <f t="shared" si="10"/>
        <v>2023.0018259579999</v>
      </c>
      <c r="BQ31" s="4">
        <f t="shared" si="11"/>
        <v>2006.6836264200001</v>
      </c>
      <c r="BR31" s="4" cm="1">
        <f t="array" ref="BR31">L31*INDEX(prod_est,$H31+$I31-1,MATCH(BR$14,$BQ$14:$DQ$14,0))</f>
        <v>2026.773649106442</v>
      </c>
      <c r="BS31" s="4" cm="1">
        <f t="array" ref="BS31">M31*INDEX(prod_est,$H31+$I31-1,MATCH(BS$14,$BQ$14:$DQ$14,0))</f>
        <v>1972.8833536207844</v>
      </c>
      <c r="BT31" s="4" cm="1">
        <f t="array" ref="BT31">N31*INDEX(prod_est,$H31+$I31-1,MATCH(BT$14,$BQ$14:$DQ$14,0))</f>
        <v>1999.5135659777186</v>
      </c>
      <c r="BU31" s="4" cm="1">
        <f t="array" ref="BU31">O31*INDEX(prod_est,$H31+$I31-1,MATCH(BU$14,$BQ$14:$DQ$14,0))</f>
        <v>2020.5639843295003</v>
      </c>
      <c r="BV31" s="4" cm="1">
        <f t="array" ref="BV31">P31*INDEX(prod_est,$H31+$I31-1,MATCH(BV$14,$BQ$14:$DQ$14,0))</f>
        <v>2036.2716008433056</v>
      </c>
      <c r="BW31" s="4" cm="1">
        <f t="array" ref="BW31">Q31*INDEX(prod_est,$H31+$I31-1,MATCH(BW$14,$BQ$14:$DQ$14,0))</f>
        <v>2046.8884891316902</v>
      </c>
      <c r="BX31" s="4" cm="1">
        <f t="array" ref="BX31">R31*INDEX(prod_est,$H31+$I31-1,MATCH(BX$14,$BQ$14:$DQ$14,0))</f>
        <v>2052.7033853537564</v>
      </c>
      <c r="BY31" s="4" cm="1">
        <f t="array" ref="BY31">S31*INDEX(prod_est,$H31+$I31-1,MATCH(BY$14,$BQ$14:$DQ$14,0))</f>
        <v>2054.0725152608302</v>
      </c>
      <c r="BZ31" s="4" cm="1">
        <f t="array" ref="BZ31">T31*INDEX(prod_est,$H31+$I31-1,MATCH(BZ$14,$BQ$14:$DQ$14,0))</f>
        <v>2051.4030285149311</v>
      </c>
      <c r="CA31" s="4" cm="1">
        <f t="array" ref="CA31">U31*INDEX(prod_est,$H31+$I31-1,MATCH(CA$14,$BQ$14:$DQ$14,0))</f>
        <v>2035.485968795485</v>
      </c>
      <c r="CB31" s="4" cm="1">
        <f t="array" ref="CB31">V31*INDEX(prod_est,$H31+$I31-1,MATCH(CB$14,$BQ$14:$DQ$14,0))</f>
        <v>2016.4707370618387</v>
      </c>
      <c r="CC31" s="4" cm="1">
        <f t="array" ref="CC31">W31*INDEX(prod_est,$H31+$I31-1,MATCH(CC$14,$BQ$14:$DQ$14,0))</f>
        <v>1994.7789968138993</v>
      </c>
      <c r="CD31" s="4" cm="1">
        <f t="array" ref="CD31">X31*INDEX(prod_est,$H31+$I31-1,MATCH(CD$14,$BQ$14:$DQ$14,0))</f>
        <v>1991.5993583749084</v>
      </c>
      <c r="CE31" s="4" cm="1">
        <f t="array" ref="CE31">Y31*INDEX(prod_est,$H31+$I31-1,MATCH(CE$14,$BQ$14:$DQ$14,0))</f>
        <v>1986.3812924932524</v>
      </c>
      <c r="CF31" s="4" cm="1">
        <f t="array" ref="CF31">Z31*INDEX(prod_est,$H31+$I31-1,MATCH(CF$14,$BQ$14:$DQ$14,0))</f>
        <v>1979.3676384096386</v>
      </c>
      <c r="CG31" s="4" cm="1">
        <f t="array" ref="CG31">AA31*INDEX(prod_est,$H31+$I31-1,MATCH(CG$14,$BQ$14:$DQ$14,0))</f>
        <v>1970.7274268770675</v>
      </c>
      <c r="CH31" s="4" cm="1">
        <f t="array" ref="CH31">AB31*INDEX(prod_est,$H31+$I31-1,MATCH(CH$14,$BQ$14:$DQ$14,0))</f>
        <v>1960.4892288192254</v>
      </c>
      <c r="CI31" s="4" cm="1">
        <f t="array" ref="CI31">AC31*INDEX(prod_est,$H31+$I31-1,MATCH(CI$14,$BQ$14:$DQ$14,0))</f>
        <v>1948.554238070285</v>
      </c>
      <c r="CJ31" s="4" cm="1">
        <f t="array" ref="CJ31">AD31*INDEX(prod_est,$H31+$I31-1,MATCH(CJ$14,$BQ$14:$DQ$14,0))</f>
        <v>1934.7019514590188</v>
      </c>
      <c r="CK31" s="4" cm="1">
        <f t="array" ref="CK31">AE31*INDEX(prod_est,$H31+$I31-1,MATCH(CK$14,$BQ$14:$DQ$14,0))</f>
        <v>1918.659004582282</v>
      </c>
      <c r="CL31" s="4" cm="1">
        <f t="array" ref="CL31">AF31*INDEX(prod_est,$H31+$I31-1,MATCH(CL$14,$BQ$14:$DQ$14,0))</f>
        <v>1900.1300724232683</v>
      </c>
      <c r="CM31" s="4" cm="1">
        <f t="array" ref="CM31">AG31*INDEX(prod_est,$H31+$I31-1,MATCH(CM$14,$BQ$14:$DQ$14,0))</f>
        <v>1878.8579989923776</v>
      </c>
      <c r="CN31" s="4" cm="1">
        <f t="array" ref="CN31">AH31*INDEX(prod_est,$H31+$I31-1,MATCH(CN$14,$BQ$14:$DQ$14,0))</f>
        <v>1867.1551456417963</v>
      </c>
      <c r="CO31" s="4" cm="1">
        <f t="array" ref="CO31">AI31*INDEX(prod_est,$H31+$I31-1,MATCH(CO$14,$BQ$14:$DQ$14,0))</f>
        <v>1852.1906511690584</v>
      </c>
      <c r="CP31" s="4" cm="1">
        <f t="array" ref="CP31">AJ31*INDEX(prod_est,$H31+$I31-1,MATCH(CP$14,$BQ$14:$DQ$14,0))</f>
        <v>1833.9327791957644</v>
      </c>
      <c r="CQ31" s="4" cm="1">
        <f t="array" ref="CQ31">AK31*INDEX(prod_est,$H31+$I31-1,MATCH(CQ$14,$BQ$14:$DQ$14,0))</f>
        <v>1812.4457485564019</v>
      </c>
      <c r="CR31" s="4" cm="1">
        <f t="array" ref="CR31">AL31*INDEX(prod_est,$H31+$I31-1,MATCH(CR$14,$BQ$14:$DQ$14,0))</f>
        <v>1787.8888700393661</v>
      </c>
      <c r="CS31" s="4" cm="1">
        <f t="array" ref="CS31">AM31*INDEX(prod_est,$H31+$I31-1,MATCH(CS$14,$BQ$14:$DQ$14,0))</f>
        <v>1778.9002553825699</v>
      </c>
      <c r="CT31" s="4" cm="1">
        <f t="array" ref="CT31">AN31*INDEX(prod_est,$H31+$I31-1,MATCH(CT$14,$BQ$14:$DQ$14,0))</f>
        <v>1766.8275231881173</v>
      </c>
      <c r="CU31" s="4" cm="1">
        <f t="array" ref="CU31">AO31*INDEX(prod_est,$H31+$I31-1,MATCH(CU$14,$BQ$14:$DQ$14,0))</f>
        <v>1751.9375810384322</v>
      </c>
      <c r="CV31" s="4" cm="1">
        <f t="array" ref="CV31">AP31*INDEX(prod_est,$H31+$I31-1,MATCH(CV$14,$BQ$14:$DQ$14,0))</f>
        <v>1734.5182606185281</v>
      </c>
      <c r="CW31" s="4" cm="1">
        <f t="array" ref="CW31">AQ31*INDEX(prod_est,$H31+$I31-1,MATCH(CW$14,$BQ$14:$DQ$14,0))</f>
        <v>1714.8736106695058</v>
      </c>
      <c r="CX31" s="4" cm="1">
        <f t="array" ref="CX31">AR31*INDEX(prod_est,$H31+$I31-1,MATCH(CX$14,$BQ$14:$DQ$14,0))</f>
        <v>1694.635455070166</v>
      </c>
      <c r="CY31" s="4" cm="1">
        <f t="array" ref="CY31">AS31*INDEX(prod_est,$H31+$I31-1,MATCH(CY$14,$BQ$14:$DQ$14,0))</f>
        <v>1674.1824392314461</v>
      </c>
      <c r="CZ31" s="4" cm="1">
        <f t="array" ref="CZ31">AT31*INDEX(prod_est,$H31+$I31-1,MATCH(CZ$14,$BQ$14:$DQ$14,0))</f>
        <v>1653.5190895593912</v>
      </c>
      <c r="DA31" s="4" cm="1">
        <f t="array" ref="DA31">AU31*INDEX(prod_est,$H31+$I31-1,MATCH(DA$14,$BQ$14:$DQ$14,0))</f>
        <v>1632.649883208285</v>
      </c>
      <c r="DB31" s="4" cm="1">
        <f t="array" ref="DB31">AV31*INDEX(prod_est,$H31+$I31-1,MATCH(DB$14,$BQ$14:$DQ$14,0))</f>
        <v>1611.57924850672</v>
      </c>
      <c r="DC31" s="4" cm="1">
        <f t="array" ref="DC31">AW31*INDEX(prod_est,$H31+$I31-1,MATCH(DC$14,$BQ$14:$DQ$14,0))</f>
        <v>1590.3115653805569</v>
      </c>
      <c r="DD31" s="4" cm="1">
        <f t="array" ref="DD31">AX31*INDEX(prod_est,$H31+$I31-1,MATCH(DD$14,$BQ$14:$DQ$14,0))</f>
        <v>1568.8511657725048</v>
      </c>
      <c r="DE31" s="4" cm="1">
        <f t="array" ref="DE31">AY31*INDEX(prod_est,$H31+$I31-1,MATCH(DE$14,$BQ$14:$DQ$14,0))</f>
        <v>1547.2023340586338</v>
      </c>
      <c r="DF31" s="4" cm="1">
        <f t="array" ref="DF31">AZ31*INDEX(prod_est,$H31+$I31-1,MATCH(DF$14,$BQ$14:$DQ$14,0))</f>
        <v>1525.3693074615701</v>
      </c>
      <c r="DG31" s="4" cm="1">
        <f t="array" ref="DG31">BA31*INDEX(prod_est,$H31+$I31-1,MATCH(DG$14,$BQ$14:$DQ$14,0))</f>
        <v>1503.3562764605167</v>
      </c>
      <c r="DH31" s="4" cm="1">
        <f t="array" ref="DH31">BB31*INDEX(prod_est,$H31+$I31-1,MATCH(DH$14,$BQ$14:$DQ$14,0))</f>
        <v>1481.1673851982639</v>
      </c>
      <c r="DI31" s="4" cm="1">
        <f t="array" ref="DI31">BC31*INDEX(prod_est,$H31+$I31-1,MATCH(DI$14,$BQ$14:$DQ$14,0))</f>
        <v>1458.8067318848778</v>
      </c>
      <c r="DJ31" s="4" cm="1">
        <f t="array" ref="DJ31">BD31*INDEX(prod_est,$H31+$I31-1,MATCH(DJ$14,$BQ$14:$DQ$14,0))</f>
        <v>1436.2783691984355</v>
      </c>
      <c r="DK31" s="4" cm="1">
        <f t="array" ref="DK31">BE31*INDEX(prod_est,$H31+$I31-1,MATCH(DK$14,$BQ$14:$DQ$14,0))</f>
        <v>1413.586304682608</v>
      </c>
      <c r="DL31" s="4" cm="1">
        <f t="array" ref="DL31">BF31*INDEX(prod_est,$H31+$I31-1,MATCH(DL$14,$BQ$14:$DQ$14,0))</f>
        <v>1390.7345011411965</v>
      </c>
      <c r="DM31" s="4" cm="1">
        <f t="array" ref="DM31">BG31*INDEX(prod_est,$H31+$I31-1,MATCH(DM$14,$BQ$14:$DQ$14,0))</f>
        <v>1367.7268770296271</v>
      </c>
      <c r="DN31" s="4" cm="1">
        <f t="array" ref="DN31">BH31*INDEX(prod_est,$H31+$I31-1,MATCH(DN$14,$BQ$14:$DQ$14,0))</f>
        <v>1344.5673068434426</v>
      </c>
      <c r="DO31" s="4" cm="1">
        <f t="array" ref="DO31">BI31*INDEX(prod_est,$H31+$I31-1,MATCH(DO$14,$BQ$14:$DQ$14,0))</f>
        <v>1321.259621503732</v>
      </c>
      <c r="DP31" s="4" cm="1">
        <f t="array" ref="DP31">BJ31*INDEX(prod_est,$H31+$I31-1,MATCH(DP$14,$BQ$14:$DQ$14,0))</f>
        <v>1297.8076087397285</v>
      </c>
      <c r="DQ31" s="4" cm="1">
        <f t="array" ref="DQ31">BK31*INDEX(prod_est,$H31+$I31-1,MATCH(DQ$14,$BQ$14:$DQ$14,0))</f>
        <v>1274.2150134682709</v>
      </c>
    </row>
    <row r="32" spans="1:121" x14ac:dyDescent="0.25">
      <c r="A32" t="s">
        <v>41</v>
      </c>
      <c r="B32" t="s">
        <v>22</v>
      </c>
      <c r="C32" t="s">
        <v>22</v>
      </c>
      <c r="D32" t="s">
        <v>172</v>
      </c>
      <c r="E32" s="46" t="s">
        <v>37</v>
      </c>
      <c r="F32" s="4">
        <v>396.9275854910631</v>
      </c>
      <c r="G32" s="4">
        <v>371.5520296972262</v>
      </c>
      <c r="H32">
        <f>MATCH(A32,Production_est!$A$4:$A$339,0)</f>
        <v>65</v>
      </c>
      <c r="I32">
        <f>IFERROR(MATCH(E32,Production_est!$D$4:$D$339,0),"-")+1</f>
        <v>4</v>
      </c>
      <c r="J32" s="4" cm="1">
        <f t="array" ref="J32">IFERROR(INDEX(Production_est!$E$4:$E$339,I32+H32-1),"-")</f>
        <v>123071.869518657</v>
      </c>
      <c r="K32" s="33">
        <f t="shared" si="3"/>
        <v>3.0189842012670574E-3</v>
      </c>
      <c r="L32" s="33">
        <f t="shared" si="4"/>
        <v>3.0189842012670574E-3</v>
      </c>
      <c r="M32" s="33">
        <f t="shared" si="5"/>
        <v>3.0189842012670574E-3</v>
      </c>
      <c r="N32" s="33">
        <f t="shared" si="28"/>
        <v>3.0038892802607222E-3</v>
      </c>
      <c r="O32" s="33">
        <f t="shared" si="28"/>
        <v>2.9888698338594185E-3</v>
      </c>
      <c r="P32" s="33">
        <f t="shared" si="28"/>
        <v>2.9739254846901215E-3</v>
      </c>
      <c r="Q32" s="33">
        <f t="shared" si="28"/>
        <v>2.9590558572666708E-3</v>
      </c>
      <c r="R32" s="33">
        <f t="shared" si="28"/>
        <v>2.9442605779803374E-3</v>
      </c>
      <c r="S32" s="33">
        <f t="shared" si="28"/>
        <v>2.9295392750904358E-3</v>
      </c>
      <c r="T32" s="33">
        <f t="shared" si="28"/>
        <v>2.9148915787149837E-3</v>
      </c>
      <c r="U32" s="33">
        <f t="shared" si="28"/>
        <v>2.9003171208214088E-3</v>
      </c>
      <c r="V32" s="33">
        <f t="shared" si="28"/>
        <v>2.8858155352173018E-3</v>
      </c>
      <c r="W32" s="33">
        <f t="shared" si="28"/>
        <v>2.8713864575412155E-3</v>
      </c>
      <c r="X32" s="33">
        <f t="shared" si="28"/>
        <v>2.8570295252535096E-3</v>
      </c>
      <c r="Y32" s="33">
        <f t="shared" si="28"/>
        <v>2.8427443776272419E-3</v>
      </c>
      <c r="Z32" s="33">
        <f t="shared" si="28"/>
        <v>2.8285306557391055E-3</v>
      </c>
      <c r="AA32" s="33">
        <f t="shared" si="28"/>
        <v>2.81438800246041E-3</v>
      </c>
      <c r="AB32" s="33">
        <f t="shared" si="28"/>
        <v>2.8003160624481081E-3</v>
      </c>
      <c r="AC32" s="33">
        <f t="shared" si="28"/>
        <v>2.7863144821358675E-3</v>
      </c>
      <c r="AD32" s="33">
        <f t="shared" si="28"/>
        <v>2.7723829097251883E-3</v>
      </c>
      <c r="AE32" s="33">
        <f t="shared" si="28"/>
        <v>2.7585209951765622E-3</v>
      </c>
      <c r="AF32" s="33">
        <f t="shared" si="28"/>
        <v>2.7447283902006796E-3</v>
      </c>
      <c r="AG32" s="33">
        <f t="shared" si="28"/>
        <v>2.7310047482496762E-3</v>
      </c>
      <c r="AH32" s="33">
        <f t="shared" si="28"/>
        <v>2.7173497245084276E-3</v>
      </c>
      <c r="AI32" s="33">
        <f t="shared" si="28"/>
        <v>2.7037629758858853E-3</v>
      </c>
      <c r="AJ32" s="33">
        <f t="shared" si="28"/>
        <v>2.6902441610064561E-3</v>
      </c>
      <c r="AK32" s="33">
        <f t="shared" si="28"/>
        <v>2.6767929402014235E-3</v>
      </c>
      <c r="AL32" s="33">
        <f t="shared" si="28"/>
        <v>2.6634089755004165E-3</v>
      </c>
      <c r="AM32" s="33">
        <f t="shared" si="28"/>
        <v>2.6500919306229145E-3</v>
      </c>
      <c r="AN32" s="33">
        <f t="shared" si="28"/>
        <v>2.6368414709698001E-3</v>
      </c>
      <c r="AO32" s="33">
        <f t="shared" si="28"/>
        <v>2.6236572636149512E-3</v>
      </c>
      <c r="AP32" s="33">
        <f t="shared" si="28"/>
        <v>2.6105389772968766E-3</v>
      </c>
      <c r="AQ32" s="33">
        <f t="shared" si="28"/>
        <v>2.5974862824103924E-3</v>
      </c>
      <c r="AR32" s="33">
        <f t="shared" ref="AR32:BK32" si="30">AQ32*(1-$G$4)</f>
        <v>2.5844988509983405E-3</v>
      </c>
      <c r="AS32" s="33">
        <f t="shared" si="30"/>
        <v>2.5715763567433487E-3</v>
      </c>
      <c r="AT32" s="33">
        <f t="shared" si="30"/>
        <v>2.5587184749596321E-3</v>
      </c>
      <c r="AU32" s="33">
        <f t="shared" si="30"/>
        <v>2.545924882584834E-3</v>
      </c>
      <c r="AV32" s="33">
        <f t="shared" si="30"/>
        <v>2.5331952581719099E-3</v>
      </c>
      <c r="AW32" s="33">
        <f t="shared" si="30"/>
        <v>2.5205292818810503E-3</v>
      </c>
      <c r="AX32" s="33">
        <f t="shared" si="30"/>
        <v>2.5079266354716451E-3</v>
      </c>
      <c r="AY32" s="33">
        <f t="shared" si="30"/>
        <v>2.4953870022942867E-3</v>
      </c>
      <c r="AZ32" s="33">
        <f t="shared" si="30"/>
        <v>2.4829100672828152E-3</v>
      </c>
      <c r="BA32" s="33">
        <f t="shared" si="30"/>
        <v>2.4704955169464011E-3</v>
      </c>
      <c r="BB32" s="33">
        <f t="shared" si="30"/>
        <v>2.4581430393616692E-3</v>
      </c>
      <c r="BC32" s="33">
        <f t="shared" si="30"/>
        <v>2.4458523241648608E-3</v>
      </c>
      <c r="BD32" s="33">
        <f t="shared" si="30"/>
        <v>2.4336230625440366E-3</v>
      </c>
      <c r="BE32" s="33">
        <f t="shared" si="30"/>
        <v>2.4214549472313164E-3</v>
      </c>
      <c r="BF32" s="33">
        <f t="shared" si="30"/>
        <v>2.4093476724951599E-3</v>
      </c>
      <c r="BG32" s="33">
        <f t="shared" si="30"/>
        <v>2.3973009341326842E-3</v>
      </c>
      <c r="BH32" s="33">
        <f t="shared" si="30"/>
        <v>2.3853144294620206E-3</v>
      </c>
      <c r="BI32" s="33">
        <f t="shared" si="30"/>
        <v>2.3733878573147103E-3</v>
      </c>
      <c r="BJ32" s="33">
        <f t="shared" si="30"/>
        <v>2.3615209180281368E-3</v>
      </c>
      <c r="BK32" s="33">
        <f t="shared" si="30"/>
        <v>2.3497133134379963E-3</v>
      </c>
      <c r="BL32" t="str">
        <f t="shared" si="8"/>
        <v>05_PRC</v>
      </c>
      <c r="BM32" t="str">
        <f t="shared" si="9"/>
        <v>d_nonenergy_8_1_natural_gas</v>
      </c>
      <c r="BP32" s="4">
        <f t="shared" si="10"/>
        <v>396.9275854910631</v>
      </c>
      <c r="BQ32" s="4">
        <f t="shared" si="11"/>
        <v>371.5520296972262</v>
      </c>
      <c r="BR32" s="4" cm="1">
        <f t="array" ref="BR32">L32*INDEX(prod_est,$H32+$I32-1,MATCH(BR$14,$BQ$14:$DQ$14,0))</f>
        <v>375.27184312846839</v>
      </c>
      <c r="BS32" s="4" cm="1">
        <f t="array" ref="BS32">M32*INDEX(prod_est,$H32+$I32-1,MATCH(BS$14,$BQ$14:$DQ$14,0))</f>
        <v>365.29366400493547</v>
      </c>
      <c r="BT32" s="4" cm="1">
        <f t="array" ref="BT32">N32*INDEX(prod_est,$H32+$I32-1,MATCH(BT$14,$BQ$14:$DQ$14,0))</f>
        <v>370.22444099549637</v>
      </c>
      <c r="BU32" s="4" cm="1">
        <f t="array" ref="BU32">O32*INDEX(prod_est,$H32+$I32-1,MATCH(BU$14,$BQ$14:$DQ$14,0))</f>
        <v>374.12207865078227</v>
      </c>
      <c r="BV32" s="4" cm="1">
        <f t="array" ref="BV32">P32*INDEX(prod_est,$H32+$I32-1,MATCH(BV$14,$BQ$14:$DQ$14,0))</f>
        <v>377.03045778966128</v>
      </c>
      <c r="BW32" s="4" cm="1">
        <f t="array" ref="BW32">Q32*INDEX(prod_est,$H32+$I32-1,MATCH(BW$14,$BQ$14:$DQ$14,0))</f>
        <v>378.99625167001284</v>
      </c>
      <c r="BX32" s="4" cm="1">
        <f t="array" ref="BX32">R32*INDEX(prod_est,$H32+$I32-1,MATCH(BX$14,$BQ$14:$DQ$14,0))</f>
        <v>380.07292188615537</v>
      </c>
      <c r="BY32" s="4" cm="1">
        <f t="array" ref="BY32">S32*INDEX(prod_est,$H32+$I32-1,MATCH(BY$14,$BQ$14:$DQ$14,0))</f>
        <v>380.32642621997013</v>
      </c>
      <c r="BZ32" s="4" cm="1">
        <f t="array" ref="BZ32">T32*INDEX(prod_est,$H32+$I32-1,MATCH(BZ$14,$BQ$14:$DQ$14,0))</f>
        <v>379.83215138479932</v>
      </c>
      <c r="CA32" s="4" cm="1">
        <f t="array" ref="CA32">U32*INDEX(prod_est,$H32+$I32-1,MATCH(CA$14,$BQ$14:$DQ$14,0))</f>
        <v>376.88499231711768</v>
      </c>
      <c r="CB32" s="4" cm="1">
        <f t="array" ref="CB32">V32*INDEX(prod_est,$H32+$I32-1,MATCH(CB$14,$BQ$14:$DQ$14,0))</f>
        <v>373.36418422720271</v>
      </c>
      <c r="CC32" s="4" cm="1">
        <f t="array" ref="CC32">W32*INDEX(prod_est,$H32+$I32-1,MATCH(CC$14,$BQ$14:$DQ$14,0))</f>
        <v>369.34780117076377</v>
      </c>
      <c r="CD32" s="4" cm="1">
        <f t="array" ref="CD32">X32*INDEX(prod_est,$H32+$I32-1,MATCH(CD$14,$BQ$14:$DQ$14,0))</f>
        <v>368.75906804903195</v>
      </c>
      <c r="CE32" s="4" cm="1">
        <f t="array" ref="CE32">Y32*INDEX(prod_est,$H32+$I32-1,MATCH(CE$14,$BQ$14:$DQ$14,0))</f>
        <v>367.7929052997589</v>
      </c>
      <c r="CF32" s="4" cm="1">
        <f t="array" ref="CF32">Z32*INDEX(prod_est,$H32+$I32-1,MATCH(CF$14,$BQ$14:$DQ$14,0))</f>
        <v>366.49427636989117</v>
      </c>
      <c r="CG32" s="4" cm="1">
        <f t="array" ref="CG32">AA32*INDEX(prod_est,$H32+$I32-1,MATCH(CG$14,$BQ$14:$DQ$14,0))</f>
        <v>364.89447852947751</v>
      </c>
      <c r="CH32" s="4" cm="1">
        <f t="array" ref="CH32">AB32*INDEX(prod_est,$H32+$I32-1,MATCH(CH$14,$BQ$14:$DQ$14,0))</f>
        <v>362.99880189228884</v>
      </c>
      <c r="CI32" s="4" cm="1">
        <f t="array" ref="CI32">AC32*INDEX(prod_est,$H32+$I32-1,MATCH(CI$14,$BQ$14:$DQ$14,0))</f>
        <v>360.788951779993</v>
      </c>
      <c r="CJ32" s="4" cm="1">
        <f t="array" ref="CJ32">AD32*INDEX(prod_est,$H32+$I32-1,MATCH(CJ$14,$BQ$14:$DQ$14,0))</f>
        <v>358.22410043093117</v>
      </c>
      <c r="CK32" s="4" cm="1">
        <f t="array" ref="CK32">AE32*INDEX(prod_est,$H32+$I32-1,MATCH(CK$14,$BQ$14:$DQ$14,0))</f>
        <v>355.25363244290526</v>
      </c>
      <c r="CL32" s="4" cm="1">
        <f t="array" ref="CL32">AF32*INDEX(prod_est,$H32+$I32-1,MATCH(CL$14,$BQ$14:$DQ$14,0))</f>
        <v>351.82286624679796</v>
      </c>
      <c r="CM32" s="4" cm="1">
        <f t="array" ref="CM32">AG32*INDEX(prod_est,$H32+$I32-1,MATCH(CM$14,$BQ$14:$DQ$14,0))</f>
        <v>347.88418754575309</v>
      </c>
      <c r="CN32" s="4" cm="1">
        <f t="array" ref="CN32">AH32*INDEX(prod_est,$H32+$I32-1,MATCH(CN$14,$BQ$14:$DQ$14,0))</f>
        <v>345.71731935666298</v>
      </c>
      <c r="CO32" s="4" cm="1">
        <f t="array" ref="CO32">AI32*INDEX(prod_est,$H32+$I32-1,MATCH(CO$14,$BQ$14:$DQ$14,0))</f>
        <v>342.94653465421436</v>
      </c>
      <c r="CP32" s="4" cm="1">
        <f t="array" ref="CP32">AJ32*INDEX(prod_est,$H32+$I32-1,MATCH(CP$14,$BQ$14:$DQ$14,0))</f>
        <v>339.56595721773431</v>
      </c>
      <c r="CQ32" s="4" cm="1">
        <f t="array" ref="CQ32">AK32*INDEX(prod_est,$H32+$I32-1,MATCH(CQ$14,$BQ$14:$DQ$14,0))</f>
        <v>335.58747763026457</v>
      </c>
      <c r="CR32" s="4" cm="1">
        <f t="array" ref="CR32">AL32*INDEX(prod_est,$H32+$I32-1,MATCH(CR$14,$BQ$14:$DQ$14,0))</f>
        <v>331.04059343989985</v>
      </c>
      <c r="CS32" s="4" cm="1">
        <f t="array" ref="CS32">AM32*INDEX(prod_est,$H32+$I32-1,MATCH(CS$14,$BQ$14:$DQ$14,0))</f>
        <v>329.37628623375741</v>
      </c>
      <c r="CT32" s="4" cm="1">
        <f t="array" ref="CT32">AN32*INDEX(prod_est,$H32+$I32-1,MATCH(CT$14,$BQ$14:$DQ$14,0))</f>
        <v>327.14093229366352</v>
      </c>
      <c r="CU32" s="4" cm="1">
        <f t="array" ref="CU32">AO32*INDEX(prod_est,$H32+$I32-1,MATCH(CU$14,$BQ$14:$DQ$14,0))</f>
        <v>324.38395149462264</v>
      </c>
      <c r="CV32" s="4" cm="1">
        <f t="array" ref="CV32">AP32*INDEX(prod_est,$H32+$I32-1,MATCH(CV$14,$BQ$14:$DQ$14,0))</f>
        <v>321.15863796101479</v>
      </c>
      <c r="CW32" s="4" cm="1">
        <f t="array" ref="CW32">AQ32*INDEX(prod_est,$H32+$I32-1,MATCH(CW$14,$BQ$14:$DQ$14,0))</f>
        <v>317.52128852279145</v>
      </c>
      <c r="CX32" s="4" cm="1">
        <f t="array" ref="CX32">AR32*INDEX(prod_est,$H32+$I32-1,MATCH(CX$14,$BQ$14:$DQ$14,0))</f>
        <v>313.77404720818623</v>
      </c>
      <c r="CY32" s="4" cm="1">
        <f t="array" ref="CY32">AS32*INDEX(prod_est,$H32+$I32-1,MATCH(CY$14,$BQ$14:$DQ$14,0))</f>
        <v>309.98702296168676</v>
      </c>
      <c r="CZ32" s="4" cm="1">
        <f t="array" ref="CZ32">AT32*INDEX(prod_est,$H32+$I32-1,MATCH(CZ$14,$BQ$14:$DQ$14,0))</f>
        <v>306.16105388020657</v>
      </c>
      <c r="DA32" s="4" cm="1">
        <f t="array" ref="DA32">AU32*INDEX(prod_est,$H32+$I32-1,MATCH(DA$14,$BQ$14:$DQ$14,0))</f>
        <v>302.29696894133798</v>
      </c>
      <c r="DB32" s="4" cm="1">
        <f t="array" ref="DB32">AV32*INDEX(prod_est,$H32+$I32-1,MATCH(DB$14,$BQ$14:$DQ$14,0))</f>
        <v>298.39558808224251</v>
      </c>
      <c r="DC32" s="4" cm="1">
        <f t="array" ref="DC32">AW32*INDEX(prod_est,$H32+$I32-1,MATCH(DC$14,$BQ$14:$DQ$14,0))</f>
        <v>294.45772227796476</v>
      </c>
      <c r="DD32" s="4" cm="1">
        <f t="array" ref="DD32">AX32*INDEX(prod_est,$H32+$I32-1,MATCH(DD$14,$BQ$14:$DQ$14,0))</f>
        <v>290.48417361912084</v>
      </c>
      <c r="DE32" s="4" cm="1">
        <f t="array" ref="DE32">AY32*INDEX(prod_est,$H32+$I32-1,MATCH(DE$14,$BQ$14:$DQ$14,0))</f>
        <v>286.47573538901844</v>
      </c>
      <c r="DF32" s="4" cm="1">
        <f t="array" ref="DF32">AZ32*INDEX(prod_est,$H32+$I32-1,MATCH(DF$14,$BQ$14:$DQ$14,0))</f>
        <v>282.4331921401631</v>
      </c>
      <c r="DG32" s="4" cm="1">
        <f t="array" ref="DG32">BA32*INDEX(prod_est,$H32+$I32-1,MATCH(DG$14,$BQ$14:$DQ$14,0))</f>
        <v>278.35731977017673</v>
      </c>
      <c r="DH32" s="4" cm="1">
        <f t="array" ref="DH32">BB32*INDEX(prod_est,$H32+$I32-1,MATCH(DH$14,$BQ$14:$DQ$14,0))</f>
        <v>274.24888559715805</v>
      </c>
      <c r="DI32" s="4" cm="1">
        <f t="array" ref="DI32">BC32*INDEX(prod_est,$H32+$I32-1,MATCH(DI$14,$BQ$14:$DQ$14,0))</f>
        <v>270.10864843442863</v>
      </c>
      <c r="DJ32" s="4" cm="1">
        <f t="array" ref="DJ32">BD32*INDEX(prod_est,$H32+$I32-1,MATCH(DJ$14,$BQ$14:$DQ$14,0))</f>
        <v>265.9373586647323</v>
      </c>
      <c r="DK32" s="4" cm="1">
        <f t="array" ref="DK32">BE32*INDEX(prod_est,$H32+$I32-1,MATCH(DK$14,$BQ$14:$DQ$14,0))</f>
        <v>261.73575831385</v>
      </c>
      <c r="DL32" s="4" cm="1">
        <f t="array" ref="DL32">BF32*INDEX(prod_est,$H32+$I32-1,MATCH(DL$14,$BQ$14:$DQ$14,0))</f>
        <v>257.50458112365118</v>
      </c>
      <c r="DM32" s="4" cm="1">
        <f t="array" ref="DM32">BG32*INDEX(prod_est,$H32+$I32-1,MATCH(DM$14,$BQ$14:$DQ$14,0))</f>
        <v>253.24455262458213</v>
      </c>
      <c r="DN32" s="4" cm="1">
        <f t="array" ref="DN32">BH32*INDEX(prod_est,$H32+$I32-1,MATCH(DN$14,$BQ$14:$DQ$14,0))</f>
        <v>248.95639020759771</v>
      </c>
      <c r="DO32" s="4" cm="1">
        <f t="array" ref="DO32">BI32*INDEX(prod_est,$H32+$I32-1,MATCH(DO$14,$BQ$14:$DQ$14,0))</f>
        <v>244.64080319552664</v>
      </c>
      <c r="DP32" s="4" cm="1">
        <f t="array" ref="DP32">BJ32*INDEX(prod_est,$H32+$I32-1,MATCH(DP$14,$BQ$14:$DQ$14,0))</f>
        <v>240.2984929139123</v>
      </c>
      <c r="DQ32" s="4" cm="1">
        <f t="array" ref="DQ32">BK32*INDEX(prod_est,$H32+$I32-1,MATCH(DQ$14,$BQ$14:$DQ$14,0))</f>
        <v>235.93015276127252</v>
      </c>
    </row>
    <row r="33" spans="1:121" x14ac:dyDescent="0.25">
      <c r="A33" t="s">
        <v>41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65</v>
      </c>
      <c r="I33">
        <f>IFERROR(MATCH(E33,Production_est!$D$4:$D$339,0),"-")+1</f>
        <v>4</v>
      </c>
      <c r="J33" s="4" cm="1">
        <f t="array" ref="J33">IFERROR(INDEX(Production_est!$E$4:$E$339,I33+H33-1),"-")</f>
        <v>123071.869518657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05_PRC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65</v>
      </c>
      <c r="I34">
        <f>IFERROR(MATCH(E34,Production_est!$D$4:$D$339,0),"-")+1</f>
        <v>4</v>
      </c>
      <c r="J34" s="4" cm="1">
        <f t="array" ref="J34">IFERROR(INDEX(Production_est!$E$4:$E$339,I34+H34-1),"-")</f>
        <v>123071.869518657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05_PRC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65</v>
      </c>
      <c r="I35">
        <f>IFERROR(MATCH(E35,Production_est!$D$4:$D$339,0),"-")+1</f>
        <v>4</v>
      </c>
      <c r="J35" s="4" cm="1">
        <f t="array" ref="J35">IFERROR(INDEX(Production_est!$E$4:$E$339,I35+H35-1),"-")</f>
        <v>123071.869518657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05_PRC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65</v>
      </c>
      <c r="I36">
        <f>IFERROR(MATCH(E36,Production_est!$D$4:$D$339,0),"-")+1</f>
        <v>4</v>
      </c>
      <c r="J36" s="4" cm="1">
        <f t="array" ref="J36">IFERROR(INDEX(Production_est!$E$4:$E$339,I36+H36-1),"-")</f>
        <v>123071.869518657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05_PRC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65</v>
      </c>
      <c r="I37">
        <f>IFERROR(MATCH(E37,Production_est!$D$4:$D$339,0),"-")+1</f>
        <v>4</v>
      </c>
      <c r="J37" s="4" cm="1">
        <f t="array" ref="J37">IFERROR(INDEX(Production_est!$E$4:$E$339,I37+H37-1),"-")</f>
        <v>123071.869518657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05_PRC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65</v>
      </c>
      <c r="I38">
        <f>IFERROR(MATCH(E38,Production_est!$D$4:$D$339,0),"-")+1</f>
        <v>4</v>
      </c>
      <c r="J38" s="4" cm="1">
        <f t="array" ref="J38">IFERROR(INDEX(Production_est!$E$4:$E$339,I38+H38-1),"-")</f>
        <v>123071.869518657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05_PRC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65</v>
      </c>
      <c r="I39">
        <f>IFERROR(MATCH(E39,Production_est!$D$4:$D$339,0),"-")+1</f>
        <v>4</v>
      </c>
      <c r="J39" s="4" cm="1">
        <f t="array" ref="J39">IFERROR(INDEX(Production_est!$E$4:$E$339,I39+H39-1),"-")</f>
        <v>123071.869518657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05_PRC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65</v>
      </c>
      <c r="I40">
        <f>IFERROR(MATCH(E40,Production_est!$D$4:$D$339,0),"-")+1</f>
        <v>4</v>
      </c>
      <c r="J40" s="4" cm="1">
        <f t="array" ref="J40">IFERROR(INDEX(Production_est!$E$4:$E$339,I40+H40-1),"-")</f>
        <v>123071.869518657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05_PRC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65</v>
      </c>
      <c r="I41">
        <f>IFERROR(MATCH(E41,Production_est!$D$4:$D$339,0),"-")+1</f>
        <v>4</v>
      </c>
      <c r="J41" s="4" cm="1">
        <f t="array" ref="J41">IFERROR(INDEX(Production_est!$E$4:$E$339,I41+H41-1),"-")</f>
        <v>123071.869518657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05_PRC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65</v>
      </c>
      <c r="I42">
        <f>IFERROR(MATCH(E42,Production_est!$D$4:$D$339,0),"-")+1</f>
        <v>4</v>
      </c>
      <c r="J42" s="4" cm="1">
        <f t="array" ref="J42">IFERROR(INDEX(Production_est!$E$4:$E$339,I42+H42-1),"-")</f>
        <v>123071.869518657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05_PRC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65</v>
      </c>
      <c r="I43">
        <f>IFERROR(MATCH(E43,Production_est!$D$4:$D$339,0),"-")+1</f>
        <v>4</v>
      </c>
      <c r="J43" s="4" cm="1">
        <f t="array" ref="J43">IFERROR(INDEX(Production_est!$E$4:$E$339,I43+H43-1),"-")</f>
        <v>123071.869518657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05_PRC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65</v>
      </c>
      <c r="I44">
        <f>IFERROR(MATCH(E44,Production_est!$D$4:$D$339,0),"-")+1</f>
        <v>4</v>
      </c>
      <c r="J44" s="4" cm="1">
        <f t="array" ref="J44">IFERROR(INDEX(Production_est!$E$4:$E$339,I44+H44-1),"-")</f>
        <v>123071.869518657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05_PRC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65</v>
      </c>
      <c r="I45">
        <f>IFERROR(MATCH(E45,Production_est!$D$4:$D$339,0),"-")+1</f>
        <v>4</v>
      </c>
      <c r="J45" s="4" cm="1">
        <f t="array" ref="J45">IFERROR(INDEX(Production_est!$E$4:$E$339,I45+H45-1),"-")</f>
        <v>123071.869518657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05_PRC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65</v>
      </c>
      <c r="I46">
        <f>IFERROR(MATCH(E46,Production_est!$D$4:$D$339,0),"-")+1</f>
        <v>4</v>
      </c>
      <c r="J46" s="4" cm="1">
        <f t="array" ref="J46">IFERROR(INDEX(Production_est!$E$4:$E$339,I46+H46-1),"-")</f>
        <v>123071.869518657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05_PRC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05_PRC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7545.7646828600455</v>
      </c>
      <c r="G47" s="43">
        <f>SUM(G15:G46)</f>
        <v>7962.902728188853</v>
      </c>
      <c r="K47" s="33">
        <f t="shared" ref="K47:AP47" si="42">SUM(K15:K46)*1000</f>
        <v>64.701241309913826</v>
      </c>
      <c r="L47" s="33">
        <f t="shared" si="42"/>
        <v>64.701241309913826</v>
      </c>
      <c r="M47" s="33">
        <f t="shared" si="42"/>
        <v>64.701241309913826</v>
      </c>
      <c r="N47" s="33">
        <f t="shared" si="42"/>
        <v>64.377735103364245</v>
      </c>
      <c r="O47" s="33">
        <f t="shared" si="42"/>
        <v>64.055846427847428</v>
      </c>
      <c r="P47" s="33">
        <f t="shared" si="42"/>
        <v>63.735567195708192</v>
      </c>
      <c r="Q47" s="33">
        <f t="shared" si="42"/>
        <v>63.416889359729652</v>
      </c>
      <c r="R47" s="33">
        <f t="shared" si="42"/>
        <v>63.099804912930992</v>
      </c>
      <c r="S47" s="33">
        <f t="shared" si="42"/>
        <v>62.78430588836634</v>
      </c>
      <c r="T47" s="33">
        <f t="shared" si="42"/>
        <v>62.470384358924505</v>
      </c>
      <c r="U47" s="33">
        <f t="shared" si="42"/>
        <v>62.15803243712989</v>
      </c>
      <c r="V47" s="33">
        <f t="shared" si="42"/>
        <v>61.847242274944236</v>
      </c>
      <c r="W47" s="33">
        <f t="shared" si="42"/>
        <v>61.538006063569519</v>
      </c>
      <c r="X47" s="33">
        <f t="shared" si="42"/>
        <v>61.230316033251675</v>
      </c>
      <c r="Y47" s="33">
        <f t="shared" si="42"/>
        <v>60.92416445308541</v>
      </c>
      <c r="Z47" s="33">
        <f t="shared" si="42"/>
        <v>60.619543630819976</v>
      </c>
      <c r="AA47" s="33">
        <f t="shared" si="42"/>
        <v>60.31644591266587</v>
      </c>
      <c r="AB47" s="33">
        <f t="shared" si="42"/>
        <v>60.014863683102547</v>
      </c>
      <c r="AC47" s="33">
        <f t="shared" si="42"/>
        <v>59.714789364687036</v>
      </c>
      <c r="AD47" s="33">
        <f t="shared" si="42"/>
        <v>59.416215417863597</v>
      </c>
      <c r="AE47" s="33">
        <f t="shared" si="42"/>
        <v>59.119134340774274</v>
      </c>
      <c r="AF47" s="33">
        <f t="shared" si="42"/>
        <v>58.823538669070402</v>
      </c>
      <c r="AG47" s="33">
        <f t="shared" si="42"/>
        <v>58.529420975725053</v>
      </c>
      <c r="AH47" s="33">
        <f t="shared" si="42"/>
        <v>58.236773870846427</v>
      </c>
      <c r="AI47" s="33">
        <f t="shared" si="42"/>
        <v>57.945590001492199</v>
      </c>
      <c r="AJ47" s="33">
        <f t="shared" si="42"/>
        <v>57.655862051484732</v>
      </c>
      <c r="AK47" s="33">
        <f t="shared" si="42"/>
        <v>57.367582741227309</v>
      </c>
      <c r="AL47" s="33">
        <f t="shared" si="42"/>
        <v>57.08074482752118</v>
      </c>
      <c r="AM47" s="33">
        <f t="shared" si="42"/>
        <v>56.795341103383571</v>
      </c>
      <c r="AN47" s="33">
        <f t="shared" si="42"/>
        <v>56.511364397866643</v>
      </c>
      <c r="AO47" s="33">
        <f t="shared" si="42"/>
        <v>56.228807575877312</v>
      </c>
      <c r="AP47" s="33">
        <f t="shared" si="42"/>
        <v>55.947663537997933</v>
      </c>
      <c r="AQ47" s="33">
        <f t="shared" ref="AQ47:BK47" si="43">SUM(AQ15:AQ46)*1000</f>
        <v>55.667925220307929</v>
      </c>
      <c r="AR47" s="33">
        <f t="shared" si="43"/>
        <v>55.389585594206395</v>
      </c>
      <c r="AS47" s="33">
        <f t="shared" si="43"/>
        <v>55.112637666235372</v>
      </c>
      <c r="AT47" s="33">
        <f t="shared" si="43"/>
        <v>54.837074477904174</v>
      </c>
      <c r="AU47" s="33">
        <f t="shared" si="43"/>
        <v>54.562889105514664</v>
      </c>
      <c r="AV47" s="33">
        <f t="shared" si="43"/>
        <v>54.290074659987091</v>
      </c>
      <c r="AW47" s="33">
        <f t="shared" si="43"/>
        <v>54.018624286687164</v>
      </c>
      <c r="AX47" s="33">
        <f t="shared" si="43"/>
        <v>53.748531165253731</v>
      </c>
      <c r="AY47" s="33">
        <f t="shared" si="43"/>
        <v>53.479788509427451</v>
      </c>
      <c r="AZ47" s="33">
        <f t="shared" si="43"/>
        <v>53.212389566880319</v>
      </c>
      <c r="BA47" s="33">
        <f t="shared" si="43"/>
        <v>52.94632761904591</v>
      </c>
      <c r="BB47" s="33">
        <f t="shared" si="43"/>
        <v>52.681595980950696</v>
      </c>
      <c r="BC47" s="33">
        <f t="shared" si="43"/>
        <v>52.418188001045934</v>
      </c>
      <c r="BD47" s="33">
        <f t="shared" si="43"/>
        <v>52.156097061040697</v>
      </c>
      <c r="BE47" s="33">
        <f t="shared" si="43"/>
        <v>51.895316575735499</v>
      </c>
      <c r="BF47" s="33">
        <f t="shared" si="43"/>
        <v>51.635839992856823</v>
      </c>
      <c r="BG47" s="33">
        <f t="shared" si="43"/>
        <v>51.377660792892542</v>
      </c>
      <c r="BH47" s="33">
        <f t="shared" si="43"/>
        <v>51.120772488928075</v>
      </c>
      <c r="BI47" s="33">
        <f t="shared" si="43"/>
        <v>50.865168626483438</v>
      </c>
      <c r="BJ47" s="33">
        <f t="shared" si="43"/>
        <v>50.610842783351018</v>
      </c>
      <c r="BK47" s="33">
        <f t="shared" si="43"/>
        <v>50.357788569434263</v>
      </c>
    </row>
    <row r="48" spans="1:121" x14ac:dyDescent="0.25">
      <c r="BO48" s="48" t="s">
        <v>167</v>
      </c>
      <c r="BP48" s="54">
        <f>BQ48</f>
        <v>0.43585339502553888</v>
      </c>
      <c r="BQ48" s="54">
        <f t="shared" ref="BQ48:CW48" si="44">$G$5+(($G$6-$G$5)/32)*(BQ53-2018)</f>
        <v>0.43585339502553888</v>
      </c>
      <c r="BR48" s="54">
        <f t="shared" si="44"/>
        <v>0.43649528421114475</v>
      </c>
      <c r="BS48" s="54">
        <f t="shared" si="44"/>
        <v>0.43713717339675062</v>
      </c>
      <c r="BT48" s="54">
        <f t="shared" si="44"/>
        <v>0.43777906258235649</v>
      </c>
      <c r="BU48" s="54">
        <f t="shared" si="44"/>
        <v>0.43842095176796236</v>
      </c>
      <c r="BV48" s="54">
        <f t="shared" si="44"/>
        <v>0.43906284095356823</v>
      </c>
      <c r="BW48" s="54">
        <f t="shared" si="44"/>
        <v>0.4397047301391741</v>
      </c>
      <c r="BX48" s="54">
        <f t="shared" si="44"/>
        <v>0.44034661932477998</v>
      </c>
      <c r="BY48" s="54">
        <f t="shared" si="44"/>
        <v>0.44098850851038585</v>
      </c>
      <c r="BZ48" s="54">
        <f t="shared" si="44"/>
        <v>0.44163039769599172</v>
      </c>
      <c r="CA48" s="54">
        <f t="shared" si="44"/>
        <v>0.44227228688159759</v>
      </c>
      <c r="CB48" s="54">
        <f t="shared" si="44"/>
        <v>0.44291417606720346</v>
      </c>
      <c r="CC48" s="54">
        <f t="shared" si="44"/>
        <v>0.44355606525280933</v>
      </c>
      <c r="CD48" s="54">
        <f t="shared" si="44"/>
        <v>0.4441979544384152</v>
      </c>
      <c r="CE48" s="54">
        <f t="shared" si="44"/>
        <v>0.44483984362402107</v>
      </c>
      <c r="CF48" s="54">
        <f t="shared" si="44"/>
        <v>0.44548173280962694</v>
      </c>
      <c r="CG48" s="54">
        <f t="shared" si="44"/>
        <v>0.44612362199523281</v>
      </c>
      <c r="CH48" s="54">
        <f t="shared" si="44"/>
        <v>0.44676551118083874</v>
      </c>
      <c r="CI48" s="54">
        <f t="shared" si="44"/>
        <v>0.44740740036644461</v>
      </c>
      <c r="CJ48" s="54">
        <f t="shared" si="44"/>
        <v>0.44804928955205048</v>
      </c>
      <c r="CK48" s="54">
        <f t="shared" si="44"/>
        <v>0.44869117873765635</v>
      </c>
      <c r="CL48" s="54">
        <f t="shared" si="44"/>
        <v>0.44933306792326222</v>
      </c>
      <c r="CM48" s="54">
        <f t="shared" si="44"/>
        <v>0.44997495710886809</v>
      </c>
      <c r="CN48" s="54">
        <f t="shared" si="44"/>
        <v>0.45061684629447396</v>
      </c>
      <c r="CO48" s="54">
        <f t="shared" si="44"/>
        <v>0.45125873548007983</v>
      </c>
      <c r="CP48" s="54">
        <f t="shared" si="44"/>
        <v>0.4519006246656857</v>
      </c>
      <c r="CQ48" s="54">
        <f t="shared" si="44"/>
        <v>0.45254251385129157</v>
      </c>
      <c r="CR48" s="54">
        <f t="shared" si="44"/>
        <v>0.45318440303689744</v>
      </c>
      <c r="CS48" s="54">
        <f t="shared" si="44"/>
        <v>0.45382629222250331</v>
      </c>
      <c r="CT48" s="54">
        <f t="shared" si="44"/>
        <v>0.45446818140810918</v>
      </c>
      <c r="CU48" s="54">
        <f t="shared" si="44"/>
        <v>0.45511007059371505</v>
      </c>
      <c r="CV48" s="54">
        <f t="shared" si="44"/>
        <v>0.45575195977932093</v>
      </c>
      <c r="CW48" s="54">
        <f t="shared" si="44"/>
        <v>0.4563938489649268</v>
      </c>
      <c r="CX48" s="54">
        <f t="shared" ref="CX48:DQ48" si="45">CW48</f>
        <v>0.4563938489649268</v>
      </c>
      <c r="CY48" s="54">
        <f t="shared" si="45"/>
        <v>0.4563938489649268</v>
      </c>
      <c r="CZ48" s="54">
        <f t="shared" si="45"/>
        <v>0.4563938489649268</v>
      </c>
      <c r="DA48" s="54">
        <f t="shared" si="45"/>
        <v>0.4563938489649268</v>
      </c>
      <c r="DB48" s="54">
        <f t="shared" si="45"/>
        <v>0.4563938489649268</v>
      </c>
      <c r="DC48" s="54">
        <f t="shared" si="45"/>
        <v>0.4563938489649268</v>
      </c>
      <c r="DD48" s="54">
        <f t="shared" si="45"/>
        <v>0.4563938489649268</v>
      </c>
      <c r="DE48" s="54">
        <f t="shared" si="45"/>
        <v>0.4563938489649268</v>
      </c>
      <c r="DF48" s="54">
        <f t="shared" si="45"/>
        <v>0.4563938489649268</v>
      </c>
      <c r="DG48" s="54">
        <f t="shared" si="45"/>
        <v>0.4563938489649268</v>
      </c>
      <c r="DH48" s="54">
        <f t="shared" si="45"/>
        <v>0.4563938489649268</v>
      </c>
      <c r="DI48" s="54">
        <f t="shared" si="45"/>
        <v>0.4563938489649268</v>
      </c>
      <c r="DJ48" s="54">
        <f t="shared" si="45"/>
        <v>0.4563938489649268</v>
      </c>
      <c r="DK48" s="54">
        <f t="shared" si="45"/>
        <v>0.4563938489649268</v>
      </c>
      <c r="DL48" s="54">
        <f t="shared" si="45"/>
        <v>0.4563938489649268</v>
      </c>
      <c r="DM48" s="54">
        <f t="shared" si="45"/>
        <v>0.4563938489649268</v>
      </c>
      <c r="DN48" s="54">
        <f t="shared" si="45"/>
        <v>0.4563938489649268</v>
      </c>
      <c r="DO48" s="54">
        <f t="shared" si="45"/>
        <v>0.4563938489649268</v>
      </c>
      <c r="DP48" s="54">
        <f t="shared" si="45"/>
        <v>0.4563938489649268</v>
      </c>
      <c r="DQ48" s="54">
        <f t="shared" si="45"/>
        <v>0.4563938489649268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05_PRC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2663.8365590483222</v>
      </c>
      <c r="BL54" t="str">
        <f t="shared" ref="BL54:BL111" si="52">A54</f>
        <v>05_PRC</v>
      </c>
      <c r="BM54" t="str">
        <f t="shared" ref="BM54:BM85" si="53">"d_nonenergy_"&amp;C54</f>
        <v>d_nonenergy_1_x_coal_thermal</v>
      </c>
      <c r="BP54">
        <f t="shared" ref="BP54:CV54" si="54">BP$49*BP15</f>
        <v>2313.3193666991101</v>
      </c>
      <c r="BQ54">
        <f t="shared" si="54"/>
        <v>2663.8365590483222</v>
      </c>
      <c r="BR54">
        <f t="shared" si="54"/>
        <v>2690.5057041988862</v>
      </c>
      <c r="BS54">
        <f t="shared" si="54"/>
        <v>2618.9673025283055</v>
      </c>
      <c r="BT54">
        <f t="shared" si="54"/>
        <v>2654.3184322817174</v>
      </c>
      <c r="BU54">
        <f t="shared" si="54"/>
        <v>2682.2624854700011</v>
      </c>
      <c r="BV54">
        <f t="shared" si="54"/>
        <v>2703.1140649487425</v>
      </c>
      <c r="BW54">
        <f t="shared" si="54"/>
        <v>2717.2077939220471</v>
      </c>
      <c r="BX54">
        <f t="shared" si="54"/>
        <v>2724.9269644676538</v>
      </c>
      <c r="BY54">
        <f t="shared" si="54"/>
        <v>2726.744459887725</v>
      </c>
      <c r="BZ54">
        <f t="shared" si="54"/>
        <v>2723.2007640634324</v>
      </c>
      <c r="CA54">
        <f t="shared" si="54"/>
        <v>2702.0711524819303</v>
      </c>
      <c r="CB54">
        <f t="shared" si="54"/>
        <v>2676.8287730634911</v>
      </c>
      <c r="CC54">
        <f t="shared" si="54"/>
        <v>2648.03337654903</v>
      </c>
      <c r="CD54">
        <f t="shared" si="54"/>
        <v>2643.8124634928699</v>
      </c>
      <c r="CE54">
        <f t="shared" si="54"/>
        <v>2636.8855745303699</v>
      </c>
      <c r="CF54">
        <f t="shared" si="54"/>
        <v>2627.5750744024645</v>
      </c>
      <c r="CG54">
        <f t="shared" si="54"/>
        <v>2616.1053484051299</v>
      </c>
      <c r="CH54">
        <f t="shared" si="54"/>
        <v>2602.5143239276376</v>
      </c>
      <c r="CI54">
        <f t="shared" si="54"/>
        <v>2586.6708375552239</v>
      </c>
      <c r="CJ54">
        <f t="shared" si="54"/>
        <v>2568.2821752789791</v>
      </c>
      <c r="CK54">
        <f t="shared" si="54"/>
        <v>2546.9854507517734</v>
      </c>
      <c r="CL54">
        <f t="shared" si="54"/>
        <v>2522.3886253053206</v>
      </c>
      <c r="CM54">
        <f t="shared" si="54"/>
        <v>2494.1503289710549</v>
      </c>
      <c r="CN54">
        <f t="shared" si="54"/>
        <v>2478.6150008356103</v>
      </c>
      <c r="CO54">
        <f t="shared" si="54"/>
        <v>2458.7499025513966</v>
      </c>
      <c r="CP54">
        <f t="shared" si="54"/>
        <v>2434.5129046447296</v>
      </c>
      <c r="CQ54">
        <f t="shared" si="54"/>
        <v>2405.9892564677421</v>
      </c>
      <c r="CR54">
        <f t="shared" si="54"/>
        <v>2373.3904402375565</v>
      </c>
      <c r="CS54">
        <f t="shared" si="54"/>
        <v>2361.4582153353736</v>
      </c>
      <c r="CT54">
        <f t="shared" si="54"/>
        <v>2345.4318796620432</v>
      </c>
      <c r="CU54">
        <f t="shared" si="54"/>
        <v>2325.6657482508808</v>
      </c>
      <c r="CV54">
        <f t="shared" si="54"/>
        <v>2302.5419125064786</v>
      </c>
      <c r="CW54">
        <f t="shared" ref="CW54:DQ54" si="55">CW$49*CW15</f>
        <v>2276.4639916848132</v>
      </c>
      <c r="CX54">
        <f t="shared" si="55"/>
        <v>2249.5982027465693</v>
      </c>
      <c r="CY54">
        <f t="shared" si="55"/>
        <v>2222.4471906903354</v>
      </c>
      <c r="CZ54">
        <f t="shared" si="55"/>
        <v>2195.0169642390338</v>
      </c>
      <c r="DA54">
        <f t="shared" si="55"/>
        <v>2167.3134667347567</v>
      </c>
      <c r="DB54">
        <f t="shared" si="55"/>
        <v>2139.3425767043655</v>
      </c>
      <c r="DC54">
        <f t="shared" si="55"/>
        <v>2111.1101084209618</v>
      </c>
      <c r="DD54">
        <f t="shared" si="55"/>
        <v>2082.621812460874</v>
      </c>
      <c r="DE54">
        <f t="shared" si="55"/>
        <v>2053.8833762565687</v>
      </c>
      <c r="DF54">
        <f t="shared" si="55"/>
        <v>2024.9004246451623</v>
      </c>
      <c r="DG54">
        <f t="shared" si="55"/>
        <v>1995.6785204127127</v>
      </c>
      <c r="DH54">
        <f t="shared" si="55"/>
        <v>1966.2231648345207</v>
      </c>
      <c r="DI54">
        <f t="shared" si="55"/>
        <v>1936.5397982110189</v>
      </c>
      <c r="DJ54">
        <f t="shared" si="55"/>
        <v>1906.6338003997403</v>
      </c>
      <c r="DK54">
        <f t="shared" si="55"/>
        <v>1876.5104913431023</v>
      </c>
      <c r="DL54">
        <f t="shared" si="55"/>
        <v>1846.1751315921472</v>
      </c>
      <c r="DM54">
        <f t="shared" si="55"/>
        <v>1815.6329228262437</v>
      </c>
      <c r="DN54">
        <f t="shared" si="55"/>
        <v>1784.8890083688027</v>
      </c>
      <c r="DO54">
        <f t="shared" si="55"/>
        <v>1753.9484736989293</v>
      </c>
      <c r="DP54">
        <f t="shared" si="55"/>
        <v>1722.816346959313</v>
      </c>
      <c r="DQ54">
        <f t="shared" si="55"/>
        <v>1691.4975994599572</v>
      </c>
    </row>
    <row r="55" spans="1:121" x14ac:dyDescent="0.25">
      <c r="A55" t="str">
        <f t="shared" si="50"/>
        <v>05_PRC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05_PRC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05_PRC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05_PRC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05_PRC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533.70714665786397</v>
      </c>
      <c r="BL57" t="str">
        <f t="shared" si="52"/>
        <v>05_PRC</v>
      </c>
      <c r="BM57" t="str">
        <f t="shared" si="53"/>
        <v>d_nonenergy_2_coal_products</v>
      </c>
      <c r="BP57">
        <f t="shared" ref="BP57:CW57" si="60">BP$49*BP18</f>
        <v>576.66501532915197</v>
      </c>
      <c r="BQ57">
        <f t="shared" si="60"/>
        <v>533.70714665786397</v>
      </c>
      <c r="BR57">
        <f t="shared" si="60"/>
        <v>539.0503848958723</v>
      </c>
      <c r="BS57">
        <f t="shared" si="60"/>
        <v>524.71746491908891</v>
      </c>
      <c r="BT57">
        <f t="shared" si="60"/>
        <v>531.80016319039953</v>
      </c>
      <c r="BU57">
        <f t="shared" si="60"/>
        <v>537.39883283944982</v>
      </c>
      <c r="BV57">
        <f t="shared" si="60"/>
        <v>541.57650543317845</v>
      </c>
      <c r="BW57">
        <f t="shared" si="60"/>
        <v>544.4002236716575</v>
      </c>
      <c r="BX57">
        <f t="shared" si="60"/>
        <v>545.94678120067215</v>
      </c>
      <c r="BY57">
        <f t="shared" si="60"/>
        <v>546.3109215197976</v>
      </c>
      <c r="BZ57">
        <f t="shared" si="60"/>
        <v>545.60093209473973</v>
      </c>
      <c r="CA57">
        <f t="shared" si="60"/>
        <v>541.36755498725631</v>
      </c>
      <c r="CB57">
        <f t="shared" si="60"/>
        <v>536.31017327646418</v>
      </c>
      <c r="CC57">
        <f t="shared" si="60"/>
        <v>530.54093459760725</v>
      </c>
      <c r="CD57">
        <f t="shared" si="60"/>
        <v>529.69526279546824</v>
      </c>
      <c r="CE57">
        <f t="shared" si="60"/>
        <v>528.30744110992441</v>
      </c>
      <c r="CF57">
        <f t="shared" si="60"/>
        <v>526.44205622347431</v>
      </c>
      <c r="CG57">
        <f t="shared" si="60"/>
        <v>524.14406436125137</v>
      </c>
      <c r="CH57">
        <f t="shared" si="60"/>
        <v>521.42106438236715</v>
      </c>
      <c r="CI57">
        <f t="shared" si="60"/>
        <v>518.24677732777604</v>
      </c>
      <c r="CJ57">
        <f t="shared" si="60"/>
        <v>514.56255712253358</v>
      </c>
      <c r="CK57">
        <f t="shared" si="60"/>
        <v>510.29569846637247</v>
      </c>
      <c r="CL57">
        <f t="shared" si="60"/>
        <v>505.3676553094914</v>
      </c>
      <c r="CM57">
        <f t="shared" si="60"/>
        <v>499.71003321858331</v>
      </c>
      <c r="CN57">
        <f t="shared" si="60"/>
        <v>496.59748653346531</v>
      </c>
      <c r="CO57">
        <f t="shared" si="60"/>
        <v>492.61745822154313</v>
      </c>
      <c r="CP57">
        <f t="shared" si="60"/>
        <v>487.76150752427475</v>
      </c>
      <c r="CQ57">
        <f t="shared" si="60"/>
        <v>482.04671438912402</v>
      </c>
      <c r="CR57">
        <f t="shared" si="60"/>
        <v>475.51544987308625</v>
      </c>
      <c r="CS57">
        <f t="shared" si="60"/>
        <v>473.12479505449676</v>
      </c>
      <c r="CT57">
        <f t="shared" si="60"/>
        <v>469.91387362820251</v>
      </c>
      <c r="CU57">
        <f t="shared" si="60"/>
        <v>465.95367360764089</v>
      </c>
      <c r="CV57">
        <f t="shared" si="60"/>
        <v>461.32074808035588</v>
      </c>
      <c r="CW57">
        <f t="shared" si="60"/>
        <v>456.09596329946345</v>
      </c>
      <c r="CX57">
        <f t="shared" ref="CX57:DQ57" si="61">CX$49*CX18</f>
        <v>450.71332692553176</v>
      </c>
      <c r="CY57">
        <f t="shared" si="61"/>
        <v>445.27354529771941</v>
      </c>
      <c r="CZ57">
        <f t="shared" si="61"/>
        <v>439.77782228056361</v>
      </c>
      <c r="DA57">
        <f t="shared" si="61"/>
        <v>434.22734863936796</v>
      </c>
      <c r="DB57">
        <f t="shared" si="61"/>
        <v>428.62330215352256</v>
      </c>
      <c r="DC57">
        <f t="shared" si="61"/>
        <v>422.96684772899613</v>
      </c>
      <c r="DD57">
        <f t="shared" si="61"/>
        <v>417.25913750992959</v>
      </c>
      <c r="DE57">
        <f t="shared" si="61"/>
        <v>411.50131098941358</v>
      </c>
      <c r="DF57">
        <f t="shared" si="61"/>
        <v>405.69449511938393</v>
      </c>
      <c r="DG57">
        <f t="shared" si="61"/>
        <v>399.83980441967304</v>
      </c>
      <c r="DH57">
        <f t="shared" si="61"/>
        <v>393.93834108625975</v>
      </c>
      <c r="DI57">
        <f t="shared" si="61"/>
        <v>387.99119509863647</v>
      </c>
      <c r="DJ57">
        <f t="shared" si="61"/>
        <v>381.99944432639086</v>
      </c>
      <c r="DK57">
        <f t="shared" si="61"/>
        <v>375.96415463494867</v>
      </c>
      <c r="DL57">
        <f t="shared" si="61"/>
        <v>369.8863799905065</v>
      </c>
      <c r="DM57">
        <f t="shared" si="61"/>
        <v>363.76716256415551</v>
      </c>
      <c r="DN57">
        <f t="shared" si="61"/>
        <v>357.60753283520688</v>
      </c>
      <c r="DO57">
        <f t="shared" si="61"/>
        <v>351.40850969370211</v>
      </c>
      <c r="DP57">
        <f t="shared" si="61"/>
        <v>345.1711005421709</v>
      </c>
      <c r="DQ57">
        <f t="shared" si="61"/>
        <v>338.89630139655401</v>
      </c>
    </row>
    <row r="58" spans="1:121" x14ac:dyDescent="0.25">
      <c r="A58" t="str">
        <f t="shared" si="50"/>
        <v>05_PRC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05_PRC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05_PRC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05_PRC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05_PRC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05_PRC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05_PRC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05_PRC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05_PRC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1979.04191562144</v>
      </c>
      <c r="BL62" t="str">
        <f t="shared" si="52"/>
        <v>05_PRC</v>
      </c>
      <c r="BM62" t="str">
        <f t="shared" si="53"/>
        <v>d_nonenergy_7_3_naphtha</v>
      </c>
      <c r="BP62">
        <f t="shared" ref="BP62:CW62" si="70">BP$49*BP23</f>
        <v>1919.19039377472</v>
      </c>
      <c r="BQ62">
        <f t="shared" si="70"/>
        <v>1979.04191562144</v>
      </c>
      <c r="BR62">
        <f t="shared" si="70"/>
        <v>1998.8552018110454</v>
      </c>
      <c r="BS62">
        <f t="shared" si="70"/>
        <v>1945.7072355810071</v>
      </c>
      <c r="BT62">
        <f t="shared" si="70"/>
        <v>1971.970621489176</v>
      </c>
      <c r="BU62">
        <f t="shared" si="70"/>
        <v>1992.7310740642865</v>
      </c>
      <c r="BV62">
        <f t="shared" si="70"/>
        <v>2008.2223209484737</v>
      </c>
      <c r="BW62">
        <f t="shared" si="70"/>
        <v>2018.6929634850198</v>
      </c>
      <c r="BX62">
        <f t="shared" si="70"/>
        <v>2024.4277605436814</v>
      </c>
      <c r="BY62">
        <f t="shared" si="70"/>
        <v>2025.778030929285</v>
      </c>
      <c r="BZ62">
        <f t="shared" si="70"/>
        <v>2023.1453158895179</v>
      </c>
      <c r="CA62">
        <f t="shared" si="70"/>
        <v>2007.447510842675</v>
      </c>
      <c r="CB62">
        <f t="shared" si="70"/>
        <v>1988.6942105512494</v>
      </c>
      <c r="CC62">
        <f t="shared" si="70"/>
        <v>1967.3012701752764</v>
      </c>
      <c r="CD62">
        <f t="shared" si="70"/>
        <v>1964.1654306914459</v>
      </c>
      <c r="CE62">
        <f t="shared" si="70"/>
        <v>1959.0192427411835</v>
      </c>
      <c r="CF62">
        <f t="shared" si="70"/>
        <v>1952.1022004977563</v>
      </c>
      <c r="CG62">
        <f t="shared" si="70"/>
        <v>1943.5810063455419</v>
      </c>
      <c r="CH62">
        <f t="shared" si="70"/>
        <v>1933.4838376488244</v>
      </c>
      <c r="CI62">
        <f t="shared" si="70"/>
        <v>1921.7132492791741</v>
      </c>
      <c r="CJ62">
        <f t="shared" si="70"/>
        <v>1908.0517754574109</v>
      </c>
      <c r="CK62">
        <f t="shared" si="70"/>
        <v>1892.229817326526</v>
      </c>
      <c r="CL62">
        <f t="shared" si="70"/>
        <v>1873.9561179194031</v>
      </c>
      <c r="CM62">
        <f t="shared" si="70"/>
        <v>1852.9770635245579</v>
      </c>
      <c r="CN62">
        <f t="shared" si="70"/>
        <v>1841.4354149018052</v>
      </c>
      <c r="CO62">
        <f t="shared" si="70"/>
        <v>1826.6770536844622</v>
      </c>
      <c r="CP62">
        <f t="shared" si="70"/>
        <v>1808.6706806571099</v>
      </c>
      <c r="CQ62">
        <f t="shared" si="70"/>
        <v>1787.4796300511882</v>
      </c>
      <c r="CR62">
        <f t="shared" si="70"/>
        <v>1763.2610181772577</v>
      </c>
      <c r="CS62">
        <f t="shared" si="70"/>
        <v>1754.3962200920187</v>
      </c>
      <c r="CT62">
        <f t="shared" si="70"/>
        <v>1742.4897876408211</v>
      </c>
      <c r="CU62">
        <f t="shared" si="70"/>
        <v>1727.8049518015132</v>
      </c>
      <c r="CV62">
        <f t="shared" si="70"/>
        <v>1710.6255794287326</v>
      </c>
      <c r="CW62">
        <f t="shared" si="70"/>
        <v>1691.2515310461358</v>
      </c>
      <c r="CX62">
        <f t="shared" ref="CX62:DQ62" si="71">CX$49*CX23</f>
        <v>1671.2921524482167</v>
      </c>
      <c r="CY62">
        <f t="shared" si="71"/>
        <v>1651.1208732725804</v>
      </c>
      <c r="CZ62">
        <f t="shared" si="71"/>
        <v>1630.7421575748324</v>
      </c>
      <c r="DA62">
        <f t="shared" si="71"/>
        <v>1610.1604208372505</v>
      </c>
      <c r="DB62">
        <f t="shared" si="71"/>
        <v>1589.3800303889873</v>
      </c>
      <c r="DC62">
        <f t="shared" si="71"/>
        <v>1568.4053058232016</v>
      </c>
      <c r="DD62">
        <f t="shared" si="71"/>
        <v>1547.2405194108608</v>
      </c>
      <c r="DE62">
        <f t="shared" si="71"/>
        <v>1525.8898965115147</v>
      </c>
      <c r="DF62">
        <f t="shared" si="71"/>
        <v>1504.3576159808001</v>
      </c>
      <c r="DG62">
        <f t="shared" si="71"/>
        <v>1482.6478105748131</v>
      </c>
      <c r="DH62">
        <f t="shared" si="71"/>
        <v>1460.7645673515119</v>
      </c>
      <c r="DI62">
        <f t="shared" si="71"/>
        <v>1438.7119280688466</v>
      </c>
      <c r="DJ62">
        <f t="shared" si="71"/>
        <v>1416.4938895799735</v>
      </c>
      <c r="DK62">
        <f t="shared" si="71"/>
        <v>1394.1144042253602</v>
      </c>
      <c r="DL62">
        <f t="shared" si="71"/>
        <v>1371.5773802218891</v>
      </c>
      <c r="DM62">
        <f t="shared" si="71"/>
        <v>1348.8866820489584</v>
      </c>
      <c r="DN62">
        <f t="shared" si="71"/>
        <v>1326.0461308316223</v>
      </c>
      <c r="DO62">
        <f t="shared" si="71"/>
        <v>1303.0595047207119</v>
      </c>
      <c r="DP62">
        <f t="shared" si="71"/>
        <v>1279.9305392701622</v>
      </c>
      <c r="DQ62">
        <f t="shared" si="71"/>
        <v>1256.6629278112471</v>
      </c>
    </row>
    <row r="63" spans="1:121" x14ac:dyDescent="0.25">
      <c r="A63" t="str">
        <f t="shared" si="50"/>
        <v>05_PRC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05_PRC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05_PRC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05_PRC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05_PRC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12.850042824000001</v>
      </c>
      <c r="BL65" t="str">
        <f t="shared" si="52"/>
        <v>05_PRC</v>
      </c>
      <c r="BM65" t="str">
        <f t="shared" si="53"/>
        <v>d_nonenergy_7_7_gas_diesel_oil</v>
      </c>
      <c r="BP65">
        <f t="shared" ref="BP65:CW65" si="76">BP$49*BP26</f>
        <v>6.8883745679999997</v>
      </c>
      <c r="BQ65">
        <f t="shared" si="76"/>
        <v>12.850042824000001</v>
      </c>
      <c r="BR65">
        <f t="shared" si="76"/>
        <v>12.978691729316719</v>
      </c>
      <c r="BS65">
        <f t="shared" si="76"/>
        <v>12.633598663488426</v>
      </c>
      <c r="BT65">
        <f t="shared" si="76"/>
        <v>12.804128469329973</v>
      </c>
      <c r="BU65">
        <f t="shared" si="76"/>
        <v>12.938927385174066</v>
      </c>
      <c r="BV65">
        <f t="shared" si="76"/>
        <v>13.039513019206204</v>
      </c>
      <c r="BW65">
        <f t="shared" si="76"/>
        <v>13.107499555482857</v>
      </c>
      <c r="BX65">
        <f t="shared" si="76"/>
        <v>13.144735951139292</v>
      </c>
      <c r="BY65">
        <f t="shared" si="76"/>
        <v>13.153503341128371</v>
      </c>
      <c r="BZ65">
        <f t="shared" si="76"/>
        <v>13.136408957862731</v>
      </c>
      <c r="CA65">
        <f t="shared" si="76"/>
        <v>13.034482128773114</v>
      </c>
      <c r="CB65">
        <f t="shared" si="76"/>
        <v>12.912715778129407</v>
      </c>
      <c r="CC65">
        <f t="shared" si="76"/>
        <v>12.773810079471575</v>
      </c>
      <c r="CD65">
        <f t="shared" si="76"/>
        <v>12.75344887775152</v>
      </c>
      <c r="CE65">
        <f t="shared" si="76"/>
        <v>12.720034357816779</v>
      </c>
      <c r="CF65">
        <f t="shared" si="76"/>
        <v>12.675121570299821</v>
      </c>
      <c r="CG65">
        <f t="shared" si="76"/>
        <v>12.619792924199272</v>
      </c>
      <c r="CH65">
        <f t="shared" si="76"/>
        <v>12.554231376902166</v>
      </c>
      <c r="CI65">
        <f t="shared" si="76"/>
        <v>12.47780421110048</v>
      </c>
      <c r="CJ65">
        <f t="shared" si="76"/>
        <v>12.389099407901057</v>
      </c>
      <c r="CK65">
        <f t="shared" si="76"/>
        <v>12.286366445078707</v>
      </c>
      <c r="CL65">
        <f t="shared" si="76"/>
        <v>12.167714172945956</v>
      </c>
      <c r="CM65">
        <f t="shared" si="76"/>
        <v>12.031495861826391</v>
      </c>
      <c r="CN65">
        <f t="shared" si="76"/>
        <v>11.95655521610724</v>
      </c>
      <c r="CO65">
        <f t="shared" si="76"/>
        <v>11.860728254506297</v>
      </c>
      <c r="CP65">
        <f t="shared" si="76"/>
        <v>11.74381174926202</v>
      </c>
      <c r="CQ65">
        <f t="shared" si="76"/>
        <v>11.606216933496768</v>
      </c>
      <c r="CR65">
        <f t="shared" si="76"/>
        <v>11.448963973232853</v>
      </c>
      <c r="CS65">
        <f t="shared" si="76"/>
        <v>11.391404285324139</v>
      </c>
      <c r="CT65">
        <f t="shared" si="76"/>
        <v>11.314095075412377</v>
      </c>
      <c r="CU65">
        <f t="shared" si="76"/>
        <v>11.218745518685447</v>
      </c>
      <c r="CV65">
        <f t="shared" si="76"/>
        <v>11.107198780368712</v>
      </c>
      <c r="CW65">
        <f t="shared" si="76"/>
        <v>10.981401873579882</v>
      </c>
      <c r="CX65">
        <f t="shared" ref="CX65:DQ65" si="77">CX$49*CX26</f>
        <v>10.851804381127</v>
      </c>
      <c r="CY65">
        <f t="shared" si="77"/>
        <v>10.720831004981809</v>
      </c>
      <c r="CZ65">
        <f t="shared" si="77"/>
        <v>10.588510730536306</v>
      </c>
      <c r="DA65">
        <f t="shared" si="77"/>
        <v>10.454872227792835</v>
      </c>
      <c r="DB65">
        <f t="shared" si="77"/>
        <v>10.319943854092486</v>
      </c>
      <c r="DC65">
        <f t="shared" si="77"/>
        <v>10.183753656823562</v>
      </c>
      <c r="DD65">
        <f t="shared" si="77"/>
        <v>10.046329376108421</v>
      </c>
      <c r="DE65">
        <f t="shared" si="77"/>
        <v>9.9076984474706506</v>
      </c>
      <c r="DF65">
        <f t="shared" si="77"/>
        <v>9.7678880044810299</v>
      </c>
      <c r="DG65">
        <f t="shared" si="77"/>
        <v>9.6269248813831325</v>
      </c>
      <c r="DH65">
        <f t="shared" si="77"/>
        <v>9.4848356156996783</v>
      </c>
      <c r="DI65">
        <f t="shared" si="77"/>
        <v>9.3416464508175956</v>
      </c>
      <c r="DJ65">
        <f t="shared" si="77"/>
        <v>9.1973833385541788</v>
      </c>
      <c r="DK65">
        <f t="shared" si="77"/>
        <v>9.0520719417030637</v>
      </c>
      <c r="DL65">
        <f t="shared" si="77"/>
        <v>8.9057376365606782</v>
      </c>
      <c r="DM65">
        <f t="shared" si="77"/>
        <v>8.758405515433239</v>
      </c>
      <c r="DN65">
        <f t="shared" si="77"/>
        <v>8.6101003891244954</v>
      </c>
      <c r="DO65">
        <f t="shared" si="77"/>
        <v>8.4608467894038828</v>
      </c>
      <c r="DP65">
        <f t="shared" si="77"/>
        <v>8.3106689714565292</v>
      </c>
      <c r="DQ65">
        <f t="shared" si="77"/>
        <v>8.1595909163131815</v>
      </c>
    </row>
    <row r="66" spans="1:121" x14ac:dyDescent="0.25">
      <c r="A66" t="str">
        <f t="shared" si="50"/>
        <v>05_PRC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15.867972</v>
      </c>
      <c r="BL66" t="str">
        <f t="shared" si="52"/>
        <v>05_PRC</v>
      </c>
      <c r="BM66" t="str">
        <f t="shared" si="53"/>
        <v>d_nonenergy_7_8_fuel_oil</v>
      </c>
      <c r="BP66">
        <f t="shared" ref="BP66:CW66" si="78">BP$49*BP27</f>
        <v>15.164589599999999</v>
      </c>
      <c r="BQ66">
        <f t="shared" si="78"/>
        <v>15.867972</v>
      </c>
      <c r="BR66">
        <f t="shared" si="78"/>
        <v>16.026835068034575</v>
      </c>
      <c r="BS66">
        <f t="shared" si="78"/>
        <v>15.600694300960233</v>
      </c>
      <c r="BT66">
        <f t="shared" si="78"/>
        <v>15.811274313908143</v>
      </c>
      <c r="BU66">
        <f t="shared" si="78"/>
        <v>15.97773176868405</v>
      </c>
      <c r="BV66">
        <f t="shared" si="78"/>
        <v>16.101940695166629</v>
      </c>
      <c r="BW66">
        <f t="shared" si="78"/>
        <v>16.185894380674977</v>
      </c>
      <c r="BX66">
        <f t="shared" si="78"/>
        <v>16.231876023829795</v>
      </c>
      <c r="BY66">
        <f t="shared" si="78"/>
        <v>16.242702501279343</v>
      </c>
      <c r="BZ66">
        <f t="shared" si="78"/>
        <v>16.221593373572016</v>
      </c>
      <c r="CA66">
        <f t="shared" si="78"/>
        <v>16.095728262288336</v>
      </c>
      <c r="CB66">
        <f t="shared" si="78"/>
        <v>15.945364168641289</v>
      </c>
      <c r="CC66">
        <f t="shared" si="78"/>
        <v>15.773835422229157</v>
      </c>
      <c r="CD66">
        <f t="shared" si="78"/>
        <v>15.748692239190362</v>
      </c>
      <c r="CE66">
        <f t="shared" si="78"/>
        <v>15.707430068006959</v>
      </c>
      <c r="CF66">
        <f t="shared" si="78"/>
        <v>15.651969174644801</v>
      </c>
      <c r="CG66">
        <f t="shared" si="78"/>
        <v>15.58364617999441</v>
      </c>
      <c r="CH66">
        <f t="shared" si="78"/>
        <v>15.502687010360816</v>
      </c>
      <c r="CI66">
        <f t="shared" si="78"/>
        <v>15.408310350018841</v>
      </c>
      <c r="CJ66">
        <f t="shared" si="78"/>
        <v>15.298772556821369</v>
      </c>
      <c r="CK66">
        <f t="shared" si="78"/>
        <v>15.171911985236546</v>
      </c>
      <c r="CL66">
        <f t="shared" si="78"/>
        <v>15.025393334853344</v>
      </c>
      <c r="CM66">
        <f t="shared" si="78"/>
        <v>14.857183129149163</v>
      </c>
      <c r="CN66">
        <f t="shared" si="78"/>
        <v>14.764642109308172</v>
      </c>
      <c r="CO66">
        <f t="shared" si="78"/>
        <v>14.646309465257454</v>
      </c>
      <c r="CP66">
        <f t="shared" si="78"/>
        <v>14.501934239667619</v>
      </c>
      <c r="CQ66">
        <f t="shared" si="78"/>
        <v>14.332024246851848</v>
      </c>
      <c r="CR66">
        <f t="shared" si="78"/>
        <v>14.137839246493369</v>
      </c>
      <c r="CS66">
        <f t="shared" si="78"/>
        <v>14.066761233091082</v>
      </c>
      <c r="CT66">
        <f t="shared" si="78"/>
        <v>13.971295373947735</v>
      </c>
      <c r="CU66">
        <f t="shared" si="78"/>
        <v>13.853552256895277</v>
      </c>
      <c r="CV66">
        <f t="shared" si="78"/>
        <v>13.715807928370909</v>
      </c>
      <c r="CW66">
        <f t="shared" si="78"/>
        <v>13.560466672162519</v>
      </c>
      <c r="CX66">
        <f t="shared" ref="CX66:DQ66" si="79">CX$49*CX27</f>
        <v>13.400432234170474</v>
      </c>
      <c r="CY66">
        <f t="shared" si="79"/>
        <v>13.238698775855784</v>
      </c>
      <c r="CZ66">
        <f t="shared" si="79"/>
        <v>13.075302090047701</v>
      </c>
      <c r="DA66">
        <f t="shared" si="79"/>
        <v>12.910277580114183</v>
      </c>
      <c r="DB66">
        <f t="shared" si="79"/>
        <v>12.743660263331092</v>
      </c>
      <c r="DC66">
        <f t="shared" si="79"/>
        <v>12.575484774226764</v>
      </c>
      <c r="DD66">
        <f t="shared" si="79"/>
        <v>12.405785367899867</v>
      </c>
      <c r="DE66">
        <f t="shared" si="79"/>
        <v>12.234595923312991</v>
      </c>
      <c r="DF66">
        <f t="shared" si="79"/>
        <v>12.061949946560025</v>
      </c>
      <c r="DG66">
        <f t="shared" si="79"/>
        <v>11.887880574108417</v>
      </c>
      <c r="DH66">
        <f t="shared" si="79"/>
        <v>11.712420576017628</v>
      </c>
      <c r="DI66">
        <f t="shared" si="79"/>
        <v>11.535602359131326</v>
      </c>
      <c r="DJ66">
        <f t="shared" si="79"/>
        <v>11.357457970246234</v>
      </c>
      <c r="DK66">
        <f t="shared" si="79"/>
        <v>11.178019099256025</v>
      </c>
      <c r="DL66">
        <f t="shared" si="79"/>
        <v>10.997317082271149</v>
      </c>
      <c r="DM66">
        <f t="shared" si="79"/>
        <v>10.815382904714603</v>
      </c>
      <c r="DN66">
        <f t="shared" si="79"/>
        <v>10.632247204393952</v>
      </c>
      <c r="DO66">
        <f t="shared" si="79"/>
        <v>10.447940274549133</v>
      </c>
      <c r="DP66">
        <f t="shared" si="79"/>
        <v>10.262492066877876</v>
      </c>
      <c r="DQ66">
        <f t="shared" si="79"/>
        <v>10.075932194536311</v>
      </c>
    </row>
    <row r="67" spans="1:121" x14ac:dyDescent="0.25">
      <c r="A67" t="str">
        <f t="shared" si="50"/>
        <v>05_PRC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360.56386656000001</v>
      </c>
      <c r="BL67" t="str">
        <f t="shared" si="52"/>
        <v>05_PRC</v>
      </c>
      <c r="BM67" t="str">
        <f t="shared" si="53"/>
        <v>d_nonenergy_7_9_lpg</v>
      </c>
      <c r="BP67">
        <f t="shared" ref="BP67:CW67" si="80">BP$49*BP28</f>
        <v>281.02136544000001</v>
      </c>
      <c r="BQ67">
        <f t="shared" si="80"/>
        <v>360.56386656000001</v>
      </c>
      <c r="BR67">
        <f t="shared" si="80"/>
        <v>364.17367139606415</v>
      </c>
      <c r="BS67">
        <f t="shared" si="80"/>
        <v>354.49058381088508</v>
      </c>
      <c r="BT67">
        <f t="shared" si="80"/>
        <v>359.27553954995204</v>
      </c>
      <c r="BU67">
        <f t="shared" si="80"/>
        <v>363.0579096922574</v>
      </c>
      <c r="BV67">
        <f t="shared" si="80"/>
        <v>365.88027733910138</v>
      </c>
      <c r="BW67">
        <f t="shared" si="80"/>
        <v>367.78793544808042</v>
      </c>
      <c r="BX67">
        <f t="shared" si="80"/>
        <v>368.8327645570983</v>
      </c>
      <c r="BY67">
        <f t="shared" si="80"/>
        <v>369.0787718332918</v>
      </c>
      <c r="BZ67">
        <f t="shared" si="80"/>
        <v>368.59911452699822</v>
      </c>
      <c r="CA67">
        <f t="shared" si="80"/>
        <v>365.73911381679727</v>
      </c>
      <c r="CB67">
        <f t="shared" si="80"/>
        <v>362.32242900054166</v>
      </c>
      <c r="CC67">
        <f t="shared" si="80"/>
        <v>358.42482519631585</v>
      </c>
      <c r="CD67">
        <f t="shared" si="80"/>
        <v>357.853503083188</v>
      </c>
      <c r="CE67">
        <f t="shared" si="80"/>
        <v>356.91591332789045</v>
      </c>
      <c r="CF67">
        <f t="shared" si="80"/>
        <v>355.65568964249883</v>
      </c>
      <c r="CG67">
        <f t="shared" si="80"/>
        <v>354.10320372141814</v>
      </c>
      <c r="CH67">
        <f t="shared" si="80"/>
        <v>352.26358923025469</v>
      </c>
      <c r="CI67">
        <f t="shared" si="80"/>
        <v>350.11909253175264</v>
      </c>
      <c r="CJ67">
        <f t="shared" si="80"/>
        <v>347.63009329166516</v>
      </c>
      <c r="CK67">
        <f t="shared" si="80"/>
        <v>344.74747299181621</v>
      </c>
      <c r="CL67">
        <f t="shared" si="80"/>
        <v>341.41816719865494</v>
      </c>
      <c r="CM67">
        <f t="shared" si="80"/>
        <v>337.59596974559969</v>
      </c>
      <c r="CN67">
        <f t="shared" si="80"/>
        <v>335.49318383639377</v>
      </c>
      <c r="CO67">
        <f t="shared" si="80"/>
        <v>332.80434145129288</v>
      </c>
      <c r="CP67">
        <f t="shared" si="80"/>
        <v>329.52374015113037</v>
      </c>
      <c r="CQ67">
        <f t="shared" si="80"/>
        <v>325.66291887057628</v>
      </c>
      <c r="CR67">
        <f t="shared" si="80"/>
        <v>321.25050280649396</v>
      </c>
      <c r="CS67">
        <f t="shared" si="80"/>
        <v>319.63541529942427</v>
      </c>
      <c r="CT67">
        <f t="shared" si="80"/>
        <v>317.46616901532462</v>
      </c>
      <c r="CU67">
        <f t="shared" si="80"/>
        <v>314.79072230132357</v>
      </c>
      <c r="CV67">
        <f t="shared" si="80"/>
        <v>311.66079317808988</v>
      </c>
      <c r="CW67">
        <f t="shared" si="80"/>
        <v>308.13101357079131</v>
      </c>
      <c r="CX67">
        <f t="shared" ref="CX67:DQ67" si="81">CX$49*CX28</f>
        <v>304.49459199498006</v>
      </c>
      <c r="CY67">
        <f t="shared" si="81"/>
        <v>300.81956401521904</v>
      </c>
      <c r="CZ67">
        <f t="shared" si="81"/>
        <v>297.10674294280648</v>
      </c>
      <c r="DA67">
        <f t="shared" si="81"/>
        <v>293.35693323941155</v>
      </c>
      <c r="DB67">
        <f t="shared" si="81"/>
        <v>289.57093059363154</v>
      </c>
      <c r="DC67">
        <f t="shared" si="81"/>
        <v>285.74952199698947</v>
      </c>
      <c r="DD67">
        <f t="shared" si="81"/>
        <v>281.89348581932524</v>
      </c>
      <c r="DE67">
        <f t="shared" si="81"/>
        <v>278.00359188363501</v>
      </c>
      <c r="DF67">
        <f t="shared" si="81"/>
        <v>274.08060154031466</v>
      </c>
      <c r="DG67">
        <f t="shared" si="81"/>
        <v>270.12526774083324</v>
      </c>
      <c r="DH67">
        <f t="shared" si="81"/>
        <v>266.13833511086483</v>
      </c>
      <c r="DI67">
        <f t="shared" si="81"/>
        <v>262.120540022824</v>
      </c>
      <c r="DJ67">
        <f t="shared" si="81"/>
        <v>258.07261066787072</v>
      </c>
      <c r="DK67">
        <f t="shared" si="81"/>
        <v>253.99526712734826</v>
      </c>
      <c r="DL67">
        <f t="shared" si="81"/>
        <v>249.88922144367439</v>
      </c>
      <c r="DM67">
        <f t="shared" si="81"/>
        <v>245.75517769068557</v>
      </c>
      <c r="DN67">
        <f t="shared" si="81"/>
        <v>241.59383204344169</v>
      </c>
      <c r="DO67">
        <f t="shared" si="81"/>
        <v>237.40587284748077</v>
      </c>
      <c r="DP67">
        <f t="shared" si="81"/>
        <v>233.1919806875645</v>
      </c>
      <c r="DQ67">
        <f t="shared" si="81"/>
        <v>228.95282845586064</v>
      </c>
    </row>
    <row r="68" spans="1:121" x14ac:dyDescent="0.25">
      <c r="A68" t="str">
        <f t="shared" si="50"/>
        <v>05_PRC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18.79956936</v>
      </c>
      <c r="BL68" t="str">
        <f t="shared" si="52"/>
        <v>05_PRC</v>
      </c>
      <c r="BM68" t="str">
        <f t="shared" si="53"/>
        <v>d_nonenergy_7_10_refi_gas_notliq</v>
      </c>
      <c r="BP68">
        <f t="shared" ref="BP68:CW68" si="82">BP$49*BP29</f>
        <v>13.586166</v>
      </c>
      <c r="BQ68">
        <f t="shared" si="82"/>
        <v>18.79956936</v>
      </c>
      <c r="BR68">
        <f t="shared" si="82"/>
        <v>18.987782275063019</v>
      </c>
      <c r="BS68">
        <f t="shared" si="82"/>
        <v>18.482912282367185</v>
      </c>
      <c r="BT68">
        <f t="shared" si="82"/>
        <v>18.7323968138022</v>
      </c>
      <c r="BU68">
        <f t="shared" si="82"/>
        <v>18.929607173547524</v>
      </c>
      <c r="BV68">
        <f t="shared" si="82"/>
        <v>19.076763617265751</v>
      </c>
      <c r="BW68">
        <f t="shared" si="82"/>
        <v>19.176227690793347</v>
      </c>
      <c r="BX68">
        <f t="shared" si="82"/>
        <v>19.230704412190114</v>
      </c>
      <c r="BY68">
        <f t="shared" si="82"/>
        <v>19.243531074206992</v>
      </c>
      <c r="BZ68">
        <f t="shared" si="82"/>
        <v>19.218522049079962</v>
      </c>
      <c r="CA68">
        <f t="shared" si="82"/>
        <v>19.069403441511103</v>
      </c>
      <c r="CB68">
        <f t="shared" si="82"/>
        <v>18.89125968074752</v>
      </c>
      <c r="CC68">
        <f t="shared" si="82"/>
        <v>18.688041111581359</v>
      </c>
      <c r="CD68">
        <f t="shared" si="82"/>
        <v>18.658252742061361</v>
      </c>
      <c r="CE68">
        <f t="shared" si="82"/>
        <v>18.609367411969618</v>
      </c>
      <c r="CF68">
        <f t="shared" si="82"/>
        <v>18.543660155142504</v>
      </c>
      <c r="CG68">
        <f t="shared" si="82"/>
        <v>18.462714532298392</v>
      </c>
      <c r="CH68">
        <f t="shared" si="82"/>
        <v>18.366798209478137</v>
      </c>
      <c r="CI68">
        <f t="shared" si="82"/>
        <v>18.254985523391714</v>
      </c>
      <c r="CJ68">
        <f t="shared" si="82"/>
        <v>18.125210695155491</v>
      </c>
      <c r="CK68">
        <f t="shared" si="82"/>
        <v>17.974912716651488</v>
      </c>
      <c r="CL68">
        <f t="shared" si="82"/>
        <v>17.801324842258175</v>
      </c>
      <c r="CM68">
        <f t="shared" si="82"/>
        <v>17.602037912006747</v>
      </c>
      <c r="CN68">
        <f t="shared" si="82"/>
        <v>17.492399999793022</v>
      </c>
      <c r="CO68">
        <f t="shared" si="82"/>
        <v>17.352205477809768</v>
      </c>
      <c r="CP68">
        <f t="shared" si="82"/>
        <v>17.181157024526531</v>
      </c>
      <c r="CQ68">
        <f t="shared" si="82"/>
        <v>16.979856272615876</v>
      </c>
      <c r="CR68">
        <f t="shared" si="82"/>
        <v>16.749795721531537</v>
      </c>
      <c r="CS68">
        <f t="shared" si="82"/>
        <v>16.665586092038414</v>
      </c>
      <c r="CT68">
        <f t="shared" si="82"/>
        <v>16.552482978390536</v>
      </c>
      <c r="CU68">
        <f t="shared" si="82"/>
        <v>16.412986898129603</v>
      </c>
      <c r="CV68">
        <f t="shared" si="82"/>
        <v>16.249794395770731</v>
      </c>
      <c r="CW68">
        <f t="shared" si="82"/>
        <v>16.065753944945691</v>
      </c>
      <c r="CX68">
        <f t="shared" ref="CX68:DQ68" si="83">CX$49*CX29</f>
        <v>15.876153250098229</v>
      </c>
      <c r="CY68">
        <f t="shared" si="83"/>
        <v>15.684539642044239</v>
      </c>
      <c r="CZ68">
        <f t="shared" si="83"/>
        <v>15.490955526314567</v>
      </c>
      <c r="DA68">
        <f t="shared" si="83"/>
        <v>15.295442847026051</v>
      </c>
      <c r="DB68">
        <f t="shared" si="83"/>
        <v>15.098043090873166</v>
      </c>
      <c r="DC68">
        <f t="shared" si="83"/>
        <v>14.898797291090515</v>
      </c>
      <c r="DD68">
        <f t="shared" si="83"/>
        <v>14.697746031383646</v>
      </c>
      <c r="DE68">
        <f t="shared" si="83"/>
        <v>14.494929449831144</v>
      </c>
      <c r="DF68">
        <f t="shared" si="83"/>
        <v>14.290387242755639</v>
      </c>
      <c r="DG68">
        <f t="shared" si="83"/>
        <v>14.084158668565083</v>
      </c>
      <c r="DH68">
        <f t="shared" si="83"/>
        <v>13.876282551565804</v>
      </c>
      <c r="DI68">
        <f t="shared" si="83"/>
        <v>13.666797285744465</v>
      </c>
      <c r="DJ68">
        <f t="shared" si="83"/>
        <v>13.455740838522345</v>
      </c>
      <c r="DK68">
        <f t="shared" si="83"/>
        <v>13.243150754480066</v>
      </c>
      <c r="DL68">
        <f t="shared" si="83"/>
        <v>13.029064159053815</v>
      </c>
      <c r="DM68">
        <f t="shared" si="83"/>
        <v>12.81351776220305</v>
      </c>
      <c r="DN68">
        <f t="shared" si="83"/>
        <v>12.596547862050071</v>
      </c>
      <c r="DO68">
        <f t="shared" si="83"/>
        <v>12.378190348490914</v>
      </c>
      <c r="DP68">
        <f t="shared" si="83"/>
        <v>12.158480706779704</v>
      </c>
      <c r="DQ68">
        <f t="shared" si="83"/>
        <v>11.937454021083637</v>
      </c>
    </row>
    <row r="69" spans="1:121" x14ac:dyDescent="0.25">
      <c r="A69" t="str">
        <f t="shared" si="50"/>
        <v>05_PRC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05_PRC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05_PRC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2006.6836264200001</v>
      </c>
      <c r="BL70" t="str">
        <f t="shared" si="52"/>
        <v>05_PRC</v>
      </c>
      <c r="BM70" t="str">
        <f t="shared" si="53"/>
        <v>d_nonenergy_7_x_other_petrol_prod</v>
      </c>
      <c r="BP70">
        <f t="shared" ref="BP70:CW70" si="86">BP$49*BP31</f>
        <v>2023.0018259579999</v>
      </c>
      <c r="BQ70">
        <f t="shared" si="86"/>
        <v>2006.6836264200001</v>
      </c>
      <c r="BR70">
        <f t="shared" si="86"/>
        <v>2026.773649106442</v>
      </c>
      <c r="BS70">
        <f t="shared" si="86"/>
        <v>1972.8833536207844</v>
      </c>
      <c r="BT70">
        <f t="shared" si="86"/>
        <v>1999.5135659777186</v>
      </c>
      <c r="BU70">
        <f t="shared" si="86"/>
        <v>2020.5639843295003</v>
      </c>
      <c r="BV70">
        <f t="shared" si="86"/>
        <v>2036.2716008433056</v>
      </c>
      <c r="BW70">
        <f t="shared" si="86"/>
        <v>2046.8884891316902</v>
      </c>
      <c r="BX70">
        <f t="shared" si="86"/>
        <v>2052.7033853537564</v>
      </c>
      <c r="BY70">
        <f t="shared" si="86"/>
        <v>2054.0725152608302</v>
      </c>
      <c r="BZ70">
        <f t="shared" si="86"/>
        <v>2051.4030285149311</v>
      </c>
      <c r="CA70">
        <f t="shared" si="86"/>
        <v>2035.485968795485</v>
      </c>
      <c r="CB70">
        <f t="shared" si="86"/>
        <v>2016.4707370618387</v>
      </c>
      <c r="CC70">
        <f t="shared" si="86"/>
        <v>1994.7789968138993</v>
      </c>
      <c r="CD70">
        <f t="shared" si="86"/>
        <v>1991.5993583749084</v>
      </c>
      <c r="CE70">
        <f t="shared" si="86"/>
        <v>1986.3812924932524</v>
      </c>
      <c r="CF70">
        <f t="shared" si="86"/>
        <v>1979.3676384096386</v>
      </c>
      <c r="CG70">
        <f t="shared" si="86"/>
        <v>1970.7274268770675</v>
      </c>
      <c r="CH70">
        <f t="shared" si="86"/>
        <v>1960.4892288192254</v>
      </c>
      <c r="CI70">
        <f t="shared" si="86"/>
        <v>1948.554238070285</v>
      </c>
      <c r="CJ70">
        <f t="shared" si="86"/>
        <v>1934.7019514590188</v>
      </c>
      <c r="CK70">
        <f t="shared" si="86"/>
        <v>1918.659004582282</v>
      </c>
      <c r="CL70">
        <f t="shared" si="86"/>
        <v>1900.1300724232683</v>
      </c>
      <c r="CM70">
        <f t="shared" si="86"/>
        <v>1878.8579989923776</v>
      </c>
      <c r="CN70">
        <f t="shared" si="86"/>
        <v>1867.1551456417963</v>
      </c>
      <c r="CO70">
        <f t="shared" si="86"/>
        <v>1852.1906511690584</v>
      </c>
      <c r="CP70">
        <f t="shared" si="86"/>
        <v>1833.9327791957644</v>
      </c>
      <c r="CQ70">
        <f t="shared" si="86"/>
        <v>1812.4457485564019</v>
      </c>
      <c r="CR70">
        <f t="shared" si="86"/>
        <v>1787.8888700393661</v>
      </c>
      <c r="CS70">
        <f t="shared" si="86"/>
        <v>1778.9002553825699</v>
      </c>
      <c r="CT70">
        <f t="shared" si="86"/>
        <v>1766.8275231881173</v>
      </c>
      <c r="CU70">
        <f t="shared" si="86"/>
        <v>1751.9375810384322</v>
      </c>
      <c r="CV70">
        <f t="shared" si="86"/>
        <v>1734.5182606185281</v>
      </c>
      <c r="CW70">
        <f t="shared" si="86"/>
        <v>1714.8736106695058</v>
      </c>
      <c r="CX70">
        <f t="shared" ref="CX70:DQ70" si="87">CX$49*CX31</f>
        <v>1694.635455070166</v>
      </c>
      <c r="CY70">
        <f t="shared" si="87"/>
        <v>1674.1824392314461</v>
      </c>
      <c r="CZ70">
        <f t="shared" si="87"/>
        <v>1653.5190895593912</v>
      </c>
      <c r="DA70">
        <f t="shared" si="87"/>
        <v>1632.649883208285</v>
      </c>
      <c r="DB70">
        <f t="shared" si="87"/>
        <v>1611.57924850672</v>
      </c>
      <c r="DC70">
        <f t="shared" si="87"/>
        <v>1590.3115653805569</v>
      </c>
      <c r="DD70">
        <f t="shared" si="87"/>
        <v>1568.8511657725048</v>
      </c>
      <c r="DE70">
        <f t="shared" si="87"/>
        <v>1547.2023340586338</v>
      </c>
      <c r="DF70">
        <f t="shared" si="87"/>
        <v>1525.3693074615701</v>
      </c>
      <c r="DG70">
        <f t="shared" si="87"/>
        <v>1503.3562764605167</v>
      </c>
      <c r="DH70">
        <f t="shared" si="87"/>
        <v>1481.1673851982639</v>
      </c>
      <c r="DI70">
        <f t="shared" si="87"/>
        <v>1458.8067318848778</v>
      </c>
      <c r="DJ70">
        <f t="shared" si="87"/>
        <v>1436.2783691984355</v>
      </c>
      <c r="DK70">
        <f t="shared" si="87"/>
        <v>1413.586304682608</v>
      </c>
      <c r="DL70">
        <f t="shared" si="87"/>
        <v>1390.7345011411965</v>
      </c>
      <c r="DM70">
        <f t="shared" si="87"/>
        <v>1367.7268770296271</v>
      </c>
      <c r="DN70">
        <f t="shared" si="87"/>
        <v>1344.5673068434426</v>
      </c>
      <c r="DO70">
        <f t="shared" si="87"/>
        <v>1321.259621503732</v>
      </c>
      <c r="DP70">
        <f t="shared" si="87"/>
        <v>1297.8076087397285</v>
      </c>
      <c r="DQ70">
        <f t="shared" si="87"/>
        <v>1274.2150134682709</v>
      </c>
    </row>
    <row r="71" spans="1:121" x14ac:dyDescent="0.25">
      <c r="A71" t="str">
        <f t="shared" si="50"/>
        <v>05_PRC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371.5520296972262</v>
      </c>
      <c r="BL71" t="str">
        <f t="shared" si="52"/>
        <v>05_PRC</v>
      </c>
      <c r="BM71" t="str">
        <f t="shared" si="53"/>
        <v>d_nonenergy_8_1_natural_gas</v>
      </c>
      <c r="BP71">
        <f t="shared" ref="BP71:CW71" si="88">BP$49*BP32</f>
        <v>396.9275854910631</v>
      </c>
      <c r="BQ71">
        <f t="shared" si="88"/>
        <v>371.5520296972262</v>
      </c>
      <c r="BR71">
        <f t="shared" si="88"/>
        <v>375.27184312846839</v>
      </c>
      <c r="BS71">
        <f t="shared" si="88"/>
        <v>365.29366400493547</v>
      </c>
      <c r="BT71">
        <f t="shared" si="88"/>
        <v>370.22444099549637</v>
      </c>
      <c r="BU71">
        <f t="shared" si="88"/>
        <v>374.12207865078227</v>
      </c>
      <c r="BV71">
        <f t="shared" si="88"/>
        <v>377.03045778966128</v>
      </c>
      <c r="BW71">
        <f t="shared" si="88"/>
        <v>378.99625167001284</v>
      </c>
      <c r="BX71">
        <f t="shared" si="88"/>
        <v>380.07292188615537</v>
      </c>
      <c r="BY71">
        <f t="shared" si="88"/>
        <v>380.32642621997013</v>
      </c>
      <c r="BZ71">
        <f t="shared" si="88"/>
        <v>379.83215138479932</v>
      </c>
      <c r="CA71">
        <f t="shared" si="88"/>
        <v>376.88499231711768</v>
      </c>
      <c r="CB71">
        <f t="shared" si="88"/>
        <v>373.36418422720271</v>
      </c>
      <c r="CC71">
        <f t="shared" si="88"/>
        <v>369.34780117076377</v>
      </c>
      <c r="CD71">
        <f t="shared" si="88"/>
        <v>368.75906804903195</v>
      </c>
      <c r="CE71">
        <f t="shared" si="88"/>
        <v>367.7929052997589</v>
      </c>
      <c r="CF71">
        <f t="shared" si="88"/>
        <v>366.49427636989117</v>
      </c>
      <c r="CG71">
        <f t="shared" si="88"/>
        <v>364.89447852947751</v>
      </c>
      <c r="CH71">
        <f t="shared" si="88"/>
        <v>362.99880189228884</v>
      </c>
      <c r="CI71">
        <f t="shared" si="88"/>
        <v>360.788951779993</v>
      </c>
      <c r="CJ71">
        <f t="shared" si="88"/>
        <v>358.22410043093117</v>
      </c>
      <c r="CK71">
        <f t="shared" si="88"/>
        <v>355.25363244290526</v>
      </c>
      <c r="CL71">
        <f t="shared" si="88"/>
        <v>351.82286624679796</v>
      </c>
      <c r="CM71">
        <f t="shared" si="88"/>
        <v>347.88418754575309</v>
      </c>
      <c r="CN71">
        <f t="shared" si="88"/>
        <v>345.71731935666298</v>
      </c>
      <c r="CO71">
        <f t="shared" si="88"/>
        <v>342.94653465421436</v>
      </c>
      <c r="CP71">
        <f t="shared" si="88"/>
        <v>339.56595721773431</v>
      </c>
      <c r="CQ71">
        <f t="shared" si="88"/>
        <v>335.58747763026457</v>
      </c>
      <c r="CR71">
        <f t="shared" si="88"/>
        <v>331.04059343989985</v>
      </c>
      <c r="CS71">
        <f t="shared" si="88"/>
        <v>329.37628623375741</v>
      </c>
      <c r="CT71">
        <f t="shared" si="88"/>
        <v>327.14093229366352</v>
      </c>
      <c r="CU71">
        <f t="shared" si="88"/>
        <v>324.38395149462264</v>
      </c>
      <c r="CV71">
        <f t="shared" si="88"/>
        <v>321.15863796101479</v>
      </c>
      <c r="CW71">
        <f t="shared" si="88"/>
        <v>317.52128852279145</v>
      </c>
      <c r="CX71">
        <f t="shared" ref="CX71:DQ71" si="89">CX$49*CX32</f>
        <v>313.77404720818623</v>
      </c>
      <c r="CY71">
        <f t="shared" si="89"/>
        <v>309.98702296168676</v>
      </c>
      <c r="CZ71">
        <f t="shared" si="89"/>
        <v>306.16105388020657</v>
      </c>
      <c r="DA71">
        <f t="shared" si="89"/>
        <v>302.29696894133798</v>
      </c>
      <c r="DB71">
        <f t="shared" si="89"/>
        <v>298.39558808224251</v>
      </c>
      <c r="DC71">
        <f t="shared" si="89"/>
        <v>294.45772227796476</v>
      </c>
      <c r="DD71">
        <f t="shared" si="89"/>
        <v>290.48417361912084</v>
      </c>
      <c r="DE71">
        <f t="shared" si="89"/>
        <v>286.47573538901844</v>
      </c>
      <c r="DF71">
        <f t="shared" si="89"/>
        <v>282.4331921401631</v>
      </c>
      <c r="DG71">
        <f t="shared" si="89"/>
        <v>278.35731977017673</v>
      </c>
      <c r="DH71">
        <f t="shared" si="89"/>
        <v>274.24888559715805</v>
      </c>
      <c r="DI71">
        <f t="shared" si="89"/>
        <v>270.10864843442863</v>
      </c>
      <c r="DJ71">
        <f t="shared" si="89"/>
        <v>265.9373586647323</v>
      </c>
      <c r="DK71">
        <f t="shared" si="89"/>
        <v>261.73575831385</v>
      </c>
      <c r="DL71">
        <f t="shared" si="89"/>
        <v>257.50458112365118</v>
      </c>
      <c r="DM71">
        <f t="shared" si="89"/>
        <v>253.24455262458213</v>
      </c>
      <c r="DN71">
        <f t="shared" si="89"/>
        <v>248.95639020759771</v>
      </c>
      <c r="DO71">
        <f t="shared" si="89"/>
        <v>244.64080319552664</v>
      </c>
      <c r="DP71">
        <f t="shared" si="89"/>
        <v>240.2984929139123</v>
      </c>
      <c r="DQ71">
        <f t="shared" si="89"/>
        <v>235.93015276127252</v>
      </c>
    </row>
    <row r="72" spans="1:121" x14ac:dyDescent="0.25">
      <c r="A72" t="str">
        <f t="shared" si="50"/>
        <v>05_PRC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05_PRC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05_PRC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05_PRC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05_PRC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05_PRC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05_PRC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05_PRC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05_PRC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05_PRC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05_PRC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05_PRC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05_PRC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05_PRC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05_PRC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05_PRC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05_PRC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05_PRC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05_PRC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05_PRC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05_PRC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05_PRC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05_PRC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05_PRC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05_PRC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05_PRC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05_PRC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05_PRC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05_PRC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05_PRC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05_PRC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05_PRC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05_PRC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05_PRC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05_PRC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05_PRC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05_PRC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05_PRC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05_PRC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05_PRC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05_PRC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05_PRC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05_PRC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05_PRC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05_PRC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05_PRC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05_PRC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05_PRC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05_PRC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05_PRC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05_PRC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05_PRC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05_PRC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05_PRC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05_PRC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05_PRC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05_PRC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05_PRC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05_PRC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05_PRC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05_PRC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05_PRC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05_PRC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05_PRC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05_PRC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05_PRC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05_PRC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05_PRC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05_PRC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05_PRC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05_PRC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05_PRC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05_PRC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05_PRC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05_PRC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05_PRC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05_PRC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05_PRC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05_PRC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05_PRC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05_PRC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05_PRC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05_PRC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05_PRC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05_PRC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05_PRC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05_PRC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05_PRC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05_PRC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05_PRC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05_PRC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05_PRC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Q123"/>
  <sheetViews>
    <sheetView showGridLines="0" topLeftCell="A11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06_HKC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amm_2018_06_HKC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amm_2050_06_HKC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42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81</v>
      </c>
      <c r="I15">
        <f>IFERROR(MATCH(E15,Production_est!$D$4:$D$339,0),"-")+1</f>
        <v>4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06_HKC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81</v>
      </c>
      <c r="I16">
        <f>IFERROR(MATCH(E16,Production_est!$D$4:$D$339,0),"-")+1</f>
        <v>4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06_HKC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81</v>
      </c>
      <c r="I17">
        <f>IFERROR(MATCH(E17,Production_est!$D$4:$D$339,0),"-")+1</f>
        <v>4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06_HKC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81</v>
      </c>
      <c r="I18">
        <f>IFERROR(MATCH(E18,Production_est!$D$4:$D$339,0),"-")+1</f>
        <v>4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06_HKC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81</v>
      </c>
      <c r="I19">
        <f>IFERROR(MATCH(E19,Production_est!$D$4:$D$339,0),"-")+1</f>
        <v>4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06_HKC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81</v>
      </c>
      <c r="I20">
        <f>IFERROR(MATCH(E20,Production_est!$D$4:$D$339,0),"-")+1</f>
        <v>4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06_HKC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81</v>
      </c>
      <c r="I21">
        <f>IFERROR(MATCH(E21,Production_est!$D$4:$D$339,0),"-")+1</f>
        <v>4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06_HKC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81</v>
      </c>
      <c r="I22">
        <f>IFERROR(MATCH(E22,Production_est!$D$4:$D$339,0),"-")+1</f>
        <v>4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06_HKC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42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81</v>
      </c>
      <c r="I23">
        <f>IFERROR(MATCH(E23,Production_est!$D$4:$D$339,0),"-")+1</f>
        <v>4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06_HKC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81</v>
      </c>
      <c r="I24">
        <f>IFERROR(MATCH(E24,Production_est!$D$4:$D$339,0),"-")+1</f>
        <v>4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06_HKC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81</v>
      </c>
      <c r="I25">
        <f>IFERROR(MATCH(E25,Production_est!$D$4:$D$339,0),"-")+1</f>
        <v>4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06_HKC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81</v>
      </c>
      <c r="I26">
        <f>IFERROR(MATCH(E26,Production_est!$D$4:$D$339,0),"-")+1</f>
        <v>4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06_HKC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81</v>
      </c>
      <c r="I27">
        <f>IFERROR(MATCH(E27,Production_est!$D$4:$D$339,0),"-")+1</f>
        <v>4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06_HKC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42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81</v>
      </c>
      <c r="I28">
        <f>IFERROR(MATCH(E28,Production_est!$D$4:$D$339,0),"-")+1</f>
        <v>4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06_HKC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81</v>
      </c>
      <c r="I29">
        <f>IFERROR(MATCH(E29,Production_est!$D$4:$D$339,0),"-")+1</f>
        <v>4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06_HKC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81</v>
      </c>
      <c r="I30">
        <f>IFERROR(MATCH(E30,Production_est!$D$4:$D$339,0),"-")+1</f>
        <v>4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06_HKC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42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81</v>
      </c>
      <c r="I31">
        <f>IFERROR(MATCH(E31,Production_est!$D$4:$D$339,0),"-")+1</f>
        <v>4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ref="N31:AQ35" si="28">M31*(1-$G$4)</f>
        <v>0</v>
      </c>
      <c r="O31" s="33">
        <f t="shared" si="28"/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06_HKC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42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81</v>
      </c>
      <c r="I32">
        <f>IFERROR(MATCH(E32,Production_est!$D$4:$D$339,0),"-")+1</f>
        <v>4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06_HKC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81</v>
      </c>
      <c r="I33">
        <f>IFERROR(MATCH(E33,Production_est!$D$4:$D$339,0),"-")+1</f>
        <v>4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06_HKC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81</v>
      </c>
      <c r="I34">
        <f>IFERROR(MATCH(E34,Production_est!$D$4:$D$339,0),"-")+1</f>
        <v>4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06_HKC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81</v>
      </c>
      <c r="I35">
        <f>IFERROR(MATCH(E35,Production_est!$D$4:$D$339,0),"-")+1</f>
        <v>4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06_HKC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81</v>
      </c>
      <c r="I36">
        <f>IFERROR(MATCH(E36,Production_est!$D$4:$D$339,0),"-")+1</f>
        <v>4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06_HKC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81</v>
      </c>
      <c r="I37">
        <f>IFERROR(MATCH(E37,Production_est!$D$4:$D$339,0),"-")+1</f>
        <v>4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06_HKC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81</v>
      </c>
      <c r="I38">
        <f>IFERROR(MATCH(E38,Production_est!$D$4:$D$339,0),"-")+1</f>
        <v>4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06_HKC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81</v>
      </c>
      <c r="I39">
        <f>IFERROR(MATCH(E39,Production_est!$D$4:$D$339,0),"-")+1</f>
        <v>4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06_HKC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81</v>
      </c>
      <c r="I40">
        <f>IFERROR(MATCH(E40,Production_est!$D$4:$D$339,0),"-")+1</f>
        <v>4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06_HKC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81</v>
      </c>
      <c r="I41">
        <f>IFERROR(MATCH(E41,Production_est!$D$4:$D$339,0),"-")+1</f>
        <v>4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06_HKC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81</v>
      </c>
      <c r="I42">
        <f>IFERROR(MATCH(E42,Production_est!$D$4:$D$339,0),"-")+1</f>
        <v>4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06_HKC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81</v>
      </c>
      <c r="I43">
        <f>IFERROR(MATCH(E43,Production_est!$D$4:$D$339,0),"-")+1</f>
        <v>4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06_HKC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81</v>
      </c>
      <c r="I44">
        <f>IFERROR(MATCH(E44,Production_est!$D$4:$D$339,0),"-")+1</f>
        <v>4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06_HKC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81</v>
      </c>
      <c r="I45">
        <f>IFERROR(MATCH(E45,Production_est!$D$4:$D$339,0),"-")+1</f>
        <v>4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06_HKC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81</v>
      </c>
      <c r="I46">
        <f>IFERROR(MATCH(E46,Production_est!$D$4:$D$339,0),"-")+1</f>
        <v>4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06_HKC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06_HKC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06_HKC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06_HKC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06_HKC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06_HKC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06_HKC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06_HKC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06_HKC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06_HKC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06_HKC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06_HKC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06_HKC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06_HKC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06_HKC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06_HKC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06_HKC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06_HKC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06_HKC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06_HKC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06_HKC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06_HKC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06_HKC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06_HKC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06_HKC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06_HKC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06_HKC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06_HKC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06_HKC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06_HKC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06_HKC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06_HKC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06_HKC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06_HKC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06_HKC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06_HKC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06_HKC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06_HKC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06_HKC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06_HKC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06_HKC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06_HKC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06_HKC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06_HKC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06_HKC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06_HKC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06_HKC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06_HKC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06_HKC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06_HKC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06_HKC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06_HKC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06_HKC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06_HKC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06_HKC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06_HKC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06_HKC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06_HKC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06_HKC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06_HKC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06_HKC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06_HKC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06_HKC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06_HKC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06_HKC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06_HKC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06_HKC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06_HKC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06_HKC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06_HKC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06_HKC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06_HKC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06_HKC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06_HKC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06_HKC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06_HKC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06_HKC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06_HKC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06_HKC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06_HKC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06_HKC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06_HKC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06_HKC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06_HKC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06_HKC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06_HKC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06_HKC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06_HKC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06_HKC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06_HKC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06_HKC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06_HKC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06_HKC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06_HKC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06_HKC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06_HKC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06_HKC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06_HKC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06_HKC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06_HKC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06_HKC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06_HKC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06_HKC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06_HKC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06_HKC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06_HKC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06_HKC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06_HKC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06_HKC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06_HKC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06_HKC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06_HKC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06_HKC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06_HKC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06_HKC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06_HKC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06_HKC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06_HKC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06_HKC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06_HKC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06_HKC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06_HKC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06_HKC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06_HKC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06_HKC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06_HKC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06_HKC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06_HKC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06_HKC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06_HKC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Q123"/>
  <sheetViews>
    <sheetView showGridLines="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07_INA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0.80156269378643186</v>
      </c>
      <c r="H5" s="36" t="str">
        <f t="shared" ref="H5" si="0">"amm_2018_"&amp;A15</f>
        <v>amm_2018_07_INA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0.50804405730146396</v>
      </c>
      <c r="H6" s="36" t="str">
        <f>"amm_2050_"&amp;A15</f>
        <v>amm_2050_07_INA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97</v>
      </c>
      <c r="I15">
        <f>IFERROR(MATCH(E15,Production_est!$D$4:$D$339,0),"-")+1</f>
        <v>4</v>
      </c>
      <c r="J15" s="4" cm="1">
        <f t="array" ref="J15">IFERROR(INDEX(Production_est!$E$4:$E$339,I15+H15-1),"-")</f>
        <v>7076.0732715597496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07_INA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97</v>
      </c>
      <c r="I16">
        <f>IFERROR(MATCH(E16,Production_est!$D$4:$D$339,0),"-")+1</f>
        <v>4</v>
      </c>
      <c r="J16" s="4" cm="1">
        <f t="array" ref="J16">IFERROR(INDEX(Production_est!$E$4:$E$339,I16+H16-1),"-")</f>
        <v>7076.0732715597496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07_INA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97</v>
      </c>
      <c r="I17">
        <f>IFERROR(MATCH(E17,Production_est!$D$4:$D$339,0),"-")+1</f>
        <v>4</v>
      </c>
      <c r="J17" s="4" cm="1">
        <f t="array" ref="J17">IFERROR(INDEX(Production_est!$E$4:$E$339,I17+H17-1),"-")</f>
        <v>7076.0732715597496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07_INA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97</v>
      </c>
      <c r="I18">
        <f>IFERROR(MATCH(E18,Production_est!$D$4:$D$339,0),"-")+1</f>
        <v>4</v>
      </c>
      <c r="J18" s="4" cm="1">
        <f t="array" ref="J18">IFERROR(INDEX(Production_est!$E$4:$E$339,I18+H18-1),"-")</f>
        <v>7076.0732715597496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07_INA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97</v>
      </c>
      <c r="I19">
        <f>IFERROR(MATCH(E19,Production_est!$D$4:$D$339,0),"-")+1</f>
        <v>4</v>
      </c>
      <c r="J19" s="4" cm="1">
        <f t="array" ref="J19">IFERROR(INDEX(Production_est!$E$4:$E$339,I19+H19-1),"-")</f>
        <v>7076.0732715597496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07_INA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97</v>
      </c>
      <c r="I20">
        <f>IFERROR(MATCH(E20,Production_est!$D$4:$D$339,0),"-")+1</f>
        <v>4</v>
      </c>
      <c r="J20" s="4" cm="1">
        <f t="array" ref="J20">IFERROR(INDEX(Production_est!$E$4:$E$339,I20+H20-1),"-")</f>
        <v>7076.0732715597496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07_INA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97</v>
      </c>
      <c r="I21">
        <f>IFERROR(MATCH(E21,Production_est!$D$4:$D$339,0),"-")+1</f>
        <v>4</v>
      </c>
      <c r="J21" s="4" cm="1">
        <f t="array" ref="J21">IFERROR(INDEX(Production_est!$E$4:$E$339,I21+H21-1),"-")</f>
        <v>7076.0732715597496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07_INA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97</v>
      </c>
      <c r="I22">
        <f>IFERROR(MATCH(E22,Production_est!$D$4:$D$339,0),"-")+1</f>
        <v>4</v>
      </c>
      <c r="J22" s="4" cm="1">
        <f t="array" ref="J22">IFERROR(INDEX(Production_est!$E$4:$E$339,I22+H22-1),"-")</f>
        <v>7076.0732715597496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07_INA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43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97</v>
      </c>
      <c r="I23">
        <f>IFERROR(MATCH(E23,Production_est!$D$4:$D$339,0),"-")+1</f>
        <v>4</v>
      </c>
      <c r="J23" s="4" cm="1">
        <f t="array" ref="J23">IFERROR(INDEX(Production_est!$E$4:$E$339,I23+H23-1),"-")</f>
        <v>7076.0732715597496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07_INA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97</v>
      </c>
      <c r="I24">
        <f>IFERROR(MATCH(E24,Production_est!$D$4:$D$339,0),"-")+1</f>
        <v>4</v>
      </c>
      <c r="J24" s="4" cm="1">
        <f t="array" ref="J24">IFERROR(INDEX(Production_est!$E$4:$E$339,I24+H24-1),"-")</f>
        <v>7076.0732715597496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07_INA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97</v>
      </c>
      <c r="I25">
        <f>IFERROR(MATCH(E25,Production_est!$D$4:$D$339,0),"-")+1</f>
        <v>4</v>
      </c>
      <c r="J25" s="4" cm="1">
        <f t="array" ref="J25">IFERROR(INDEX(Production_est!$E$4:$E$339,I25+H25-1),"-")</f>
        <v>7076.0732715597496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07_INA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97</v>
      </c>
      <c r="I26">
        <f>IFERROR(MATCH(E26,Production_est!$D$4:$D$339,0),"-")+1</f>
        <v>4</v>
      </c>
      <c r="J26" s="4" cm="1">
        <f t="array" ref="J26">IFERROR(INDEX(Production_est!$E$4:$E$339,I26+H26-1),"-")</f>
        <v>7076.0732715597496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07_INA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97</v>
      </c>
      <c r="I27">
        <f>IFERROR(MATCH(E27,Production_est!$D$4:$D$339,0),"-")+1</f>
        <v>4</v>
      </c>
      <c r="J27" s="4" cm="1">
        <f t="array" ref="J27">IFERROR(INDEX(Production_est!$E$4:$E$339,I27+H27-1),"-")</f>
        <v>7076.0732715597496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07_INA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97</v>
      </c>
      <c r="I28">
        <f>IFERROR(MATCH(E28,Production_est!$D$4:$D$339,0),"-")+1</f>
        <v>4</v>
      </c>
      <c r="J28" s="4" cm="1">
        <f t="array" ref="J28">IFERROR(INDEX(Production_est!$E$4:$E$339,I28+H28-1),"-")</f>
        <v>7076.0732715597496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07_INA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97</v>
      </c>
      <c r="I29">
        <f>IFERROR(MATCH(E29,Production_est!$D$4:$D$339,0),"-")+1</f>
        <v>4</v>
      </c>
      <c r="J29" s="4" cm="1">
        <f t="array" ref="J29">IFERROR(INDEX(Production_est!$E$4:$E$339,I29+H29-1),"-")</f>
        <v>7076.0732715597496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07_INA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97</v>
      </c>
      <c r="I30">
        <f>IFERROR(MATCH(E30,Production_est!$D$4:$D$339,0),"-")+1</f>
        <v>4</v>
      </c>
      <c r="J30" s="4" cm="1">
        <f t="array" ref="J30">IFERROR(INDEX(Production_est!$E$4:$E$339,I30+H30-1),"-")</f>
        <v>7076.0732715597496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07_INA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43</v>
      </c>
      <c r="B31" t="s">
        <v>21</v>
      </c>
      <c r="C31" t="s">
        <v>61</v>
      </c>
      <c r="D31" t="s">
        <v>172</v>
      </c>
      <c r="E31" s="46" t="s">
        <v>37</v>
      </c>
      <c r="F31" s="4">
        <v>318.44587168672177</v>
      </c>
      <c r="G31" s="4">
        <v>289.63281117563781</v>
      </c>
      <c r="H31">
        <f>MATCH(A31,Production_est!$A$4:$A$339,0)</f>
        <v>97</v>
      </c>
      <c r="I31">
        <f>IFERROR(MATCH(E31,Production_est!$D$4:$D$339,0),"-")+1</f>
        <v>4</v>
      </c>
      <c r="J31" s="4" cm="1">
        <f t="array" ref="J31">IFERROR(INDEX(Production_est!$E$4:$E$339,I31+H31-1),"-")</f>
        <v>7076.0732715597496</v>
      </c>
      <c r="K31" s="33">
        <f t="shared" si="3"/>
        <v>4.0931290570397842E-2</v>
      </c>
      <c r="L31" s="33">
        <f t="shared" si="4"/>
        <v>4.0931290570397842E-2</v>
      </c>
      <c r="M31" s="33">
        <f t="shared" si="5"/>
        <v>4.0931290570397842E-2</v>
      </c>
      <c r="N31" s="33">
        <f t="shared" ref="N31:AQ35" si="28">M31*(1-$G$4)</f>
        <v>4.0726634117545853E-2</v>
      </c>
      <c r="O31" s="33">
        <f t="shared" si="28"/>
        <v>4.0523000946958126E-2</v>
      </c>
      <c r="P31" s="33">
        <f t="shared" si="28"/>
        <v>4.0320385942223334E-2</v>
      </c>
      <c r="Q31" s="33">
        <f t="shared" si="28"/>
        <v>4.0118784012512218E-2</v>
      </c>
      <c r="R31" s="33">
        <f t="shared" si="28"/>
        <v>3.9918190092449658E-2</v>
      </c>
      <c r="S31" s="33">
        <f t="shared" si="28"/>
        <v>3.9718599141987408E-2</v>
      </c>
      <c r="T31" s="33">
        <f t="shared" si="28"/>
        <v>3.9520006146277473E-2</v>
      </c>
      <c r="U31" s="33">
        <f t="shared" si="28"/>
        <v>3.9322406115546084E-2</v>
      </c>
      <c r="V31" s="33">
        <f t="shared" si="28"/>
        <v>3.912579408496835E-2</v>
      </c>
      <c r="W31" s="33">
        <f t="shared" si="28"/>
        <v>3.8930165114543509E-2</v>
      </c>
      <c r="X31" s="33">
        <f t="shared" si="28"/>
        <v>3.873551428897079E-2</v>
      </c>
      <c r="Y31" s="33">
        <f t="shared" si="28"/>
        <v>3.8541836717525937E-2</v>
      </c>
      <c r="Z31" s="33">
        <f t="shared" si="28"/>
        <v>3.8349127533938307E-2</v>
      </c>
      <c r="AA31" s="33">
        <f t="shared" si="28"/>
        <v>3.8157381896268612E-2</v>
      </c>
      <c r="AB31" s="33">
        <f t="shared" si="28"/>
        <v>3.7966594986787269E-2</v>
      </c>
      <c r="AC31" s="33">
        <f t="shared" si="28"/>
        <v>3.7776762011853336E-2</v>
      </c>
      <c r="AD31" s="33">
        <f t="shared" si="28"/>
        <v>3.7587878201794073E-2</v>
      </c>
      <c r="AE31" s="33">
        <f t="shared" si="28"/>
        <v>3.7399938810785099E-2</v>
      </c>
      <c r="AF31" s="33">
        <f t="shared" si="28"/>
        <v>3.7212939116731174E-2</v>
      </c>
      <c r="AG31" s="33">
        <f t="shared" si="28"/>
        <v>3.7026874421147521E-2</v>
      </c>
      <c r="AH31" s="33">
        <f t="shared" si="28"/>
        <v>3.6841740049041782E-2</v>
      </c>
      <c r="AI31" s="33">
        <f t="shared" si="28"/>
        <v>3.6657531348796575E-2</v>
      </c>
      <c r="AJ31" s="33">
        <f t="shared" si="28"/>
        <v>3.6474243692052592E-2</v>
      </c>
      <c r="AK31" s="33">
        <f t="shared" si="28"/>
        <v>3.6291872473592328E-2</v>
      </c>
      <c r="AL31" s="33">
        <f t="shared" si="28"/>
        <v>3.6110413111224364E-2</v>
      </c>
      <c r="AM31" s="33">
        <f t="shared" si="28"/>
        <v>3.592986104566824E-2</v>
      </c>
      <c r="AN31" s="33">
        <f t="shared" si="28"/>
        <v>3.5750211740439901E-2</v>
      </c>
      <c r="AO31" s="33">
        <f t="shared" si="28"/>
        <v>3.55714606817377E-2</v>
      </c>
      <c r="AP31" s="33">
        <f t="shared" si="28"/>
        <v>3.539360337832901E-2</v>
      </c>
      <c r="AQ31" s="33">
        <f t="shared" si="28"/>
        <v>3.5216635361437362E-2</v>
      </c>
      <c r="AR31" s="33">
        <f t="shared" ref="AR31:BK31" si="29">AQ31*(1-$G$4)</f>
        <v>3.5040552184630175E-2</v>
      </c>
      <c r="AS31" s="33">
        <f t="shared" si="29"/>
        <v>3.4865349423707025E-2</v>
      </c>
      <c r="AT31" s="33">
        <f t="shared" si="29"/>
        <v>3.4691022676588489E-2</v>
      </c>
      <c r="AU31" s="33">
        <f t="shared" si="29"/>
        <v>3.4517567563205544E-2</v>
      </c>
      <c r="AV31" s="33">
        <f t="shared" si="29"/>
        <v>3.4344979725389517E-2</v>
      </c>
      <c r="AW31" s="33">
        <f t="shared" si="29"/>
        <v>3.4173254826762568E-2</v>
      </c>
      <c r="AX31" s="33">
        <f t="shared" si="29"/>
        <v>3.4002388552628757E-2</v>
      </c>
      <c r="AY31" s="33">
        <f t="shared" si="29"/>
        <v>3.3832376609865614E-2</v>
      </c>
      <c r="AZ31" s="33">
        <f t="shared" si="29"/>
        <v>3.3663214726816285E-2</v>
      </c>
      <c r="BA31" s="33">
        <f t="shared" si="29"/>
        <v>3.3494898653182205E-2</v>
      </c>
      <c r="BB31" s="33">
        <f t="shared" si="29"/>
        <v>3.3327424159916297E-2</v>
      </c>
      <c r="BC31" s="33">
        <f t="shared" si="29"/>
        <v>3.3160787039116714E-2</v>
      </c>
      <c r="BD31" s="33">
        <f t="shared" si="29"/>
        <v>3.2994983103921127E-2</v>
      </c>
      <c r="BE31" s="33">
        <f t="shared" si="29"/>
        <v>3.2830008188401524E-2</v>
      </c>
      <c r="BF31" s="33">
        <f t="shared" si="29"/>
        <v>3.2665858147459516E-2</v>
      </c>
      <c r="BG31" s="33">
        <f t="shared" si="29"/>
        <v>3.2502528856722217E-2</v>
      </c>
      <c r="BH31" s="33">
        <f t="shared" si="29"/>
        <v>3.2340016212438608E-2</v>
      </c>
      <c r="BI31" s="33">
        <f t="shared" si="29"/>
        <v>3.2178316131376415E-2</v>
      </c>
      <c r="BJ31" s="33">
        <f t="shared" si="29"/>
        <v>3.2017424550719535E-2</v>
      </c>
      <c r="BK31" s="33">
        <f t="shared" si="29"/>
        <v>3.185733742796594E-2</v>
      </c>
      <c r="BL31" t="str">
        <f t="shared" si="8"/>
        <v>07_INA</v>
      </c>
      <c r="BM31" t="str">
        <f t="shared" si="9"/>
        <v>d_nonenergy_7_x_other_petrol_prod</v>
      </c>
      <c r="BP31" s="4">
        <f t="shared" si="10"/>
        <v>318.44587168672177</v>
      </c>
      <c r="BQ31" s="4">
        <f t="shared" si="11"/>
        <v>289.63281117563781</v>
      </c>
      <c r="BR31" s="4" cm="1">
        <f t="array" ref="BR31">L31*INDEX(prod_est,$H31+$I31-1,MATCH(BR$14,$BQ$14:$DQ$14,0))</f>
        <v>296.75551182859772</v>
      </c>
      <c r="BS31" s="4" cm="1">
        <f t="array" ref="BS31">M31*INDEX(prod_est,$H31+$I31-1,MATCH(BS$14,$BQ$14:$DQ$14,0))</f>
        <v>281.20242567852978</v>
      </c>
      <c r="BT31" s="4" cm="1">
        <f t="array" ref="BT31">N31*INDEX(prod_est,$H31+$I31-1,MATCH(BT$14,$BQ$14:$DQ$14,0))</f>
        <v>291.8743285363829</v>
      </c>
      <c r="BU31" s="4" cm="1">
        <f t="array" ref="BU31">O31*INDEX(prod_est,$H31+$I31-1,MATCH(BU$14,$BQ$14:$DQ$14,0))</f>
        <v>302.59346718761452</v>
      </c>
      <c r="BV31" s="4" cm="1">
        <f t="array" ref="BV31">P31*INDEX(prod_est,$H31+$I31-1,MATCH(BV$14,$BQ$14:$DQ$14,0))</f>
        <v>313.33733239893274</v>
      </c>
      <c r="BW31" s="4" cm="1">
        <f t="array" ref="BW31">Q31*INDEX(prod_est,$H31+$I31-1,MATCH(BW$14,$BQ$14:$DQ$14,0))</f>
        <v>324.07340044618059</v>
      </c>
      <c r="BX31" s="4" cm="1">
        <f t="array" ref="BX31">R31*INDEX(prod_est,$H31+$I31-1,MATCH(BX$14,$BQ$14:$DQ$14,0))</f>
        <v>334.78283436855827</v>
      </c>
      <c r="BY31" s="4" cm="1">
        <f t="array" ref="BY31">S31*INDEX(prod_est,$H31+$I31-1,MATCH(BY$14,$BQ$14:$DQ$14,0))</f>
        <v>345.43704737194645</v>
      </c>
      <c r="BZ31" s="4" cm="1">
        <f t="array" ref="BZ31">T31*INDEX(prod_est,$H31+$I31-1,MATCH(BZ$14,$BQ$14:$DQ$14,0))</f>
        <v>356.01934595436705</v>
      </c>
      <c r="CA31" s="4" cm="1">
        <f t="array" ref="CA31">U31*INDEX(prod_est,$H31+$I31-1,MATCH(CA$14,$BQ$14:$DQ$14,0))</f>
        <v>362.42297930366425</v>
      </c>
      <c r="CB31" s="4" cm="1">
        <f t="array" ref="CB31">V31*INDEX(prod_est,$H31+$I31-1,MATCH(CB$14,$BQ$14:$DQ$14,0))</f>
        <v>368.57944198426048</v>
      </c>
      <c r="CC31" s="4" cm="1">
        <f t="array" ref="CC31">W31*INDEX(prod_est,$H31+$I31-1,MATCH(CC$14,$BQ$14:$DQ$14,0))</f>
        <v>374.48767684461757</v>
      </c>
      <c r="CD31" s="4" cm="1">
        <f t="array" ref="CD31">X31*INDEX(prod_est,$H31+$I31-1,MATCH(CD$14,$BQ$14:$DQ$14,0))</f>
        <v>380.13734079935529</v>
      </c>
      <c r="CE31" s="4" cm="1">
        <f t="array" ref="CE31">Y31*INDEX(prod_est,$H31+$I31-1,MATCH(CE$14,$BQ$14:$DQ$14,0))</f>
        <v>385.51176496948091</v>
      </c>
      <c r="CF31" s="4" cm="1">
        <f t="array" ref="CF31">Z31*INDEX(prod_est,$H31+$I31-1,MATCH(CF$14,$BQ$14:$DQ$14,0))</f>
        <v>390.59455928690676</v>
      </c>
      <c r="CG31" s="4" cm="1">
        <f t="array" ref="CG31">AA31*INDEX(prod_est,$H31+$I31-1,MATCH(CG$14,$BQ$14:$DQ$14,0))</f>
        <v>395.37310547582302</v>
      </c>
      <c r="CH31" s="4" cm="1">
        <f t="array" ref="CH31">AB31*INDEX(prod_est,$H31+$I31-1,MATCH(CH$14,$BQ$14:$DQ$14,0))</f>
        <v>399.83180672585553</v>
      </c>
      <c r="CI31" s="4" cm="1">
        <f t="array" ref="CI31">AC31*INDEX(prod_est,$H31+$I31-1,MATCH(CI$14,$BQ$14:$DQ$14,0))</f>
        <v>403.9624513810989</v>
      </c>
      <c r="CJ31" s="4" cm="1">
        <f t="array" ref="CJ31">AD31*INDEX(prod_est,$H31+$I31-1,MATCH(CJ$14,$BQ$14:$DQ$14,0))</f>
        <v>407.75047919038263</v>
      </c>
      <c r="CK31" s="4" cm="1">
        <f t="array" ref="CK31">AE31*INDEX(prod_est,$H31+$I31-1,MATCH(CK$14,$BQ$14:$DQ$14,0))</f>
        <v>411.19935693595664</v>
      </c>
      <c r="CL31" s="4" cm="1">
        <f t="array" ref="CL31">AF31*INDEX(prod_est,$H31+$I31-1,MATCH(CL$14,$BQ$14:$DQ$14,0))</f>
        <v>414.29931734827841</v>
      </c>
      <c r="CM31" s="4" cm="1">
        <f t="array" ref="CM31">AG31*INDEX(prod_est,$H31+$I31-1,MATCH(CM$14,$BQ$14:$DQ$14,0))</f>
        <v>417.04824094859453</v>
      </c>
      <c r="CN31" s="4" cm="1">
        <f t="array" ref="CN31">AH31*INDEX(prod_est,$H31+$I31-1,MATCH(CN$14,$BQ$14:$DQ$14,0))</f>
        <v>419.44470157497494</v>
      </c>
      <c r="CO31" s="4" cm="1">
        <f t="array" ref="CO31">AI31*INDEX(prod_est,$H31+$I31-1,MATCH(CO$14,$BQ$14:$DQ$14,0))</f>
        <v>421.48442527713024</v>
      </c>
      <c r="CP31" s="4" cm="1">
        <f t="array" ref="CP31">AJ31*INDEX(prod_est,$H31+$I31-1,MATCH(CP$14,$BQ$14:$DQ$14,0))</f>
        <v>423.16026736217219</v>
      </c>
      <c r="CQ31" s="4" cm="1">
        <f t="array" ref="CQ31">AK31*INDEX(prod_est,$H31+$I31-1,MATCH(CQ$14,$BQ$14:$DQ$14,0))</f>
        <v>424.46222204626406</v>
      </c>
      <c r="CR31" s="4" cm="1">
        <f t="array" ref="CR31">AL31*INDEX(prod_est,$H31+$I31-1,MATCH(CR$14,$BQ$14:$DQ$14,0))</f>
        <v>425.38803796837288</v>
      </c>
      <c r="CS31" s="4" cm="1">
        <f t="array" ref="CS31">AM31*INDEX(prod_est,$H31+$I31-1,MATCH(CS$14,$BQ$14:$DQ$14,0))</f>
        <v>425.93969371195919</v>
      </c>
      <c r="CT31" s="4" cm="1">
        <f t="array" ref="CT31">AN31*INDEX(prod_est,$H31+$I31-1,MATCH(CT$14,$BQ$14:$DQ$14,0))</f>
        <v>426.11282739619679</v>
      </c>
      <c r="CU31" s="4" cm="1">
        <f t="array" ref="CU31">AO31*INDEX(prod_est,$H31+$I31-1,MATCH(CU$14,$BQ$14:$DQ$14,0))</f>
        <v>425.92132176836367</v>
      </c>
      <c r="CV31" s="4" cm="1">
        <f t="array" ref="CV31">AP31*INDEX(prod_est,$H31+$I31-1,MATCH(CV$14,$BQ$14:$DQ$14,0))</f>
        <v>425.37259839864163</v>
      </c>
      <c r="CW31" s="4" cm="1">
        <f t="array" ref="CW31">AQ31*INDEX(prod_est,$H31+$I31-1,MATCH(CW$14,$BQ$14:$DQ$14,0))</f>
        <v>424.47809560411002</v>
      </c>
      <c r="CX31" s="4" cm="1">
        <f t="array" ref="CX31">AR31*INDEX(prod_est,$H31+$I31-1,MATCH(CX$14,$BQ$14:$DQ$14,0))</f>
        <v>419.46859887274678</v>
      </c>
      <c r="CY31" s="4" cm="1">
        <f t="array" ref="CY31">AS31*INDEX(prod_est,$H31+$I31-1,MATCH(CY$14,$BQ$14:$DQ$14,0))</f>
        <v>414.40591835881872</v>
      </c>
      <c r="CZ31" s="4" cm="1">
        <f t="array" ref="CZ31">AT31*INDEX(prod_est,$H31+$I31-1,MATCH(CZ$14,$BQ$14:$DQ$14,0))</f>
        <v>409.29117447156409</v>
      </c>
      <c r="DA31" s="4" cm="1">
        <f t="array" ref="DA31">AU31*INDEX(prod_est,$H31+$I31-1,MATCH(DA$14,$BQ$14:$DQ$14,0))</f>
        <v>404.12547542903621</v>
      </c>
      <c r="DB31" s="4" cm="1">
        <f t="array" ref="DB31">AV31*INDEX(prod_est,$H31+$I31-1,MATCH(DB$14,$BQ$14:$DQ$14,0))</f>
        <v>398.90991736362622</v>
      </c>
      <c r="DC31" s="4" cm="1">
        <f t="array" ref="DC31">AW31*INDEX(prod_est,$H31+$I31-1,MATCH(DC$14,$BQ$14:$DQ$14,0))</f>
        <v>393.64558442670193</v>
      </c>
      <c r="DD31" s="4" cm="1">
        <f t="array" ref="DD31">AX31*INDEX(prod_est,$H31+$I31-1,MATCH(DD$14,$BQ$14:$DQ$14,0))</f>
        <v>388.33354889250643</v>
      </c>
      <c r="DE31" s="4" cm="1">
        <f t="array" ref="DE31">AY31*INDEX(prod_est,$H31+$I31-1,MATCH(DE$14,$BQ$14:$DQ$14,0))</f>
        <v>382.97487126123286</v>
      </c>
      <c r="DF31" s="4" cm="1">
        <f t="array" ref="DF31">AZ31*INDEX(prod_est,$H31+$I31-1,MATCH(DF$14,$BQ$14:$DQ$14,0))</f>
        <v>377.57060036130434</v>
      </c>
      <c r="DG31" s="4" cm="1">
        <f t="array" ref="DG31">BA31*INDEX(prod_est,$H31+$I31-1,MATCH(DG$14,$BQ$14:$DQ$14,0))</f>
        <v>372.12177345087611</v>
      </c>
      <c r="DH31" s="4" cm="1">
        <f t="array" ref="DH31">BB31*INDEX(prod_est,$H31+$I31-1,MATCH(DH$14,$BQ$14:$DQ$14,0))</f>
        <v>366.62941631856762</v>
      </c>
      <c r="DI31" s="4" cm="1">
        <f t="array" ref="DI31">BC31*INDEX(prod_est,$H31+$I31-1,MATCH(DI$14,$BQ$14:$DQ$14,0))</f>
        <v>361.09454338339691</v>
      </c>
      <c r="DJ31" s="4" cm="1">
        <f t="array" ref="DJ31">BD31*INDEX(prod_est,$H31+$I31-1,MATCH(DJ$14,$BQ$14:$DQ$14,0))</f>
        <v>355.51815779397344</v>
      </c>
      <c r="DK31" s="4" cm="1">
        <f t="array" ref="DK31">BE31*INDEX(prod_est,$H31+$I31-1,MATCH(DK$14,$BQ$14:$DQ$14,0))</f>
        <v>349.90125152690428</v>
      </c>
      <c r="DL31" s="4" cm="1">
        <f t="array" ref="DL31">BF31*INDEX(prod_est,$H31+$I31-1,MATCH(DL$14,$BQ$14:$DQ$14,0))</f>
        <v>344.24480548445194</v>
      </c>
      <c r="DM31" s="4" cm="1">
        <f t="array" ref="DM31">BG31*INDEX(prod_est,$H31+$I31-1,MATCH(DM$14,$BQ$14:$DQ$14,0))</f>
        <v>338.54978959145086</v>
      </c>
      <c r="DN31" s="4" cm="1">
        <f t="array" ref="DN31">BH31*INDEX(prod_est,$H31+$I31-1,MATCH(DN$14,$BQ$14:$DQ$14,0))</f>
        <v>332.81716289145265</v>
      </c>
      <c r="DO31" s="4" cm="1">
        <f t="array" ref="DO31">BI31*INDEX(prod_est,$H31+$I31-1,MATCH(DO$14,$BQ$14:$DQ$14,0))</f>
        <v>327.0478736421569</v>
      </c>
      <c r="DP31" s="4" cm="1">
        <f t="array" ref="DP31">BJ31*INDEX(prod_est,$H31+$I31-1,MATCH(DP$14,$BQ$14:$DQ$14,0))</f>
        <v>321.24285941008179</v>
      </c>
      <c r="DQ31" s="4" cm="1">
        <f t="array" ref="DQ31">BK31*INDEX(prod_est,$H31+$I31-1,MATCH(DQ$14,$BQ$14:$DQ$14,0))</f>
        <v>315.40304716451487</v>
      </c>
    </row>
    <row r="32" spans="1:121" x14ac:dyDescent="0.25">
      <c r="A32" t="s">
        <v>43</v>
      </c>
      <c r="B32" t="s">
        <v>22</v>
      </c>
      <c r="C32" t="s">
        <v>22</v>
      </c>
      <c r="D32" t="s">
        <v>172</v>
      </c>
      <c r="E32" s="46" t="s">
        <v>37</v>
      </c>
      <c r="F32" s="4">
        <v>142.83224916623001</v>
      </c>
      <c r="G32" s="4">
        <v>145.24668381643889</v>
      </c>
      <c r="H32">
        <f>MATCH(A32,Production_est!$A$4:$A$339,0)</f>
        <v>97</v>
      </c>
      <c r="I32">
        <f>IFERROR(MATCH(E32,Production_est!$D$4:$D$339,0),"-")+1</f>
        <v>4</v>
      </c>
      <c r="J32" s="4" cm="1">
        <f t="array" ref="J32">IFERROR(INDEX(Production_est!$E$4:$E$339,I32+H32-1),"-")</f>
        <v>7076.0732715597496</v>
      </c>
      <c r="K32" s="33">
        <f t="shared" si="3"/>
        <v>2.0526452771513312E-2</v>
      </c>
      <c r="L32" s="33">
        <f t="shared" si="4"/>
        <v>2.0526452771513312E-2</v>
      </c>
      <c r="M32" s="33">
        <f t="shared" si="5"/>
        <v>2.0526452771513312E-2</v>
      </c>
      <c r="N32" s="33">
        <f t="shared" si="28"/>
        <v>2.0423820507655746E-2</v>
      </c>
      <c r="O32" s="33">
        <f t="shared" si="28"/>
        <v>2.0321701405117468E-2</v>
      </c>
      <c r="P32" s="33">
        <f t="shared" si="28"/>
        <v>2.0220092898091881E-2</v>
      </c>
      <c r="Q32" s="33">
        <f t="shared" si="28"/>
        <v>2.0118992433601421E-2</v>
      </c>
      <c r="R32" s="33">
        <f t="shared" si="28"/>
        <v>2.0018397471433413E-2</v>
      </c>
      <c r="S32" s="33">
        <f t="shared" si="28"/>
        <v>1.9918305484076245E-2</v>
      </c>
      <c r="T32" s="33">
        <f t="shared" si="28"/>
        <v>1.9818713956655864E-2</v>
      </c>
      <c r="U32" s="33">
        <f t="shared" si="28"/>
        <v>1.9719620386872583E-2</v>
      </c>
      <c r="V32" s="33">
        <f t="shared" si="28"/>
        <v>1.9621022284938221E-2</v>
      </c>
      <c r="W32" s="33">
        <f t="shared" si="28"/>
        <v>1.9522917173513531E-2</v>
      </c>
      <c r="X32" s="33">
        <f t="shared" si="28"/>
        <v>1.9425302587645962E-2</v>
      </c>
      <c r="Y32" s="33">
        <f t="shared" si="28"/>
        <v>1.9328176074707732E-2</v>
      </c>
      <c r="Z32" s="33">
        <f t="shared" si="28"/>
        <v>1.9231535194334192E-2</v>
      </c>
      <c r="AA32" s="33">
        <f t="shared" si="28"/>
        <v>1.9135377518362522E-2</v>
      </c>
      <c r="AB32" s="33">
        <f t="shared" si="28"/>
        <v>1.903970063077071E-2</v>
      </c>
      <c r="AC32" s="33">
        <f t="shared" si="28"/>
        <v>1.8944502127616857E-2</v>
      </c>
      <c r="AD32" s="33">
        <f t="shared" si="28"/>
        <v>1.8849779616978771E-2</v>
      </c>
      <c r="AE32" s="33">
        <f t="shared" si="28"/>
        <v>1.8755530718893878E-2</v>
      </c>
      <c r="AF32" s="33">
        <f t="shared" si="28"/>
        <v>1.8661753065299408E-2</v>
      </c>
      <c r="AG32" s="33">
        <f t="shared" si="28"/>
        <v>1.8568444299972911E-2</v>
      </c>
      <c r="AH32" s="33">
        <f t="shared" si="28"/>
        <v>1.8475602078473045E-2</v>
      </c>
      <c r="AI32" s="33">
        <f t="shared" si="28"/>
        <v>1.838322406808068E-2</v>
      </c>
      <c r="AJ32" s="33">
        <f t="shared" si="28"/>
        <v>1.8291307947740278E-2</v>
      </c>
      <c r="AK32" s="33">
        <f t="shared" si="28"/>
        <v>1.8199851408001576E-2</v>
      </c>
      <c r="AL32" s="33">
        <f t="shared" si="28"/>
        <v>1.8108852150961568E-2</v>
      </c>
      <c r="AM32" s="33">
        <f t="shared" si="28"/>
        <v>1.801830789020676E-2</v>
      </c>
      <c r="AN32" s="33">
        <f t="shared" si="28"/>
        <v>1.7928216350755727E-2</v>
      </c>
      <c r="AO32" s="33">
        <f t="shared" si="28"/>
        <v>1.7838575269001948E-2</v>
      </c>
      <c r="AP32" s="33">
        <f t="shared" si="28"/>
        <v>1.7749382392656939E-2</v>
      </c>
      <c r="AQ32" s="33">
        <f t="shared" si="28"/>
        <v>1.7660635480693656E-2</v>
      </c>
      <c r="AR32" s="33">
        <f t="shared" ref="AR32:BK32" si="30">AQ32*(1-$G$4)</f>
        <v>1.7572332303290188E-2</v>
      </c>
      <c r="AS32" s="33">
        <f t="shared" si="30"/>
        <v>1.7484470641773737E-2</v>
      </c>
      <c r="AT32" s="33">
        <f t="shared" si="30"/>
        <v>1.7397048288564868E-2</v>
      </c>
      <c r="AU32" s="33">
        <f t="shared" si="30"/>
        <v>1.7310063047122043E-2</v>
      </c>
      <c r="AV32" s="33">
        <f t="shared" si="30"/>
        <v>1.7223512731886433E-2</v>
      </c>
      <c r="AW32" s="33">
        <f t="shared" si="30"/>
        <v>1.7137395168227001E-2</v>
      </c>
      <c r="AX32" s="33">
        <f t="shared" si="30"/>
        <v>1.7051708192385866E-2</v>
      </c>
      <c r="AY32" s="33">
        <f t="shared" si="30"/>
        <v>1.6966449651423937E-2</v>
      </c>
      <c r="AZ32" s="33">
        <f t="shared" si="30"/>
        <v>1.6881617403166817E-2</v>
      </c>
      <c r="BA32" s="33">
        <f t="shared" si="30"/>
        <v>1.6797209316150984E-2</v>
      </c>
      <c r="BB32" s="33">
        <f t="shared" si="30"/>
        <v>1.671322326957023E-2</v>
      </c>
      <c r="BC32" s="33">
        <f t="shared" si="30"/>
        <v>1.6629657153222378E-2</v>
      </c>
      <c r="BD32" s="33">
        <f t="shared" si="30"/>
        <v>1.6546508867456268E-2</v>
      </c>
      <c r="BE32" s="33">
        <f t="shared" si="30"/>
        <v>1.6463776323118986E-2</v>
      </c>
      <c r="BF32" s="33">
        <f t="shared" si="30"/>
        <v>1.6381457441503391E-2</v>
      </c>
      <c r="BG32" s="33">
        <f t="shared" si="30"/>
        <v>1.6299550154295874E-2</v>
      </c>
      <c r="BH32" s="33">
        <f t="shared" si="30"/>
        <v>1.6218052403524395E-2</v>
      </c>
      <c r="BI32" s="33">
        <f t="shared" si="30"/>
        <v>1.6136962141506773E-2</v>
      </c>
      <c r="BJ32" s="33">
        <f t="shared" si="30"/>
        <v>1.6056277330799239E-2</v>
      </c>
      <c r="BK32" s="33">
        <f t="shared" si="30"/>
        <v>1.5975995944145244E-2</v>
      </c>
      <c r="BL32" t="str">
        <f t="shared" si="8"/>
        <v>07_INA</v>
      </c>
      <c r="BM32" t="str">
        <f t="shared" si="9"/>
        <v>d_nonenergy_8_1_natural_gas</v>
      </c>
      <c r="BP32" s="4">
        <f t="shared" si="10"/>
        <v>142.83224916623001</v>
      </c>
      <c r="BQ32" s="4">
        <f t="shared" si="11"/>
        <v>145.24668381643889</v>
      </c>
      <c r="BR32" s="4" cm="1">
        <f t="array" ref="BR32">L32*INDEX(prod_est,$H32+$I32-1,MATCH(BR$14,$BQ$14:$DQ$14,0))</f>
        <v>148.81861562022976</v>
      </c>
      <c r="BS32" s="4" cm="1">
        <f t="array" ref="BS32">M32*INDEX(prod_est,$H32+$I32-1,MATCH(BS$14,$BQ$14:$DQ$14,0))</f>
        <v>141.01896689521413</v>
      </c>
      <c r="BT32" s="4" cm="1">
        <f t="array" ref="BT32">N32*INDEX(prod_est,$H32+$I32-1,MATCH(BT$14,$BQ$14:$DQ$14,0))</f>
        <v>146.37077249286918</v>
      </c>
      <c r="BU32" s="4" cm="1">
        <f t="array" ref="BU32">O32*INDEX(prod_est,$H32+$I32-1,MATCH(BU$14,$BQ$14:$DQ$14,0))</f>
        <v>151.74626616066314</v>
      </c>
      <c r="BV32" s="4" cm="1">
        <f t="array" ref="BV32">P32*INDEX(prod_est,$H32+$I32-1,MATCH(BV$14,$BQ$14:$DQ$14,0))</f>
        <v>157.13415984225455</v>
      </c>
      <c r="BW32" s="4" cm="1">
        <f t="array" ref="BW32">Q32*INDEX(prod_est,$H32+$I32-1,MATCH(BW$14,$BQ$14:$DQ$14,0))</f>
        <v>162.51814335835124</v>
      </c>
      <c r="BX32" s="4" cm="1">
        <f t="array" ref="BX32">R32*INDEX(prod_est,$H32+$I32-1,MATCH(BX$14,$BQ$14:$DQ$14,0))</f>
        <v>167.8887702443823</v>
      </c>
      <c r="BY32" s="4" cm="1">
        <f t="array" ref="BY32">S32*INDEX(prod_est,$H32+$I32-1,MATCH(BY$14,$BQ$14:$DQ$14,0))</f>
        <v>173.23170463477391</v>
      </c>
      <c r="BZ32" s="4" cm="1">
        <f t="array" ref="BZ32">T32*INDEX(prod_est,$H32+$I32-1,MATCH(BZ$14,$BQ$14:$DQ$14,0))</f>
        <v>178.53857497868637</v>
      </c>
      <c r="CA32" s="4" cm="1">
        <f t="array" ref="CA32">U32*INDEX(prod_est,$H32+$I32-1,MATCH(CA$14,$BQ$14:$DQ$14,0))</f>
        <v>181.7499048849439</v>
      </c>
      <c r="CB32" s="4" cm="1">
        <f t="array" ref="CB32">V32*INDEX(prod_est,$H32+$I32-1,MATCH(CB$14,$BQ$14:$DQ$14,0))</f>
        <v>184.83728226034083</v>
      </c>
      <c r="CC32" s="4" cm="1">
        <f t="array" ref="CC32">W32*INDEX(prod_est,$H32+$I32-1,MATCH(CC$14,$BQ$14:$DQ$14,0))</f>
        <v>187.80017695860468</v>
      </c>
      <c r="CD32" s="4" cm="1">
        <f t="array" ref="CD32">X32*INDEX(prod_est,$H32+$I32-1,MATCH(CD$14,$BQ$14:$DQ$14,0))</f>
        <v>190.63340207136753</v>
      </c>
      <c r="CE32" s="4" cm="1">
        <f t="array" ref="CE32">Y32*INDEX(prod_est,$H32+$I32-1,MATCH(CE$14,$BQ$14:$DQ$14,0))</f>
        <v>193.32859839586229</v>
      </c>
      <c r="CF32" s="4" cm="1">
        <f t="array" ref="CF32">Z32*INDEX(prod_est,$H32+$I32-1,MATCH(CF$14,$BQ$14:$DQ$14,0))</f>
        <v>195.87754654897554</v>
      </c>
      <c r="CG32" s="4" cm="1">
        <f t="array" ref="CG32">AA32*INDEX(prod_est,$H32+$I32-1,MATCH(CG$14,$BQ$14:$DQ$14,0))</f>
        <v>198.2739186471039</v>
      </c>
      <c r="CH32" s="4" cm="1">
        <f t="array" ref="CH32">AB32*INDEX(prod_est,$H32+$I32-1,MATCH(CH$14,$BQ$14:$DQ$14,0))</f>
        <v>200.50989311445358</v>
      </c>
      <c r="CI32" s="4" cm="1">
        <f t="array" ref="CI32">AC32*INDEX(prod_est,$H32+$I32-1,MATCH(CI$14,$BQ$14:$DQ$14,0))</f>
        <v>202.58135192384367</v>
      </c>
      <c r="CJ32" s="4" cm="1">
        <f t="array" ref="CJ32">AD32*INDEX(prod_est,$H32+$I32-1,MATCH(CJ$14,$BQ$14:$DQ$14,0))</f>
        <v>204.48099331899365</v>
      </c>
      <c r="CK32" s="4" cm="1">
        <f t="array" ref="CK32">AE32*INDEX(prod_est,$H32+$I32-1,MATCH(CK$14,$BQ$14:$DQ$14,0))</f>
        <v>206.210555841277</v>
      </c>
      <c r="CL32" s="4" cm="1">
        <f t="array" ref="CL32">AF32*INDEX(prod_est,$H32+$I32-1,MATCH(CL$14,$BQ$14:$DQ$14,0))</f>
        <v>207.76514134567597</v>
      </c>
      <c r="CM32" s="4" cm="1">
        <f t="array" ref="CM32">AG32*INDEX(prod_est,$H32+$I32-1,MATCH(CM$14,$BQ$14:$DQ$14,0))</f>
        <v>209.14368694411831</v>
      </c>
      <c r="CN32" s="4" cm="1">
        <f t="array" ref="CN32">AH32*INDEX(prod_est,$H32+$I32-1,MATCH(CN$14,$BQ$14:$DQ$14,0))</f>
        <v>210.3454774369342</v>
      </c>
      <c r="CO32" s="4" cm="1">
        <f t="array" ref="CO32">AI32*INDEX(prod_est,$H32+$I32-1,MATCH(CO$14,$BQ$14:$DQ$14,0))</f>
        <v>211.36836949960244</v>
      </c>
      <c r="CP32" s="4" cm="1">
        <f t="array" ref="CP32">AJ32*INDEX(prod_est,$H32+$I32-1,MATCH(CP$14,$BQ$14:$DQ$14,0))</f>
        <v>212.20878017152992</v>
      </c>
      <c r="CQ32" s="4" cm="1">
        <f t="array" ref="CQ32">AK32*INDEX(prod_est,$H32+$I32-1,MATCH(CQ$14,$BQ$14:$DQ$14,0))</f>
        <v>212.86169169621539</v>
      </c>
      <c r="CR32" s="4" cm="1">
        <f t="array" ref="CR32">AL32*INDEX(prod_est,$H32+$I32-1,MATCH(CR$14,$BQ$14:$DQ$14,0))</f>
        <v>213.32597504852254</v>
      </c>
      <c r="CS32" s="4" cm="1">
        <f t="array" ref="CS32">AM32*INDEX(prod_est,$H32+$I32-1,MATCH(CS$14,$BQ$14:$DQ$14,0))</f>
        <v>213.60262245956332</v>
      </c>
      <c r="CT32" s="4" cm="1">
        <f t="array" ref="CT32">AN32*INDEX(prod_est,$H32+$I32-1,MATCH(CT$14,$BQ$14:$DQ$14,0))</f>
        <v>213.68944650891868</v>
      </c>
      <c r="CU32" s="4" cm="1">
        <f t="array" ref="CU32">AO32*INDEX(prod_est,$H32+$I32-1,MATCH(CU$14,$BQ$14:$DQ$14,0))</f>
        <v>213.59340919442366</v>
      </c>
      <c r="CV32" s="4" cm="1">
        <f t="array" ref="CV32">AP32*INDEX(prod_est,$H32+$I32-1,MATCH(CV$14,$BQ$14:$DQ$14,0))</f>
        <v>213.31823232664686</v>
      </c>
      <c r="CW32" s="4" cm="1">
        <f t="array" ref="CW32">AQ32*INDEX(prod_est,$H32+$I32-1,MATCH(CW$14,$BQ$14:$DQ$14,0))</f>
        <v>212.86965205688091</v>
      </c>
      <c r="CX32" s="4" cm="1">
        <f t="array" ref="CX32">AR32*INDEX(prod_est,$H32+$I32-1,MATCH(CX$14,$BQ$14:$DQ$14,0))</f>
        <v>210.35746158762302</v>
      </c>
      <c r="CY32" s="4" cm="1">
        <f t="array" ref="CY32">AS32*INDEX(prod_est,$H32+$I32-1,MATCH(CY$14,$BQ$14:$DQ$14,0))</f>
        <v>207.81860021730597</v>
      </c>
      <c r="CZ32" s="4" cm="1">
        <f t="array" ref="CZ32">AT32*INDEX(prod_est,$H32+$I32-1,MATCH(CZ$14,$BQ$14:$DQ$14,0))</f>
        <v>205.25362981502781</v>
      </c>
      <c r="DA32" s="4" cm="1">
        <f t="array" ref="DA32">AU32*INDEX(prod_est,$H32+$I32-1,MATCH(DA$14,$BQ$14:$DQ$14,0))</f>
        <v>202.66310613618282</v>
      </c>
      <c r="DB32" s="4" cm="1">
        <f t="array" ref="DB32">AV32*INDEX(prod_est,$H32+$I32-1,MATCH(DB$14,$BQ$14:$DQ$14,0))</f>
        <v>200.04757887537986</v>
      </c>
      <c r="DC32" s="4" cm="1">
        <f t="array" ref="DC32">AW32*INDEX(prod_est,$H32+$I32-1,MATCH(DC$14,$BQ$14:$DQ$14,0))</f>
        <v>197.40759171891702</v>
      </c>
      <c r="DD32" s="4" cm="1">
        <f t="array" ref="DD32">AX32*INDEX(prod_est,$H32+$I32-1,MATCH(DD$14,$BQ$14:$DQ$14,0))</f>
        <v>194.7436823968855</v>
      </c>
      <c r="DE32" s="4" cm="1">
        <f t="array" ref="DE32">AY32*INDEX(prod_est,$H32+$I32-1,MATCH(DE$14,$BQ$14:$DQ$14,0))</f>
        <v>192.05638273485988</v>
      </c>
      <c r="DF32" s="4" cm="1">
        <f t="array" ref="DF32">AZ32*INDEX(prod_est,$H32+$I32-1,MATCH(DF$14,$BQ$14:$DQ$14,0))</f>
        <v>189.3462187051903</v>
      </c>
      <c r="DG32" s="4" cm="1">
        <f t="array" ref="DG32">BA32*INDEX(prod_est,$H32+$I32-1,MATCH(DG$14,$BQ$14:$DQ$14,0))</f>
        <v>186.61371047790405</v>
      </c>
      <c r="DH32" s="4" cm="1">
        <f t="array" ref="DH32">BB32*INDEX(prod_est,$H32+$I32-1,MATCH(DH$14,$BQ$14:$DQ$14,0))</f>
        <v>183.85937247122149</v>
      </c>
      <c r="DI32" s="4" cm="1">
        <f t="array" ref="DI32">BC32*INDEX(prod_est,$H32+$I32-1,MATCH(DI$14,$BQ$14:$DQ$14,0))</f>
        <v>181.0837134016715</v>
      </c>
      <c r="DJ32" s="4" cm="1">
        <f t="array" ref="DJ32">BD32*INDEX(prod_est,$H32+$I32-1,MATCH(DJ$14,$BQ$14:$DQ$14,0))</f>
        <v>178.28723633383561</v>
      </c>
      <c r="DK32" s="4" cm="1">
        <f t="array" ref="DK32">BE32*INDEX(prod_est,$H32+$I32-1,MATCH(DK$14,$BQ$14:$DQ$14,0))</f>
        <v>175.47043872969661</v>
      </c>
      <c r="DL32" s="4" cm="1">
        <f t="array" ref="DL32">BF32*INDEX(prod_est,$H32+$I32-1,MATCH(DL$14,$BQ$14:$DQ$14,0))</f>
        <v>172.63381249761341</v>
      </c>
      <c r="DM32" s="4" cm="1">
        <f t="array" ref="DM32">BG32*INDEX(prod_est,$H32+$I32-1,MATCH(DM$14,$BQ$14:$DQ$14,0))</f>
        <v>169.77784404092253</v>
      </c>
      <c r="DN32" s="4" cm="1">
        <f t="array" ref="DN32">BH32*INDEX(prod_est,$H32+$I32-1,MATCH(DN$14,$BQ$14:$DQ$14,0))</f>
        <v>166.90301430615401</v>
      </c>
      <c r="DO32" s="4" cm="1">
        <f t="array" ref="DO32">BI32*INDEX(prod_est,$H32+$I32-1,MATCH(DO$14,$BQ$14:$DQ$14,0))</f>
        <v>164.0097988308884</v>
      </c>
      <c r="DP32" s="4" cm="1">
        <f t="array" ref="DP32">BJ32*INDEX(prod_est,$H32+$I32-1,MATCH(DP$14,$BQ$14:$DQ$14,0))</f>
        <v>161.09866779123269</v>
      </c>
      <c r="DQ32" s="4" cm="1">
        <f t="array" ref="DQ32">BK32*INDEX(prod_est,$H32+$I32-1,MATCH(DQ$14,$BQ$14:$DQ$14,0))</f>
        <v>158.17008604893533</v>
      </c>
    </row>
    <row r="33" spans="1:121" x14ac:dyDescent="0.25">
      <c r="A33" t="s">
        <v>43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97</v>
      </c>
      <c r="I33">
        <f>IFERROR(MATCH(E33,Production_est!$D$4:$D$339,0),"-")+1</f>
        <v>4</v>
      </c>
      <c r="J33" s="4" cm="1">
        <f t="array" ref="J33">IFERROR(INDEX(Production_est!$E$4:$E$339,I33+H33-1),"-")</f>
        <v>7076.0732715597496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07_INA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97</v>
      </c>
      <c r="I34">
        <f>IFERROR(MATCH(E34,Production_est!$D$4:$D$339,0),"-")+1</f>
        <v>4</v>
      </c>
      <c r="J34" s="4" cm="1">
        <f t="array" ref="J34">IFERROR(INDEX(Production_est!$E$4:$E$339,I34+H34-1),"-")</f>
        <v>7076.0732715597496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07_INA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97</v>
      </c>
      <c r="I35">
        <f>IFERROR(MATCH(E35,Production_est!$D$4:$D$339,0),"-")+1</f>
        <v>4</v>
      </c>
      <c r="J35" s="4" cm="1">
        <f t="array" ref="J35">IFERROR(INDEX(Production_est!$E$4:$E$339,I35+H35-1),"-")</f>
        <v>7076.0732715597496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07_INA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97</v>
      </c>
      <c r="I36">
        <f>IFERROR(MATCH(E36,Production_est!$D$4:$D$339,0),"-")+1</f>
        <v>4</v>
      </c>
      <c r="J36" s="4" cm="1">
        <f t="array" ref="J36">IFERROR(INDEX(Production_est!$E$4:$E$339,I36+H36-1),"-")</f>
        <v>7076.0732715597496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07_INA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97</v>
      </c>
      <c r="I37">
        <f>IFERROR(MATCH(E37,Production_est!$D$4:$D$339,0),"-")+1</f>
        <v>4</v>
      </c>
      <c r="J37" s="4" cm="1">
        <f t="array" ref="J37">IFERROR(INDEX(Production_est!$E$4:$E$339,I37+H37-1),"-")</f>
        <v>7076.0732715597496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07_INA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97</v>
      </c>
      <c r="I38">
        <f>IFERROR(MATCH(E38,Production_est!$D$4:$D$339,0),"-")+1</f>
        <v>4</v>
      </c>
      <c r="J38" s="4" cm="1">
        <f t="array" ref="J38">IFERROR(INDEX(Production_est!$E$4:$E$339,I38+H38-1),"-")</f>
        <v>7076.0732715597496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07_INA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97</v>
      </c>
      <c r="I39">
        <f>IFERROR(MATCH(E39,Production_est!$D$4:$D$339,0),"-")+1</f>
        <v>4</v>
      </c>
      <c r="J39" s="4" cm="1">
        <f t="array" ref="J39">IFERROR(INDEX(Production_est!$E$4:$E$339,I39+H39-1),"-")</f>
        <v>7076.0732715597496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07_INA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97</v>
      </c>
      <c r="I40">
        <f>IFERROR(MATCH(E40,Production_est!$D$4:$D$339,0),"-")+1</f>
        <v>4</v>
      </c>
      <c r="J40" s="4" cm="1">
        <f t="array" ref="J40">IFERROR(INDEX(Production_est!$E$4:$E$339,I40+H40-1),"-")</f>
        <v>7076.0732715597496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07_INA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97</v>
      </c>
      <c r="I41">
        <f>IFERROR(MATCH(E41,Production_est!$D$4:$D$339,0),"-")+1</f>
        <v>4</v>
      </c>
      <c r="J41" s="4" cm="1">
        <f t="array" ref="J41">IFERROR(INDEX(Production_est!$E$4:$E$339,I41+H41-1),"-")</f>
        <v>7076.0732715597496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07_INA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97</v>
      </c>
      <c r="I42">
        <f>IFERROR(MATCH(E42,Production_est!$D$4:$D$339,0),"-")+1</f>
        <v>4</v>
      </c>
      <c r="J42" s="4" cm="1">
        <f t="array" ref="J42">IFERROR(INDEX(Production_est!$E$4:$E$339,I42+H42-1),"-")</f>
        <v>7076.0732715597496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07_INA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97</v>
      </c>
      <c r="I43">
        <f>IFERROR(MATCH(E43,Production_est!$D$4:$D$339,0),"-")+1</f>
        <v>4</v>
      </c>
      <c r="J43" s="4" cm="1">
        <f t="array" ref="J43">IFERROR(INDEX(Production_est!$E$4:$E$339,I43+H43-1),"-")</f>
        <v>7076.0732715597496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07_INA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97</v>
      </c>
      <c r="I44">
        <f>IFERROR(MATCH(E44,Production_est!$D$4:$D$339,0),"-")+1</f>
        <v>4</v>
      </c>
      <c r="J44" s="4" cm="1">
        <f t="array" ref="J44">IFERROR(INDEX(Production_est!$E$4:$E$339,I44+H44-1),"-")</f>
        <v>7076.0732715597496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07_INA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97</v>
      </c>
      <c r="I45">
        <f>IFERROR(MATCH(E45,Production_est!$D$4:$D$339,0),"-")+1</f>
        <v>4</v>
      </c>
      <c r="J45" s="4" cm="1">
        <f t="array" ref="J45">IFERROR(INDEX(Production_est!$E$4:$E$339,I45+H45-1),"-")</f>
        <v>7076.0732715597496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07_INA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97</v>
      </c>
      <c r="I46">
        <f>IFERROR(MATCH(E46,Production_est!$D$4:$D$339,0),"-")+1</f>
        <v>4</v>
      </c>
      <c r="J46" s="4" cm="1">
        <f t="array" ref="J46">IFERROR(INDEX(Production_est!$E$4:$E$339,I46+H46-1),"-")</f>
        <v>7076.0732715597496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07_INA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07_INA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461.27812085295182</v>
      </c>
      <c r="G47" s="43">
        <f>SUM(G15:G46)</f>
        <v>434.87949499207673</v>
      </c>
      <c r="K47" s="33">
        <f t="shared" ref="K47:AP47" si="42">SUM(K15:K46)*1000</f>
        <v>61.457743341911154</v>
      </c>
      <c r="L47" s="33">
        <f t="shared" si="42"/>
        <v>61.457743341911154</v>
      </c>
      <c r="M47" s="33">
        <f t="shared" si="42"/>
        <v>61.457743341911154</v>
      </c>
      <c r="N47" s="33">
        <f t="shared" si="42"/>
        <v>61.150454625201597</v>
      </c>
      <c r="O47" s="33">
        <f t="shared" si="42"/>
        <v>60.844702352075593</v>
      </c>
      <c r="P47" s="33">
        <f t="shared" si="42"/>
        <v>60.540478840315217</v>
      </c>
      <c r="Q47" s="33">
        <f t="shared" si="42"/>
        <v>60.237776446113642</v>
      </c>
      <c r="R47" s="33">
        <f t="shared" si="42"/>
        <v>59.936587563883073</v>
      </c>
      <c r="S47" s="33">
        <f t="shared" si="42"/>
        <v>59.636904626063647</v>
      </c>
      <c r="T47" s="33">
        <f t="shared" si="42"/>
        <v>59.338720102933337</v>
      </c>
      <c r="U47" s="33">
        <f t="shared" si="42"/>
        <v>59.042026502418665</v>
      </c>
      <c r="V47" s="33">
        <f t="shared" si="42"/>
        <v>58.746816369906568</v>
      </c>
      <c r="W47" s="33">
        <f t="shared" si="42"/>
        <v>58.45308228805704</v>
      </c>
      <c r="X47" s="33">
        <f t="shared" si="42"/>
        <v>58.160816876616757</v>
      </c>
      <c r="Y47" s="33">
        <f t="shared" si="42"/>
        <v>57.870012792233666</v>
      </c>
      <c r="Z47" s="33">
        <f t="shared" si="42"/>
        <v>57.5806627282725</v>
      </c>
      <c r="AA47" s="33">
        <f t="shared" si="42"/>
        <v>57.292759414631135</v>
      </c>
      <c r="AB47" s="33">
        <f t="shared" si="42"/>
        <v>57.006295617557974</v>
      </c>
      <c r="AC47" s="33">
        <f t="shared" si="42"/>
        <v>56.721264139470193</v>
      </c>
      <c r="AD47" s="33">
        <f t="shared" si="42"/>
        <v>56.437657818772841</v>
      </c>
      <c r="AE47" s="33">
        <f t="shared" si="42"/>
        <v>56.155469529678982</v>
      </c>
      <c r="AF47" s="33">
        <f t="shared" si="42"/>
        <v>55.874692182030579</v>
      </c>
      <c r="AG47" s="33">
        <f t="shared" si="42"/>
        <v>55.595318721120435</v>
      </c>
      <c r="AH47" s="33">
        <f t="shared" si="42"/>
        <v>55.31734212751482</v>
      </c>
      <c r="AI47" s="33">
        <f t="shared" si="42"/>
        <v>55.040755416877253</v>
      </c>
      <c r="AJ47" s="33">
        <f t="shared" si="42"/>
        <v>54.765551639792868</v>
      </c>
      <c r="AK47" s="33">
        <f t="shared" si="42"/>
        <v>54.491723881593899</v>
      </c>
      <c r="AL47" s="33">
        <f t="shared" si="42"/>
        <v>54.219265262185928</v>
      </c>
      <c r="AM47" s="33">
        <f t="shared" si="42"/>
        <v>53.948168935875003</v>
      </c>
      <c r="AN47" s="33">
        <f t="shared" si="42"/>
        <v>53.678428091195627</v>
      </c>
      <c r="AO47" s="33">
        <f t="shared" si="42"/>
        <v>53.410035950739648</v>
      </c>
      <c r="AP47" s="33">
        <f t="shared" si="42"/>
        <v>53.142985770985945</v>
      </c>
      <c r="AQ47" s="33">
        <f t="shared" ref="AQ47:BK47" si="43">SUM(AQ15:AQ46)*1000</f>
        <v>52.877270842131018</v>
      </c>
      <c r="AR47" s="33">
        <f t="shared" si="43"/>
        <v>52.612884487920361</v>
      </c>
      <c r="AS47" s="33">
        <f t="shared" si="43"/>
        <v>52.349820065480763</v>
      </c>
      <c r="AT47" s="33">
        <f t="shared" si="43"/>
        <v>52.088070965153364</v>
      </c>
      <c r="AU47" s="33">
        <f t="shared" si="43"/>
        <v>51.827630610327589</v>
      </c>
      <c r="AV47" s="33">
        <f t="shared" si="43"/>
        <v>51.568492457275944</v>
      </c>
      <c r="AW47" s="33">
        <f t="shared" si="43"/>
        <v>51.310649994989568</v>
      </c>
      <c r="AX47" s="33">
        <f t="shared" si="43"/>
        <v>51.054096745014625</v>
      </c>
      <c r="AY47" s="33">
        <f t="shared" si="43"/>
        <v>50.798826261289548</v>
      </c>
      <c r="AZ47" s="33">
        <f t="shared" si="43"/>
        <v>50.544832129983106</v>
      </c>
      <c r="BA47" s="33">
        <f t="shared" si="43"/>
        <v>50.292107969333188</v>
      </c>
      <c r="BB47" s="33">
        <f t="shared" si="43"/>
        <v>50.040647429486526</v>
      </c>
      <c r="BC47" s="33">
        <f t="shared" si="43"/>
        <v>49.790444192339095</v>
      </c>
      <c r="BD47" s="33">
        <f t="shared" si="43"/>
        <v>49.541491971377397</v>
      </c>
      <c r="BE47" s="33">
        <f t="shared" si="43"/>
        <v>49.293784511520514</v>
      </c>
      <c r="BF47" s="33">
        <f t="shared" si="43"/>
        <v>49.04731558896291</v>
      </c>
      <c r="BG47" s="33">
        <f t="shared" si="43"/>
        <v>48.802079011018087</v>
      </c>
      <c r="BH47" s="33">
        <f t="shared" si="43"/>
        <v>48.558068615963002</v>
      </c>
      <c r="BI47" s="33">
        <f t="shared" si="43"/>
        <v>48.315278272883191</v>
      </c>
      <c r="BJ47" s="33">
        <f t="shared" si="43"/>
        <v>48.073701881518772</v>
      </c>
      <c r="BK47" s="33">
        <f t="shared" si="43"/>
        <v>47.833333372111184</v>
      </c>
    </row>
    <row r="48" spans="1:121" x14ac:dyDescent="0.25">
      <c r="BO48" s="48" t="s">
        <v>167</v>
      </c>
      <c r="BP48" s="54">
        <f>BQ48</f>
        <v>0.80156269378643186</v>
      </c>
      <c r="BQ48" s="54">
        <f t="shared" ref="BQ48:CW48" si="44">$G$5+(($G$6-$G$5)/32)*(BQ53-2018)</f>
        <v>0.80156269378643186</v>
      </c>
      <c r="BR48" s="54">
        <f t="shared" si="44"/>
        <v>0.79239023639627659</v>
      </c>
      <c r="BS48" s="54">
        <f t="shared" si="44"/>
        <v>0.78321777900612133</v>
      </c>
      <c r="BT48" s="54">
        <f t="shared" si="44"/>
        <v>0.77404532161596606</v>
      </c>
      <c r="BU48" s="54">
        <f t="shared" si="44"/>
        <v>0.76487286422581091</v>
      </c>
      <c r="BV48" s="54">
        <f t="shared" si="44"/>
        <v>0.75570040683565565</v>
      </c>
      <c r="BW48" s="54">
        <f t="shared" si="44"/>
        <v>0.74652794944550038</v>
      </c>
      <c r="BX48" s="54">
        <f t="shared" si="44"/>
        <v>0.73735549205534512</v>
      </c>
      <c r="BY48" s="54">
        <f t="shared" si="44"/>
        <v>0.72818303466518985</v>
      </c>
      <c r="BZ48" s="54">
        <f t="shared" si="44"/>
        <v>0.71901057727503459</v>
      </c>
      <c r="CA48" s="54">
        <f t="shared" si="44"/>
        <v>0.70983811988487933</v>
      </c>
      <c r="CB48" s="54">
        <f t="shared" si="44"/>
        <v>0.70066566249472417</v>
      </c>
      <c r="CC48" s="54">
        <f t="shared" si="44"/>
        <v>0.69149320510456891</v>
      </c>
      <c r="CD48" s="54">
        <f t="shared" si="44"/>
        <v>0.68232074771441364</v>
      </c>
      <c r="CE48" s="54">
        <f t="shared" si="44"/>
        <v>0.67314829032425838</v>
      </c>
      <c r="CF48" s="54">
        <f t="shared" si="44"/>
        <v>0.66397583293410312</v>
      </c>
      <c r="CG48" s="54">
        <f t="shared" si="44"/>
        <v>0.65480337554394796</v>
      </c>
      <c r="CH48" s="54">
        <f t="shared" si="44"/>
        <v>0.6456309181537927</v>
      </c>
      <c r="CI48" s="54">
        <f t="shared" si="44"/>
        <v>0.63645846076363743</v>
      </c>
      <c r="CJ48" s="54">
        <f t="shared" si="44"/>
        <v>0.62728600337348217</v>
      </c>
      <c r="CK48" s="54">
        <f t="shared" si="44"/>
        <v>0.61811354598332691</v>
      </c>
      <c r="CL48" s="54">
        <f t="shared" si="44"/>
        <v>0.60894108859317164</v>
      </c>
      <c r="CM48" s="54">
        <f t="shared" si="44"/>
        <v>0.59976863120301638</v>
      </c>
      <c r="CN48" s="54">
        <f t="shared" si="44"/>
        <v>0.59059617381286111</v>
      </c>
      <c r="CO48" s="54">
        <f t="shared" si="44"/>
        <v>0.58142371642270596</v>
      </c>
      <c r="CP48" s="54">
        <f t="shared" si="44"/>
        <v>0.5722512590325507</v>
      </c>
      <c r="CQ48" s="54">
        <f t="shared" si="44"/>
        <v>0.56307880164239543</v>
      </c>
      <c r="CR48" s="54">
        <f t="shared" si="44"/>
        <v>0.55390634425224017</v>
      </c>
      <c r="CS48" s="54">
        <f t="shared" si="44"/>
        <v>0.54473388686208501</v>
      </c>
      <c r="CT48" s="54">
        <f t="shared" si="44"/>
        <v>0.53556142947192975</v>
      </c>
      <c r="CU48" s="54">
        <f t="shared" si="44"/>
        <v>0.52638897208177449</v>
      </c>
      <c r="CV48" s="54">
        <f t="shared" si="44"/>
        <v>0.51721651469161922</v>
      </c>
      <c r="CW48" s="54">
        <f t="shared" si="44"/>
        <v>0.50804405730146396</v>
      </c>
      <c r="CX48" s="54">
        <f t="shared" ref="CX48:DQ48" si="45">CW48</f>
        <v>0.50804405730146396</v>
      </c>
      <c r="CY48" s="54">
        <f t="shared" si="45"/>
        <v>0.50804405730146396</v>
      </c>
      <c r="CZ48" s="54">
        <f t="shared" si="45"/>
        <v>0.50804405730146396</v>
      </c>
      <c r="DA48" s="54">
        <f t="shared" si="45"/>
        <v>0.50804405730146396</v>
      </c>
      <c r="DB48" s="54">
        <f t="shared" si="45"/>
        <v>0.50804405730146396</v>
      </c>
      <c r="DC48" s="54">
        <f t="shared" si="45"/>
        <v>0.50804405730146396</v>
      </c>
      <c r="DD48" s="54">
        <f t="shared" si="45"/>
        <v>0.50804405730146396</v>
      </c>
      <c r="DE48" s="54">
        <f t="shared" si="45"/>
        <v>0.50804405730146396</v>
      </c>
      <c r="DF48" s="54">
        <f t="shared" si="45"/>
        <v>0.50804405730146396</v>
      </c>
      <c r="DG48" s="54">
        <f t="shared" si="45"/>
        <v>0.50804405730146396</v>
      </c>
      <c r="DH48" s="54">
        <f t="shared" si="45"/>
        <v>0.50804405730146396</v>
      </c>
      <c r="DI48" s="54">
        <f t="shared" si="45"/>
        <v>0.50804405730146396</v>
      </c>
      <c r="DJ48" s="54">
        <f t="shared" si="45"/>
        <v>0.50804405730146396</v>
      </c>
      <c r="DK48" s="54">
        <f t="shared" si="45"/>
        <v>0.50804405730146396</v>
      </c>
      <c r="DL48" s="54">
        <f t="shared" si="45"/>
        <v>0.50804405730146396</v>
      </c>
      <c r="DM48" s="54">
        <f t="shared" si="45"/>
        <v>0.50804405730146396</v>
      </c>
      <c r="DN48" s="54">
        <f t="shared" si="45"/>
        <v>0.50804405730146396</v>
      </c>
      <c r="DO48" s="54">
        <f t="shared" si="45"/>
        <v>0.50804405730146396</v>
      </c>
      <c r="DP48" s="54">
        <f t="shared" si="45"/>
        <v>0.50804405730146396</v>
      </c>
      <c r="DQ48" s="54">
        <f t="shared" si="45"/>
        <v>0.50804405730146396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07_INA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07_INA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07_INA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07_INA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07_INA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07_INA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07_INA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07_INA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07_INA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07_INA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07_INA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07_INA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07_INA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07_INA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07_INA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07_INA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07_INA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07_INA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07_INA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07_INA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07_INA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07_INA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07_INA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07_INA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07_INA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07_INA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07_INA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07_INA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07_INA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07_INA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07_INA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07_INA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07_INA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289.63281117563781</v>
      </c>
      <c r="BL70" t="str">
        <f t="shared" si="52"/>
        <v>07_INA</v>
      </c>
      <c r="BM70" t="str">
        <f t="shared" si="53"/>
        <v>d_nonenergy_7_x_other_petrol_prod</v>
      </c>
      <c r="BP70">
        <f t="shared" ref="BP70:CW70" si="86">BP$49*BP31</f>
        <v>318.44587168672177</v>
      </c>
      <c r="BQ70">
        <f t="shared" si="86"/>
        <v>289.63281117563781</v>
      </c>
      <c r="BR70">
        <f t="shared" si="86"/>
        <v>296.75551182859772</v>
      </c>
      <c r="BS70">
        <f t="shared" si="86"/>
        <v>281.20242567852978</v>
      </c>
      <c r="BT70">
        <f t="shared" si="86"/>
        <v>291.8743285363829</v>
      </c>
      <c r="BU70">
        <f t="shared" si="86"/>
        <v>302.59346718761452</v>
      </c>
      <c r="BV70">
        <f t="shared" si="86"/>
        <v>313.33733239893274</v>
      </c>
      <c r="BW70">
        <f t="shared" si="86"/>
        <v>324.07340044618059</v>
      </c>
      <c r="BX70">
        <f t="shared" si="86"/>
        <v>334.78283436855827</v>
      </c>
      <c r="BY70">
        <f t="shared" si="86"/>
        <v>345.43704737194645</v>
      </c>
      <c r="BZ70">
        <f t="shared" si="86"/>
        <v>356.01934595436705</v>
      </c>
      <c r="CA70">
        <f t="shared" si="86"/>
        <v>362.42297930366425</v>
      </c>
      <c r="CB70">
        <f t="shared" si="86"/>
        <v>368.57944198426048</v>
      </c>
      <c r="CC70">
        <f t="shared" si="86"/>
        <v>374.48767684461757</v>
      </c>
      <c r="CD70">
        <f t="shared" si="86"/>
        <v>380.13734079935529</v>
      </c>
      <c r="CE70">
        <f t="shared" si="86"/>
        <v>385.51176496948091</v>
      </c>
      <c r="CF70">
        <f t="shared" si="86"/>
        <v>390.59455928690676</v>
      </c>
      <c r="CG70">
        <f t="shared" si="86"/>
        <v>395.37310547582302</v>
      </c>
      <c r="CH70">
        <f t="shared" si="86"/>
        <v>399.83180672585553</v>
      </c>
      <c r="CI70">
        <f t="shared" si="86"/>
        <v>403.9624513810989</v>
      </c>
      <c r="CJ70">
        <f t="shared" si="86"/>
        <v>407.75047919038263</v>
      </c>
      <c r="CK70">
        <f t="shared" si="86"/>
        <v>411.19935693595664</v>
      </c>
      <c r="CL70">
        <f t="shared" si="86"/>
        <v>414.29931734827841</v>
      </c>
      <c r="CM70">
        <f t="shared" si="86"/>
        <v>417.04824094859453</v>
      </c>
      <c r="CN70">
        <f t="shared" si="86"/>
        <v>419.44470157497494</v>
      </c>
      <c r="CO70">
        <f t="shared" si="86"/>
        <v>421.48442527713024</v>
      </c>
      <c r="CP70">
        <f t="shared" si="86"/>
        <v>423.16026736217219</v>
      </c>
      <c r="CQ70">
        <f t="shared" si="86"/>
        <v>424.46222204626406</v>
      </c>
      <c r="CR70">
        <f t="shared" si="86"/>
        <v>425.38803796837288</v>
      </c>
      <c r="CS70">
        <f t="shared" si="86"/>
        <v>425.93969371195919</v>
      </c>
      <c r="CT70">
        <f t="shared" si="86"/>
        <v>426.11282739619679</v>
      </c>
      <c r="CU70">
        <f t="shared" si="86"/>
        <v>425.92132176836367</v>
      </c>
      <c r="CV70">
        <f t="shared" si="86"/>
        <v>425.37259839864163</v>
      </c>
      <c r="CW70">
        <f t="shared" si="86"/>
        <v>424.47809560411002</v>
      </c>
      <c r="CX70">
        <f t="shared" ref="CX70:DQ70" si="87">CX$49*CX31</f>
        <v>419.46859887274678</v>
      </c>
      <c r="CY70">
        <f t="shared" si="87"/>
        <v>414.40591835881872</v>
      </c>
      <c r="CZ70">
        <f t="shared" si="87"/>
        <v>409.29117447156409</v>
      </c>
      <c r="DA70">
        <f t="shared" si="87"/>
        <v>404.12547542903621</v>
      </c>
      <c r="DB70">
        <f t="shared" si="87"/>
        <v>398.90991736362622</v>
      </c>
      <c r="DC70">
        <f t="shared" si="87"/>
        <v>393.64558442670193</v>
      </c>
      <c r="DD70">
        <f t="shared" si="87"/>
        <v>388.33354889250643</v>
      </c>
      <c r="DE70">
        <f t="shared" si="87"/>
        <v>382.97487126123286</v>
      </c>
      <c r="DF70">
        <f t="shared" si="87"/>
        <v>377.57060036130434</v>
      </c>
      <c r="DG70">
        <f t="shared" si="87"/>
        <v>372.12177345087611</v>
      </c>
      <c r="DH70">
        <f t="shared" si="87"/>
        <v>366.62941631856762</v>
      </c>
      <c r="DI70">
        <f t="shared" si="87"/>
        <v>361.09454338339691</v>
      </c>
      <c r="DJ70">
        <f t="shared" si="87"/>
        <v>355.51815779397344</v>
      </c>
      <c r="DK70">
        <f t="shared" si="87"/>
        <v>349.90125152690428</v>
      </c>
      <c r="DL70">
        <f t="shared" si="87"/>
        <v>344.24480548445194</v>
      </c>
      <c r="DM70">
        <f t="shared" si="87"/>
        <v>338.54978959145086</v>
      </c>
      <c r="DN70">
        <f t="shared" si="87"/>
        <v>332.81716289145265</v>
      </c>
      <c r="DO70">
        <f t="shared" si="87"/>
        <v>327.0478736421569</v>
      </c>
      <c r="DP70">
        <f t="shared" si="87"/>
        <v>321.24285941008179</v>
      </c>
      <c r="DQ70">
        <f t="shared" si="87"/>
        <v>315.40304716451487</v>
      </c>
    </row>
    <row r="71" spans="1:121" x14ac:dyDescent="0.25">
      <c r="A71" t="str">
        <f t="shared" si="50"/>
        <v>07_INA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145.24668381643889</v>
      </c>
      <c r="BL71" t="str">
        <f t="shared" si="52"/>
        <v>07_INA</v>
      </c>
      <c r="BM71" t="str">
        <f t="shared" si="53"/>
        <v>d_nonenergy_8_1_natural_gas</v>
      </c>
      <c r="BP71">
        <f t="shared" ref="BP71:CW71" si="88">BP$49*BP32</f>
        <v>142.83224916623001</v>
      </c>
      <c r="BQ71">
        <f t="shared" si="88"/>
        <v>145.24668381643889</v>
      </c>
      <c r="BR71">
        <f t="shared" si="88"/>
        <v>148.81861562022976</v>
      </c>
      <c r="BS71">
        <f t="shared" si="88"/>
        <v>141.01896689521413</v>
      </c>
      <c r="BT71">
        <f t="shared" si="88"/>
        <v>146.37077249286918</v>
      </c>
      <c r="BU71">
        <f t="shared" si="88"/>
        <v>151.74626616066314</v>
      </c>
      <c r="BV71">
        <f t="shared" si="88"/>
        <v>157.13415984225455</v>
      </c>
      <c r="BW71">
        <f t="shared" si="88"/>
        <v>162.51814335835124</v>
      </c>
      <c r="BX71">
        <f t="shared" si="88"/>
        <v>167.8887702443823</v>
      </c>
      <c r="BY71">
        <f t="shared" si="88"/>
        <v>173.23170463477391</v>
      </c>
      <c r="BZ71">
        <f t="shared" si="88"/>
        <v>178.53857497868637</v>
      </c>
      <c r="CA71">
        <f t="shared" si="88"/>
        <v>181.7499048849439</v>
      </c>
      <c r="CB71">
        <f t="shared" si="88"/>
        <v>184.83728226034083</v>
      </c>
      <c r="CC71">
        <f t="shared" si="88"/>
        <v>187.80017695860468</v>
      </c>
      <c r="CD71">
        <f t="shared" si="88"/>
        <v>190.63340207136753</v>
      </c>
      <c r="CE71">
        <f t="shared" si="88"/>
        <v>193.32859839586229</v>
      </c>
      <c r="CF71">
        <f t="shared" si="88"/>
        <v>195.87754654897554</v>
      </c>
      <c r="CG71">
        <f t="shared" si="88"/>
        <v>198.2739186471039</v>
      </c>
      <c r="CH71">
        <f t="shared" si="88"/>
        <v>200.50989311445358</v>
      </c>
      <c r="CI71">
        <f t="shared" si="88"/>
        <v>202.58135192384367</v>
      </c>
      <c r="CJ71">
        <f t="shared" si="88"/>
        <v>204.48099331899365</v>
      </c>
      <c r="CK71">
        <f t="shared" si="88"/>
        <v>206.210555841277</v>
      </c>
      <c r="CL71">
        <f t="shared" si="88"/>
        <v>207.76514134567597</v>
      </c>
      <c r="CM71">
        <f t="shared" si="88"/>
        <v>209.14368694411831</v>
      </c>
      <c r="CN71">
        <f t="shared" si="88"/>
        <v>210.3454774369342</v>
      </c>
      <c r="CO71">
        <f t="shared" si="88"/>
        <v>211.36836949960244</v>
      </c>
      <c r="CP71">
        <f t="shared" si="88"/>
        <v>212.20878017152992</v>
      </c>
      <c r="CQ71">
        <f t="shared" si="88"/>
        <v>212.86169169621539</v>
      </c>
      <c r="CR71">
        <f t="shared" si="88"/>
        <v>213.32597504852254</v>
      </c>
      <c r="CS71">
        <f t="shared" si="88"/>
        <v>213.60262245956332</v>
      </c>
      <c r="CT71">
        <f t="shared" si="88"/>
        <v>213.68944650891868</v>
      </c>
      <c r="CU71">
        <f t="shared" si="88"/>
        <v>213.59340919442366</v>
      </c>
      <c r="CV71">
        <f t="shared" si="88"/>
        <v>213.31823232664686</v>
      </c>
      <c r="CW71">
        <f t="shared" si="88"/>
        <v>212.86965205688091</v>
      </c>
      <c r="CX71">
        <f t="shared" ref="CX71:DQ71" si="89">CX$49*CX32</f>
        <v>210.35746158762302</v>
      </c>
      <c r="CY71">
        <f t="shared" si="89"/>
        <v>207.81860021730597</v>
      </c>
      <c r="CZ71">
        <f t="shared" si="89"/>
        <v>205.25362981502781</v>
      </c>
      <c r="DA71">
        <f t="shared" si="89"/>
        <v>202.66310613618282</v>
      </c>
      <c r="DB71">
        <f t="shared" si="89"/>
        <v>200.04757887537986</v>
      </c>
      <c r="DC71">
        <f t="shared" si="89"/>
        <v>197.40759171891702</v>
      </c>
      <c r="DD71">
        <f t="shared" si="89"/>
        <v>194.7436823968855</v>
      </c>
      <c r="DE71">
        <f t="shared" si="89"/>
        <v>192.05638273485988</v>
      </c>
      <c r="DF71">
        <f t="shared" si="89"/>
        <v>189.3462187051903</v>
      </c>
      <c r="DG71">
        <f t="shared" si="89"/>
        <v>186.61371047790405</v>
      </c>
      <c r="DH71">
        <f t="shared" si="89"/>
        <v>183.85937247122149</v>
      </c>
      <c r="DI71">
        <f t="shared" si="89"/>
        <v>181.0837134016715</v>
      </c>
      <c r="DJ71">
        <f t="shared" si="89"/>
        <v>178.28723633383561</v>
      </c>
      <c r="DK71">
        <f t="shared" si="89"/>
        <v>175.47043872969661</v>
      </c>
      <c r="DL71">
        <f t="shared" si="89"/>
        <v>172.63381249761341</v>
      </c>
      <c r="DM71">
        <f t="shared" si="89"/>
        <v>169.77784404092253</v>
      </c>
      <c r="DN71">
        <f t="shared" si="89"/>
        <v>166.90301430615401</v>
      </c>
      <c r="DO71">
        <f t="shared" si="89"/>
        <v>164.0097988308884</v>
      </c>
      <c r="DP71">
        <f t="shared" si="89"/>
        <v>161.09866779123269</v>
      </c>
      <c r="DQ71">
        <f t="shared" si="89"/>
        <v>158.17008604893533</v>
      </c>
    </row>
    <row r="72" spans="1:121" x14ac:dyDescent="0.25">
      <c r="A72" t="str">
        <f t="shared" si="50"/>
        <v>07_INA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07_INA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07_INA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07_INA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07_INA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07_INA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07_INA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07_INA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07_INA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07_INA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07_INA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07_INA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07_INA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07_INA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07_INA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07_INA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07_INA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07_INA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07_INA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07_INA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07_INA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07_INA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07_INA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07_INA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07_INA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07_INA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07_INA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07_INA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07_INA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07_INA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07_INA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07_INA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07_INA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07_INA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07_INA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07_INA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07_INA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07_INA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07_INA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07_INA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07_INA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07_INA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07_INA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07_INA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07_INA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07_INA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07_INA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07_INA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07_INA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07_INA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07_INA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07_INA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07_INA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07_INA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07_INA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07_INA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07_INA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07_INA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07_INA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07_INA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07_INA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07_INA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07_INA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07_INA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07_INA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07_INA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07_INA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07_INA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07_INA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07_INA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07_INA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07_INA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07_INA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07_INA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07_INA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07_INA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07_INA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07_INA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07_INA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07_INA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07_INA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07_INA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07_INA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07_INA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07_INA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07_INA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07_INA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07_INA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07_INA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07_INA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07_INA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07_INA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Q123"/>
  <sheetViews>
    <sheetView showGridLines="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08_JPN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3.1550906789036257E-2</v>
      </c>
      <c r="H5" s="36" t="str">
        <f t="shared" ref="H5" si="0">"amm_2018_"&amp;A15</f>
        <v>amm_2018_08_JPN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3.9040898253075822E-2</v>
      </c>
      <c r="H6" s="36" t="str">
        <f>"amm_2050_"&amp;A15</f>
        <v>amm_2050_08_JPN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44</v>
      </c>
      <c r="B15" t="s">
        <v>5</v>
      </c>
      <c r="C15" t="s">
        <v>5</v>
      </c>
      <c r="D15" t="s">
        <v>172</v>
      </c>
      <c r="E15" s="46" t="s">
        <v>37</v>
      </c>
      <c r="F15" s="4">
        <v>1.2099851999999999E-2</v>
      </c>
      <c r="G15" s="4">
        <v>2.3236739999999999E-2</v>
      </c>
      <c r="H15">
        <f>MATCH(A15,Production_est!$A$4:$A$339,0)</f>
        <v>113</v>
      </c>
      <c r="I15">
        <f>IFERROR(MATCH(E15,Production_est!$D$4:$D$339,0),"-")+1</f>
        <v>4</v>
      </c>
      <c r="J15" s="4" cm="1">
        <f t="array" ref="J15">IFERROR(INDEX(Production_est!$E$4:$E$339,I15+H15-1),"-")</f>
        <v>25649.971111231102</v>
      </c>
      <c r="K15" s="33">
        <f t="shared" ref="K15:K46" si="3">IFERROR(G15/J15,0)</f>
        <v>9.0591680977861044E-7</v>
      </c>
      <c r="L15" s="33">
        <f t="shared" ref="L15:L46" si="4">K15</f>
        <v>9.0591680977861044E-7</v>
      </c>
      <c r="M15" s="33">
        <f t="shared" ref="M15:M46" si="5">L15</f>
        <v>9.0591680977861044E-7</v>
      </c>
      <c r="N15" s="33">
        <f t="shared" ref="N15:AP22" si="6">M15*(1-$G$4)</f>
        <v>9.0138722572971739E-7</v>
      </c>
      <c r="O15" s="33">
        <f t="shared" si="6"/>
        <v>8.9688028960106878E-7</v>
      </c>
      <c r="P15" s="33">
        <f t="shared" si="6"/>
        <v>8.9239588815306344E-7</v>
      </c>
      <c r="Q15" s="33">
        <f t="shared" si="6"/>
        <v>8.8793390871229814E-7</v>
      </c>
      <c r="R15" s="33">
        <f t="shared" si="6"/>
        <v>8.8349423916873664E-7</v>
      </c>
      <c r="S15" s="33">
        <f t="shared" si="6"/>
        <v>8.7907676797289292E-7</v>
      </c>
      <c r="T15" s="33">
        <f t="shared" si="6"/>
        <v>8.7468138413302842E-7</v>
      </c>
      <c r="U15" s="33">
        <f t="shared" si="6"/>
        <v>8.7030797721236332E-7</v>
      </c>
      <c r="V15" s="33">
        <f t="shared" si="6"/>
        <v>8.6595643732630155E-7</v>
      </c>
      <c r="W15" s="33">
        <f t="shared" si="6"/>
        <v>8.6162665513967008E-7</v>
      </c>
      <c r="X15" s="33">
        <f t="shared" si="6"/>
        <v>8.5731852186397169E-7</v>
      </c>
      <c r="Y15" s="33">
        <f t="shared" si="6"/>
        <v>8.5303192925465179E-7</v>
      </c>
      <c r="Z15" s="33">
        <f t="shared" si="6"/>
        <v>8.4876676960837853E-7</v>
      </c>
      <c r="AA15" s="33">
        <f t="shared" si="6"/>
        <v>8.4452293576033658E-7</v>
      </c>
      <c r="AB15" s="33">
        <f t="shared" si="6"/>
        <v>8.4030032108153489E-7</v>
      </c>
      <c r="AC15" s="33">
        <f t="shared" si="6"/>
        <v>8.3609881947612726E-7</v>
      </c>
      <c r="AD15" s="33">
        <f t="shared" si="6"/>
        <v>8.3191832537874667E-7</v>
      </c>
      <c r="AE15" s="33">
        <f t="shared" si="6"/>
        <v>8.2775873375185297E-7</v>
      </c>
      <c r="AF15" s="33">
        <f t="shared" si="6"/>
        <v>8.2361994008309367E-7</v>
      </c>
      <c r="AG15" s="33">
        <f t="shared" si="6"/>
        <v>8.1950184038267821E-7</v>
      </c>
      <c r="AH15" s="33">
        <f t="shared" si="6"/>
        <v>8.1540433118076477E-7</v>
      </c>
      <c r="AI15" s="33">
        <f t="shared" si="6"/>
        <v>8.1132730952486093E-7</v>
      </c>
      <c r="AJ15" s="33">
        <f t="shared" si="6"/>
        <v>8.0727067297723663E-7</v>
      </c>
      <c r="AK15" s="33">
        <f t="shared" si="6"/>
        <v>8.0323431961235048E-7</v>
      </c>
      <c r="AL15" s="33">
        <f t="shared" si="6"/>
        <v>7.9921814801428869E-7</v>
      </c>
      <c r="AM15" s="33">
        <f t="shared" si="6"/>
        <v>7.9522205727421728E-7</v>
      </c>
      <c r="AN15" s="33">
        <f t="shared" si="6"/>
        <v>7.912459469878462E-7</v>
      </c>
      <c r="AO15" s="33">
        <f t="shared" si="6"/>
        <v>7.8728971725290692E-7</v>
      </c>
      <c r="AP15" s="33">
        <f t="shared" si="6"/>
        <v>7.8335326866664233E-7</v>
      </c>
      <c r="AQ15" s="33">
        <f t="shared" ref="AQ15:BK15" si="7">AP15*(1-$G$4)</f>
        <v>7.7943650232330915E-7</v>
      </c>
      <c r="AR15" s="33">
        <f t="shared" si="7"/>
        <v>7.7553931981169265E-7</v>
      </c>
      <c r="AS15" s="33">
        <f t="shared" si="7"/>
        <v>7.7166162321263415E-7</v>
      </c>
      <c r="AT15" s="33">
        <f t="shared" si="7"/>
        <v>7.6780331509657101E-7</v>
      </c>
      <c r="AU15" s="33">
        <f t="shared" si="7"/>
        <v>7.639642985210881E-7</v>
      </c>
      <c r="AV15" s="33">
        <f t="shared" si="7"/>
        <v>7.6014447702848266E-7</v>
      </c>
      <c r="AW15" s="33">
        <f t="shared" si="7"/>
        <v>7.5634375464334023E-7</v>
      </c>
      <c r="AX15" s="33">
        <f t="shared" si="7"/>
        <v>7.5256203587012352E-7</v>
      </c>
      <c r="AY15" s="33">
        <f t="shared" si="7"/>
        <v>7.4879922569077292E-7</v>
      </c>
      <c r="AZ15" s="33">
        <f t="shared" si="7"/>
        <v>7.45055229562319E-7</v>
      </c>
      <c r="BA15" s="33">
        <f t="shared" si="7"/>
        <v>7.4132995341450745E-7</v>
      </c>
      <c r="BB15" s="33">
        <f t="shared" si="7"/>
        <v>7.376233036474349E-7</v>
      </c>
      <c r="BC15" s="33">
        <f t="shared" si="7"/>
        <v>7.3393518712919775E-7</v>
      </c>
      <c r="BD15" s="33">
        <f t="shared" si="7"/>
        <v>7.3026551119355175E-7</v>
      </c>
      <c r="BE15" s="33">
        <f t="shared" si="7"/>
        <v>7.2661418363758399E-7</v>
      </c>
      <c r="BF15" s="33">
        <f t="shared" si="7"/>
        <v>7.2298111271939608E-7</v>
      </c>
      <c r="BG15" s="33">
        <f t="shared" si="7"/>
        <v>7.1936620715579908E-7</v>
      </c>
      <c r="BH15" s="33">
        <f t="shared" si="7"/>
        <v>7.1576937612002009E-7</v>
      </c>
      <c r="BI15" s="33">
        <f t="shared" si="7"/>
        <v>7.1219052923941999E-7</v>
      </c>
      <c r="BJ15" s="33">
        <f t="shared" si="7"/>
        <v>7.0862957659322292E-7</v>
      </c>
      <c r="BK15" s="33">
        <f t="shared" si="7"/>
        <v>7.0508642871025686E-7</v>
      </c>
      <c r="BL15" t="str">
        <f t="shared" ref="BL15:BL46" si="8">A15</f>
        <v>08_JPN</v>
      </c>
      <c r="BM15" t="str">
        <f t="shared" ref="BM15:BM46" si="9">"d_nonenergy_"&amp;C15</f>
        <v>d_nonenergy_1_x_coal_thermal</v>
      </c>
      <c r="BP15" s="4">
        <f t="shared" ref="BP15:BP46" si="10">F15</f>
        <v>1.2099851999999999E-2</v>
      </c>
      <c r="BQ15" s="4">
        <f t="shared" ref="BQ15:BQ46" si="11">G15</f>
        <v>2.3236739999999999E-2</v>
      </c>
      <c r="BR15" s="4" cm="1">
        <f t="array" ref="BR15">L15*INDEX(prod_est,$H15+$I15-1,MATCH(BR$14,$BQ$14:$DQ$14,0))</f>
        <v>2.2884432511279577E-2</v>
      </c>
      <c r="BS15" s="4" cm="1">
        <f t="array" ref="BS15">M15*INDEX(prod_est,$H15+$I15-1,MATCH(BS$14,$BQ$14:$DQ$14,0))</f>
        <v>2.0867423283886612E-2</v>
      </c>
      <c r="BT15" s="4" cm="1">
        <f t="array" ref="BT15">N15*INDEX(prod_est,$H15+$I15-1,MATCH(BT$14,$BQ$14:$DQ$14,0))</f>
        <v>2.0736376845128413E-2</v>
      </c>
      <c r="BU15" s="4" cm="1">
        <f t="array" ref="BU15">O15*INDEX(prod_est,$H15+$I15-1,MATCH(BU$14,$BQ$14:$DQ$14,0))</f>
        <v>2.06100204622208E-2</v>
      </c>
      <c r="BV15" s="4" cm="1">
        <f t="array" ref="BV15">P15*INDEX(prod_est,$H15+$I15-1,MATCH(BV$14,$BQ$14:$DQ$14,0))</f>
        <v>2.0486436945377995E-2</v>
      </c>
      <c r="BW15" s="4" cm="1">
        <f t="array" ref="BW15">Q15*INDEX(prod_est,$H15+$I15-1,MATCH(BW$14,$BQ$14:$DQ$14,0))</f>
        <v>2.0364448477969154E-2</v>
      </c>
      <c r="BX15" s="4" cm="1">
        <f t="array" ref="BX15">R15*INDEX(prod_est,$H15+$I15-1,MATCH(BX$14,$BQ$14:$DQ$14,0))</f>
        <v>2.0243056709140055E-2</v>
      </c>
      <c r="BY15" s="4" cm="1">
        <f t="array" ref="BY15">S15*INDEX(prod_est,$H15+$I15-1,MATCH(BY$14,$BQ$14:$DQ$14,0))</f>
        <v>2.0121462437911672E-2</v>
      </c>
      <c r="BZ15" s="4" cm="1">
        <f t="array" ref="BZ15">T15*INDEX(prod_est,$H15+$I15-1,MATCH(BZ$14,$BQ$14:$DQ$14,0))</f>
        <v>1.9998576120314308E-2</v>
      </c>
      <c r="CA15" s="4" cm="1">
        <f t="array" ref="CA15">U15*INDEX(prod_est,$H15+$I15-1,MATCH(CA$14,$BQ$14:$DQ$14,0))</f>
        <v>1.9661981916148253E-2</v>
      </c>
      <c r="CB15" s="4" cm="1">
        <f t="array" ref="CB15">V15*INDEX(prod_est,$H15+$I15-1,MATCH(CB$14,$BQ$14:$DQ$14,0))</f>
        <v>1.9326858986181462E-2</v>
      </c>
      <c r="CC15" s="4" cm="1">
        <f t="array" ref="CC15">W15*INDEX(prod_est,$H15+$I15-1,MATCH(CC$14,$BQ$14:$DQ$14,0))</f>
        <v>1.8990823446211915E-2</v>
      </c>
      <c r="CD15" s="4" cm="1">
        <f t="array" ref="CD15">X15*INDEX(prod_est,$H15+$I15-1,MATCH(CD$14,$BQ$14:$DQ$14,0))</f>
        <v>1.8784051936402257E-2</v>
      </c>
      <c r="CE15" s="4" cm="1">
        <f t="array" ref="CE15">Y15*INDEX(prod_est,$H15+$I15-1,MATCH(CE$14,$BQ$14:$DQ$14,0))</f>
        <v>1.8565327174544694E-2</v>
      </c>
      <c r="CF15" s="4" cm="1">
        <f t="array" ref="CF15">Z15*INDEX(prod_est,$H15+$I15-1,MATCH(CF$14,$BQ$14:$DQ$14,0))</f>
        <v>1.8335238799797333E-2</v>
      </c>
      <c r="CG15" s="4" cm="1">
        <f t="array" ref="CG15">AA15*INDEX(prod_est,$H15+$I15-1,MATCH(CG$14,$BQ$14:$DQ$14,0))</f>
        <v>1.8094765857593297E-2</v>
      </c>
      <c r="CH15" s="4" cm="1">
        <f t="array" ref="CH15">AB15*INDEX(prod_est,$H15+$I15-1,MATCH(CH$14,$BQ$14:$DQ$14,0))</f>
        <v>1.7844725189604671E-2</v>
      </c>
      <c r="CI15" s="4" cm="1">
        <f t="array" ref="CI15">AC15*INDEX(prod_est,$H15+$I15-1,MATCH(CI$14,$BQ$14:$DQ$14,0))</f>
        <v>1.7585940004545889E-2</v>
      </c>
      <c r="CJ15" s="4" cm="1">
        <f t="array" ref="CJ15">AD15*INDEX(prod_est,$H15+$I15-1,MATCH(CJ$14,$BQ$14:$DQ$14,0))</f>
        <v>1.7319088553587804E-2</v>
      </c>
      <c r="CK15" s="4" cm="1">
        <f t="array" ref="CK15">AE15*INDEX(prod_est,$H15+$I15-1,MATCH(CK$14,$BQ$14:$DQ$14,0))</f>
        <v>1.7044931653416591E-2</v>
      </c>
      <c r="CL15" s="4" cm="1">
        <f t="array" ref="CL15">AF15*INDEX(prod_est,$H15+$I15-1,MATCH(CL$14,$BQ$14:$DQ$14,0))</f>
        <v>1.6764320664659809E-2</v>
      </c>
      <c r="CM15" s="4" cm="1">
        <f t="array" ref="CM15">AG15*INDEX(prod_est,$H15+$I15-1,MATCH(CM$14,$BQ$14:$DQ$14,0))</f>
        <v>1.6478166179122011E-2</v>
      </c>
      <c r="CN15" s="4" cm="1">
        <f t="array" ref="CN15">AH15*INDEX(prod_est,$H15+$I15-1,MATCH(CN$14,$BQ$14:$DQ$14,0))</f>
        <v>1.6317302678608207E-2</v>
      </c>
      <c r="CO15" s="4" cm="1">
        <f t="array" ref="CO15">AI15*INDEX(prod_est,$H15+$I15-1,MATCH(CO$14,$BQ$14:$DQ$14,0))</f>
        <v>1.6152208374460221E-2</v>
      </c>
      <c r="CP15" s="4" cm="1">
        <f t="array" ref="CP15">AJ15*INDEX(prod_est,$H15+$I15-1,MATCH(CP$14,$BQ$14:$DQ$14,0))</f>
        <v>1.5984649318814433E-2</v>
      </c>
      <c r="CQ15" s="4" cm="1">
        <f t="array" ref="CQ15">AK15*INDEX(prod_est,$H15+$I15-1,MATCH(CQ$14,$BQ$14:$DQ$14,0))</f>
        <v>1.5816079274630492E-2</v>
      </c>
      <c r="CR15" s="4" cm="1">
        <f t="array" ref="CR15">AL15*INDEX(prod_est,$H15+$I15-1,MATCH(CR$14,$BQ$14:$DQ$14,0))</f>
        <v>1.5647858111078713E-2</v>
      </c>
      <c r="CS15" s="4" cm="1">
        <f t="array" ref="CS15">AM15*INDEX(prod_est,$H15+$I15-1,MATCH(CS$14,$BQ$14:$DQ$14,0))</f>
        <v>1.5440166306554915E-2</v>
      </c>
      <c r="CT15" s="4" cm="1">
        <f t="array" ref="CT15">AN15*INDEX(prod_est,$H15+$I15-1,MATCH(CT$14,$BQ$14:$DQ$14,0))</f>
        <v>1.5236587165607071E-2</v>
      </c>
      <c r="CU15" s="4" cm="1">
        <f t="array" ref="CU15">AO15*INDEX(prod_est,$H15+$I15-1,MATCH(CU$14,$BQ$14:$DQ$14,0))</f>
        <v>1.503866963404183E-2</v>
      </c>
      <c r="CV15" s="4" cm="1">
        <f t="array" ref="CV15">AP15*INDEX(prod_est,$H15+$I15-1,MATCH(CV$14,$BQ$14:$DQ$14,0))</f>
        <v>1.4847251804821441E-2</v>
      </c>
      <c r="CW15" s="4" cm="1">
        <f t="array" ref="CW15">AQ15*INDEX(prod_est,$H15+$I15-1,MATCH(CW$14,$BQ$14:$DQ$14,0))</f>
        <v>1.4662965918876262E-2</v>
      </c>
      <c r="CX15" s="4" cm="1">
        <f t="array" ref="CX15">AR15*INDEX(prod_est,$H15+$I15-1,MATCH(CX$14,$BQ$14:$DQ$14,0))</f>
        <v>1.4489920288010064E-2</v>
      </c>
      <c r="CY15" s="4" cm="1">
        <f t="array" ref="CY15">AS15*INDEX(prod_est,$H15+$I15-1,MATCH(CY$14,$BQ$14:$DQ$14,0))</f>
        <v>1.4315037502295966E-2</v>
      </c>
      <c r="CZ15" s="4" cm="1">
        <f t="array" ref="CZ15">AT15*INDEX(prod_est,$H15+$I15-1,MATCH(CZ$14,$BQ$14:$DQ$14,0))</f>
        <v>1.4138356264608336E-2</v>
      </c>
      <c r="DA15" s="4" cm="1">
        <f t="array" ref="DA15">AU15*INDEX(prod_est,$H15+$I15-1,MATCH(DA$14,$BQ$14:$DQ$14,0))</f>
        <v>1.3959914856695597E-2</v>
      </c>
      <c r="DB15" s="4" cm="1">
        <f t="array" ref="DB15">AV15*INDEX(prod_est,$H15+$I15-1,MATCH(DB$14,$BQ$14:$DQ$14,0))</f>
        <v>1.3779751142824264E-2</v>
      </c>
      <c r="DC15" s="4" cm="1">
        <f t="array" ref="DC15">AW15*INDEX(prod_est,$H15+$I15-1,MATCH(DC$14,$BQ$14:$DQ$14,0))</f>
        <v>1.3597902573394847E-2</v>
      </c>
      <c r="DD15" s="4" cm="1">
        <f t="array" ref="DD15">AX15*INDEX(prod_est,$H15+$I15-1,MATCH(DD$14,$BQ$14:$DQ$14,0))</f>
        <v>1.3414406188529831E-2</v>
      </c>
      <c r="DE15" s="4" cm="1">
        <f t="array" ref="DE15">AY15*INDEX(prod_est,$H15+$I15-1,MATCH(DE$14,$BQ$14:$DQ$14,0))</f>
        <v>1.3229298621634562E-2</v>
      </c>
      <c r="DF15" s="4" cm="1">
        <f t="array" ref="DF15">AZ15*INDEX(prod_est,$H15+$I15-1,MATCH(DF$14,$BQ$14:$DQ$14,0))</f>
        <v>1.3042616102930534E-2</v>
      </c>
      <c r="DG15" s="4" cm="1">
        <f t="array" ref="DG15">BA15*INDEX(prod_est,$H15+$I15-1,MATCH(DG$14,$BQ$14:$DQ$14,0))</f>
        <v>1.2854394462961704E-2</v>
      </c>
      <c r="DH15" s="4" cm="1">
        <f t="array" ref="DH15">BB15*INDEX(prod_est,$H15+$I15-1,MATCH(DH$14,$BQ$14:$DQ$14,0))</f>
        <v>1.2664669136073611E-2</v>
      </c>
      <c r="DI15" s="4" cm="1">
        <f t="array" ref="DI15">BC15*INDEX(prod_est,$H15+$I15-1,MATCH(DI$14,$BQ$14:$DQ$14,0))</f>
        <v>1.247347516386596E-2</v>
      </c>
      <c r="DJ15" s="4" cm="1">
        <f t="array" ref="DJ15">BD15*INDEX(prod_est,$H15+$I15-1,MATCH(DJ$14,$BQ$14:$DQ$14,0))</f>
        <v>1.2280847198618751E-2</v>
      </c>
      <c r="DK15" s="4" cm="1">
        <f t="array" ref="DK15">BE15*INDEX(prod_est,$H15+$I15-1,MATCH(DK$14,$BQ$14:$DQ$14,0))</f>
        <v>1.2086819506691852E-2</v>
      </c>
      <c r="DL15" s="4" cm="1">
        <f t="array" ref="DL15">BF15*INDEX(prod_est,$H15+$I15-1,MATCH(DL$14,$BQ$14:$DQ$14,0))</f>
        <v>1.1891425971898529E-2</v>
      </c>
      <c r="DM15" s="4" cm="1">
        <f t="array" ref="DM15">BG15*INDEX(prod_est,$H15+$I15-1,MATCH(DM$14,$BQ$14:$DQ$14,0))</f>
        <v>1.1694700098852699E-2</v>
      </c>
      <c r="DN15" s="4" cm="1">
        <f t="array" ref="DN15">BH15*INDEX(prod_est,$H15+$I15-1,MATCH(DN$14,$BQ$14:$DQ$14,0))</f>
        <v>1.1496675016290822E-2</v>
      </c>
      <c r="DO15" s="4" cm="1">
        <f t="array" ref="DO15">BI15*INDEX(prod_est,$H15+$I15-1,MATCH(DO$14,$BQ$14:$DQ$14,0))</f>
        <v>1.1297383480367944E-2</v>
      </c>
      <c r="DP15" s="4" cm="1">
        <f t="array" ref="DP15">BJ15*INDEX(prod_est,$H15+$I15-1,MATCH(DP$14,$BQ$14:$DQ$14,0))</f>
        <v>1.1096857877928086E-2</v>
      </c>
      <c r="DQ15" s="4" cm="1">
        <f t="array" ref="DQ15">BK15*INDEX(prod_est,$H15+$I15-1,MATCH(DQ$14,$BQ$14:$DQ$14,0))</f>
        <v>1.0895130229749892E-2</v>
      </c>
    </row>
    <row r="16" spans="1:121" x14ac:dyDescent="0.25">
      <c r="A16" t="s">
        <v>44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113</v>
      </c>
      <c r="I16">
        <f>IFERROR(MATCH(E16,Production_est!$D$4:$D$339,0),"-")+1</f>
        <v>4</v>
      </c>
      <c r="J16" s="4" cm="1">
        <f t="array" ref="J16">IFERROR(INDEX(Production_est!$E$4:$E$339,I16+H16-1),"-")</f>
        <v>25649.971111231102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08_JPN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113</v>
      </c>
      <c r="I17">
        <f>IFERROR(MATCH(E17,Production_est!$D$4:$D$339,0),"-")+1</f>
        <v>4</v>
      </c>
      <c r="J17" s="4" cm="1">
        <f t="array" ref="J17">IFERROR(INDEX(Production_est!$E$4:$E$339,I17+H17-1),"-")</f>
        <v>25649.971111231102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08_JPN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44</v>
      </c>
      <c r="B18" t="s">
        <v>8</v>
      </c>
      <c r="C18" t="s">
        <v>8</v>
      </c>
      <c r="D18" t="s">
        <v>172</v>
      </c>
      <c r="E18" s="46" t="s">
        <v>37</v>
      </c>
      <c r="F18" s="4">
        <v>36.247597812000002</v>
      </c>
      <c r="G18" s="4">
        <v>36.373871700000002</v>
      </c>
      <c r="H18">
        <f>MATCH(A18,Production_est!$A$4:$A$339,0)</f>
        <v>113</v>
      </c>
      <c r="I18">
        <f>IFERROR(MATCH(E18,Production_est!$D$4:$D$339,0),"-")+1</f>
        <v>4</v>
      </c>
      <c r="J18" s="4" cm="1">
        <f t="array" ref="J18">IFERROR(INDEX(Production_est!$E$4:$E$339,I18+H18-1),"-")</f>
        <v>25649.971111231102</v>
      </c>
      <c r="K18" s="33">
        <f t="shared" si="3"/>
        <v>1.4180862638115538E-3</v>
      </c>
      <c r="L18" s="33">
        <f t="shared" si="4"/>
        <v>1.4180862638115538E-3</v>
      </c>
      <c r="M18" s="33">
        <f t="shared" si="5"/>
        <v>1.4180862638115538E-3</v>
      </c>
      <c r="N18" s="33">
        <f t="shared" si="6"/>
        <v>1.4109958324924961E-3</v>
      </c>
      <c r="O18" s="33">
        <f t="shared" si="6"/>
        <v>1.4039408533300336E-3</v>
      </c>
      <c r="P18" s="33">
        <f t="shared" si="6"/>
        <v>1.3969211490633834E-3</v>
      </c>
      <c r="Q18" s="33">
        <f t="shared" si="6"/>
        <v>1.3899365433180664E-3</v>
      </c>
      <c r="R18" s="33">
        <f t="shared" si="6"/>
        <v>1.382986860601476E-3</v>
      </c>
      <c r="S18" s="33">
        <f t="shared" si="6"/>
        <v>1.3760719262984687E-3</v>
      </c>
      <c r="T18" s="33">
        <f t="shared" si="6"/>
        <v>1.3691915666669764E-3</v>
      </c>
      <c r="U18" s="33">
        <f t="shared" si="6"/>
        <v>1.3623456088336415E-3</v>
      </c>
      <c r="V18" s="33">
        <f t="shared" si="6"/>
        <v>1.3555338807894734E-3</v>
      </c>
      <c r="W18" s="33">
        <f t="shared" si="6"/>
        <v>1.3487562113855261E-3</v>
      </c>
      <c r="X18" s="33">
        <f t="shared" si="6"/>
        <v>1.3420124303285983E-3</v>
      </c>
      <c r="Y18" s="33">
        <f t="shared" si="6"/>
        <v>1.3353023681769553E-3</v>
      </c>
      <c r="Z18" s="33">
        <f t="shared" si="6"/>
        <v>1.3286258563360706E-3</v>
      </c>
      <c r="AA18" s="33">
        <f t="shared" si="6"/>
        <v>1.3219827270543902E-3</v>
      </c>
      <c r="AB18" s="33">
        <f t="shared" si="6"/>
        <v>1.3153728134191183E-3</v>
      </c>
      <c r="AC18" s="33">
        <f t="shared" si="6"/>
        <v>1.3087959493520227E-3</v>
      </c>
      <c r="AD18" s="33">
        <f t="shared" si="6"/>
        <v>1.3022519696052625E-3</v>
      </c>
      <c r="AE18" s="33">
        <f t="shared" si="6"/>
        <v>1.2957407097572361E-3</v>
      </c>
      <c r="AF18" s="33">
        <f t="shared" si="6"/>
        <v>1.28926200620845E-3</v>
      </c>
      <c r="AG18" s="33">
        <f t="shared" si="6"/>
        <v>1.2828156961774077E-3</v>
      </c>
      <c r="AH18" s="33">
        <f t="shared" si="6"/>
        <v>1.2764016176965206E-3</v>
      </c>
      <c r="AI18" s="33">
        <f t="shared" si="6"/>
        <v>1.2700196096080379E-3</v>
      </c>
      <c r="AJ18" s="33">
        <f t="shared" si="6"/>
        <v>1.2636695115599977E-3</v>
      </c>
      <c r="AK18" s="33">
        <f t="shared" si="6"/>
        <v>1.2573511640021978E-3</v>
      </c>
      <c r="AL18" s="33">
        <f t="shared" si="6"/>
        <v>1.2510644081821867E-3</v>
      </c>
      <c r="AM18" s="33">
        <f t="shared" si="6"/>
        <v>1.2448090861412757E-3</v>
      </c>
      <c r="AN18" s="33">
        <f t="shared" si="6"/>
        <v>1.2385850407105692E-3</v>
      </c>
      <c r="AO18" s="33">
        <f t="shared" si="6"/>
        <v>1.2323921155070164E-3</v>
      </c>
      <c r="AP18" s="33">
        <f t="shared" si="6"/>
        <v>1.2262301549294814E-3</v>
      </c>
      <c r="AQ18" s="33">
        <f t="shared" ref="AQ18:BK18" si="14">AP18*(1-$G$4)</f>
        <v>1.2200990041548339E-3</v>
      </c>
      <c r="AR18" s="33">
        <f t="shared" si="14"/>
        <v>1.2139985091340598E-3</v>
      </c>
      <c r="AS18" s="33">
        <f t="shared" si="14"/>
        <v>1.2079285165883895E-3</v>
      </c>
      <c r="AT18" s="33">
        <f t="shared" si="14"/>
        <v>1.2018888740054476E-3</v>
      </c>
      <c r="AU18" s="33">
        <f t="shared" si="14"/>
        <v>1.1958794296354203E-3</v>
      </c>
      <c r="AV18" s="33">
        <f t="shared" si="14"/>
        <v>1.1899000324872432E-3</v>
      </c>
      <c r="AW18" s="33">
        <f t="shared" si="14"/>
        <v>1.1839505323248069E-3</v>
      </c>
      <c r="AX18" s="33">
        <f t="shared" si="14"/>
        <v>1.1780307796631828E-3</v>
      </c>
      <c r="AY18" s="33">
        <f t="shared" si="14"/>
        <v>1.1721406257648669E-3</v>
      </c>
      <c r="AZ18" s="33">
        <f t="shared" si="14"/>
        <v>1.1662799226360425E-3</v>
      </c>
      <c r="BA18" s="33">
        <f t="shared" si="14"/>
        <v>1.1604485230228623E-3</v>
      </c>
      <c r="BB18" s="33">
        <f t="shared" si="14"/>
        <v>1.1546462804077481E-3</v>
      </c>
      <c r="BC18" s="33">
        <f t="shared" si="14"/>
        <v>1.1488730490057093E-3</v>
      </c>
      <c r="BD18" s="33">
        <f t="shared" si="14"/>
        <v>1.1431286837606809E-3</v>
      </c>
      <c r="BE18" s="33">
        <f t="shared" si="14"/>
        <v>1.1374130403418775E-3</v>
      </c>
      <c r="BF18" s="33">
        <f t="shared" si="14"/>
        <v>1.1317259751401681E-3</v>
      </c>
      <c r="BG18" s="33">
        <f t="shared" si="14"/>
        <v>1.1260673452644673E-3</v>
      </c>
      <c r="BH18" s="33">
        <f t="shared" si="14"/>
        <v>1.120437008538145E-3</v>
      </c>
      <c r="BI18" s="33">
        <f t="shared" si="14"/>
        <v>1.1148348234954542E-3</v>
      </c>
      <c r="BJ18" s="33">
        <f t="shared" si="14"/>
        <v>1.1092606493779769E-3</v>
      </c>
      <c r="BK18" s="33">
        <f t="shared" si="14"/>
        <v>1.1037143461310869E-3</v>
      </c>
      <c r="BL18" t="str">
        <f t="shared" si="8"/>
        <v>08_JPN</v>
      </c>
      <c r="BM18" t="str">
        <f t="shared" si="9"/>
        <v>d_nonenergy_2_coal_products</v>
      </c>
      <c r="BP18" s="4">
        <f t="shared" si="10"/>
        <v>36.247597812000002</v>
      </c>
      <c r="BQ18" s="4">
        <f t="shared" si="11"/>
        <v>36.373871700000002</v>
      </c>
      <c r="BR18" s="4" cm="1">
        <f t="array" ref="BR18">L18*INDEX(prod_est,$H18+$I18-1,MATCH(BR$14,$BQ$14:$DQ$14,0))</f>
        <v>35.822383522498953</v>
      </c>
      <c r="BS18" s="4" cm="1">
        <f t="array" ref="BS18">M18*INDEX(prod_est,$H18+$I18-1,MATCH(BS$14,$BQ$14:$DQ$14,0))</f>
        <v>32.665037231456921</v>
      </c>
      <c r="BT18" s="4" cm="1">
        <f t="array" ref="BT18">N18*INDEX(prod_est,$H18+$I18-1,MATCH(BT$14,$BQ$14:$DQ$14,0))</f>
        <v>32.459902330858455</v>
      </c>
      <c r="BU18" s="4" cm="1">
        <f t="array" ref="BU18">O18*INDEX(prod_est,$H18+$I18-1,MATCH(BU$14,$BQ$14:$DQ$14,0))</f>
        <v>32.262109057776357</v>
      </c>
      <c r="BV18" s="4" cm="1">
        <f t="array" ref="BV18">P18*INDEX(prod_est,$H18+$I18-1,MATCH(BV$14,$BQ$14:$DQ$14,0))</f>
        <v>32.068656319316702</v>
      </c>
      <c r="BW18" s="4" cm="1">
        <f t="array" ref="BW18">Q18*INDEX(prod_est,$H18+$I18-1,MATCH(BW$14,$BQ$14:$DQ$14,0))</f>
        <v>31.877700408013787</v>
      </c>
      <c r="BX18" s="4" cm="1">
        <f t="array" ref="BX18">R18*INDEX(prod_est,$H18+$I18-1,MATCH(BX$14,$BQ$14:$DQ$14,0))</f>
        <v>31.687678545014691</v>
      </c>
      <c r="BY18" s="4" cm="1">
        <f t="array" ref="BY18">S18*INDEX(prod_est,$H18+$I18-1,MATCH(BY$14,$BQ$14:$DQ$14,0))</f>
        <v>31.497339692786877</v>
      </c>
      <c r="BZ18" s="4" cm="1">
        <f t="array" ref="BZ18">T18*INDEX(prod_est,$H18+$I18-1,MATCH(BZ$14,$BQ$14:$DQ$14,0))</f>
        <v>31.30497832238931</v>
      </c>
      <c r="CA18" s="4" cm="1">
        <f t="array" ref="CA18">U18*INDEX(prod_est,$H18+$I18-1,MATCH(CA$14,$BQ$14:$DQ$14,0))</f>
        <v>30.778087097660723</v>
      </c>
      <c r="CB18" s="4" cm="1">
        <f t="array" ref="CB18">V18*INDEX(prod_est,$H18+$I18-1,MATCH(CB$14,$BQ$14:$DQ$14,0))</f>
        <v>30.253498947242885</v>
      </c>
      <c r="CC18" s="4" cm="1">
        <f t="array" ref="CC18">W18*INDEX(prod_est,$H18+$I18-1,MATCH(CC$14,$BQ$14:$DQ$14,0))</f>
        <v>29.727482233302268</v>
      </c>
      <c r="CD18" s="4" cm="1">
        <f t="array" ref="CD18">X18*INDEX(prod_est,$H18+$I18-1,MATCH(CD$14,$BQ$14:$DQ$14,0))</f>
        <v>29.403810308194366</v>
      </c>
      <c r="CE18" s="4" cm="1">
        <f t="array" ref="CE18">Y18*INDEX(prod_est,$H18+$I18-1,MATCH(CE$14,$BQ$14:$DQ$14,0))</f>
        <v>29.061427236153278</v>
      </c>
      <c r="CF18" s="4" cm="1">
        <f t="array" ref="CF18">Z18*INDEX(prod_est,$H18+$I18-1,MATCH(CF$14,$BQ$14:$DQ$14,0))</f>
        <v>28.701256014944018</v>
      </c>
      <c r="CG18" s="4" cm="1">
        <f t="array" ref="CG18">AA18*INDEX(prod_est,$H18+$I18-1,MATCH(CG$14,$BQ$14:$DQ$14,0))</f>
        <v>28.324829203478593</v>
      </c>
      <c r="CH18" s="4" cm="1">
        <f t="array" ref="CH18">AB18*INDEX(prod_est,$H18+$I18-1,MATCH(CH$14,$BQ$14:$DQ$14,0))</f>
        <v>27.933425453331175</v>
      </c>
      <c r="CI18" s="4" cm="1">
        <f t="array" ref="CI18">AC18*INDEX(prod_est,$H18+$I18-1,MATCH(CI$14,$BQ$14:$DQ$14,0))</f>
        <v>27.528333382791637</v>
      </c>
      <c r="CJ18" s="4" cm="1">
        <f t="array" ref="CJ18">AD18*INDEX(prod_est,$H18+$I18-1,MATCH(CJ$14,$BQ$14:$DQ$14,0))</f>
        <v>27.1106146993572</v>
      </c>
      <c r="CK18" s="4" cm="1">
        <f t="array" ref="CK18">AE18*INDEX(prod_est,$H18+$I18-1,MATCH(CK$14,$BQ$14:$DQ$14,0))</f>
        <v>26.681460355309905</v>
      </c>
      <c r="CL18" s="4" cm="1">
        <f t="array" ref="CL18">AF18*INDEX(prod_est,$H18+$I18-1,MATCH(CL$14,$BQ$14:$DQ$14,0))</f>
        <v>26.242203036828517</v>
      </c>
      <c r="CM18" s="4" cm="1">
        <f t="array" ref="CM18">AG18*INDEX(prod_est,$H18+$I18-1,MATCH(CM$14,$BQ$14:$DQ$14,0))</f>
        <v>25.794268148228333</v>
      </c>
      <c r="CN18" s="4" cm="1">
        <f t="array" ref="CN18">AH18*INDEX(prod_est,$H18+$I18-1,MATCH(CN$14,$BQ$14:$DQ$14,0))</f>
        <v>25.542458801095215</v>
      </c>
      <c r="CO18" s="4" cm="1">
        <f t="array" ref="CO18">AI18*INDEX(prod_est,$H18+$I18-1,MATCH(CO$14,$BQ$14:$DQ$14,0))</f>
        <v>25.28402672166068</v>
      </c>
      <c r="CP18" s="4" cm="1">
        <f t="array" ref="CP18">AJ18*INDEX(prod_est,$H18+$I18-1,MATCH(CP$14,$BQ$14:$DQ$14,0))</f>
        <v>25.021736417933351</v>
      </c>
      <c r="CQ18" s="4" cm="1">
        <f t="array" ref="CQ18">AK18*INDEX(prod_est,$H18+$I18-1,MATCH(CQ$14,$BQ$14:$DQ$14,0))</f>
        <v>24.757863552823611</v>
      </c>
      <c r="CR18" s="4" cm="1">
        <f t="array" ref="CR18">AL18*INDEX(prod_est,$H18+$I18-1,MATCH(CR$14,$BQ$14:$DQ$14,0))</f>
        <v>24.494536811625963</v>
      </c>
      <c r="CS18" s="4" cm="1">
        <f t="array" ref="CS18">AM18*INDEX(prod_est,$H18+$I18-1,MATCH(CS$14,$BQ$14:$DQ$14,0))</f>
        <v>24.169424293652693</v>
      </c>
      <c r="CT18" s="4" cm="1">
        <f t="array" ref="CT18">AN18*INDEX(prod_est,$H18+$I18-1,MATCH(CT$14,$BQ$14:$DQ$14,0))</f>
        <v>23.850749576216721</v>
      </c>
      <c r="CU18" s="4" cm="1">
        <f t="array" ref="CU18">AO18*INDEX(prod_est,$H18+$I18-1,MATCH(CU$14,$BQ$14:$DQ$14,0))</f>
        <v>23.540937317684126</v>
      </c>
      <c r="CV18" s="4" cm="1">
        <f t="array" ref="CV18">AP18*INDEX(prod_est,$H18+$I18-1,MATCH(CV$14,$BQ$14:$DQ$14,0))</f>
        <v>23.2412994355563</v>
      </c>
      <c r="CW18" s="4" cm="1">
        <f t="array" ref="CW18">AQ18*INDEX(prod_est,$H18+$I18-1,MATCH(CW$14,$BQ$14:$DQ$14,0))</f>
        <v>22.952825614723825</v>
      </c>
      <c r="CX18" s="4" cm="1">
        <f t="array" ref="CX18">AR18*INDEX(prod_est,$H18+$I18-1,MATCH(CX$14,$BQ$14:$DQ$14,0))</f>
        <v>22.681946843632325</v>
      </c>
      <c r="CY18" s="4" cm="1">
        <f t="array" ref="CY18">AS18*INDEX(prod_est,$H18+$I18-1,MATCH(CY$14,$BQ$14:$DQ$14,0))</f>
        <v>22.408192263166082</v>
      </c>
      <c r="CZ18" s="4" cm="1">
        <f t="array" ref="CZ18">AT18*INDEX(prod_est,$H18+$I18-1,MATCH(CZ$14,$BQ$14:$DQ$14,0))</f>
        <v>22.131622457270463</v>
      </c>
      <c r="DA18" s="4" cm="1">
        <f t="array" ref="DA18">AU18*INDEX(prod_est,$H18+$I18-1,MATCH(DA$14,$BQ$14:$DQ$14,0))</f>
        <v>21.852297350676967</v>
      </c>
      <c r="DB18" s="4" cm="1">
        <f t="array" ref="DB18">AV18*INDEX(prod_est,$H18+$I18-1,MATCH(DB$14,$BQ$14:$DQ$14,0))</f>
        <v>21.570276214607475</v>
      </c>
      <c r="DC18" s="4" cm="1">
        <f t="array" ref="DC18">AW18*INDEX(prod_est,$H18+$I18-1,MATCH(DC$14,$BQ$14:$DQ$14,0))</f>
        <v>21.285617672434427</v>
      </c>
      <c r="DD18" s="4" cm="1">
        <f t="array" ref="DD18">AX18*INDEX(prod_est,$H18+$I18-1,MATCH(DD$14,$BQ$14:$DQ$14,0))</f>
        <v>20.998379705297303</v>
      </c>
      <c r="DE18" s="4" cm="1">
        <f t="array" ref="DE18">AY18*INDEX(prod_est,$H18+$I18-1,MATCH(DE$14,$BQ$14:$DQ$14,0))</f>
        <v>20.708619657676696</v>
      </c>
      <c r="DF18" s="4" cm="1">
        <f t="array" ref="DF18">AZ18*INDEX(prod_est,$H18+$I18-1,MATCH(DF$14,$BQ$14:$DQ$14,0))</f>
        <v>20.416394242925175</v>
      </c>
      <c r="DG18" s="4" cm="1">
        <f t="array" ref="DG18">BA18*INDEX(prod_est,$H18+$I18-1,MATCH(DG$14,$BQ$14:$DQ$14,0))</f>
        <v>20.12175954875595</v>
      </c>
      <c r="DH18" s="4" cm="1">
        <f t="array" ref="DH18">BB18*INDEX(prod_est,$H18+$I18-1,MATCH(DH$14,$BQ$14:$DQ$14,0))</f>
        <v>19.824771042688919</v>
      </c>
      <c r="DI18" s="4" cm="1">
        <f t="array" ref="DI18">BC18*INDEX(prod_est,$H18+$I18-1,MATCH(DI$14,$BQ$14:$DQ$14,0))</f>
        <v>19.525483577455223</v>
      </c>
      <c r="DJ18" s="4" cm="1">
        <f t="array" ref="DJ18">BD18*INDEX(prod_est,$H18+$I18-1,MATCH(DJ$14,$BQ$14:$DQ$14,0))</f>
        <v>19.223951396360366</v>
      </c>
      <c r="DK18" s="4" cm="1">
        <f t="array" ref="DK18">BE18*INDEX(prod_est,$H18+$I18-1,MATCH(DK$14,$BQ$14:$DQ$14,0))</f>
        <v>18.92022813860579</v>
      </c>
      <c r="DL18" s="4" cm="1">
        <f t="array" ref="DL18">BF18*INDEX(prod_est,$H18+$I18-1,MATCH(DL$14,$BQ$14:$DQ$14,0))</f>
        <v>18.614366844569631</v>
      </c>
      <c r="DM18" s="4" cm="1">
        <f t="array" ref="DM18">BG18*INDEX(prod_est,$H18+$I18-1,MATCH(DM$14,$BQ$14:$DQ$14,0))</f>
        <v>18.306419961046402</v>
      </c>
      <c r="DN18" s="4" cm="1">
        <f t="array" ref="DN18">BH18*INDEX(prod_est,$H18+$I18-1,MATCH(DN$14,$BQ$14:$DQ$14,0))</f>
        <v>17.996439346446955</v>
      </c>
      <c r="DO18" s="4" cm="1">
        <f t="array" ref="DO18">BI18*INDEX(prod_est,$H18+$I18-1,MATCH(DO$14,$BQ$14:$DQ$14,0))</f>
        <v>17.684476275957948</v>
      </c>
      <c r="DP18" s="4" cm="1">
        <f t="array" ref="DP18">BJ18*INDEX(prod_est,$H18+$I18-1,MATCH(DP$14,$BQ$14:$DQ$14,0))</f>
        <v>17.370581446661213</v>
      </c>
      <c r="DQ18" s="4" cm="1">
        <f t="array" ref="DQ18">BK18*INDEX(prod_est,$H18+$I18-1,MATCH(DQ$14,$BQ$14:$DQ$14,0))</f>
        <v>17.054804982614343</v>
      </c>
    </row>
    <row r="19" spans="1:121" x14ac:dyDescent="0.25">
      <c r="A19" t="s">
        <v>44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113</v>
      </c>
      <c r="I19">
        <f>IFERROR(MATCH(E19,Production_est!$D$4:$D$339,0),"-")+1</f>
        <v>4</v>
      </c>
      <c r="J19" s="4" cm="1">
        <f t="array" ref="J19">IFERROR(INDEX(Production_est!$E$4:$E$339,I19+H19-1),"-")</f>
        <v>25649.971111231102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08_JPN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44</v>
      </c>
      <c r="B20" t="s">
        <v>10</v>
      </c>
      <c r="C20" t="s">
        <v>10</v>
      </c>
      <c r="D20" t="s">
        <v>172</v>
      </c>
      <c r="E20" s="46" t="s">
        <v>37</v>
      </c>
      <c r="F20" s="4">
        <v>10.489273775999999</v>
      </c>
      <c r="G20" s="4">
        <v>3.0584992679999998</v>
      </c>
      <c r="H20">
        <f>MATCH(A20,Production_est!$A$4:$A$339,0)</f>
        <v>113</v>
      </c>
      <c r="I20">
        <f>IFERROR(MATCH(E20,Production_est!$D$4:$D$339,0),"-")+1</f>
        <v>4</v>
      </c>
      <c r="J20" s="4" cm="1">
        <f t="array" ref="J20">IFERROR(INDEX(Production_est!$E$4:$E$339,I20+H20-1),"-")</f>
        <v>25649.971111231102</v>
      </c>
      <c r="K20" s="33">
        <f t="shared" si="3"/>
        <v>1.1923987183988697E-4</v>
      </c>
      <c r="L20" s="33">
        <f t="shared" si="4"/>
        <v>1.1923987183988697E-4</v>
      </c>
      <c r="M20" s="33">
        <f t="shared" si="5"/>
        <v>1.1923987183988697E-4</v>
      </c>
      <c r="N20" s="33">
        <f t="shared" si="6"/>
        <v>1.1864367248068755E-4</v>
      </c>
      <c r="O20" s="33">
        <f t="shared" si="6"/>
        <v>1.1805045411828411E-4</v>
      </c>
      <c r="P20" s="33">
        <f t="shared" si="6"/>
        <v>1.1746020184769268E-4</v>
      </c>
      <c r="Q20" s="33">
        <f t="shared" si="6"/>
        <v>1.1687290083845422E-4</v>
      </c>
      <c r="R20" s="33">
        <f t="shared" si="6"/>
        <v>1.1628853633426195E-4</v>
      </c>
      <c r="S20" s="33">
        <f t="shared" si="6"/>
        <v>1.1570709365259064E-4</v>
      </c>
      <c r="T20" s="33">
        <f t="shared" si="6"/>
        <v>1.1512855818432768E-4</v>
      </c>
      <c r="U20" s="33">
        <f t="shared" si="6"/>
        <v>1.1455291539340605E-4</v>
      </c>
      <c r="V20" s="33">
        <f t="shared" si="6"/>
        <v>1.1398015081643903E-4</v>
      </c>
      <c r="W20" s="33">
        <f t="shared" si="6"/>
        <v>1.1341025006235683E-4</v>
      </c>
      <c r="X20" s="33">
        <f t="shared" si="6"/>
        <v>1.1284319881204505E-4</v>
      </c>
      <c r="Y20" s="33">
        <f t="shared" si="6"/>
        <v>1.1227898281798483E-4</v>
      </c>
      <c r="Z20" s="33">
        <f t="shared" si="6"/>
        <v>1.1171758790389491E-4</v>
      </c>
      <c r="AA20" s="33">
        <f t="shared" si="6"/>
        <v>1.1115899996437543E-4</v>
      </c>
      <c r="AB20" s="33">
        <f t="shared" si="6"/>
        <v>1.1060320496455356E-4</v>
      </c>
      <c r="AC20" s="33">
        <f t="shared" si="6"/>
        <v>1.100501889397308E-4</v>
      </c>
      <c r="AD20" s="33">
        <f t="shared" si="6"/>
        <v>1.0949993799503214E-4</v>
      </c>
      <c r="AE20" s="33">
        <f t="shared" si="6"/>
        <v>1.0895243830505699E-4</v>
      </c>
      <c r="AF20" s="33">
        <f t="shared" si="6"/>
        <v>1.0840767611353171E-4</v>
      </c>
      <c r="AG20" s="33">
        <f t="shared" si="6"/>
        <v>1.0786563773296405E-4</v>
      </c>
      <c r="AH20" s="33">
        <f t="shared" si="6"/>
        <v>1.0732630954429923E-4</v>
      </c>
      <c r="AI20" s="33">
        <f t="shared" si="6"/>
        <v>1.0678967799657774E-4</v>
      </c>
      <c r="AJ20" s="33">
        <f t="shared" si="6"/>
        <v>1.0625572960659486E-4</v>
      </c>
      <c r="AK20" s="33">
        <f t="shared" si="6"/>
        <v>1.0572445095856188E-4</v>
      </c>
      <c r="AL20" s="33">
        <f t="shared" si="6"/>
        <v>1.0519582870376907E-4</v>
      </c>
      <c r="AM20" s="33">
        <f t="shared" si="6"/>
        <v>1.0466984956025023E-4</v>
      </c>
      <c r="AN20" s="33">
        <f t="shared" si="6"/>
        <v>1.0414650031244898E-4</v>
      </c>
      <c r="AO20" s="33">
        <f t="shared" si="6"/>
        <v>1.0362576781088674E-4</v>
      </c>
      <c r="AP20" s="33">
        <f t="shared" si="6"/>
        <v>1.031076389718323E-4</v>
      </c>
      <c r="AQ20" s="33">
        <f t="shared" ref="AQ20:BK20" si="16">AP20*(1-$G$4)</f>
        <v>1.0259210077697313E-4</v>
      </c>
      <c r="AR20" s="33">
        <f t="shared" si="16"/>
        <v>1.0207914027308827E-4</v>
      </c>
      <c r="AS20" s="33">
        <f t="shared" si="16"/>
        <v>1.0156874457172283E-4</v>
      </c>
      <c r="AT20" s="33">
        <f t="shared" si="16"/>
        <v>1.0106090084886421E-4</v>
      </c>
      <c r="AU20" s="33">
        <f t="shared" si="16"/>
        <v>1.0055559634461989E-4</v>
      </c>
      <c r="AV20" s="33">
        <f t="shared" si="16"/>
        <v>1.0005281836289679E-4</v>
      </c>
      <c r="AW20" s="33">
        <f t="shared" si="16"/>
        <v>9.9552554271082304E-5</v>
      </c>
      <c r="AX20" s="33">
        <f t="shared" si="16"/>
        <v>9.9054791499726889E-5</v>
      </c>
      <c r="AY20" s="33">
        <f t="shared" si="16"/>
        <v>9.855951754222826E-5</v>
      </c>
      <c r="AZ20" s="33">
        <f t="shared" si="16"/>
        <v>9.8066719954517125E-5</v>
      </c>
      <c r="BA20" s="33">
        <f t="shared" si="16"/>
        <v>9.7576386354744545E-5</v>
      </c>
      <c r="BB20" s="33">
        <f t="shared" si="16"/>
        <v>9.7088504422970817E-5</v>
      </c>
      <c r="BC20" s="33">
        <f t="shared" si="16"/>
        <v>9.6603061900855965E-5</v>
      </c>
      <c r="BD20" s="33">
        <f t="shared" si="16"/>
        <v>9.6120046591351689E-5</v>
      </c>
      <c r="BE20" s="33">
        <f t="shared" si="16"/>
        <v>9.5639446358394931E-5</v>
      </c>
      <c r="BF20" s="33">
        <f t="shared" si="16"/>
        <v>9.5161249126602952E-5</v>
      </c>
      <c r="BG20" s="33">
        <f t="shared" si="16"/>
        <v>9.468544288096994E-5</v>
      </c>
      <c r="BH20" s="33">
        <f t="shared" si="16"/>
        <v>9.421201566656509E-5</v>
      </c>
      <c r="BI20" s="33">
        <f t="shared" si="16"/>
        <v>9.3740955588232262E-5</v>
      </c>
      <c r="BJ20" s="33">
        <f t="shared" si="16"/>
        <v>9.3272250810291099E-5</v>
      </c>
      <c r="BK20" s="33">
        <f t="shared" si="16"/>
        <v>9.280588955623964E-5</v>
      </c>
      <c r="BL20" t="str">
        <f t="shared" si="8"/>
        <v>08_JPN</v>
      </c>
      <c r="BM20" t="str">
        <f t="shared" si="9"/>
        <v>d_nonenergy_6_x_ngls</v>
      </c>
      <c r="BP20" s="4">
        <f t="shared" si="10"/>
        <v>10.489273775999999</v>
      </c>
      <c r="BQ20" s="4">
        <f t="shared" si="11"/>
        <v>3.0584992679999998</v>
      </c>
      <c r="BR20" s="4" cm="1">
        <f t="array" ref="BR20">L20*INDEX(prod_est,$H20+$I20-1,MATCH(BR$14,$BQ$14:$DQ$14,0))</f>
        <v>3.0121273502369088</v>
      </c>
      <c r="BS20" s="4" cm="1">
        <f t="array" ref="BS20">M20*INDEX(prod_est,$H20+$I20-1,MATCH(BS$14,$BQ$14:$DQ$14,0))</f>
        <v>2.7466416906508124</v>
      </c>
      <c r="BT20" s="4" cm="1">
        <f t="array" ref="BT20">N20*INDEX(prod_est,$H20+$I20-1,MATCH(BT$14,$BQ$14:$DQ$14,0))</f>
        <v>2.7293929097540106</v>
      </c>
      <c r="BU20" s="4" cm="1">
        <f t="array" ref="BU20">O20*INDEX(prod_est,$H20+$I20-1,MATCH(BU$14,$BQ$14:$DQ$14,0))</f>
        <v>2.7127614500643094</v>
      </c>
      <c r="BV20" s="4" cm="1">
        <f t="array" ref="BV20">P20*INDEX(prod_est,$H20+$I20-1,MATCH(BV$14,$BQ$14:$DQ$14,0))</f>
        <v>2.6964949644987533</v>
      </c>
      <c r="BW20" s="4" cm="1">
        <f t="array" ref="BW20">Q20*INDEX(prod_est,$H20+$I20-1,MATCH(BW$14,$BQ$14:$DQ$14,0))</f>
        <v>2.6804384248002249</v>
      </c>
      <c r="BX20" s="4" cm="1">
        <f t="array" ref="BX20">R20*INDEX(prod_est,$H20+$I20-1,MATCH(BX$14,$BQ$14:$DQ$14,0))</f>
        <v>2.664460424611514</v>
      </c>
      <c r="BY20" s="4" cm="1">
        <f t="array" ref="BY20">S20*INDEX(prod_est,$H20+$I20-1,MATCH(BY$14,$BQ$14:$DQ$14,0))</f>
        <v>2.6484557703637583</v>
      </c>
      <c r="BZ20" s="4" cm="1">
        <f t="array" ref="BZ20">T20*INDEX(prod_est,$H20+$I20-1,MATCH(BZ$14,$BQ$14:$DQ$14,0))</f>
        <v>2.6322810525496947</v>
      </c>
      <c r="CA20" s="4" cm="1">
        <f t="array" ref="CA20">U20*INDEX(prod_est,$H20+$I20-1,MATCH(CA$14,$BQ$14:$DQ$14,0))</f>
        <v>2.587977371092876</v>
      </c>
      <c r="CB20" s="4" cm="1">
        <f t="array" ref="CB20">V20*INDEX(prod_est,$H20+$I20-1,MATCH(CB$14,$BQ$14:$DQ$14,0))</f>
        <v>2.5438673437829586</v>
      </c>
      <c r="CC20" s="4" cm="1">
        <f t="array" ref="CC20">W20*INDEX(prod_est,$H20+$I20-1,MATCH(CC$14,$BQ$14:$DQ$14,0))</f>
        <v>2.4996371956202283</v>
      </c>
      <c r="CD20" s="4" cm="1">
        <f t="array" ref="CD20">X20*INDEX(prod_est,$H20+$I20-1,MATCH(CD$14,$BQ$14:$DQ$14,0))</f>
        <v>2.4724212216326511</v>
      </c>
      <c r="CE20" s="4" cm="1">
        <f t="array" ref="CE20">Y20*INDEX(prod_est,$H20+$I20-1,MATCH(CE$14,$BQ$14:$DQ$14,0))</f>
        <v>2.4436319196894862</v>
      </c>
      <c r="CF20" s="4" cm="1">
        <f t="array" ref="CF20">Z20*INDEX(prod_est,$H20+$I20-1,MATCH(CF$14,$BQ$14:$DQ$14,0))</f>
        <v>2.4133469001153065</v>
      </c>
      <c r="CG20" s="4" cm="1">
        <f t="array" ref="CG20">AA20*INDEX(prod_est,$H20+$I20-1,MATCH(CG$14,$BQ$14:$DQ$14,0))</f>
        <v>2.3816950282217086</v>
      </c>
      <c r="CH20" s="4" cm="1">
        <f t="array" ref="CH20">AB20*INDEX(prod_est,$H20+$I20-1,MATCH(CH$14,$BQ$14:$DQ$14,0))</f>
        <v>2.3487838195059663</v>
      </c>
      <c r="CI20" s="4" cm="1">
        <f t="array" ref="CI20">AC20*INDEX(prod_est,$H20+$I20-1,MATCH(CI$14,$BQ$14:$DQ$14,0))</f>
        <v>2.3147216275172653</v>
      </c>
      <c r="CJ20" s="4" cm="1">
        <f t="array" ref="CJ20">AD20*INDEX(prod_est,$H20+$I20-1,MATCH(CJ$14,$BQ$14:$DQ$14,0))</f>
        <v>2.2795977259966542</v>
      </c>
      <c r="CK20" s="4" cm="1">
        <f t="array" ref="CK20">AE20*INDEX(prod_est,$H20+$I20-1,MATCH(CK$14,$BQ$14:$DQ$14,0))</f>
        <v>2.2435122562409653</v>
      </c>
      <c r="CL20" s="4" cm="1">
        <f t="array" ref="CL20">AF20*INDEX(prod_est,$H20+$I20-1,MATCH(CL$14,$BQ$14:$DQ$14,0))</f>
        <v>2.2065772772505658</v>
      </c>
      <c r="CM20" s="4" cm="1">
        <f t="array" ref="CM20">AG20*INDEX(prod_est,$H20+$I20-1,MATCH(CM$14,$BQ$14:$DQ$14,0))</f>
        <v>2.1689126442361126</v>
      </c>
      <c r="CN20" s="4" cm="1">
        <f t="array" ref="CN20">AH20*INDEX(prod_est,$H20+$I20-1,MATCH(CN$14,$BQ$14:$DQ$14,0))</f>
        <v>2.14773923959461</v>
      </c>
      <c r="CO20" s="4" cm="1">
        <f t="array" ref="CO20">AI20*INDEX(prod_est,$H20+$I20-1,MATCH(CO$14,$BQ$14:$DQ$14,0))</f>
        <v>2.1260089620949447</v>
      </c>
      <c r="CP20" s="4" cm="1">
        <f t="array" ref="CP20">AJ20*INDEX(prod_est,$H20+$I20-1,MATCH(CP$14,$BQ$14:$DQ$14,0))</f>
        <v>2.1039542655652501</v>
      </c>
      <c r="CQ20" s="4" cm="1">
        <f t="array" ref="CQ20">AK20*INDEX(prod_est,$H20+$I20-1,MATCH(CQ$14,$BQ$14:$DQ$14,0))</f>
        <v>2.081766499263122</v>
      </c>
      <c r="CR20" s="4" cm="1">
        <f t="array" ref="CR20">AL20*INDEX(prod_est,$H20+$I20-1,MATCH(CR$14,$BQ$14:$DQ$14,0))</f>
        <v>2.0596246538241654</v>
      </c>
      <c r="CS20" s="4" cm="1">
        <f t="array" ref="CS20">AM20*INDEX(prod_est,$H20+$I20-1,MATCH(CS$14,$BQ$14:$DQ$14,0))</f>
        <v>2.0322875474957547</v>
      </c>
      <c r="CT20" s="4" cm="1">
        <f t="array" ref="CT20">AN20*INDEX(prod_est,$H20+$I20-1,MATCH(CT$14,$BQ$14:$DQ$14,0))</f>
        <v>2.0054917640265995</v>
      </c>
      <c r="CU20" s="4" cm="1">
        <f t="array" ref="CU20">AO20*INDEX(prod_est,$H20+$I20-1,MATCH(CU$14,$BQ$14:$DQ$14,0))</f>
        <v>1.9794411809664694</v>
      </c>
      <c r="CV20" s="4" cm="1">
        <f t="array" ref="CV20">AP20*INDEX(prod_est,$H20+$I20-1,MATCH(CV$14,$BQ$14:$DQ$14,0))</f>
        <v>1.9542461109802014</v>
      </c>
      <c r="CW20" s="4" cm="1">
        <f t="array" ref="CW20">AQ20*INDEX(prod_est,$H20+$I20-1,MATCH(CW$14,$BQ$14:$DQ$14,0))</f>
        <v>1.9299897717834782</v>
      </c>
      <c r="CX20" s="4" cm="1">
        <f t="array" ref="CX20">AR20*INDEX(prod_est,$H20+$I20-1,MATCH(CX$14,$BQ$14:$DQ$14,0))</f>
        <v>1.907212913440403</v>
      </c>
      <c r="CY20" s="4" cm="1">
        <f t="array" ref="CY20">AS20*INDEX(prod_est,$H20+$I20-1,MATCH(CY$14,$BQ$14:$DQ$14,0))</f>
        <v>1.8841942424868885</v>
      </c>
      <c r="CZ20" s="4" cm="1">
        <f t="array" ref="CZ20">AT20*INDEX(prod_est,$H20+$I20-1,MATCH(CZ$14,$BQ$14:$DQ$14,0))</f>
        <v>1.8609388531277551</v>
      </c>
      <c r="DA20" s="4" cm="1">
        <f t="array" ref="DA20">AU20*INDEX(prod_est,$H20+$I20-1,MATCH(DA$14,$BQ$14:$DQ$14,0))</f>
        <v>1.8374517841377849</v>
      </c>
      <c r="DB20" s="4" cm="1">
        <f t="array" ref="DB20">AV20*INDEX(prod_est,$H20+$I20-1,MATCH(DB$14,$BQ$14:$DQ$14,0))</f>
        <v>1.8137380193413619</v>
      </c>
      <c r="DC20" s="4" cm="1">
        <f t="array" ref="DC20">AW20*INDEX(prod_est,$H20+$I20-1,MATCH(DC$14,$BQ$14:$DQ$14,0))</f>
        <v>1.78980248808841</v>
      </c>
      <c r="DD20" s="4" cm="1">
        <f t="array" ref="DD20">AX20*INDEX(prod_est,$H20+$I20-1,MATCH(DD$14,$BQ$14:$DQ$14,0))</f>
        <v>1.7656500657266545</v>
      </c>
      <c r="DE20" s="4" cm="1">
        <f t="array" ref="DE20">AY20*INDEX(prod_est,$H20+$I20-1,MATCH(DE$14,$BQ$14:$DQ$14,0))</f>
        <v>1.741285574070319</v>
      </c>
      <c r="DF20" s="4" cm="1">
        <f t="array" ref="DF20">AZ20*INDEX(prod_est,$H20+$I20-1,MATCH(DF$14,$BQ$14:$DQ$14,0))</f>
        <v>1.7167137818651876</v>
      </c>
      <c r="DG20" s="4" cm="1">
        <f t="array" ref="DG20">BA20*INDEX(prod_est,$H20+$I20-1,MATCH(DG$14,$BQ$14:$DQ$14,0))</f>
        <v>1.6919394052501191</v>
      </c>
      <c r="DH20" s="4" cm="1">
        <f t="array" ref="DH20">BB20*INDEX(prod_est,$H20+$I20-1,MATCH(DH$14,$BQ$14:$DQ$14,0))</f>
        <v>1.66696710821498</v>
      </c>
      <c r="DI20" s="4" cm="1">
        <f t="array" ref="DI20">BC20*INDEX(prod_est,$H20+$I20-1,MATCH(DI$14,$BQ$14:$DQ$14,0))</f>
        <v>1.6418015030550863</v>
      </c>
      <c r="DJ20" s="4" cm="1">
        <f t="array" ref="DJ20">BD20*INDEX(prod_est,$H20+$I20-1,MATCH(DJ$14,$BQ$14:$DQ$14,0))</f>
        <v>1.6164471508221603</v>
      </c>
      <c r="DK20" s="4" cm="1">
        <f t="array" ref="DK20">BE20*INDEX(prod_est,$H20+$I20-1,MATCH(DK$14,$BQ$14:$DQ$14,0))</f>
        <v>1.5909085617717966</v>
      </c>
      <c r="DL20" s="4" cm="1">
        <f t="array" ref="DL20">BF20*INDEX(prod_est,$H20+$I20-1,MATCH(DL$14,$BQ$14:$DQ$14,0))</f>
        <v>1.5651901958074956</v>
      </c>
      <c r="DM20" s="4" cm="1">
        <f t="array" ref="DM20">BG20*INDEX(prod_est,$H20+$I20-1,MATCH(DM$14,$BQ$14:$DQ$14,0))</f>
        <v>1.5392964629212416</v>
      </c>
      <c r="DN20" s="4" cm="1">
        <f t="array" ref="DN20">BH20*INDEX(prod_est,$H20+$I20-1,MATCH(DN$14,$BQ$14:$DQ$14,0))</f>
        <v>1.5132317236307415</v>
      </c>
      <c r="DO20" s="4" cm="1">
        <f t="array" ref="DO20">BI20*INDEX(prod_est,$H20+$I20-1,MATCH(DO$14,$BQ$14:$DQ$14,0))</f>
        <v>1.4870002894132599</v>
      </c>
      <c r="DP20" s="4" cm="1">
        <f t="array" ref="DP20">BJ20*INDEX(prod_est,$H20+$I20-1,MATCH(DP$14,$BQ$14:$DQ$14,0))</f>
        <v>1.4606064231360814</v>
      </c>
      <c r="DQ20" s="4" cm="1">
        <f t="array" ref="DQ20">BK20*INDEX(prod_est,$H20+$I20-1,MATCH(DQ$14,$BQ$14:$DQ$14,0))</f>
        <v>1.4340543394837113</v>
      </c>
    </row>
    <row r="21" spans="1:121" x14ac:dyDescent="0.25">
      <c r="A21" t="s">
        <v>44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113</v>
      </c>
      <c r="I21">
        <f>IFERROR(MATCH(E21,Production_est!$D$4:$D$339,0),"-")+1</f>
        <v>4</v>
      </c>
      <c r="J21" s="4" cm="1">
        <f t="array" ref="J21">IFERROR(INDEX(Production_est!$E$4:$E$339,I21+H21-1),"-")</f>
        <v>25649.971111231102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08_JPN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113</v>
      </c>
      <c r="I22">
        <f>IFERROR(MATCH(E22,Production_est!$D$4:$D$339,0),"-")+1</f>
        <v>4</v>
      </c>
      <c r="J22" s="4" cm="1">
        <f t="array" ref="J22">IFERROR(INDEX(Production_est!$E$4:$E$339,I22+H22-1),"-")</f>
        <v>25649.971111231102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08_JPN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44</v>
      </c>
      <c r="B23" t="s">
        <v>13</v>
      </c>
      <c r="C23" t="s">
        <v>13</v>
      </c>
      <c r="D23" t="s">
        <v>172</v>
      </c>
      <c r="E23" s="46" t="s">
        <v>37</v>
      </c>
      <c r="F23" s="4">
        <v>1006.685203284</v>
      </c>
      <c r="G23" s="4">
        <v>945.34213561199999</v>
      </c>
      <c r="H23">
        <f>MATCH(A23,Production_est!$A$4:$A$339,0)</f>
        <v>113</v>
      </c>
      <c r="I23">
        <f>IFERROR(MATCH(E23,Production_est!$D$4:$D$339,0),"-")+1</f>
        <v>4</v>
      </c>
      <c r="J23" s="4" cm="1">
        <f t="array" ref="J23">IFERROR(INDEX(Production_est!$E$4:$E$339,I23+H23-1),"-")</f>
        <v>25649.971111231102</v>
      </c>
      <c r="K23" s="33">
        <f t="shared" si="3"/>
        <v>3.6855485392654978E-2</v>
      </c>
      <c r="L23" s="33">
        <f t="shared" si="4"/>
        <v>3.6855485392654978E-2</v>
      </c>
      <c r="M23" s="33">
        <f t="shared" si="5"/>
        <v>3.6855485392654978E-2</v>
      </c>
      <c r="N23" s="33">
        <f t="shared" ref="N23:AP30" si="19">M23*(1-$G$4)</f>
        <v>3.6671207965691704E-2</v>
      </c>
      <c r="O23" s="33">
        <f t="shared" si="19"/>
        <v>3.6487851925863249E-2</v>
      </c>
      <c r="P23" s="33">
        <f t="shared" si="19"/>
        <v>3.6305412666233931E-2</v>
      </c>
      <c r="Q23" s="33">
        <f t="shared" si="19"/>
        <v>3.6123885602902764E-2</v>
      </c>
      <c r="R23" s="33">
        <f t="shared" si="19"/>
        <v>3.5943266174888251E-2</v>
      </c>
      <c r="S23" s="33">
        <f t="shared" si="19"/>
        <v>3.5763549844013809E-2</v>
      </c>
      <c r="T23" s="33">
        <f t="shared" si="19"/>
        <v>3.5584732094793736E-2</v>
      </c>
      <c r="U23" s="33">
        <f t="shared" si="19"/>
        <v>3.5406808434319766E-2</v>
      </c>
      <c r="V23" s="33">
        <f t="shared" si="19"/>
        <v>3.5229774392148167E-2</v>
      </c>
      <c r="W23" s="33">
        <f t="shared" si="19"/>
        <v>3.5053625520187426E-2</v>
      </c>
      <c r="X23" s="33">
        <f t="shared" si="19"/>
        <v>3.487835739258649E-2</v>
      </c>
      <c r="Y23" s="33">
        <f t="shared" si="19"/>
        <v>3.4703965605623555E-2</v>
      </c>
      <c r="Z23" s="33">
        <f t="shared" si="19"/>
        <v>3.4530445777595439E-2</v>
      </c>
      <c r="AA23" s="33">
        <f t="shared" si="19"/>
        <v>3.4357793548707459E-2</v>
      </c>
      <c r="AB23" s="33">
        <f t="shared" si="19"/>
        <v>3.4186004580963922E-2</v>
      </c>
      <c r="AC23" s="33">
        <f t="shared" si="19"/>
        <v>3.4015074558059105E-2</v>
      </c>
      <c r="AD23" s="33">
        <f t="shared" si="19"/>
        <v>3.3844999185268808E-2</v>
      </c>
      <c r="AE23" s="33">
        <f t="shared" si="19"/>
        <v>3.3675774189342464E-2</v>
      </c>
      <c r="AF23" s="33">
        <f t="shared" si="19"/>
        <v>3.350739531839575E-2</v>
      </c>
      <c r="AG23" s="33">
        <f t="shared" si="19"/>
        <v>3.3339858341803773E-2</v>
      </c>
      <c r="AH23" s="33">
        <f t="shared" si="19"/>
        <v>3.3173159050094755E-2</v>
      </c>
      <c r="AI23" s="33">
        <f t="shared" si="19"/>
        <v>3.3007293254844285E-2</v>
      </c>
      <c r="AJ23" s="33">
        <f t="shared" si="19"/>
        <v>3.2842256788570064E-2</v>
      </c>
      <c r="AK23" s="33">
        <f t="shared" si="19"/>
        <v>3.2678045504627211E-2</v>
      </c>
      <c r="AL23" s="33">
        <f t="shared" si="19"/>
        <v>3.2514655277104072E-2</v>
      </c>
      <c r="AM23" s="33">
        <f t="shared" si="19"/>
        <v>3.2352082000718554E-2</v>
      </c>
      <c r="AN23" s="33">
        <f t="shared" si="19"/>
        <v>3.2190321590714964E-2</v>
      </c>
      <c r="AO23" s="33">
        <f t="shared" si="19"/>
        <v>3.2029369982761388E-2</v>
      </c>
      <c r="AP23" s="33">
        <f t="shared" si="19"/>
        <v>3.1869223132847582E-2</v>
      </c>
      <c r="AQ23" s="33">
        <f t="shared" ref="AQ23:BK23" si="20">AP23*(1-$G$4)</f>
        <v>3.1709877017183342E-2</v>
      </c>
      <c r="AR23" s="33">
        <f t="shared" si="20"/>
        <v>3.1551327632097427E-2</v>
      </c>
      <c r="AS23" s="33">
        <f t="shared" si="20"/>
        <v>3.1393570993936942E-2</v>
      </c>
      <c r="AT23" s="33">
        <f t="shared" si="20"/>
        <v>3.1236603138967256E-2</v>
      </c>
      <c r="AU23" s="33">
        <f t="shared" si="20"/>
        <v>3.1080420123272421E-2</v>
      </c>
      <c r="AV23" s="33">
        <f t="shared" si="20"/>
        <v>3.092501802265606E-2</v>
      </c>
      <c r="AW23" s="33">
        <f t="shared" si="20"/>
        <v>3.077039293254278E-2</v>
      </c>
      <c r="AX23" s="33">
        <f t="shared" si="20"/>
        <v>3.0616540967880065E-2</v>
      </c>
      <c r="AY23" s="33">
        <f t="shared" si="20"/>
        <v>3.0463458263040664E-2</v>
      </c>
      <c r="AZ23" s="33">
        <f t="shared" si="20"/>
        <v>3.0311140971725461E-2</v>
      </c>
      <c r="BA23" s="33">
        <f t="shared" si="20"/>
        <v>3.0159585266866833E-2</v>
      </c>
      <c r="BB23" s="33">
        <f t="shared" si="20"/>
        <v>3.00087873405325E-2</v>
      </c>
      <c r="BC23" s="33">
        <f t="shared" si="20"/>
        <v>2.9858743403829838E-2</v>
      </c>
      <c r="BD23" s="33">
        <f t="shared" si="20"/>
        <v>2.9709449686810687E-2</v>
      </c>
      <c r="BE23" s="33">
        <f t="shared" si="20"/>
        <v>2.9560902438376634E-2</v>
      </c>
      <c r="BF23" s="33">
        <f t="shared" si="20"/>
        <v>2.941309792618475E-2</v>
      </c>
      <c r="BG23" s="33">
        <f t="shared" si="20"/>
        <v>2.9266032436553825E-2</v>
      </c>
      <c r="BH23" s="33">
        <f t="shared" si="20"/>
        <v>2.9119702274371054E-2</v>
      </c>
      <c r="BI23" s="33">
        <f t="shared" si="20"/>
        <v>2.89741037629992E-2</v>
      </c>
      <c r="BJ23" s="33">
        <f t="shared" si="20"/>
        <v>2.8829233244184203E-2</v>
      </c>
      <c r="BK23" s="33">
        <f t="shared" si="20"/>
        <v>2.8685087077963283E-2</v>
      </c>
      <c r="BL23" t="str">
        <f t="shared" si="8"/>
        <v>08_JPN</v>
      </c>
      <c r="BM23" t="str">
        <f t="shared" si="9"/>
        <v>d_nonenergy_7_3_naphtha</v>
      </c>
      <c r="BP23" s="4">
        <f t="shared" si="10"/>
        <v>1006.685203284</v>
      </c>
      <c r="BQ23" s="4">
        <f t="shared" si="11"/>
        <v>945.34213561199999</v>
      </c>
      <c r="BR23" s="4" cm="1">
        <f t="array" ref="BR23">L23*INDEX(prod_est,$H23+$I23-1,MATCH(BR$14,$BQ$14:$DQ$14,0))</f>
        <v>931.0091821177034</v>
      </c>
      <c r="BS23" s="4" cm="1">
        <f t="array" ref="BS23">M23*INDEX(prod_est,$H23+$I23-1,MATCH(BS$14,$BQ$14:$DQ$14,0))</f>
        <v>848.95103581263743</v>
      </c>
      <c r="BT23" s="4" cm="1">
        <f t="array" ref="BT23">N23*INDEX(prod_est,$H23+$I23-1,MATCH(BT$14,$BQ$14:$DQ$14,0))</f>
        <v>843.61966315537052</v>
      </c>
      <c r="BU23" s="4" cm="1">
        <f t="array" ref="BU23">O23*INDEX(prod_est,$H23+$I23-1,MATCH(BU$14,$BQ$14:$DQ$14,0))</f>
        <v>838.47909641209719</v>
      </c>
      <c r="BV23" s="4" cm="1">
        <f t="array" ref="BV23">P23*INDEX(prod_est,$H23+$I23-1,MATCH(BV$14,$BQ$14:$DQ$14,0))</f>
        <v>833.45133839876917</v>
      </c>
      <c r="BW23" s="4" cm="1">
        <f t="array" ref="BW23">Q23*INDEX(prod_est,$H23+$I23-1,MATCH(BW$14,$BQ$14:$DQ$14,0))</f>
        <v>828.48847190801757</v>
      </c>
      <c r="BX23" s="4" cm="1">
        <f t="array" ref="BX23">R23*INDEX(prod_est,$H23+$I23-1,MATCH(BX$14,$BQ$14:$DQ$14,0))</f>
        <v>823.54988095289139</v>
      </c>
      <c r="BY23" s="4" cm="1">
        <f t="array" ref="BY23">S23*INDEX(prod_est,$H23+$I23-1,MATCH(BY$14,$BQ$14:$DQ$14,0))</f>
        <v>818.60305157660093</v>
      </c>
      <c r="BZ23" s="4" cm="1">
        <f t="array" ref="BZ23">T23*INDEX(prod_est,$H23+$I23-1,MATCH(BZ$14,$BQ$14:$DQ$14,0))</f>
        <v>813.6036577754486</v>
      </c>
      <c r="CA23" s="4" cm="1">
        <f t="array" ref="CA23">U23*INDEX(prod_est,$H23+$I23-1,MATCH(CA$14,$BQ$14:$DQ$14,0))</f>
        <v>799.90996908241505</v>
      </c>
      <c r="CB23" s="4" cm="1">
        <f t="array" ref="CB23">V23*INDEX(prod_est,$H23+$I23-1,MATCH(CB$14,$BQ$14:$DQ$14,0))</f>
        <v>786.27613635427156</v>
      </c>
      <c r="CC23" s="4" cm="1">
        <f t="array" ref="CC23">W23*INDEX(prod_est,$H23+$I23-1,MATCH(CC$14,$BQ$14:$DQ$14,0))</f>
        <v>772.60517584103513</v>
      </c>
      <c r="CD23" s="4" cm="1">
        <f t="array" ref="CD23">X23*INDEX(prod_est,$H23+$I23-1,MATCH(CD$14,$BQ$14:$DQ$14,0))</f>
        <v>764.19307411475256</v>
      </c>
      <c r="CE23" s="4" cm="1">
        <f t="array" ref="CE23">Y23*INDEX(prod_est,$H23+$I23-1,MATCH(CE$14,$BQ$14:$DQ$14,0))</f>
        <v>755.2946772877599</v>
      </c>
      <c r="CF23" s="4" cm="1">
        <f t="array" ref="CF23">Z23*INDEX(prod_est,$H23+$I23-1,MATCH(CF$14,$BQ$14:$DQ$14,0))</f>
        <v>745.93397369667241</v>
      </c>
      <c r="CG23" s="4" cm="1">
        <f t="array" ref="CG23">AA23*INDEX(prod_est,$H23+$I23-1,MATCH(CG$14,$BQ$14:$DQ$14,0))</f>
        <v>736.1507939244641</v>
      </c>
      <c r="CH23" s="4" cm="1">
        <f t="array" ref="CH23">AB23*INDEX(prod_est,$H23+$I23-1,MATCH(CH$14,$BQ$14:$DQ$14,0))</f>
        <v>725.97836960563893</v>
      </c>
      <c r="CI23" s="4" cm="1">
        <f t="array" ref="CI23">AC23*INDEX(prod_est,$H23+$I23-1,MATCH(CI$14,$BQ$14:$DQ$14,0))</f>
        <v>715.45019140558952</v>
      </c>
      <c r="CJ23" s="4" cm="1">
        <f t="array" ref="CJ23">AD23*INDEX(prod_est,$H23+$I23-1,MATCH(CJ$14,$BQ$14:$DQ$14,0))</f>
        <v>704.59385267047105</v>
      </c>
      <c r="CK23" s="4" cm="1">
        <f t="array" ref="CK23">AE23*INDEX(prod_est,$H23+$I23-1,MATCH(CK$14,$BQ$14:$DQ$14,0))</f>
        <v>693.44030576584396</v>
      </c>
      <c r="CL23" s="4" cm="1">
        <f t="array" ref="CL23">AF23*INDEX(prod_est,$H23+$I23-1,MATCH(CL$14,$BQ$14:$DQ$14,0))</f>
        <v>682.02418666361496</v>
      </c>
      <c r="CM23" s="4" cm="1">
        <f t="array" ref="CM23">AG23*INDEX(prod_est,$H23+$I23-1,MATCH(CM$14,$BQ$14:$DQ$14,0))</f>
        <v>670.38254104235932</v>
      </c>
      <c r="CN23" s="4" cm="1">
        <f t="array" ref="CN23">AH23*INDEX(prod_est,$H23+$I23-1,MATCH(CN$14,$BQ$14:$DQ$14,0))</f>
        <v>663.83811849781387</v>
      </c>
      <c r="CO23" s="4" cm="1">
        <f t="array" ref="CO23">AI23*INDEX(prod_est,$H23+$I23-1,MATCH(CO$14,$BQ$14:$DQ$14,0))</f>
        <v>657.12157383360409</v>
      </c>
      <c r="CP23" s="4" cm="1">
        <f t="array" ref="CP23">AJ23*INDEX(prod_est,$H23+$I23-1,MATCH(CP$14,$BQ$14:$DQ$14,0))</f>
        <v>650.30475548880531</v>
      </c>
      <c r="CQ23" s="4" cm="1">
        <f t="array" ref="CQ23">AK23*INDEX(prod_est,$H23+$I23-1,MATCH(CQ$14,$BQ$14:$DQ$14,0))</f>
        <v>643.44680701715833</v>
      </c>
      <c r="CR23" s="4" cm="1">
        <f t="array" ref="CR23">AL23*INDEX(prod_est,$H23+$I23-1,MATCH(CR$14,$BQ$14:$DQ$14,0))</f>
        <v>636.60305208392867</v>
      </c>
      <c r="CS23" s="4" cm="1">
        <f t="array" ref="CS23">AM23*INDEX(prod_est,$H23+$I23-1,MATCH(CS$14,$BQ$14:$DQ$14,0))</f>
        <v>628.15350993483048</v>
      </c>
      <c r="CT23" s="4" cm="1">
        <f t="array" ref="CT23">AN23*INDEX(prod_est,$H23+$I23-1,MATCH(CT$14,$BQ$14:$DQ$14,0))</f>
        <v>619.87128360404176</v>
      </c>
      <c r="CU23" s="4" cm="1">
        <f t="array" ref="CU23">AO23*INDEX(prod_est,$H23+$I23-1,MATCH(CU$14,$BQ$14:$DQ$14,0))</f>
        <v>611.81938897661382</v>
      </c>
      <c r="CV23" s="4" cm="1">
        <f t="array" ref="CV23">AP23*INDEX(prod_est,$H23+$I23-1,MATCH(CV$14,$BQ$14:$DQ$14,0))</f>
        <v>604.03192225497321</v>
      </c>
      <c r="CW23" s="4" cm="1">
        <f t="array" ref="CW23">AQ23*INDEX(prod_est,$H23+$I23-1,MATCH(CW$14,$BQ$14:$DQ$14,0))</f>
        <v>596.53460494701324</v>
      </c>
      <c r="CX23" s="4" cm="1">
        <f t="array" ref="CX23">AR23*INDEX(prod_est,$H23+$I23-1,MATCH(CX$14,$BQ$14:$DQ$14,0))</f>
        <v>589.49457582755076</v>
      </c>
      <c r="CY23" s="4" cm="1">
        <f t="array" ref="CY23">AS23*INDEX(prod_est,$H23+$I23-1,MATCH(CY$14,$BQ$14:$DQ$14,0))</f>
        <v>582.37980559176299</v>
      </c>
      <c r="CZ23" s="4" cm="1">
        <f t="array" ref="CZ23">AT23*INDEX(prod_est,$H23+$I23-1,MATCH(CZ$14,$BQ$14:$DQ$14,0))</f>
        <v>575.19186879175595</v>
      </c>
      <c r="DA23" s="4" cm="1">
        <f t="array" ref="DA23">AU23*INDEX(prod_est,$H23+$I23-1,MATCH(DA$14,$BQ$14:$DQ$14,0))</f>
        <v>567.9323228469359</v>
      </c>
      <c r="DB23" s="4" cm="1">
        <f t="array" ref="DB23">AV23*INDEX(prod_est,$H23+$I23-1,MATCH(DB$14,$BQ$14:$DQ$14,0))</f>
        <v>560.602708192259</v>
      </c>
      <c r="DC23" s="4" cm="1">
        <f t="array" ref="DC23">AW23*INDEX(prod_est,$H23+$I23-1,MATCH(DC$14,$BQ$14:$DQ$14,0))</f>
        <v>553.20454842533854</v>
      </c>
      <c r="DD23" s="4" cm="1">
        <f t="array" ref="DD23">AX23*INDEX(prod_est,$H23+$I23-1,MATCH(DD$14,$BQ$14:$DQ$14,0))</f>
        <v>545.73935045241399</v>
      </c>
      <c r="DE23" s="4" cm="1">
        <f t="array" ref="DE23">AY23*INDEX(prod_est,$H23+$I23-1,MATCH(DE$14,$BQ$14:$DQ$14,0))</f>
        <v>538.20860463321924</v>
      </c>
      <c r="DF23" s="4" cm="1">
        <f t="array" ref="DF23">AZ23*INDEX(prod_est,$H23+$I23-1,MATCH(DF$14,$BQ$14:$DQ$14,0))</f>
        <v>530.61378492472772</v>
      </c>
      <c r="DG23" s="4" cm="1">
        <f t="array" ref="DG23">BA23*INDEX(prod_est,$H23+$I23-1,MATCH(DG$14,$BQ$14:$DQ$14,0))</f>
        <v>522.95634902379982</v>
      </c>
      <c r="DH23" s="4" cm="1">
        <f t="array" ref="DH23">BB23*INDEX(prod_est,$H23+$I23-1,MATCH(DH$14,$BQ$14:$DQ$14,0))</f>
        <v>515.23773850872431</v>
      </c>
      <c r="DI23" s="4" cm="1">
        <f t="array" ref="DI23">BC23*INDEX(prod_est,$H23+$I23-1,MATCH(DI$14,$BQ$14:$DQ$14,0))</f>
        <v>507.4593789796802</v>
      </c>
      <c r="DJ23" s="4" cm="1">
        <f t="array" ref="DJ23">BD23*INDEX(prod_est,$H23+$I23-1,MATCH(DJ$14,$BQ$14:$DQ$14,0))</f>
        <v>499.62268019812166</v>
      </c>
      <c r="DK23" s="4" cm="1">
        <f t="array" ref="DK23">BE23*INDEX(prod_est,$H23+$I23-1,MATCH(DK$14,$BQ$14:$DQ$14,0))</f>
        <v>491.72903622508409</v>
      </c>
      <c r="DL23" s="4" cm="1">
        <f t="array" ref="DL23">BF23*INDEX(prod_est,$H23+$I23-1,MATCH(DL$14,$BQ$14:$DQ$14,0))</f>
        <v>483.77982555842868</v>
      </c>
      <c r="DM23" s="4" cm="1">
        <f t="array" ref="DM23">BG23*INDEX(prod_est,$H23+$I23-1,MATCH(DM$14,$BQ$14:$DQ$14,0))</f>
        <v>475.77641126901972</v>
      </c>
      <c r="DN23" s="4" cm="1">
        <f t="array" ref="DN23">BH23*INDEX(prod_est,$H23+$I23-1,MATCH(DN$14,$BQ$14:$DQ$14,0))</f>
        <v>467.72014113586908</v>
      </c>
      <c r="DO23" s="4" cm="1">
        <f t="array" ref="DO23">BI23*INDEX(prod_est,$H23+$I23-1,MATCH(DO$14,$BQ$14:$DQ$14,0))</f>
        <v>459.6123477802293</v>
      </c>
      <c r="DP23" s="4" cm="1">
        <f t="array" ref="DP23">BJ23*INDEX(prod_est,$H23+$I23-1,MATCH(DP$14,$BQ$14:$DQ$14,0))</f>
        <v>451.45434879864331</v>
      </c>
      <c r="DQ23" s="4" cm="1">
        <f t="array" ref="DQ23">BK23*INDEX(prod_est,$H23+$I23-1,MATCH(DQ$14,$BQ$14:$DQ$14,0))</f>
        <v>443.24744689498721</v>
      </c>
    </row>
    <row r="24" spans="1:121" x14ac:dyDescent="0.25">
      <c r="A24" t="s">
        <v>44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113</v>
      </c>
      <c r="I24">
        <f>IFERROR(MATCH(E24,Production_est!$D$4:$D$339,0),"-")+1</f>
        <v>4</v>
      </c>
      <c r="J24" s="4" cm="1">
        <f t="array" ref="J24">IFERROR(INDEX(Production_est!$E$4:$E$339,I24+H24-1),"-")</f>
        <v>25649.971111231102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08_JPN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44</v>
      </c>
      <c r="B25" t="s">
        <v>15</v>
      </c>
      <c r="C25" t="s">
        <v>15</v>
      </c>
      <c r="D25" t="s">
        <v>172</v>
      </c>
      <c r="E25" s="46" t="s">
        <v>37</v>
      </c>
      <c r="F25" s="4">
        <v>31.203215568000001</v>
      </c>
      <c r="G25" s="4">
        <v>27.147294936000009</v>
      </c>
      <c r="H25">
        <f>MATCH(A25,Production_est!$A$4:$A$339,0)</f>
        <v>113</v>
      </c>
      <c r="I25">
        <f>IFERROR(MATCH(E25,Production_est!$D$4:$D$339,0),"-")+1</f>
        <v>4</v>
      </c>
      <c r="J25" s="4" cm="1">
        <f t="array" ref="J25">IFERROR(INDEX(Production_est!$E$4:$E$339,I25+H25-1),"-")</f>
        <v>25649.971111231102</v>
      </c>
      <c r="K25" s="33">
        <f t="shared" si="3"/>
        <v>1.0583752635929203E-3</v>
      </c>
      <c r="L25" s="33">
        <f t="shared" si="4"/>
        <v>1.0583752635929203E-3</v>
      </c>
      <c r="M25" s="33">
        <f t="shared" si="5"/>
        <v>1.0583752635929203E-3</v>
      </c>
      <c r="N25" s="33">
        <f t="shared" si="19"/>
        <v>1.0530833872749558E-3</v>
      </c>
      <c r="O25" s="33">
        <f t="shared" si="19"/>
        <v>1.0478179703385811E-3</v>
      </c>
      <c r="P25" s="33">
        <f t="shared" si="19"/>
        <v>1.0425788804868882E-3</v>
      </c>
      <c r="Q25" s="33">
        <f t="shared" si="19"/>
        <v>1.0373659860844538E-3</v>
      </c>
      <c r="R25" s="33">
        <f t="shared" si="19"/>
        <v>1.0321791561540316E-3</v>
      </c>
      <c r="S25" s="33">
        <f t="shared" si="19"/>
        <v>1.0270182603732613E-3</v>
      </c>
      <c r="T25" s="33">
        <f t="shared" si="19"/>
        <v>1.021883169071395E-3</v>
      </c>
      <c r="U25" s="33">
        <f t="shared" si="19"/>
        <v>1.0167737532260381E-3</v>
      </c>
      <c r="V25" s="33">
        <f t="shared" si="19"/>
        <v>1.011689884459908E-3</v>
      </c>
      <c r="W25" s="33">
        <f t="shared" si="19"/>
        <v>1.0066314350376084E-3</v>
      </c>
      <c r="X25" s="33">
        <f t="shared" si="19"/>
        <v>1.0015982778624204E-3</v>
      </c>
      <c r="Y25" s="33">
        <f t="shared" si="19"/>
        <v>9.9659028647310836E-4</v>
      </c>
      <c r="Z25" s="33">
        <f t="shared" si="19"/>
        <v>9.916073350407428E-4</v>
      </c>
      <c r="AA25" s="33">
        <f t="shared" si="19"/>
        <v>9.8664929836553912E-4</v>
      </c>
      <c r="AB25" s="33">
        <f t="shared" si="19"/>
        <v>9.8171605187371137E-4</v>
      </c>
      <c r="AC25" s="33">
        <f t="shared" si="19"/>
        <v>9.7680747161434274E-4</v>
      </c>
      <c r="AD25" s="33">
        <f t="shared" si="19"/>
        <v>9.71923434256271E-4</v>
      </c>
      <c r="AE25" s="33">
        <f t="shared" si="19"/>
        <v>9.6706381708498961E-4</v>
      </c>
      <c r="AF25" s="33">
        <f t="shared" si="19"/>
        <v>9.6222849799956463E-4</v>
      </c>
      <c r="AG25" s="33">
        <f t="shared" si="19"/>
        <v>9.5741735550956678E-4</v>
      </c>
      <c r="AH25" s="33">
        <f t="shared" si="19"/>
        <v>9.5263026873201894E-4</v>
      </c>
      <c r="AI25" s="33">
        <f t="shared" si="19"/>
        <v>9.4786711738835882E-4</v>
      </c>
      <c r="AJ25" s="33">
        <f t="shared" si="19"/>
        <v>9.4312778180141699E-4</v>
      </c>
      <c r="AK25" s="33">
        <f t="shared" si="19"/>
        <v>9.3841214289240994E-4</v>
      </c>
      <c r="AL25" s="33">
        <f t="shared" si="19"/>
        <v>9.337200821779479E-4</v>
      </c>
      <c r="AM25" s="33">
        <f t="shared" si="19"/>
        <v>9.2905148176705818E-4</v>
      </c>
      <c r="AN25" s="33">
        <f t="shared" si="19"/>
        <v>9.2440622435822288E-4</v>
      </c>
      <c r="AO25" s="33">
        <f t="shared" si="19"/>
        <v>9.1978419323643173E-4</v>
      </c>
      <c r="AP25" s="33">
        <f t="shared" si="19"/>
        <v>9.1518527227024953E-4</v>
      </c>
      <c r="AQ25" s="33">
        <f t="shared" ref="AQ25:BK25" si="22">AP25*(1-$G$4)</f>
        <v>9.1060934590889825E-4</v>
      </c>
      <c r="AR25" s="33">
        <f t="shared" si="22"/>
        <v>9.0605629917935374E-4</v>
      </c>
      <c r="AS25" s="33">
        <f t="shared" si="22"/>
        <v>9.0152601768345695E-4</v>
      </c>
      <c r="AT25" s="33">
        <f t="shared" si="22"/>
        <v>8.9701838759503969E-4</v>
      </c>
      <c r="AU25" s="33">
        <f t="shared" si="22"/>
        <v>8.9253329565706452E-4</v>
      </c>
      <c r="AV25" s="33">
        <f t="shared" si="22"/>
        <v>8.880706291787792E-4</v>
      </c>
      <c r="AW25" s="33">
        <f t="shared" si="22"/>
        <v>8.8363027603288529E-4</v>
      </c>
      <c r="AX25" s="33">
        <f t="shared" si="22"/>
        <v>8.7921212465272086E-4</v>
      </c>
      <c r="AY25" s="33">
        <f t="shared" si="22"/>
        <v>8.7481606402945724E-4</v>
      </c>
      <c r="AZ25" s="33">
        <f t="shared" si="22"/>
        <v>8.7044198370930998E-4</v>
      </c>
      <c r="BA25" s="33">
        <f t="shared" si="22"/>
        <v>8.6608977379076346E-4</v>
      </c>
      <c r="BB25" s="33">
        <f t="shared" si="22"/>
        <v>8.6175932492180965E-4</v>
      </c>
      <c r="BC25" s="33">
        <f t="shared" si="22"/>
        <v>8.5745052829720063E-4</v>
      </c>
      <c r="BD25" s="33">
        <f t="shared" si="22"/>
        <v>8.5316327565571461E-4</v>
      </c>
      <c r="BE25" s="33">
        <f t="shared" si="22"/>
        <v>8.48897459277436E-4</v>
      </c>
      <c r="BF25" s="33">
        <f t="shared" si="22"/>
        <v>8.4465297198104881E-4</v>
      </c>
      <c r="BG25" s="33">
        <f t="shared" si="22"/>
        <v>8.4042970712114361E-4</v>
      </c>
      <c r="BH25" s="33">
        <f t="shared" si="22"/>
        <v>8.3622755858553789E-4</v>
      </c>
      <c r="BI25" s="33">
        <f t="shared" si="22"/>
        <v>8.320464207926102E-4</v>
      </c>
      <c r="BJ25" s="33">
        <f t="shared" si="22"/>
        <v>8.2788618868864718E-4</v>
      </c>
      <c r="BK25" s="33">
        <f t="shared" si="22"/>
        <v>8.2374675774520391E-4</v>
      </c>
      <c r="BL25" t="str">
        <f t="shared" si="8"/>
        <v>08_JPN</v>
      </c>
      <c r="BM25" t="str">
        <f t="shared" si="9"/>
        <v>d_nonenergy_7_6_kerosene</v>
      </c>
      <c r="BP25" s="4">
        <f t="shared" si="10"/>
        <v>31.203215568000001</v>
      </c>
      <c r="BQ25" s="4">
        <f t="shared" si="11"/>
        <v>27.147294936000009</v>
      </c>
      <c r="BR25" s="4" cm="1">
        <f t="array" ref="BR25">L25*INDEX(prod_est,$H25+$I25-1,MATCH(BR$14,$BQ$14:$DQ$14,0))</f>
        <v>26.735696953475149</v>
      </c>
      <c r="BS25" s="4" cm="1">
        <f t="array" ref="BS25">M25*INDEX(prod_est,$H25+$I25-1,MATCH(BS$14,$BQ$14:$DQ$14,0))</f>
        <v>24.379241427240814</v>
      </c>
      <c r="BT25" s="4" cm="1">
        <f t="array" ref="BT25">N25*INDEX(prod_est,$H25+$I25-1,MATCH(BT$14,$BQ$14:$DQ$14,0))</f>
        <v>24.226140935378307</v>
      </c>
      <c r="BU25" s="4" cm="1">
        <f t="array" ref="BU25">O25*INDEX(prod_est,$H25+$I25-1,MATCH(BU$14,$BQ$14:$DQ$14,0))</f>
        <v>24.078519797738554</v>
      </c>
      <c r="BV25" s="4" cm="1">
        <f t="array" ref="BV25">P25*INDEX(prod_est,$H25+$I25-1,MATCH(BV$14,$BQ$14:$DQ$14,0))</f>
        <v>23.934138177039621</v>
      </c>
      <c r="BW25" s="4" cm="1">
        <f t="array" ref="BW25">Q25*INDEX(prod_est,$H25+$I25-1,MATCH(BW$14,$BQ$14:$DQ$14,0))</f>
        <v>23.791620039661556</v>
      </c>
      <c r="BX25" s="4" cm="1">
        <f t="array" ref="BX25">R25*INDEX(prod_est,$H25+$I25-1,MATCH(BX$14,$BQ$14:$DQ$14,0))</f>
        <v>23.649799020396106</v>
      </c>
      <c r="BY25" s="4" cm="1">
        <f t="array" ref="BY25">S25*INDEX(prod_est,$H25+$I25-1,MATCH(BY$14,$BQ$14:$DQ$14,0))</f>
        <v>23.507741419219482</v>
      </c>
      <c r="BZ25" s="4" cm="1">
        <f t="array" ref="BZ25">T25*INDEX(prod_est,$H25+$I25-1,MATCH(BZ$14,$BQ$14:$DQ$14,0))</f>
        <v>23.364174330746028</v>
      </c>
      <c r="CA25" s="4" cm="1">
        <f t="array" ref="CA25">U25*INDEX(prod_est,$H25+$I25-1,MATCH(CA$14,$BQ$14:$DQ$14,0))</f>
        <v>22.97093405116102</v>
      </c>
      <c r="CB25" s="4" cm="1">
        <f t="array" ref="CB25">V25*INDEX(prod_est,$H25+$I25-1,MATCH(CB$14,$BQ$14:$DQ$14,0))</f>
        <v>22.579412649293765</v>
      </c>
      <c r="CC25" s="4" cm="1">
        <f t="array" ref="CC25">W25*INDEX(prod_est,$H25+$I25-1,MATCH(CC$14,$BQ$14:$DQ$14,0))</f>
        <v>22.186825052559829</v>
      </c>
      <c r="CD25" s="4" cm="1">
        <f t="array" ref="CD25">X25*INDEX(prod_est,$H25+$I25-1,MATCH(CD$14,$BQ$14:$DQ$14,0))</f>
        <v>21.945255574174961</v>
      </c>
      <c r="CE25" s="4" cm="1">
        <f t="array" ref="CE25">Y25*INDEX(prod_est,$H25+$I25-1,MATCH(CE$14,$BQ$14:$DQ$14,0))</f>
        <v>21.689721208340789</v>
      </c>
      <c r="CF25" s="4" cm="1">
        <f t="array" ref="CF25">Z25*INDEX(prod_est,$H25+$I25-1,MATCH(CF$14,$BQ$14:$DQ$14,0))</f>
        <v>21.420910825704862</v>
      </c>
      <c r="CG25" s="4" cm="1">
        <f t="array" ref="CG25">AA25*INDEX(prod_est,$H25+$I25-1,MATCH(CG$14,$BQ$14:$DQ$14,0))</f>
        <v>21.139968237108501</v>
      </c>
      <c r="CH25" s="4" cm="1">
        <f t="array" ref="CH25">AB25*INDEX(prod_est,$H25+$I25-1,MATCH(CH$14,$BQ$14:$DQ$14,0))</f>
        <v>20.847847752054157</v>
      </c>
      <c r="CI25" s="4" cm="1">
        <f t="array" ref="CI25">AC25*INDEX(prod_est,$H25+$I25-1,MATCH(CI$14,$BQ$14:$DQ$14,0))</f>
        <v>20.545511118608236</v>
      </c>
      <c r="CJ25" s="4" cm="1">
        <f t="array" ref="CJ25">AD25*INDEX(prod_est,$H25+$I25-1,MATCH(CJ$14,$BQ$14:$DQ$14,0))</f>
        <v>20.233750732114316</v>
      </c>
      <c r="CK25" s="4" cm="1">
        <f t="array" ref="CK25">AE25*INDEX(prod_est,$H25+$I25-1,MATCH(CK$14,$BQ$14:$DQ$14,0))</f>
        <v>19.91345544853807</v>
      </c>
      <c r="CL25" s="4" cm="1">
        <f t="array" ref="CL25">AF25*INDEX(prod_est,$H25+$I25-1,MATCH(CL$14,$BQ$14:$DQ$14,0))</f>
        <v>19.585619905597756</v>
      </c>
      <c r="CM25" s="4" cm="1">
        <f t="array" ref="CM25">AG25*INDEX(prod_est,$H25+$I25-1,MATCH(CM$14,$BQ$14:$DQ$14,0))</f>
        <v>19.251307940315453</v>
      </c>
      <c r="CN25" s="4" cm="1">
        <f t="array" ref="CN25">AH25*INDEX(prod_est,$H25+$I25-1,MATCH(CN$14,$BQ$14:$DQ$14,0))</f>
        <v>19.063372416963826</v>
      </c>
      <c r="CO25" s="4" cm="1">
        <f t="array" ref="CO25">AI25*INDEX(prod_est,$H25+$I25-1,MATCH(CO$14,$BQ$14:$DQ$14,0))</f>
        <v>18.870494080030202</v>
      </c>
      <c r="CP25" s="4" cm="1">
        <f t="array" ref="CP25">AJ25*INDEX(prod_est,$H25+$I25-1,MATCH(CP$14,$BQ$14:$DQ$14,0))</f>
        <v>18.674736193906167</v>
      </c>
      <c r="CQ25" s="4" cm="1">
        <f t="array" ref="CQ25">AK25*INDEX(prod_est,$H25+$I25-1,MATCH(CQ$14,$BQ$14:$DQ$14,0))</f>
        <v>18.477797178070205</v>
      </c>
      <c r="CR25" s="4" cm="1">
        <f t="array" ref="CR25">AL25*INDEX(prod_est,$H25+$I25-1,MATCH(CR$14,$BQ$14:$DQ$14,0))</f>
        <v>18.281265756648047</v>
      </c>
      <c r="CS25" s="4" cm="1">
        <f t="array" ref="CS25">AM25*INDEX(prod_est,$H25+$I25-1,MATCH(CS$14,$BQ$14:$DQ$14,0))</f>
        <v>18.038621105410495</v>
      </c>
      <c r="CT25" s="4" cm="1">
        <f t="array" ref="CT25">AN25*INDEX(prod_est,$H25+$I25-1,MATCH(CT$14,$BQ$14:$DQ$14,0))</f>
        <v>17.800781245682813</v>
      </c>
      <c r="CU25" s="4" cm="1">
        <f t="array" ref="CU25">AO25*INDEX(prod_est,$H25+$I25-1,MATCH(CU$14,$BQ$14:$DQ$14,0))</f>
        <v>17.569555798291884</v>
      </c>
      <c r="CV25" s="4" cm="1">
        <f t="array" ref="CV25">AP25*INDEX(prod_est,$H25+$I25-1,MATCH(CV$14,$BQ$14:$DQ$14,0))</f>
        <v>17.345923900450156</v>
      </c>
      <c r="CW25" s="4" cm="1">
        <f t="array" ref="CW25">AQ25*INDEX(prod_est,$H25+$I25-1,MATCH(CW$14,$BQ$14:$DQ$14,0))</f>
        <v>17.13062419411029</v>
      </c>
      <c r="CX25" s="4" cm="1">
        <f t="array" ref="CX25">AR25*INDEX(prod_est,$H25+$I25-1,MATCH(CX$14,$BQ$14:$DQ$14,0))</f>
        <v>16.92845638664199</v>
      </c>
      <c r="CY25" s="4" cm="1">
        <f t="array" ref="CY25">AS25*INDEX(prod_est,$H25+$I25-1,MATCH(CY$14,$BQ$14:$DQ$14,0))</f>
        <v>16.724142246060744</v>
      </c>
      <c r="CZ25" s="4" cm="1">
        <f t="array" ref="CZ25">AT25*INDEX(prod_est,$H25+$I25-1,MATCH(CZ$14,$BQ$14:$DQ$14,0))</f>
        <v>16.517726988620861</v>
      </c>
      <c r="DA25" s="4" cm="1">
        <f t="array" ref="DA25">AU25*INDEX(prod_est,$H25+$I25-1,MATCH(DA$14,$BQ$14:$DQ$14,0))</f>
        <v>16.309255338578637</v>
      </c>
      <c r="DB25" s="4" cm="1">
        <f t="array" ref="DB25">AV25*INDEX(prod_est,$H25+$I25-1,MATCH(DB$14,$BQ$14:$DQ$14,0))</f>
        <v>16.098771532449625</v>
      </c>
      <c r="DC25" s="4" cm="1">
        <f t="array" ref="DC25">AW25*INDEX(prod_est,$H25+$I25-1,MATCH(DC$14,$BQ$14:$DQ$14,0))</f>
        <v>15.886319323233099</v>
      </c>
      <c r="DD25" s="4" cm="1">
        <f t="array" ref="DD25">AX25*INDEX(prod_est,$H25+$I25-1,MATCH(DD$14,$BQ$14:$DQ$14,0))</f>
        <v>15.671941984603826</v>
      </c>
      <c r="DE25" s="4" cm="1">
        <f t="array" ref="DE25">AY25*INDEX(prod_est,$H25+$I25-1,MATCH(DE$14,$BQ$14:$DQ$14,0))</f>
        <v>15.455682315072249</v>
      </c>
      <c r="DF25" s="4" cm="1">
        <f t="array" ref="DF25">AZ25*INDEX(prod_est,$H25+$I25-1,MATCH(DF$14,$BQ$14:$DQ$14,0))</f>
        <v>15.237582642112375</v>
      </c>
      <c r="DG25" s="4" cm="1">
        <f t="array" ref="DG25">BA25*INDEX(prod_est,$H25+$I25-1,MATCH(DG$14,$BQ$14:$DQ$14,0))</f>
        <v>15.017684826258197</v>
      </c>
      <c r="DH25" s="4" cm="1">
        <f t="array" ref="DH25">BB25*INDEX(prod_est,$H25+$I25-1,MATCH(DH$14,$BQ$14:$DQ$14,0))</f>
        <v>14.796030265168298</v>
      </c>
      <c r="DI25" s="4" cm="1">
        <f t="array" ref="DI25">BC25*INDEX(prod_est,$H25+$I25-1,MATCH(DI$14,$BQ$14:$DQ$14,0))</f>
        <v>14.572659897659499</v>
      </c>
      <c r="DJ25" s="4" cm="1">
        <f t="array" ref="DJ25">BD25*INDEX(prod_est,$H25+$I25-1,MATCH(DJ$14,$BQ$14:$DQ$14,0))</f>
        <v>14.347614207709549</v>
      </c>
      <c r="DK25" s="4" cm="1">
        <f t="array" ref="DK25">BE25*INDEX(prod_est,$H25+$I25-1,MATCH(DK$14,$BQ$14:$DQ$14,0))</f>
        <v>14.120933228428854</v>
      </c>
      <c r="DL25" s="4" cm="1">
        <f t="array" ref="DL25">BF25*INDEX(prod_est,$H25+$I25-1,MATCH(DL$14,$BQ$14:$DQ$14,0))</f>
        <v>13.892656546001719</v>
      </c>
      <c r="DM25" s="4" cm="1">
        <f t="array" ref="DM25">BG25*INDEX(prod_est,$H25+$I25-1,MATCH(DM$14,$BQ$14:$DQ$14,0))</f>
        <v>13.662823303596921</v>
      </c>
      <c r="DN25" s="4" cm="1">
        <f t="array" ref="DN25">BH25*INDEX(prod_est,$H25+$I25-1,MATCH(DN$14,$BQ$14:$DQ$14,0))</f>
        <v>13.43147220524866</v>
      </c>
      <c r="DO25" s="4" cm="1">
        <f t="array" ref="DO25">BI25*INDEX(prod_est,$H25+$I25-1,MATCH(DO$14,$BQ$14:$DQ$14,0))</f>
        <v>13.198641519707278</v>
      </c>
      <c r="DP25" s="4" cm="1">
        <f t="array" ref="DP25">BJ25*INDEX(prod_est,$H25+$I25-1,MATCH(DP$14,$BQ$14:$DQ$14,0))</f>
        <v>12.964369084260056</v>
      </c>
      <c r="DQ25" s="4" cm="1">
        <f t="array" ref="DQ25">BK25*INDEX(prod_est,$H25+$I25-1,MATCH(DQ$14,$BQ$14:$DQ$14,0))</f>
        <v>12.728692308523049</v>
      </c>
    </row>
    <row r="26" spans="1:121" x14ac:dyDescent="0.25">
      <c r="A26" t="s">
        <v>44</v>
      </c>
      <c r="B26" t="s">
        <v>16</v>
      </c>
      <c r="C26" t="s">
        <v>16</v>
      </c>
      <c r="D26" t="s">
        <v>172</v>
      </c>
      <c r="E26" s="46" t="s">
        <v>37</v>
      </c>
      <c r="F26" s="4">
        <v>6.2971565399999996</v>
      </c>
      <c r="G26" s="4">
        <v>5.6538128520000006</v>
      </c>
      <c r="H26">
        <f>MATCH(A26,Production_est!$A$4:$A$339,0)</f>
        <v>113</v>
      </c>
      <c r="I26">
        <f>IFERROR(MATCH(E26,Production_est!$D$4:$D$339,0),"-")+1</f>
        <v>4</v>
      </c>
      <c r="J26" s="4" cm="1">
        <f t="array" ref="J26">IFERROR(INDEX(Production_est!$E$4:$E$339,I26+H26-1),"-")</f>
        <v>25649.971111231102</v>
      </c>
      <c r="K26" s="33">
        <f t="shared" si="3"/>
        <v>2.2042180193818702E-4</v>
      </c>
      <c r="L26" s="33">
        <f t="shared" si="4"/>
        <v>2.2042180193818702E-4</v>
      </c>
      <c r="M26" s="33">
        <f t="shared" si="5"/>
        <v>2.2042180193818702E-4</v>
      </c>
      <c r="N26" s="33">
        <f t="shared" si="19"/>
        <v>2.193196929284961E-4</v>
      </c>
      <c r="O26" s="33">
        <f t="shared" si="19"/>
        <v>2.1822309446385362E-4</v>
      </c>
      <c r="P26" s="33">
        <f t="shared" si="19"/>
        <v>2.1713197899153434E-4</v>
      </c>
      <c r="Q26" s="33">
        <f t="shared" si="19"/>
        <v>2.1604631909657667E-4</v>
      </c>
      <c r="R26" s="33">
        <f t="shared" si="19"/>
        <v>2.149660875010938E-4</v>
      </c>
      <c r="S26" s="33">
        <f t="shared" si="19"/>
        <v>2.1389125706358834E-4</v>
      </c>
      <c r="T26" s="33">
        <f t="shared" si="19"/>
        <v>2.1282180077827041E-4</v>
      </c>
      <c r="U26" s="33">
        <f t="shared" si="19"/>
        <v>2.1175769177437904E-4</v>
      </c>
      <c r="V26" s="33">
        <f t="shared" si="19"/>
        <v>2.1069890331550716E-4</v>
      </c>
      <c r="W26" s="33">
        <f t="shared" si="19"/>
        <v>2.0964540879892963E-4</v>
      </c>
      <c r="X26" s="33">
        <f t="shared" si="19"/>
        <v>2.0859718175493498E-4</v>
      </c>
      <c r="Y26" s="33">
        <f t="shared" si="19"/>
        <v>2.0755419584616029E-4</v>
      </c>
      <c r="Z26" s="33">
        <f t="shared" si="19"/>
        <v>2.0651642486692949E-4</v>
      </c>
      <c r="AA26" s="33">
        <f t="shared" si="19"/>
        <v>2.0548384274259485E-4</v>
      </c>
      <c r="AB26" s="33">
        <f t="shared" si="19"/>
        <v>2.0445642352888188E-4</v>
      </c>
      <c r="AC26" s="33">
        <f t="shared" si="19"/>
        <v>2.0343414141123746E-4</v>
      </c>
      <c r="AD26" s="33">
        <f t="shared" si="19"/>
        <v>2.0241697070418128E-4</v>
      </c>
      <c r="AE26" s="33">
        <f t="shared" si="19"/>
        <v>2.0140488585066038E-4</v>
      </c>
      <c r="AF26" s="33">
        <f t="shared" si="19"/>
        <v>2.0039786142140708E-4</v>
      </c>
      <c r="AG26" s="33">
        <f t="shared" si="19"/>
        <v>1.9939587211430005E-4</v>
      </c>
      <c r="AH26" s="33">
        <f t="shared" si="19"/>
        <v>1.9839889275372855E-4</v>
      </c>
      <c r="AI26" s="33">
        <f t="shared" si="19"/>
        <v>1.974068982899599E-4</v>
      </c>
      <c r="AJ26" s="33">
        <f t="shared" si="19"/>
        <v>1.964198637985101E-4</v>
      </c>
      <c r="AK26" s="33">
        <f t="shared" si="19"/>
        <v>1.9543776447951755E-4</v>
      </c>
      <c r="AL26" s="33">
        <f t="shared" si="19"/>
        <v>1.9446057565711996E-4</v>
      </c>
      <c r="AM26" s="33">
        <f t="shared" si="19"/>
        <v>1.9348827277883437E-4</v>
      </c>
      <c r="AN26" s="33">
        <f t="shared" si="19"/>
        <v>1.9252083141494018E-4</v>
      </c>
      <c r="AO26" s="33">
        <f t="shared" si="19"/>
        <v>1.9155822725786548E-4</v>
      </c>
      <c r="AP26" s="33">
        <f t="shared" si="19"/>
        <v>1.9060043612157616E-4</v>
      </c>
      <c r="AQ26" s="33">
        <f t="shared" ref="AQ26:BK26" si="23">AP26*(1-$G$4)</f>
        <v>1.8964743394096829E-4</v>
      </c>
      <c r="AR26" s="33">
        <f t="shared" si="23"/>
        <v>1.8869919677126344E-4</v>
      </c>
      <c r="AS26" s="33">
        <f t="shared" si="23"/>
        <v>1.8775570078740712E-4</v>
      </c>
      <c r="AT26" s="33">
        <f t="shared" si="23"/>
        <v>1.8681692228347008E-4</v>
      </c>
      <c r="AU26" s="33">
        <f t="shared" si="23"/>
        <v>1.8588283767205271E-4</v>
      </c>
      <c r="AV26" s="33">
        <f t="shared" si="23"/>
        <v>1.8495342348369244E-4</v>
      </c>
      <c r="AW26" s="33">
        <f t="shared" si="23"/>
        <v>1.8402865636627398E-4</v>
      </c>
      <c r="AX26" s="33">
        <f t="shared" si="23"/>
        <v>1.831085130844426E-4</v>
      </c>
      <c r="AY26" s="33">
        <f t="shared" si="23"/>
        <v>1.8219297051902039E-4</v>
      </c>
      <c r="AZ26" s="33">
        <f t="shared" si="23"/>
        <v>1.8128200566642529E-4</v>
      </c>
      <c r="BA26" s="33">
        <f t="shared" si="23"/>
        <v>1.8037559563809316E-4</v>
      </c>
      <c r="BB26" s="33">
        <f t="shared" si="23"/>
        <v>1.794737176599027E-4</v>
      </c>
      <c r="BC26" s="33">
        <f t="shared" si="23"/>
        <v>1.785763490716032E-4</v>
      </c>
      <c r="BD26" s="33">
        <f t="shared" si="23"/>
        <v>1.7768346732624518E-4</v>
      </c>
      <c r="BE26" s="33">
        <f t="shared" si="23"/>
        <v>1.7679504998961395E-4</v>
      </c>
      <c r="BF26" s="33">
        <f t="shared" si="23"/>
        <v>1.7591107473966588E-4</v>
      </c>
      <c r="BG26" s="33">
        <f t="shared" si="23"/>
        <v>1.7503151936596755E-4</v>
      </c>
      <c r="BH26" s="33">
        <f t="shared" si="23"/>
        <v>1.7415636176913772E-4</v>
      </c>
      <c r="BI26" s="33">
        <f t="shared" si="23"/>
        <v>1.7328557996029202E-4</v>
      </c>
      <c r="BJ26" s="33">
        <f t="shared" si="23"/>
        <v>1.7241915206049057E-4</v>
      </c>
      <c r="BK26" s="33">
        <f t="shared" si="23"/>
        <v>1.7155705630018811E-4</v>
      </c>
      <c r="BL26" t="str">
        <f t="shared" si="8"/>
        <v>08_JPN</v>
      </c>
      <c r="BM26" t="str">
        <f t="shared" si="9"/>
        <v>d_nonenergy_7_7_gas_diesel_oil</v>
      </c>
      <c r="BP26" s="4">
        <f t="shared" si="10"/>
        <v>6.2971565399999996</v>
      </c>
      <c r="BQ26" s="4">
        <f t="shared" si="11"/>
        <v>5.6538128520000006</v>
      </c>
      <c r="BR26" s="4" cm="1">
        <f t="array" ref="BR26">L26*INDEX(prod_est,$H26+$I26-1,MATCH(BR$14,$BQ$14:$DQ$14,0))</f>
        <v>5.568091679082313</v>
      </c>
      <c r="BS26" s="4" cm="1">
        <f t="array" ref="BS26">M26*INDEX(prod_est,$H26+$I26-1,MATCH(BS$14,$BQ$14:$DQ$14,0))</f>
        <v>5.0773260771761528</v>
      </c>
      <c r="BT26" s="4" cm="1">
        <f t="array" ref="BT26">N26*INDEX(prod_est,$H26+$I26-1,MATCH(BT$14,$BQ$14:$DQ$14,0))</f>
        <v>5.0454407077284618</v>
      </c>
      <c r="BU26" s="4" cm="1">
        <f t="array" ref="BU26">O26*INDEX(prod_est,$H26+$I26-1,MATCH(BU$14,$BQ$14:$DQ$14,0))</f>
        <v>5.0146964922483521</v>
      </c>
      <c r="BV26" s="4" cm="1">
        <f t="array" ref="BV26">P26*INDEX(prod_est,$H26+$I26-1,MATCH(BV$14,$BQ$14:$DQ$14,0))</f>
        <v>4.9846269525529721</v>
      </c>
      <c r="BW26" s="4" cm="1">
        <f t="array" ref="BW26">Q26*INDEX(prod_est,$H26+$I26-1,MATCH(BW$14,$BQ$14:$DQ$14,0))</f>
        <v>4.9549455099395985</v>
      </c>
      <c r="BX26" s="4" cm="1">
        <f t="array" ref="BX26">R26*INDEX(prod_est,$H26+$I26-1,MATCH(BX$14,$BQ$14:$DQ$14,0))</f>
        <v>4.9254092521541706</v>
      </c>
      <c r="BY26" s="4" cm="1">
        <f t="array" ref="BY26">S26*INDEX(prod_est,$H26+$I26-1,MATCH(BY$14,$BQ$14:$DQ$14,0))</f>
        <v>4.895823722798478</v>
      </c>
      <c r="BZ26" s="4" cm="1">
        <f t="array" ref="BZ26">T26*INDEX(prod_est,$H26+$I26-1,MATCH(BZ$14,$BQ$14:$DQ$14,0))</f>
        <v>4.8659238211011262</v>
      </c>
      <c r="CA26" s="4" cm="1">
        <f t="array" ref="CA26">U26*INDEX(prod_est,$H26+$I26-1,MATCH(CA$14,$BQ$14:$DQ$14,0))</f>
        <v>4.7840259026571976</v>
      </c>
      <c r="CB26" s="4" cm="1">
        <f t="array" ref="CB26">V26*INDEX(prod_est,$H26+$I26-1,MATCH(CB$14,$BQ$14:$DQ$14,0))</f>
        <v>4.7024859651080346</v>
      </c>
      <c r="CC26" s="4" cm="1">
        <f t="array" ref="CC26">W26*INDEX(prod_est,$H26+$I26-1,MATCH(CC$14,$BQ$14:$DQ$14,0))</f>
        <v>4.6207239772126343</v>
      </c>
      <c r="CD26" s="4" cm="1">
        <f t="array" ref="CD26">X26*INDEX(prod_est,$H26+$I26-1,MATCH(CD$14,$BQ$14:$DQ$14,0))</f>
        <v>4.5704136746663515</v>
      </c>
      <c r="CE26" s="4" cm="1">
        <f t="array" ref="CE26">Y26*INDEX(prod_est,$H26+$I26-1,MATCH(CE$14,$BQ$14:$DQ$14,0))</f>
        <v>4.5171949843663821</v>
      </c>
      <c r="CF26" s="4" cm="1">
        <f t="array" ref="CF26">Z26*INDEX(prod_est,$H26+$I26-1,MATCH(CF$14,$BQ$14:$DQ$14,0))</f>
        <v>4.4612113734879868</v>
      </c>
      <c r="CG26" s="4" cm="1">
        <f t="array" ref="CG26">AA26*INDEX(prod_est,$H26+$I26-1,MATCH(CG$14,$BQ$14:$DQ$14,0))</f>
        <v>4.4027010570153911</v>
      </c>
      <c r="CH26" s="4" cm="1">
        <f t="array" ref="CH26">AB26*INDEX(prod_est,$H26+$I26-1,MATCH(CH$14,$BQ$14:$DQ$14,0))</f>
        <v>4.341862783565813</v>
      </c>
      <c r="CI26" s="4" cm="1">
        <f t="array" ref="CI26">AC26*INDEX(prod_est,$H26+$I26-1,MATCH(CI$14,$BQ$14:$DQ$14,0))</f>
        <v>4.2788968509439158</v>
      </c>
      <c r="CJ26" s="4" cm="1">
        <f t="array" ref="CJ26">AD26*INDEX(prod_est,$H26+$I26-1,MATCH(CJ$14,$BQ$14:$DQ$14,0))</f>
        <v>4.2139682868251249</v>
      </c>
      <c r="CK26" s="4" cm="1">
        <f t="array" ref="CK26">AE26*INDEX(prod_est,$H26+$I26-1,MATCH(CK$14,$BQ$14:$DQ$14,0))</f>
        <v>4.1472622081904928</v>
      </c>
      <c r="CL26" s="4" cm="1">
        <f t="array" ref="CL26">AF26*INDEX(prod_est,$H26+$I26-1,MATCH(CL$14,$BQ$14:$DQ$14,0))</f>
        <v>4.0789857625855799</v>
      </c>
      <c r="CM26" s="4" cm="1">
        <f t="array" ref="CM26">AG26*INDEX(prod_est,$H26+$I26-1,MATCH(CM$14,$BQ$14:$DQ$14,0))</f>
        <v>4.0093605093017262</v>
      </c>
      <c r="CN26" s="4" cm="1">
        <f t="array" ref="CN26">AH26*INDEX(prod_est,$H26+$I26-1,MATCH(CN$14,$BQ$14:$DQ$14,0))</f>
        <v>3.9702202457956295</v>
      </c>
      <c r="CO26" s="4" cm="1">
        <f t="array" ref="CO26">AI26*INDEX(prod_est,$H26+$I26-1,MATCH(CO$14,$BQ$14:$DQ$14,0))</f>
        <v>3.9300505705923148</v>
      </c>
      <c r="CP26" s="4" cm="1">
        <f t="array" ref="CP26">AJ26*INDEX(prod_est,$H26+$I26-1,MATCH(CP$14,$BQ$14:$DQ$14,0))</f>
        <v>3.8892811880421321</v>
      </c>
      <c r="CQ26" s="4" cm="1">
        <f t="array" ref="CQ26">AK26*INDEX(prod_est,$H26+$I26-1,MATCH(CQ$14,$BQ$14:$DQ$14,0))</f>
        <v>3.8482658183186085</v>
      </c>
      <c r="CR26" s="4" cm="1">
        <f t="array" ref="CR26">AL26*INDEX(prod_est,$H26+$I26-1,MATCH(CR$14,$BQ$14:$DQ$14,0))</f>
        <v>3.8073353359674944</v>
      </c>
      <c r="CS26" s="4" cm="1">
        <f t="array" ref="CS26">AM26*INDEX(prod_est,$H26+$I26-1,MATCH(CS$14,$BQ$14:$DQ$14,0))</f>
        <v>3.7568011132808472</v>
      </c>
      <c r="CT26" s="4" cm="1">
        <f t="array" ref="CT26">AN26*INDEX(prod_est,$H26+$I26-1,MATCH(CT$14,$BQ$14:$DQ$14,0))</f>
        <v>3.7072675572187639</v>
      </c>
      <c r="CU26" s="4" cm="1">
        <f t="array" ref="CU26">AO26*INDEX(prod_est,$H26+$I26-1,MATCH(CU$14,$BQ$14:$DQ$14,0))</f>
        <v>3.6591115472277038</v>
      </c>
      <c r="CV26" s="4" cm="1">
        <f t="array" ref="CV26">AP26*INDEX(prod_est,$H26+$I26-1,MATCH(CV$14,$BQ$14:$DQ$14,0))</f>
        <v>3.6125370026509613</v>
      </c>
      <c r="CW26" s="4" cm="1">
        <f t="array" ref="CW26">AQ26*INDEX(prod_est,$H26+$I26-1,MATCH(CW$14,$BQ$14:$DQ$14,0))</f>
        <v>3.5676977562506895</v>
      </c>
      <c r="CX26" s="4" cm="1">
        <f t="array" ref="CX26">AR26*INDEX(prod_est,$H26+$I26-1,MATCH(CX$14,$BQ$14:$DQ$14,0))</f>
        <v>3.5255934158064717</v>
      </c>
      <c r="CY26" s="4" cm="1">
        <f t="array" ref="CY26">AS26*INDEX(prod_est,$H26+$I26-1,MATCH(CY$14,$BQ$14:$DQ$14,0))</f>
        <v>3.4830420707613436</v>
      </c>
      <c r="CZ26" s="4" cm="1">
        <f t="array" ref="CZ26">AT26*INDEX(prod_est,$H26+$I26-1,MATCH(CZ$14,$BQ$14:$DQ$14,0))</f>
        <v>3.4400531380476504</v>
      </c>
      <c r="DA26" s="4" cm="1">
        <f t="array" ref="DA26">AU26*INDEX(prod_est,$H26+$I26-1,MATCH(DA$14,$BQ$14:$DQ$14,0))</f>
        <v>3.3966359321321038</v>
      </c>
      <c r="DB26" s="4" cm="1">
        <f t="array" ref="DB26">AV26*INDEX(prod_est,$H26+$I26-1,MATCH(DB$14,$BQ$14:$DQ$14,0))</f>
        <v>3.3527996659024257</v>
      </c>
      <c r="DC26" s="4" cm="1">
        <f t="array" ref="DC26">AW26*INDEX(prod_est,$H26+$I26-1,MATCH(DC$14,$BQ$14:$DQ$14,0))</f>
        <v>3.3085534515471484</v>
      </c>
      <c r="DD26" s="4" cm="1">
        <f t="array" ref="DD26">AX26*INDEX(prod_est,$H26+$I26-1,MATCH(DD$14,$BQ$14:$DQ$14,0))</f>
        <v>3.2639063014286136</v>
      </c>
      <c r="DE26" s="4" cm="1">
        <f t="array" ref="DE26">AY26*INDEX(prod_est,$H26+$I26-1,MATCH(DE$14,$BQ$14:$DQ$14,0))</f>
        <v>3.218867128949388</v>
      </c>
      <c r="DF26" s="4" cm="1">
        <f t="array" ref="DF26">AZ26*INDEX(prod_est,$H26+$I26-1,MATCH(DF$14,$BQ$14:$DQ$14,0))</f>
        <v>3.1734447494119586</v>
      </c>
      <c r="DG26" s="4" cm="1">
        <f t="array" ref="DG26">BA26*INDEX(prod_est,$H26+$I26-1,MATCH(DG$14,$BQ$14:$DQ$14,0))</f>
        <v>3.1276478808718666</v>
      </c>
      <c r="DH26" s="4" cm="1">
        <f t="array" ref="DH26">BB26*INDEX(prod_est,$H26+$I26-1,MATCH(DH$14,$BQ$14:$DQ$14,0))</f>
        <v>3.0814851449842253</v>
      </c>
      <c r="DI26" s="4" cm="1">
        <f t="array" ref="DI26">BC26*INDEX(prod_est,$H26+$I26-1,MATCH(DI$14,$BQ$14:$DQ$14,0))</f>
        <v>3.034965067843777</v>
      </c>
      <c r="DJ26" s="4" cm="1">
        <f t="array" ref="DJ26">BD26*INDEX(prod_est,$H26+$I26-1,MATCH(DJ$14,$BQ$14:$DQ$14,0))</f>
        <v>2.9880960808185191</v>
      </c>
      <c r="DK26" s="4" cm="1">
        <f t="array" ref="DK26">BE26*INDEX(prod_est,$H26+$I26-1,MATCH(DK$14,$BQ$14:$DQ$14,0))</f>
        <v>2.9408865213768678</v>
      </c>
      <c r="DL26" s="4" cm="1">
        <f t="array" ref="DL26">BF26*INDEX(prod_est,$H26+$I26-1,MATCH(DL$14,$BQ$14:$DQ$14,0))</f>
        <v>2.8933446339084794</v>
      </c>
      <c r="DM26" s="4" cm="1">
        <f t="array" ref="DM26">BG26*INDEX(prod_est,$H26+$I26-1,MATCH(DM$14,$BQ$14:$DQ$14,0))</f>
        <v>2.8454785705386851</v>
      </c>
      <c r="DN26" s="4" cm="1">
        <f t="array" ref="DN26">BH26*INDEX(prod_est,$H26+$I26-1,MATCH(DN$14,$BQ$14:$DQ$14,0))</f>
        <v>2.7972963919367517</v>
      </c>
      <c r="DO26" s="4" cm="1">
        <f t="array" ref="DO26">BI26*INDEX(prod_est,$H26+$I26-1,MATCH(DO$14,$BQ$14:$DQ$14,0))</f>
        <v>2.748806068117851</v>
      </c>
      <c r="DP26" s="4" cm="1">
        <f t="array" ref="DP26">BJ26*INDEX(prod_est,$H26+$I26-1,MATCH(DP$14,$BQ$14:$DQ$14,0))</f>
        <v>2.7000154792387954</v>
      </c>
      <c r="DQ26" s="4" cm="1">
        <f t="array" ref="DQ26">BK26*INDEX(prod_est,$H26+$I26-1,MATCH(DQ$14,$BQ$14:$DQ$14,0))</f>
        <v>2.6509324163877408</v>
      </c>
    </row>
    <row r="27" spans="1:121" x14ac:dyDescent="0.25">
      <c r="A27" t="s">
        <v>44</v>
      </c>
      <c r="B27" t="s">
        <v>17</v>
      </c>
      <c r="C27" t="s">
        <v>17</v>
      </c>
      <c r="D27" t="s">
        <v>172</v>
      </c>
      <c r="E27" s="46" t="s">
        <v>37</v>
      </c>
      <c r="F27" s="4">
        <v>21.083133816</v>
      </c>
      <c r="G27" s="4">
        <v>18.104100012</v>
      </c>
      <c r="H27">
        <f>MATCH(A27,Production_est!$A$4:$A$339,0)</f>
        <v>113</v>
      </c>
      <c r="I27">
        <f>IFERROR(MATCH(E27,Production_est!$D$4:$D$339,0),"-")+1</f>
        <v>4</v>
      </c>
      <c r="J27" s="4" cm="1">
        <f t="array" ref="J27">IFERROR(INDEX(Production_est!$E$4:$E$339,I27+H27-1),"-")</f>
        <v>25649.971111231102</v>
      </c>
      <c r="K27" s="33">
        <f t="shared" si="3"/>
        <v>7.0581366090010668E-4</v>
      </c>
      <c r="L27" s="33">
        <f t="shared" si="4"/>
        <v>7.0581366090010668E-4</v>
      </c>
      <c r="M27" s="33">
        <f t="shared" si="5"/>
        <v>7.0581366090010668E-4</v>
      </c>
      <c r="N27" s="33">
        <f t="shared" si="19"/>
        <v>7.0228459259560612E-4</v>
      </c>
      <c r="O27" s="33">
        <f t="shared" si="19"/>
        <v>6.9877316963262812E-4</v>
      </c>
      <c r="P27" s="33">
        <f t="shared" si="19"/>
        <v>6.9527930378446496E-4</v>
      </c>
      <c r="Q27" s="33">
        <f t="shared" si="19"/>
        <v>6.9180290726554268E-4</v>
      </c>
      <c r="R27" s="33">
        <f t="shared" si="19"/>
        <v>6.8834389272921499E-4</v>
      </c>
      <c r="S27" s="33">
        <f t="shared" si="19"/>
        <v>6.8490217326556892E-4</v>
      </c>
      <c r="T27" s="33">
        <f t="shared" si="19"/>
        <v>6.8147766239924103E-4</v>
      </c>
      <c r="U27" s="33">
        <f t="shared" si="19"/>
        <v>6.7807027408724478E-4</v>
      </c>
      <c r="V27" s="33">
        <f t="shared" si="19"/>
        <v>6.7467992271680853E-4</v>
      </c>
      <c r="W27" s="33">
        <f t="shared" si="19"/>
        <v>6.7130652310322446E-4</v>
      </c>
      <c r="X27" s="33">
        <f t="shared" si="19"/>
        <v>6.6794999048770838E-4</v>
      </c>
      <c r="Y27" s="33">
        <f t="shared" si="19"/>
        <v>6.6461024053526981E-4</v>
      </c>
      <c r="Z27" s="33">
        <f t="shared" si="19"/>
        <v>6.6128718933259343E-4</v>
      </c>
      <c r="AA27" s="33">
        <f t="shared" si="19"/>
        <v>6.5798075338593042E-4</v>
      </c>
      <c r="AB27" s="33">
        <f t="shared" si="19"/>
        <v>6.5469084961900079E-4</v>
      </c>
      <c r="AC27" s="33">
        <f t="shared" si="19"/>
        <v>6.5141739537090577E-4</v>
      </c>
      <c r="AD27" s="33">
        <f t="shared" si="19"/>
        <v>6.4816030839405124E-4</v>
      </c>
      <c r="AE27" s="33">
        <f t="shared" si="19"/>
        <v>6.4491950685208101E-4</v>
      </c>
      <c r="AF27" s="33">
        <f t="shared" si="19"/>
        <v>6.4169490931782064E-4</v>
      </c>
      <c r="AG27" s="33">
        <f t="shared" si="19"/>
        <v>6.3848643477123156E-4</v>
      </c>
      <c r="AH27" s="33">
        <f t="shared" si="19"/>
        <v>6.3529400259737545E-4</v>
      </c>
      <c r="AI27" s="33">
        <f t="shared" si="19"/>
        <v>6.3211753258438856E-4</v>
      </c>
      <c r="AJ27" s="33">
        <f t="shared" si="19"/>
        <v>6.2895694492146666E-4</v>
      </c>
      <c r="AK27" s="33">
        <f t="shared" si="19"/>
        <v>6.2581216019685936E-4</v>
      </c>
      <c r="AL27" s="33">
        <f t="shared" si="19"/>
        <v>6.2268309939587506E-4</v>
      </c>
      <c r="AM27" s="33">
        <f t="shared" si="19"/>
        <v>6.1956968389889568E-4</v>
      </c>
      <c r="AN27" s="33">
        <f t="shared" si="19"/>
        <v>6.1647183547940121E-4</v>
      </c>
      <c r="AO27" s="33">
        <f t="shared" si="19"/>
        <v>6.1338947630200423E-4</v>
      </c>
      <c r="AP27" s="33">
        <f t="shared" si="19"/>
        <v>6.1032252892049416E-4</v>
      </c>
      <c r="AQ27" s="33">
        <f t="shared" ref="AQ27:BK27" si="24">AP27*(1-$G$4)</f>
        <v>6.0727091627589167E-4</v>
      </c>
      <c r="AR27" s="33">
        <f t="shared" si="24"/>
        <v>6.0423456169451223E-4</v>
      </c>
      <c r="AS27" s="33">
        <f t="shared" si="24"/>
        <v>6.0121338888603965E-4</v>
      </c>
      <c r="AT27" s="33">
        <f t="shared" si="24"/>
        <v>5.9820732194160945E-4</v>
      </c>
      <c r="AU27" s="33">
        <f t="shared" si="24"/>
        <v>5.9521628533190142E-4</v>
      </c>
      <c r="AV27" s="33">
        <f t="shared" si="24"/>
        <v>5.9224020390524193E-4</v>
      </c>
      <c r="AW27" s="33">
        <f t="shared" si="24"/>
        <v>5.8927900288571571E-4</v>
      </c>
      <c r="AX27" s="33">
        <f t="shared" si="24"/>
        <v>5.8633260787128712E-4</v>
      </c>
      <c r="AY27" s="33">
        <f t="shared" si="24"/>
        <v>5.8340094483193066E-4</v>
      </c>
      <c r="AZ27" s="33">
        <f t="shared" si="24"/>
        <v>5.8048394010777105E-4</v>
      </c>
      <c r="BA27" s="33">
        <f t="shared" si="24"/>
        <v>5.7758152040723214E-4</v>
      </c>
      <c r="BB27" s="33">
        <f t="shared" si="24"/>
        <v>5.7469361280519595E-4</v>
      </c>
      <c r="BC27" s="33">
        <f t="shared" si="24"/>
        <v>5.7182014474117001E-4</v>
      </c>
      <c r="BD27" s="33">
        <f t="shared" si="24"/>
        <v>5.6896104401746414E-4</v>
      </c>
      <c r="BE27" s="33">
        <f t="shared" si="24"/>
        <v>5.6611623879737681E-4</v>
      </c>
      <c r="BF27" s="33">
        <f t="shared" si="24"/>
        <v>5.6328565760338989E-4</v>
      </c>
      <c r="BG27" s="33">
        <f t="shared" si="24"/>
        <v>5.6046922931537297E-4</v>
      </c>
      <c r="BH27" s="33">
        <f t="shared" si="24"/>
        <v>5.5766688316879608E-4</v>
      </c>
      <c r="BI27" s="33">
        <f t="shared" si="24"/>
        <v>5.5487854875295212E-4</v>
      </c>
      <c r="BJ27" s="33">
        <f t="shared" si="24"/>
        <v>5.5210415600918732E-4</v>
      </c>
      <c r="BK27" s="33">
        <f t="shared" si="24"/>
        <v>5.4934363522914141E-4</v>
      </c>
      <c r="BL27" t="str">
        <f t="shared" si="8"/>
        <v>08_JPN</v>
      </c>
      <c r="BM27" t="str">
        <f t="shared" si="9"/>
        <v>d_nonenergy_7_8_fuel_oil</v>
      </c>
      <c r="BP27" s="4">
        <f t="shared" si="10"/>
        <v>21.083133816</v>
      </c>
      <c r="BQ27" s="4">
        <f t="shared" si="11"/>
        <v>18.104100012</v>
      </c>
      <c r="BR27" s="4" cm="1">
        <f t="array" ref="BR27">L27*INDEX(prod_est,$H27+$I27-1,MATCH(BR$14,$BQ$14:$DQ$14,0))</f>
        <v>17.829611851837644</v>
      </c>
      <c r="BS27" s="4" cm="1">
        <f t="array" ref="BS27">M27*INDEX(prod_est,$H27+$I27-1,MATCH(BS$14,$BQ$14:$DQ$14,0))</f>
        <v>16.25812907164347</v>
      </c>
      <c r="BT27" s="4" cm="1">
        <f t="array" ref="BT27">N27*INDEX(prod_est,$H27+$I27-1,MATCH(BT$14,$BQ$14:$DQ$14,0))</f>
        <v>16.156028784189427</v>
      </c>
      <c r="BU27" s="4" cm="1">
        <f t="array" ref="BU27">O27*INDEX(prod_est,$H27+$I27-1,MATCH(BU$14,$BQ$14:$DQ$14,0))</f>
        <v>16.057582591078262</v>
      </c>
      <c r="BV27" s="4" cm="1">
        <f t="array" ref="BV27">P27*INDEX(prod_est,$H27+$I27-1,MATCH(BV$14,$BQ$14:$DQ$14,0))</f>
        <v>15.961296780385503</v>
      </c>
      <c r="BW27" s="4" cm="1">
        <f t="array" ref="BW27">Q27*INDEX(prod_est,$H27+$I27-1,MATCH(BW$14,$BQ$14:$DQ$14,0))</f>
        <v>15.866253697135434</v>
      </c>
      <c r="BX27" s="4" cm="1">
        <f t="array" ref="BX27">R27*INDEX(prod_est,$H27+$I27-1,MATCH(BX$14,$BQ$14:$DQ$14,0))</f>
        <v>15.771675510887468</v>
      </c>
      <c r="BY27" s="4" cm="1">
        <f t="array" ref="BY27">S27*INDEX(prod_est,$H27+$I27-1,MATCH(BY$14,$BQ$14:$DQ$14,0))</f>
        <v>15.676939551918831</v>
      </c>
      <c r="BZ27" s="4" cm="1">
        <f t="array" ref="BZ27">T27*INDEX(prod_est,$H27+$I27-1,MATCH(BZ$14,$BQ$14:$DQ$14,0))</f>
        <v>15.581196939836021</v>
      </c>
      <c r="CA27" s="4" cm="1">
        <f t="array" ref="CA27">U27*INDEX(prod_est,$H27+$I27-1,MATCH(CA$14,$BQ$14:$DQ$14,0))</f>
        <v>15.318951240323875</v>
      </c>
      <c r="CB27" s="4" cm="1">
        <f t="array" ref="CB27">V27*INDEX(prod_est,$H27+$I27-1,MATCH(CB$14,$BQ$14:$DQ$14,0))</f>
        <v>15.057851833073405</v>
      </c>
      <c r="CC27" s="4" cm="1">
        <f t="array" ref="CC27">W27*INDEX(prod_est,$H27+$I27-1,MATCH(CC$14,$BQ$14:$DQ$14,0))</f>
        <v>14.796041397392878</v>
      </c>
      <c r="CD27" s="4" cm="1">
        <f t="array" ref="CD27">X27*INDEX(prod_est,$H27+$I27-1,MATCH(CD$14,$BQ$14:$DQ$14,0))</f>
        <v>14.634942547329304</v>
      </c>
      <c r="CE27" s="4" cm="1">
        <f t="array" ref="CE27">Y27*INDEX(prod_est,$H27+$I27-1,MATCH(CE$14,$BQ$14:$DQ$14,0))</f>
        <v>14.464530735527383</v>
      </c>
      <c r="CF27" s="4" cm="1">
        <f t="array" ref="CF27">Z27*INDEX(prod_est,$H27+$I27-1,MATCH(CF$14,$BQ$14:$DQ$14,0))</f>
        <v>14.285265358885702</v>
      </c>
      <c r="CG27" s="4" cm="1">
        <f t="array" ref="CG27">AA27*INDEX(prod_est,$H27+$I27-1,MATCH(CG$14,$BQ$14:$DQ$14,0))</f>
        <v>14.097909206695604</v>
      </c>
      <c r="CH27" s="4" cm="1">
        <f t="array" ref="CH27">AB27*INDEX(prod_est,$H27+$I27-1,MATCH(CH$14,$BQ$14:$DQ$14,0))</f>
        <v>13.903098692813995</v>
      </c>
      <c r="CI27" s="4" cm="1">
        <f t="array" ref="CI27">AC27*INDEX(prod_est,$H27+$I27-1,MATCH(CI$14,$BQ$14:$DQ$14,0))</f>
        <v>13.701475191757988</v>
      </c>
      <c r="CJ27" s="4" cm="1">
        <f t="array" ref="CJ27">AD27*INDEX(prod_est,$H27+$I27-1,MATCH(CJ$14,$BQ$14:$DQ$14,0))</f>
        <v>13.49356713940243</v>
      </c>
      <c r="CK27" s="4" cm="1">
        <f t="array" ref="CK27">AE27*INDEX(prod_est,$H27+$I27-1,MATCH(CK$14,$BQ$14:$DQ$14,0))</f>
        <v>13.279967299679665</v>
      </c>
      <c r="CL27" s="4" cm="1">
        <f t="array" ref="CL27">AF27*INDEX(prod_est,$H27+$I27-1,MATCH(CL$14,$BQ$14:$DQ$14,0))</f>
        <v>13.061338980693485</v>
      </c>
      <c r="CM27" s="4" cm="1">
        <f t="array" ref="CM27">AG27*INDEX(prod_est,$H27+$I27-1,MATCH(CM$14,$BQ$14:$DQ$14,0))</f>
        <v>12.838391638464811</v>
      </c>
      <c r="CN27" s="4" cm="1">
        <f t="array" ref="CN27">AH27*INDEX(prod_est,$H27+$I27-1,MATCH(CN$14,$BQ$14:$DQ$14,0))</f>
        <v>12.713060421539273</v>
      </c>
      <c r="CO27" s="4" cm="1">
        <f t="array" ref="CO27">AI27*INDEX(prod_est,$H27+$I27-1,MATCH(CO$14,$BQ$14:$DQ$14,0))</f>
        <v>12.584432920706254</v>
      </c>
      <c r="CP27" s="4" cm="1">
        <f t="array" ref="CP27">AJ27*INDEX(prod_est,$H27+$I27-1,MATCH(CP$14,$BQ$14:$DQ$14,0))</f>
        <v>12.453885094232852</v>
      </c>
      <c r="CQ27" s="4" cm="1">
        <f t="array" ref="CQ27">AK27*INDEX(prod_est,$H27+$I27-1,MATCH(CQ$14,$BQ$14:$DQ$14,0))</f>
        <v>12.322549591105762</v>
      </c>
      <c r="CR27" s="4" cm="1">
        <f t="array" ref="CR27">AL27*INDEX(prod_est,$H27+$I27-1,MATCH(CR$14,$BQ$14:$DQ$14,0))</f>
        <v>12.191485906222409</v>
      </c>
      <c r="CS27" s="4" cm="1">
        <f t="array" ref="CS27">AM27*INDEX(prod_est,$H27+$I27-1,MATCH(CS$14,$BQ$14:$DQ$14,0))</f>
        <v>12.029670040452443</v>
      </c>
      <c r="CT27" s="4" cm="1">
        <f t="array" ref="CT27">AN27*INDEX(prod_est,$H27+$I27-1,MATCH(CT$14,$BQ$14:$DQ$14,0))</f>
        <v>11.871058413861244</v>
      </c>
      <c r="CU27" s="4" cm="1">
        <f t="array" ref="CU27">AO27*INDEX(prod_est,$H27+$I27-1,MATCH(CU$14,$BQ$14:$DQ$14,0))</f>
        <v>11.716857833849362</v>
      </c>
      <c r="CV27" s="4" cm="1">
        <f t="array" ref="CV27">AP27*INDEX(prod_est,$H27+$I27-1,MATCH(CV$14,$BQ$14:$DQ$14,0))</f>
        <v>11.567721271479344</v>
      </c>
      <c r="CW27" s="4" cm="1">
        <f t="array" ref="CW27">AQ27*INDEX(prod_est,$H27+$I27-1,MATCH(CW$14,$BQ$14:$DQ$14,0))</f>
        <v>11.424141315343004</v>
      </c>
      <c r="CX27" s="4" cm="1">
        <f t="array" ref="CX27">AR27*INDEX(prod_est,$H27+$I27-1,MATCH(CX$14,$BQ$14:$DQ$14,0))</f>
        <v>11.289318814086748</v>
      </c>
      <c r="CY27" s="4" cm="1">
        <f t="array" ref="CY27">AS27*INDEX(prod_est,$H27+$I27-1,MATCH(CY$14,$BQ$14:$DQ$14,0))</f>
        <v>11.153064957351887</v>
      </c>
      <c r="CZ27" s="4" cm="1">
        <f t="array" ref="CZ27">AT27*INDEX(prod_est,$H27+$I27-1,MATCH(CZ$14,$BQ$14:$DQ$14,0))</f>
        <v>11.01540989914059</v>
      </c>
      <c r="DA27" s="4" cm="1">
        <f t="array" ref="DA27">AU27*INDEX(prod_est,$H27+$I27-1,MATCH(DA$14,$BQ$14:$DQ$14,0))</f>
        <v>10.876383465349349</v>
      </c>
      <c r="DB27" s="4" cm="1">
        <f t="array" ref="DB27">AV27*INDEX(prod_est,$H27+$I27-1,MATCH(DB$14,$BQ$14:$DQ$14,0))</f>
        <v>10.736015156608106</v>
      </c>
      <c r="DC27" s="4" cm="1">
        <f t="array" ref="DC27">AW27*INDEX(prod_est,$H27+$I27-1,MATCH(DC$14,$BQ$14:$DQ$14,0))</f>
        <v>10.594334151097467</v>
      </c>
      <c r="DD27" s="4" cm="1">
        <f t="array" ref="DD27">AX27*INDEX(prod_est,$H27+$I27-1,MATCH(DD$14,$BQ$14:$DQ$14,0))</f>
        <v>10.451369307344141</v>
      </c>
      <c r="DE27" s="4" cm="1">
        <f t="array" ref="DE27">AY27*INDEX(prod_est,$H27+$I27-1,MATCH(DE$14,$BQ$14:$DQ$14,0))</f>
        <v>10.307149166995281</v>
      </c>
      <c r="DF27" s="4" cm="1">
        <f t="array" ref="DF27">AZ27*INDEX(prod_est,$H27+$I27-1,MATCH(DF$14,$BQ$14:$DQ$14,0))</f>
        <v>10.161701957571337</v>
      </c>
      <c r="DG27" s="4" cm="1">
        <f t="array" ref="DG27">BA27*INDEX(prod_est,$H27+$I27-1,MATCH(DG$14,$BQ$14:$DQ$14,0))</f>
        <v>10.015055595197854</v>
      </c>
      <c r="DH27" s="4" cm="1">
        <f t="array" ref="DH27">BB27*INDEX(prod_est,$H27+$I27-1,MATCH(DH$14,$BQ$14:$DQ$14,0))</f>
        <v>9.8672376873161358</v>
      </c>
      <c r="DI27" s="4" cm="1">
        <f t="array" ref="DI27">BC27*INDEX(prod_est,$H27+$I27-1,MATCH(DI$14,$BQ$14:$DQ$14,0))</f>
        <v>9.7182755353731842</v>
      </c>
      <c r="DJ27" s="4" cm="1">
        <f t="array" ref="DJ27">BD27*INDEX(prod_est,$H27+$I27-1,MATCH(DJ$14,$BQ$14:$DQ$14,0))</f>
        <v>9.5681961374910571</v>
      </c>
      <c r="DK27" s="4" cm="1">
        <f t="array" ref="DK27">BE27*INDEX(prod_est,$H27+$I27-1,MATCH(DK$14,$BQ$14:$DQ$14,0))</f>
        <v>9.4170261911155286</v>
      </c>
      <c r="DL27" s="4" cm="1">
        <f t="array" ref="DL27">BF27*INDEX(prod_est,$H27+$I27-1,MATCH(DL$14,$BQ$14:$DQ$14,0))</f>
        <v>9.2647920956444541</v>
      </c>
      <c r="DM27" s="4" cm="1">
        <f t="array" ref="DM27">BG27*INDEX(prod_est,$H27+$I27-1,MATCH(DM$14,$BQ$14:$DQ$14,0))</f>
        <v>9.1115199550356714</v>
      </c>
      <c r="DN27" s="4" cm="1">
        <f t="array" ref="DN27">BH27*INDEX(prod_est,$H27+$I27-1,MATCH(DN$14,$BQ$14:$DQ$14,0))</f>
        <v>8.9572355803951336</v>
      </c>
      <c r="DO27" s="4" cm="1">
        <f t="array" ref="DO27">BI27*INDEX(prod_est,$H27+$I27-1,MATCH(DO$14,$BQ$14:$DQ$14,0))</f>
        <v>8.8019644925449079</v>
      </c>
      <c r="DP27" s="4" cm="1">
        <f t="array" ref="DP27">BJ27*INDEX(prod_est,$H27+$I27-1,MATCH(DP$14,$BQ$14:$DQ$14,0))</f>
        <v>8.6457319245711837</v>
      </c>
      <c r="DQ27" s="4" cm="1">
        <f t="array" ref="DQ27">BK27*INDEX(prod_est,$H27+$I27-1,MATCH(DQ$14,$BQ$14:$DQ$14,0))</f>
        <v>8.4885628243530125</v>
      </c>
    </row>
    <row r="28" spans="1:121" x14ac:dyDescent="0.25">
      <c r="A28" t="s">
        <v>44</v>
      </c>
      <c r="B28" t="s">
        <v>18</v>
      </c>
      <c r="C28" t="s">
        <v>18</v>
      </c>
      <c r="D28" t="s">
        <v>172</v>
      </c>
      <c r="E28" s="46" t="s">
        <v>37</v>
      </c>
      <c r="F28" s="4">
        <v>171.79177276799999</v>
      </c>
      <c r="G28" s="4">
        <v>158.31056984400001</v>
      </c>
      <c r="H28">
        <f>MATCH(A28,Production_est!$A$4:$A$339,0)</f>
        <v>113</v>
      </c>
      <c r="I28">
        <f>IFERROR(MATCH(E28,Production_est!$D$4:$D$339,0),"-")+1</f>
        <v>4</v>
      </c>
      <c r="J28" s="4" cm="1">
        <f t="array" ref="J28">IFERROR(INDEX(Production_est!$E$4:$E$339,I28+H28-1),"-")</f>
        <v>25649.971111231102</v>
      </c>
      <c r="K28" s="33">
        <f t="shared" si="3"/>
        <v>6.1719589919803893E-3</v>
      </c>
      <c r="L28" s="33">
        <f t="shared" si="4"/>
        <v>6.1719589919803893E-3</v>
      </c>
      <c r="M28" s="33">
        <f t="shared" si="5"/>
        <v>6.1719589919803893E-3</v>
      </c>
      <c r="N28" s="33">
        <f t="shared" si="19"/>
        <v>6.1410991970204873E-3</v>
      </c>
      <c r="O28" s="33">
        <f t="shared" si="19"/>
        <v>6.1103937010353847E-3</v>
      </c>
      <c r="P28" s="33">
        <f t="shared" si="19"/>
        <v>6.0798417325302074E-3</v>
      </c>
      <c r="Q28" s="33">
        <f t="shared" si="19"/>
        <v>6.0494425238675565E-3</v>
      </c>
      <c r="R28" s="33">
        <f t="shared" si="19"/>
        <v>6.0191953112482188E-3</v>
      </c>
      <c r="S28" s="33">
        <f t="shared" si="19"/>
        <v>5.9890993346919776E-3</v>
      </c>
      <c r="T28" s="33">
        <f t="shared" si="19"/>
        <v>5.9591538380185174E-3</v>
      </c>
      <c r="U28" s="33">
        <f t="shared" si="19"/>
        <v>5.9293580688284248E-3</v>
      </c>
      <c r="V28" s="33">
        <f t="shared" si="19"/>
        <v>5.8997112784842827E-3</v>
      </c>
      <c r="W28" s="33">
        <f t="shared" si="19"/>
        <v>5.8702127220918617E-3</v>
      </c>
      <c r="X28" s="33">
        <f t="shared" si="19"/>
        <v>5.8408616584814024E-3</v>
      </c>
      <c r="Y28" s="33">
        <f t="shared" si="19"/>
        <v>5.8116573501889954E-3</v>
      </c>
      <c r="Z28" s="33">
        <f t="shared" si="19"/>
        <v>5.7825990634380502E-3</v>
      </c>
      <c r="AA28" s="33">
        <f t="shared" si="19"/>
        <v>5.7536860681208597E-3</v>
      </c>
      <c r="AB28" s="33">
        <f t="shared" si="19"/>
        <v>5.7249176377802552E-3</v>
      </c>
      <c r="AC28" s="33">
        <f t="shared" si="19"/>
        <v>5.6962930495913543E-3</v>
      </c>
      <c r="AD28" s="33">
        <f t="shared" si="19"/>
        <v>5.6678115843433975E-3</v>
      </c>
      <c r="AE28" s="33">
        <f t="shared" si="19"/>
        <v>5.6394725264216801E-3</v>
      </c>
      <c r="AF28" s="33">
        <f t="shared" si="19"/>
        <v>5.611275163789572E-3</v>
      </c>
      <c r="AG28" s="33">
        <f t="shared" si="19"/>
        <v>5.5832187879706237E-3</v>
      </c>
      <c r="AH28" s="33">
        <f t="shared" si="19"/>
        <v>5.5553026940307702E-3</v>
      </c>
      <c r="AI28" s="33">
        <f t="shared" si="19"/>
        <v>5.5275261805606164E-3</v>
      </c>
      <c r="AJ28" s="33">
        <f t="shared" si="19"/>
        <v>5.4998885496578137E-3</v>
      </c>
      <c r="AK28" s="33">
        <f t="shared" si="19"/>
        <v>5.4723891069095249E-3</v>
      </c>
      <c r="AL28" s="33">
        <f t="shared" si="19"/>
        <v>5.4450271613749775E-3</v>
      </c>
      <c r="AM28" s="33">
        <f t="shared" si="19"/>
        <v>5.4178020255681025E-3</v>
      </c>
      <c r="AN28" s="33">
        <f t="shared" si="19"/>
        <v>5.390713015440262E-3</v>
      </c>
      <c r="AO28" s="33">
        <f t="shared" si="19"/>
        <v>5.3637594503630603E-3</v>
      </c>
      <c r="AP28" s="33">
        <f t="shared" si="19"/>
        <v>5.3369406531112449E-3</v>
      </c>
      <c r="AQ28" s="33">
        <f t="shared" ref="AQ28:BK28" si="25">AP28*(1-$G$4)</f>
        <v>5.3102559498456889E-3</v>
      </c>
      <c r="AR28" s="33">
        <f t="shared" si="25"/>
        <v>5.2837046700964603E-3</v>
      </c>
      <c r="AS28" s="33">
        <f t="shared" si="25"/>
        <v>5.2572861467459781E-3</v>
      </c>
      <c r="AT28" s="33">
        <f t="shared" si="25"/>
        <v>5.2309997160122478E-3</v>
      </c>
      <c r="AU28" s="33">
        <f t="shared" si="25"/>
        <v>5.2048447174321867E-3</v>
      </c>
      <c r="AV28" s="33">
        <f t="shared" si="25"/>
        <v>5.1788204938450254E-3</v>
      </c>
      <c r="AW28" s="33">
        <f t="shared" si="25"/>
        <v>5.1529263913758002E-3</v>
      </c>
      <c r="AX28" s="33">
        <f t="shared" si="25"/>
        <v>5.1271617594189208E-3</v>
      </c>
      <c r="AY28" s="33">
        <f t="shared" si="25"/>
        <v>5.101525950621826E-3</v>
      </c>
      <c r="AZ28" s="33">
        <f t="shared" si="25"/>
        <v>5.0760183208687169E-3</v>
      </c>
      <c r="BA28" s="33">
        <f t="shared" si="25"/>
        <v>5.0506382292643736E-3</v>
      </c>
      <c r="BB28" s="33">
        <f t="shared" si="25"/>
        <v>5.0253850381180515E-3</v>
      </c>
      <c r="BC28" s="33">
        <f t="shared" si="25"/>
        <v>5.0002581129274613E-3</v>
      </c>
      <c r="BD28" s="33">
        <f t="shared" si="25"/>
        <v>4.9752568223628236E-3</v>
      </c>
      <c r="BE28" s="33">
        <f t="shared" si="25"/>
        <v>4.9503805382510096E-3</v>
      </c>
      <c r="BF28" s="33">
        <f t="shared" si="25"/>
        <v>4.9256286355597546E-3</v>
      </c>
      <c r="BG28" s="33">
        <f t="shared" si="25"/>
        <v>4.9010004923819555E-3</v>
      </c>
      <c r="BH28" s="33">
        <f t="shared" si="25"/>
        <v>4.8764954899200453E-3</v>
      </c>
      <c r="BI28" s="33">
        <f t="shared" si="25"/>
        <v>4.8521130124704447E-3</v>
      </c>
      <c r="BJ28" s="33">
        <f t="shared" si="25"/>
        <v>4.8278524474080929E-3</v>
      </c>
      <c r="BK28" s="33">
        <f t="shared" si="25"/>
        <v>4.8037131851710524E-3</v>
      </c>
      <c r="BL28" t="str">
        <f t="shared" si="8"/>
        <v>08_JPN</v>
      </c>
      <c r="BM28" t="str">
        <f t="shared" si="9"/>
        <v>d_nonenergy_7_9_lpg</v>
      </c>
      <c r="BP28" s="4">
        <f t="shared" si="10"/>
        <v>171.79177276799999</v>
      </c>
      <c r="BQ28" s="4">
        <f t="shared" si="11"/>
        <v>158.31056984400001</v>
      </c>
      <c r="BR28" s="4" cm="1">
        <f t="array" ref="BR28">L28*INDEX(prod_est,$H28+$I28-1,MATCH(BR$14,$BQ$14:$DQ$14,0))</f>
        <v>155.91031923657238</v>
      </c>
      <c r="BS28" s="4" cm="1">
        <f t="array" ref="BS28">M28*INDEX(prod_est,$H28+$I28-1,MATCH(BS$14,$BQ$14:$DQ$14,0))</f>
        <v>142.1685516663716</v>
      </c>
      <c r="BT28" s="4" cm="1">
        <f t="array" ref="BT28">N28*INDEX(prod_est,$H28+$I28-1,MATCH(BT$14,$BQ$14:$DQ$14,0))</f>
        <v>141.2757398349427</v>
      </c>
      <c r="BU28" s="4" cm="1">
        <f t="array" ref="BU28">O28*INDEX(prod_est,$H28+$I28-1,MATCH(BU$14,$BQ$14:$DQ$14,0))</f>
        <v>140.41488108360619</v>
      </c>
      <c r="BV28" s="4" cm="1">
        <f t="array" ref="BV28">P28*INDEX(prod_est,$H28+$I28-1,MATCH(BV$14,$BQ$14:$DQ$14,0))</f>
        <v>139.57291370889226</v>
      </c>
      <c r="BW28" s="4" cm="1">
        <f t="array" ref="BW28">Q28*INDEX(prod_est,$H28+$I28-1,MATCH(BW$14,$BQ$14:$DQ$14,0))</f>
        <v>138.74181331400513</v>
      </c>
      <c r="BX28" s="4" cm="1">
        <f t="array" ref="BX28">R28*INDEX(prod_est,$H28+$I28-1,MATCH(BX$14,$BQ$14:$DQ$14,0))</f>
        <v>137.91477819213753</v>
      </c>
      <c r="BY28" s="4" cm="1">
        <f t="array" ref="BY28">S28*INDEX(prod_est,$H28+$I28-1,MATCH(BY$14,$BQ$14:$DQ$14,0))</f>
        <v>137.08636343309942</v>
      </c>
      <c r="BZ28" s="4" cm="1">
        <f t="array" ref="BZ28">T28*INDEX(prod_est,$H28+$I28-1,MATCH(BZ$14,$BQ$14:$DQ$14,0))</f>
        <v>136.24914603664581</v>
      </c>
      <c r="CA28" s="4" cm="1">
        <f t="array" ref="CA28">U28*INDEX(prod_est,$H28+$I28-1,MATCH(CA$14,$BQ$14:$DQ$14,0))</f>
        <v>133.95594913089587</v>
      </c>
      <c r="CB28" s="4" cm="1">
        <f t="array" ref="CB28">V28*INDEX(prod_est,$H28+$I28-1,MATCH(CB$14,$BQ$14:$DQ$14,0))</f>
        <v>131.67277593143527</v>
      </c>
      <c r="CC28" s="4" cm="1">
        <f t="array" ref="CC28">W28*INDEX(prod_est,$H28+$I28-1,MATCH(CC$14,$BQ$14:$DQ$14,0))</f>
        <v>129.38338517264489</v>
      </c>
      <c r="CD28" s="4" cm="1">
        <f t="array" ref="CD28">X28*INDEX(prod_est,$H28+$I28-1,MATCH(CD$14,$BQ$14:$DQ$14,0))</f>
        <v>127.97466279827262</v>
      </c>
      <c r="CE28" s="4" cm="1">
        <f t="array" ref="CE28">Y28*INDEX(prod_est,$H28+$I28-1,MATCH(CE$14,$BQ$14:$DQ$14,0))</f>
        <v>126.48450360689449</v>
      </c>
      <c r="CF28" s="4" cm="1">
        <f t="array" ref="CF28">Z28*INDEX(prod_est,$H28+$I28-1,MATCH(CF$14,$BQ$14:$DQ$14,0))</f>
        <v>124.91692477609745</v>
      </c>
      <c r="CG28" s="4" cm="1">
        <f t="array" ref="CG28">AA28*INDEX(prod_est,$H28+$I28-1,MATCH(CG$14,$BQ$14:$DQ$14,0))</f>
        <v>123.27859648596794</v>
      </c>
      <c r="CH28" s="4" cm="1">
        <f t="array" ref="CH28">AB28*INDEX(prod_est,$H28+$I28-1,MATCH(CH$14,$BQ$14:$DQ$14,0))</f>
        <v>121.57508383172066</v>
      </c>
      <c r="CI28" s="4" cm="1">
        <f t="array" ref="CI28">AC28*INDEX(prod_est,$H28+$I28-1,MATCH(CI$14,$BQ$14:$DQ$14,0))</f>
        <v>119.81199528686278</v>
      </c>
      <c r="CJ28" s="4" cm="1">
        <f t="array" ref="CJ28">AD28*INDEX(prod_est,$H28+$I28-1,MATCH(CJ$14,$BQ$14:$DQ$14,0))</f>
        <v>117.99395173751495</v>
      </c>
      <c r="CK28" s="4" cm="1">
        <f t="array" ref="CK28">AE28*INDEX(prod_est,$H28+$I28-1,MATCH(CK$14,$BQ$14:$DQ$14,0))</f>
        <v>116.12613658389316</v>
      </c>
      <c r="CL28" s="4" cm="1">
        <f t="array" ref="CL28">AF28*INDEX(prod_est,$H28+$I28-1,MATCH(CL$14,$BQ$14:$DQ$14,0))</f>
        <v>114.21435009686553</v>
      </c>
      <c r="CM28" s="4" cm="1">
        <f t="array" ref="CM28">AG28*INDEX(prod_est,$H28+$I28-1,MATCH(CM$14,$BQ$14:$DQ$14,0))</f>
        <v>112.26479608589388</v>
      </c>
      <c r="CN28" s="4" cm="1">
        <f t="array" ref="CN28">AH28*INDEX(prod_est,$H28+$I28-1,MATCH(CN$14,$BQ$14:$DQ$14,0))</f>
        <v>111.16884233190595</v>
      </c>
      <c r="CO28" s="4" cm="1">
        <f t="array" ref="CO28">AI28*INDEX(prod_est,$H28+$I28-1,MATCH(CO$14,$BQ$14:$DQ$14,0))</f>
        <v>110.04406435669661</v>
      </c>
      <c r="CP28" s="4" cm="1">
        <f t="array" ref="CP28">AJ28*INDEX(prod_est,$H28+$I28-1,MATCH(CP$14,$BQ$14:$DQ$14,0))</f>
        <v>108.90249417164455</v>
      </c>
      <c r="CQ28" s="4" cm="1">
        <f t="array" ref="CQ28">AK28*INDEX(prod_est,$H28+$I28-1,MATCH(CQ$14,$BQ$14:$DQ$14,0))</f>
        <v>107.75403617997324</v>
      </c>
      <c r="CR28" s="4" cm="1">
        <f t="array" ref="CR28">AL28*INDEX(prod_est,$H28+$I28-1,MATCH(CR$14,$BQ$14:$DQ$14,0))</f>
        <v>106.60795509193325</v>
      </c>
      <c r="CS28" s="4" cm="1">
        <f t="array" ref="CS28">AM28*INDEX(prod_est,$H28+$I28-1,MATCH(CS$14,$BQ$14:$DQ$14,0))</f>
        <v>105.19296280273556</v>
      </c>
      <c r="CT28" s="4" cm="1">
        <f t="array" ref="CT28">AN28*INDEX(prod_est,$H28+$I28-1,MATCH(CT$14,$BQ$14:$DQ$14,0))</f>
        <v>103.80598985335432</v>
      </c>
      <c r="CU28" s="4" cm="1">
        <f t="array" ref="CU28">AO28*INDEX(prod_est,$H28+$I28-1,MATCH(CU$14,$BQ$14:$DQ$14,0))</f>
        <v>102.45758912226161</v>
      </c>
      <c r="CV28" s="4" cm="1">
        <f t="array" ref="CV28">AP28*INDEX(prod_est,$H28+$I28-1,MATCH(CV$14,$BQ$14:$DQ$14,0))</f>
        <v>101.15347048848676</v>
      </c>
      <c r="CW28" s="4" cm="1">
        <f t="array" ref="CW28">AQ28*INDEX(prod_est,$H28+$I28-1,MATCH(CW$14,$BQ$14:$DQ$14,0))</f>
        <v>99.897941373034783</v>
      </c>
      <c r="CX28" s="4" cm="1">
        <f t="array" ref="CX28">AR28*INDEX(prod_est,$H28+$I28-1,MATCH(CX$14,$BQ$14:$DQ$14,0))</f>
        <v>98.718991467349113</v>
      </c>
      <c r="CY28" s="4" cm="1">
        <f t="array" ref="CY28">AS28*INDEX(prod_est,$H28+$I28-1,MATCH(CY$14,$BQ$14:$DQ$14,0))</f>
        <v>97.527525131610759</v>
      </c>
      <c r="CZ28" s="4" cm="1">
        <f t="array" ref="CZ28">AT28*INDEX(prod_est,$H28+$I28-1,MATCH(CZ$14,$BQ$14:$DQ$14,0))</f>
        <v>96.323806046271244</v>
      </c>
      <c r="DA28" s="4" cm="1">
        <f t="array" ref="DA28">AU28*INDEX(prod_est,$H28+$I28-1,MATCH(DA$14,$BQ$14:$DQ$14,0))</f>
        <v>95.108095022675371</v>
      </c>
      <c r="DB28" s="4" cm="1">
        <f t="array" ref="DB28">AV28*INDEX(prod_est,$H28+$I28-1,MATCH(DB$14,$BQ$14:$DQ$14,0))</f>
        <v>93.880650027887711</v>
      </c>
      <c r="DC28" s="4" cm="1">
        <f t="array" ref="DC28">AW28*INDEX(prod_est,$H28+$I28-1,MATCH(DC$14,$BQ$14:$DQ$14,0))</f>
        <v>92.641726209327658</v>
      </c>
      <c r="DD28" s="4" cm="1">
        <f t="array" ref="DD28">AX28*INDEX(prod_est,$H28+$I28-1,MATCH(DD$14,$BQ$14:$DQ$14,0))</f>
        <v>91.391575919214034</v>
      </c>
      <c r="DE28" s="4" cm="1">
        <f t="array" ref="DE28">AY28*INDEX(prod_est,$H28+$I28-1,MATCH(DE$14,$BQ$14:$DQ$14,0))</f>
        <v>90.130448738825294</v>
      </c>
      <c r="DF28" s="4" cm="1">
        <f t="array" ref="DF28">AZ28*INDEX(prod_est,$H28+$I28-1,MATCH(DF$14,$BQ$14:$DQ$14,0))</f>
        <v>88.8585915025715</v>
      </c>
      <c r="DG28" s="4" cm="1">
        <f t="array" ref="DG28">BA28*INDEX(prod_est,$H28+$I28-1,MATCH(DG$14,$BQ$14:$DQ$14,0))</f>
        <v>87.576248321882744</v>
      </c>
      <c r="DH28" s="4" cm="1">
        <f t="array" ref="DH28">BB28*INDEX(prod_est,$H28+$I28-1,MATCH(DH$14,$BQ$14:$DQ$14,0))</f>
        <v>86.283660608912101</v>
      </c>
      <c r="DI28" s="4" cm="1">
        <f t="array" ref="DI28">BC28*INDEX(prod_est,$H28+$I28-1,MATCH(DI$14,$BQ$14:$DQ$14,0))</f>
        <v>84.981067100057984</v>
      </c>
      <c r="DJ28" s="4" cm="1">
        <f t="array" ref="DJ28">BD28*INDEX(prod_est,$H28+$I28-1,MATCH(DJ$14,$BQ$14:$DQ$14,0))</f>
        <v>83.668703879306008</v>
      </c>
      <c r="DK28" s="4" cm="1">
        <f t="array" ref="DK28">BE28*INDEX(prod_est,$H28+$I28-1,MATCH(DK$14,$BQ$14:$DQ$14,0))</f>
        <v>82.346804401390287</v>
      </c>
      <c r="DL28" s="4" cm="1">
        <f t="array" ref="DL28">BF28*INDEX(prod_est,$H28+$I28-1,MATCH(DL$14,$BQ$14:$DQ$14,0))</f>
        <v>81.015599514776923</v>
      </c>
      <c r="DM28" s="4" cm="1">
        <f t="array" ref="DM28">BG28*INDEX(prod_est,$H28+$I28-1,MATCH(DM$14,$BQ$14:$DQ$14,0))</f>
        <v>79.675317484468707</v>
      </c>
      <c r="DN28" s="4" cm="1">
        <f t="array" ref="DN28">BH28*INDEX(prod_est,$H28+$I28-1,MATCH(DN$14,$BQ$14:$DQ$14,0))</f>
        <v>78.326184014637064</v>
      </c>
      <c r="DO28" s="4" cm="1">
        <f t="array" ref="DO28">BI28*INDEX(prod_est,$H28+$I28-1,MATCH(DO$14,$BQ$14:$DQ$14,0))</f>
        <v>76.968422271077642</v>
      </c>
      <c r="DP28" s="4" cm="1">
        <f t="array" ref="DP28">BJ28*INDEX(prod_est,$H28+$I28-1,MATCH(DP$14,$BQ$14:$DQ$14,0))</f>
        <v>75.602252903491433</v>
      </c>
      <c r="DQ28" s="4" cm="1">
        <f t="array" ref="DQ28">BK28*INDEX(prod_est,$H28+$I28-1,MATCH(DQ$14,$BQ$14:$DQ$14,0))</f>
        <v>74.227894067597063</v>
      </c>
    </row>
    <row r="29" spans="1:121" x14ac:dyDescent="0.25">
      <c r="A29" t="s">
        <v>44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113</v>
      </c>
      <c r="I29">
        <f>IFERROR(MATCH(E29,Production_est!$D$4:$D$339,0),"-")+1</f>
        <v>4</v>
      </c>
      <c r="J29" s="4" cm="1">
        <f t="array" ref="J29">IFERROR(INDEX(Production_est!$E$4:$E$339,I29+H29-1),"-")</f>
        <v>25649.971111231102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08_JPN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113</v>
      </c>
      <c r="I30">
        <f>IFERROR(MATCH(E30,Production_est!$D$4:$D$339,0),"-")+1</f>
        <v>4</v>
      </c>
      <c r="J30" s="4" cm="1">
        <f t="array" ref="J30">IFERROR(INDEX(Production_est!$E$4:$E$339,I30+H30-1),"-")</f>
        <v>25649.971111231102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08_JPN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44</v>
      </c>
      <c r="B31" t="s">
        <v>21</v>
      </c>
      <c r="C31" t="s">
        <v>61</v>
      </c>
      <c r="D31" t="s">
        <v>172</v>
      </c>
      <c r="E31" s="46" t="s">
        <v>37</v>
      </c>
      <c r="F31" s="4">
        <v>230.33278267200001</v>
      </c>
      <c r="G31" s="4">
        <v>225.92600820000001</v>
      </c>
      <c r="H31">
        <f>MATCH(A31,Production_est!$A$4:$A$339,0)</f>
        <v>113</v>
      </c>
      <c r="I31">
        <f>IFERROR(MATCH(E31,Production_est!$D$4:$D$339,0),"-")+1</f>
        <v>4</v>
      </c>
      <c r="J31" s="4" cm="1">
        <f t="array" ref="J31">IFERROR(INDEX(Production_est!$E$4:$E$339,I31+H31-1),"-")</f>
        <v>25649.971111231102</v>
      </c>
      <c r="K31" s="33">
        <f t="shared" si="3"/>
        <v>8.8080414289853134E-3</v>
      </c>
      <c r="L31" s="33">
        <f t="shared" si="4"/>
        <v>8.8080414289853134E-3</v>
      </c>
      <c r="M31" s="33">
        <f t="shared" si="5"/>
        <v>8.8080414289853134E-3</v>
      </c>
      <c r="N31" s="33">
        <f t="shared" ref="N31:AQ35" si="28">M31*(1-$G$4)</f>
        <v>8.7640012218403868E-3</v>
      </c>
      <c r="O31" s="33">
        <f t="shared" si="28"/>
        <v>8.7201812157311851E-3</v>
      </c>
      <c r="P31" s="33">
        <f t="shared" si="28"/>
        <v>8.676580309652529E-3</v>
      </c>
      <c r="Q31" s="33">
        <f t="shared" si="28"/>
        <v>8.6331974081042661E-3</v>
      </c>
      <c r="R31" s="33">
        <f t="shared" si="28"/>
        <v>8.5900314210637443E-3</v>
      </c>
      <c r="S31" s="33">
        <f t="shared" si="28"/>
        <v>8.5470812639584261E-3</v>
      </c>
      <c r="T31" s="33">
        <f t="shared" si="28"/>
        <v>8.5043458576386337E-3</v>
      </c>
      <c r="U31" s="33">
        <f t="shared" si="28"/>
        <v>8.4618241283504411E-3</v>
      </c>
      <c r="V31" s="33">
        <f t="shared" si="28"/>
        <v>8.4195150077086885E-3</v>
      </c>
      <c r="W31" s="33">
        <f t="shared" si="28"/>
        <v>8.3774174326701444E-3</v>
      </c>
      <c r="X31" s="33">
        <f t="shared" si="28"/>
        <v>8.335530345506794E-3</v>
      </c>
      <c r="Y31" s="33">
        <f t="shared" si="28"/>
        <v>8.2938526937792606E-3</v>
      </c>
      <c r="Z31" s="33">
        <f t="shared" si="28"/>
        <v>8.252383430310364E-3</v>
      </c>
      <c r="AA31" s="33">
        <f t="shared" si="28"/>
        <v>8.2111215131588124E-3</v>
      </c>
      <c r="AB31" s="33">
        <f t="shared" si="28"/>
        <v>8.1700659055930179E-3</v>
      </c>
      <c r="AC31" s="33">
        <f t="shared" si="28"/>
        <v>8.129215576065052E-3</v>
      </c>
      <c r="AD31" s="33">
        <f t="shared" si="28"/>
        <v>8.0885694981847264E-3</v>
      </c>
      <c r="AE31" s="33">
        <f t="shared" si="28"/>
        <v>8.0481266506938036E-3</v>
      </c>
      <c r="AF31" s="33">
        <f t="shared" si="28"/>
        <v>8.0078860174403344E-3</v>
      </c>
      <c r="AG31" s="33">
        <f t="shared" si="28"/>
        <v>7.9678465873531321E-3</v>
      </c>
      <c r="AH31" s="33">
        <f t="shared" si="28"/>
        <v>7.9280073544163669E-3</v>
      </c>
      <c r="AI31" s="33">
        <f t="shared" si="28"/>
        <v>7.8883673176442844E-3</v>
      </c>
      <c r="AJ31" s="33">
        <f t="shared" si="28"/>
        <v>7.8489254810560627E-3</v>
      </c>
      <c r="AK31" s="33">
        <f t="shared" si="28"/>
        <v>7.8096808536507823E-3</v>
      </c>
      <c r="AL31" s="33">
        <f t="shared" si="28"/>
        <v>7.7706324493825281E-3</v>
      </c>
      <c r="AM31" s="33">
        <f t="shared" si="28"/>
        <v>7.731779287135615E-3</v>
      </c>
      <c r="AN31" s="33">
        <f t="shared" si="28"/>
        <v>7.6931203906999372E-3</v>
      </c>
      <c r="AO31" s="33">
        <f t="shared" si="28"/>
        <v>7.6546547887464374E-3</v>
      </c>
      <c r="AP31" s="33">
        <f t="shared" si="28"/>
        <v>7.616381514802705E-3</v>
      </c>
      <c r="AQ31" s="33">
        <f t="shared" si="28"/>
        <v>7.5782996072286911E-3</v>
      </c>
      <c r="AR31" s="33">
        <f t="shared" ref="AR31:BK31" si="29">AQ31*(1-$G$4)</f>
        <v>7.5404081091925475E-3</v>
      </c>
      <c r="AS31" s="33">
        <f t="shared" si="29"/>
        <v>7.5027060686465846E-3</v>
      </c>
      <c r="AT31" s="33">
        <f t="shared" si="29"/>
        <v>7.4651925383033514E-3</v>
      </c>
      <c r="AU31" s="33">
        <f t="shared" si="29"/>
        <v>7.4278665756118342E-3</v>
      </c>
      <c r="AV31" s="33">
        <f t="shared" si="29"/>
        <v>7.3907272427337746E-3</v>
      </c>
      <c r="AW31" s="33">
        <f t="shared" si="29"/>
        <v>7.3537736065201059E-3</v>
      </c>
      <c r="AX31" s="33">
        <f t="shared" si="29"/>
        <v>7.3170047384875057E-3</v>
      </c>
      <c r="AY31" s="33">
        <f t="shared" si="29"/>
        <v>7.2804197147950684E-3</v>
      </c>
      <c r="AZ31" s="33">
        <f t="shared" si="29"/>
        <v>7.2440176162210934E-3</v>
      </c>
      <c r="BA31" s="33">
        <f t="shared" si="29"/>
        <v>7.2077975281399876E-3</v>
      </c>
      <c r="BB31" s="33">
        <f t="shared" si="29"/>
        <v>7.171758540499288E-3</v>
      </c>
      <c r="BC31" s="33">
        <f t="shared" si="29"/>
        <v>7.1358997477967917E-3</v>
      </c>
      <c r="BD31" s="33">
        <f t="shared" si="29"/>
        <v>7.1002202490578073E-3</v>
      </c>
      <c r="BE31" s="33">
        <f t="shared" si="29"/>
        <v>7.064719147812518E-3</v>
      </c>
      <c r="BF31" s="33">
        <f t="shared" si="29"/>
        <v>7.0293955520734554E-3</v>
      </c>
      <c r="BG31" s="33">
        <f t="shared" si="29"/>
        <v>6.9942485743130882E-3</v>
      </c>
      <c r="BH31" s="33">
        <f t="shared" si="29"/>
        <v>6.9592773314415225E-3</v>
      </c>
      <c r="BI31" s="33">
        <f t="shared" si="29"/>
        <v>6.9244809447843152E-3</v>
      </c>
      <c r="BJ31" s="33">
        <f t="shared" si="29"/>
        <v>6.8898585400603935E-3</v>
      </c>
      <c r="BK31" s="33">
        <f t="shared" si="29"/>
        <v>6.8554092473600914E-3</v>
      </c>
      <c r="BL31" t="str">
        <f t="shared" si="8"/>
        <v>08_JPN</v>
      </c>
      <c r="BM31" t="str">
        <f t="shared" si="9"/>
        <v>d_nonenergy_7_x_other_petrol_prod</v>
      </c>
      <c r="BP31" s="4">
        <f t="shared" si="10"/>
        <v>230.33278267200001</v>
      </c>
      <c r="BQ31" s="4">
        <f t="shared" si="11"/>
        <v>225.92600820000001</v>
      </c>
      <c r="BR31" s="4" cm="1">
        <f t="array" ref="BR31">L31*INDEX(prod_est,$H31+$I31-1,MATCH(BR$14,$BQ$14:$DQ$14,0))</f>
        <v>222.50059548782218</v>
      </c>
      <c r="BS31" s="4" cm="1">
        <f t="array" ref="BS31">M31*INDEX(prod_est,$H31+$I31-1,MATCH(BS$14,$BQ$14:$DQ$14,0))</f>
        <v>202.88963270872927</v>
      </c>
      <c r="BT31" s="4" cm="1">
        <f t="array" ref="BT31">N31*INDEX(prod_est,$H31+$I31-1,MATCH(BT$14,$BQ$14:$DQ$14,0))</f>
        <v>201.6154953384499</v>
      </c>
      <c r="BU31" s="4" cm="1">
        <f t="array" ref="BU31">O31*INDEX(prod_est,$H31+$I31-1,MATCH(BU$14,$BQ$14:$DQ$14,0))</f>
        <v>200.38695840939238</v>
      </c>
      <c r="BV31" s="4" cm="1">
        <f t="array" ref="BV31">P31*INDEX(prod_est,$H31+$I31-1,MATCH(BV$14,$BQ$14:$DQ$14,0))</f>
        <v>199.18538148252517</v>
      </c>
      <c r="BW31" s="4" cm="1">
        <f t="array" ref="BW31">Q31*INDEX(prod_est,$H31+$I31-1,MATCH(BW$14,$BQ$14:$DQ$14,0))</f>
        <v>197.99931289079865</v>
      </c>
      <c r="BX31" s="4" cm="1">
        <f t="array" ref="BX31">R31*INDEX(prod_est,$H31+$I31-1,MATCH(BX$14,$BQ$14:$DQ$14,0))</f>
        <v>196.81904587572271</v>
      </c>
      <c r="BY31" s="4" cm="1">
        <f t="array" ref="BY31">S31*INDEX(prod_est,$H31+$I31-1,MATCH(BY$14,$BQ$14:$DQ$14,0))</f>
        <v>195.63680997177852</v>
      </c>
      <c r="BZ31" s="4" cm="1">
        <f t="array" ref="BZ31">T31*INDEX(prod_est,$H31+$I31-1,MATCH(BZ$14,$BQ$14:$DQ$14,0))</f>
        <v>194.44201176871002</v>
      </c>
      <c r="CA31" s="4" cm="1">
        <f t="array" ref="CA31">U31*INDEX(prod_est,$H31+$I31-1,MATCH(CA$14,$BQ$14:$DQ$14,0))</f>
        <v>191.16937606634849</v>
      </c>
      <c r="CB31" s="4" cm="1">
        <f t="array" ref="CB31">V31*INDEX(prod_est,$H31+$I31-1,MATCH(CB$14,$BQ$14:$DQ$14,0))</f>
        <v>187.91104525816772</v>
      </c>
      <c r="CC31" s="4" cm="1">
        <f t="array" ref="CC31">W31*INDEX(prod_est,$H31+$I31-1,MATCH(CC$14,$BQ$14:$DQ$14,0))</f>
        <v>184.64384133202958</v>
      </c>
      <c r="CD31" s="4" cm="1">
        <f t="array" ref="CD31">X31*INDEX(prod_est,$H31+$I31-1,MATCH(CD$14,$BQ$14:$DQ$14,0))</f>
        <v>182.63344478669737</v>
      </c>
      <c r="CE31" s="4" cm="1">
        <f t="array" ref="CE31">Y31*INDEX(prod_est,$H31+$I31-1,MATCH(CE$14,$BQ$14:$DQ$14,0))</f>
        <v>180.50682924850335</v>
      </c>
      <c r="CF31" s="4" cm="1">
        <f t="array" ref="CF31">Z31*INDEX(prod_est,$H31+$I31-1,MATCH(CF$14,$BQ$14:$DQ$14,0))</f>
        <v>178.26972765680429</v>
      </c>
      <c r="CG31" s="4" cm="1">
        <f t="array" ref="CG31">AA31*INDEX(prod_est,$H31+$I31-1,MATCH(CG$14,$BQ$14:$DQ$14,0))</f>
        <v>175.93165906748123</v>
      </c>
      <c r="CH31" s="4" cm="1">
        <f t="array" ref="CH31">AB31*INDEX(prod_est,$H31+$I31-1,MATCH(CH$14,$BQ$14:$DQ$14,0))</f>
        <v>173.50056546285631</v>
      </c>
      <c r="CI31" s="4" cm="1">
        <f t="array" ref="CI31">AC31*INDEX(prod_est,$H31+$I31-1,MATCH(CI$14,$BQ$14:$DQ$14,0))</f>
        <v>170.98445073068521</v>
      </c>
      <c r="CJ31" s="4" cm="1">
        <f t="array" ref="CJ31">AD31*INDEX(prod_est,$H31+$I31-1,MATCH(CJ$14,$BQ$14:$DQ$14,0))</f>
        <v>168.38990936656364</v>
      </c>
      <c r="CK31" s="4" cm="1">
        <f t="array" ref="CK31">AE31*INDEX(prod_est,$H31+$I31-1,MATCH(CK$14,$BQ$14:$DQ$14,0))</f>
        <v>165.72433863348454</v>
      </c>
      <c r="CL31" s="4" cm="1">
        <f t="array" ref="CL31">AF31*INDEX(prod_est,$H31+$I31-1,MATCH(CL$14,$BQ$14:$DQ$14,0))</f>
        <v>162.99601613442167</v>
      </c>
      <c r="CM31" s="4" cm="1">
        <f t="array" ref="CM31">AG31*INDEX(prod_est,$H31+$I31-1,MATCH(CM$14,$BQ$14:$DQ$14,0))</f>
        <v>160.21379536480941</v>
      </c>
      <c r="CN31" s="4" cm="1">
        <f t="array" ref="CN31">AH31*INDEX(prod_est,$H31+$I31-1,MATCH(CN$14,$BQ$14:$DQ$14,0))</f>
        <v>158.64975288139038</v>
      </c>
      <c r="CO31" s="4" cm="1">
        <f t="array" ref="CO31">AI31*INDEX(prod_est,$H31+$I31-1,MATCH(CO$14,$BQ$14:$DQ$14,0))</f>
        <v>157.0445751708892</v>
      </c>
      <c r="CP31" s="4" cm="1">
        <f t="array" ref="CP31">AJ31*INDEX(prod_est,$H31+$I31-1,MATCH(CP$14,$BQ$14:$DQ$14,0))</f>
        <v>155.41543319228919</v>
      </c>
      <c r="CQ31" s="4" cm="1">
        <f t="array" ref="CQ31">AK31*INDEX(prod_est,$H31+$I31-1,MATCH(CQ$14,$BQ$14:$DQ$14,0))</f>
        <v>153.77646158161676</v>
      </c>
      <c r="CR31" s="4" cm="1">
        <f t="array" ref="CR31">AL31*INDEX(prod_est,$H31+$I31-1,MATCH(CR$14,$BQ$14:$DQ$14,0))</f>
        <v>152.14088206504033</v>
      </c>
      <c r="CS31" s="4" cm="1">
        <f t="array" ref="CS31">AM31*INDEX(prod_est,$H31+$I31-1,MATCH(CS$14,$BQ$14:$DQ$14,0))</f>
        <v>150.12153768489421</v>
      </c>
      <c r="CT31" s="4" cm="1">
        <f t="array" ref="CT31">AN31*INDEX(prod_est,$H31+$I31-1,MATCH(CT$14,$BQ$14:$DQ$14,0))</f>
        <v>148.14217988052357</v>
      </c>
      <c r="CU31" s="4" cm="1">
        <f t="array" ref="CU31">AO31*INDEX(prod_est,$H31+$I31-1,MATCH(CU$14,$BQ$14:$DQ$14,0))</f>
        <v>146.2178687310537</v>
      </c>
      <c r="CV31" s="4" cm="1">
        <f t="array" ref="CV31">AP31*INDEX(prod_est,$H31+$I31-1,MATCH(CV$14,$BQ$14:$DQ$14,0))</f>
        <v>144.35675284069768</v>
      </c>
      <c r="CW31" s="4" cm="1">
        <f t="array" ref="CW31">AQ31*INDEX(prod_est,$H31+$I31-1,MATCH(CW$14,$BQ$14:$DQ$14,0))</f>
        <v>142.56497935701643</v>
      </c>
      <c r="CX31" s="4" cm="1">
        <f t="array" ref="CX31">AR31*INDEX(prod_est,$H31+$I31-1,MATCH(CX$14,$BQ$14:$DQ$14,0))</f>
        <v>140.88249254440626</v>
      </c>
      <c r="CY31" s="4" cm="1">
        <f t="array" ref="CY31">AS31*INDEX(prod_est,$H31+$I31-1,MATCH(CY$14,$BQ$14:$DQ$14,0))</f>
        <v>139.18214345588171</v>
      </c>
      <c r="CZ31" s="4" cm="1">
        <f t="array" ref="CZ31">AT31*INDEX(prod_est,$H31+$I31-1,MATCH(CZ$14,$BQ$14:$DQ$14,0))</f>
        <v>137.46430839147072</v>
      </c>
      <c r="DA31" s="4" cm="1">
        <f t="array" ref="DA31">AU31*INDEX(prod_est,$H31+$I31-1,MATCH(DA$14,$BQ$14:$DQ$14,0))</f>
        <v>135.72935955668095</v>
      </c>
      <c r="DB31" s="4" cm="1">
        <f t="array" ref="DB31">AV31*INDEX(prod_est,$H31+$I31-1,MATCH(DB$14,$BQ$14:$DQ$14,0))</f>
        <v>133.97766509792993</v>
      </c>
      <c r="DC31" s="4" cm="1">
        <f t="array" ref="DC31">AW31*INDEX(prod_est,$H31+$I31-1,MATCH(DC$14,$BQ$14:$DQ$14,0))</f>
        <v>132.20958913770193</v>
      </c>
      <c r="DD31" s="4" cm="1">
        <f t="array" ref="DD31">AX31*INDEX(prod_est,$H31+$I31-1,MATCH(DD$14,$BQ$14:$DQ$14,0))</f>
        <v>130.42549180943283</v>
      </c>
      <c r="DE31" s="4" cm="1">
        <f t="array" ref="DE31">AY31*INDEX(prod_est,$H31+$I31-1,MATCH(DE$14,$BQ$14:$DQ$14,0))</f>
        <v>128.62572929213212</v>
      </c>
      <c r="DF31" s="4" cm="1">
        <f t="array" ref="DF31">AZ31*INDEX(prod_est,$H31+$I31-1,MATCH(DF$14,$BQ$14:$DQ$14,0))</f>
        <v>126.81065384473619</v>
      </c>
      <c r="DG31" s="4" cm="1">
        <f t="array" ref="DG31">BA31*INDEX(prod_est,$H31+$I31-1,MATCH(DG$14,$BQ$14:$DQ$14,0))</f>
        <v>124.9806138401996</v>
      </c>
      <c r="DH31" s="4" cm="1">
        <f t="array" ref="DH31">BB31*INDEX(prod_est,$H31+$I31-1,MATCH(DH$14,$BQ$14:$DQ$14,0))</f>
        <v>123.1359537993218</v>
      </c>
      <c r="DI31" s="4" cm="1">
        <f t="array" ref="DI31">BC31*INDEX(prod_est,$H31+$I31-1,MATCH(DI$14,$BQ$14:$DQ$14,0))</f>
        <v>121.27701442431584</v>
      </c>
      <c r="DJ31" s="4" cm="1">
        <f t="array" ref="DJ31">BD31*INDEX(prod_est,$H31+$I31-1,MATCH(DJ$14,$BQ$14:$DQ$14,0))</f>
        <v>119.40413263211991</v>
      </c>
      <c r="DK31" s="4" cm="1">
        <f t="array" ref="DK31">BE31*INDEX(prod_est,$H31+$I31-1,MATCH(DK$14,$BQ$14:$DQ$14,0))</f>
        <v>117.51764158745084</v>
      </c>
      <c r="DL31" s="4" cm="1">
        <f t="array" ref="DL31">BF31*INDEX(prod_est,$H31+$I31-1,MATCH(DL$14,$BQ$14:$DQ$14,0))</f>
        <v>115.61787073560401</v>
      </c>
      <c r="DM31" s="4" cm="1">
        <f t="array" ref="DM31">BG31*INDEX(prod_est,$H31+$I31-1,MATCH(DM$14,$BQ$14:$DQ$14,0))</f>
        <v>113.70514583499813</v>
      </c>
      <c r="DN31" s="4" cm="1">
        <f t="array" ref="DN31">BH31*INDEX(prod_est,$H31+$I31-1,MATCH(DN$14,$BQ$14:$DQ$14,0))</f>
        <v>111.77978898947333</v>
      </c>
      <c r="DO31" s="4" cm="1">
        <f t="array" ref="DO31">BI31*INDEX(prod_est,$H31+$I31-1,MATCH(DO$14,$BQ$14:$DQ$14,0))</f>
        <v>109.84211868033778</v>
      </c>
      <c r="DP31" s="4" cm="1">
        <f t="array" ref="DP31">BJ31*INDEX(prod_est,$H31+$I31-1,MATCH(DP$14,$BQ$14:$DQ$14,0))</f>
        <v>107.89244979816509</v>
      </c>
      <c r="DQ31" s="4" cm="1">
        <f t="array" ref="DQ31">BK31*INDEX(prod_est,$H31+$I31-1,MATCH(DQ$14,$BQ$14:$DQ$14,0))</f>
        <v>105.93109367435109</v>
      </c>
    </row>
    <row r="32" spans="1:121" x14ac:dyDescent="0.25">
      <c r="A32" t="s">
        <v>44</v>
      </c>
      <c r="B32" t="s">
        <v>22</v>
      </c>
      <c r="C32" t="s">
        <v>22</v>
      </c>
      <c r="D32" t="s">
        <v>172</v>
      </c>
      <c r="E32" s="46" t="s">
        <v>37</v>
      </c>
      <c r="F32" s="4">
        <v>9.3733659720000002</v>
      </c>
      <c r="G32" s="4">
        <v>9.3404995920000005</v>
      </c>
      <c r="H32">
        <f>MATCH(A32,Production_est!$A$4:$A$339,0)</f>
        <v>113</v>
      </c>
      <c r="I32">
        <f>IFERROR(MATCH(E32,Production_est!$D$4:$D$339,0),"-")+1</f>
        <v>4</v>
      </c>
      <c r="J32" s="4" cm="1">
        <f t="array" ref="J32">IFERROR(INDEX(Production_est!$E$4:$E$339,I32+H32-1),"-")</f>
        <v>25649.971111231102</v>
      </c>
      <c r="K32" s="33">
        <f t="shared" si="3"/>
        <v>3.6415244101035916E-4</v>
      </c>
      <c r="L32" s="33">
        <f t="shared" si="4"/>
        <v>3.6415244101035916E-4</v>
      </c>
      <c r="M32" s="33">
        <f t="shared" si="5"/>
        <v>3.6415244101035916E-4</v>
      </c>
      <c r="N32" s="33">
        <f t="shared" si="28"/>
        <v>3.6233167880530734E-4</v>
      </c>
      <c r="O32" s="33">
        <f t="shared" si="28"/>
        <v>3.6052002041128082E-4</v>
      </c>
      <c r="P32" s="33">
        <f t="shared" si="28"/>
        <v>3.5871742030922442E-4</v>
      </c>
      <c r="Q32" s="33">
        <f t="shared" si="28"/>
        <v>3.5692383320767829E-4</v>
      </c>
      <c r="R32" s="33">
        <f t="shared" si="28"/>
        <v>3.5513921404163991E-4</v>
      </c>
      <c r="S32" s="33">
        <f t="shared" si="28"/>
        <v>3.5336351797143174E-4</v>
      </c>
      <c r="T32" s="33">
        <f t="shared" si="28"/>
        <v>3.5159670038157459E-4</v>
      </c>
      <c r="U32" s="33">
        <f t="shared" si="28"/>
        <v>3.4983871687966673E-4</v>
      </c>
      <c r="V32" s="33">
        <f t="shared" si="28"/>
        <v>3.4808952329526839E-4</v>
      </c>
      <c r="W32" s="33">
        <f t="shared" si="28"/>
        <v>3.4634907567879204E-4</v>
      </c>
      <c r="X32" s="33">
        <f t="shared" si="28"/>
        <v>3.4461733030039806E-4</v>
      </c>
      <c r="Y32" s="33">
        <f t="shared" si="28"/>
        <v>3.4289424364889609E-4</v>
      </c>
      <c r="Z32" s="33">
        <f t="shared" si="28"/>
        <v>3.4117977243065161E-4</v>
      </c>
      <c r="AA32" s="33">
        <f t="shared" si="28"/>
        <v>3.3947387356849832E-4</v>
      </c>
      <c r="AB32" s="33">
        <f t="shared" si="28"/>
        <v>3.3777650420065581E-4</v>
      </c>
      <c r="AC32" s="33">
        <f t="shared" si="28"/>
        <v>3.3608762167965252E-4</v>
      </c>
      <c r="AD32" s="33">
        <f t="shared" si="28"/>
        <v>3.3440718357125428E-4</v>
      </c>
      <c r="AE32" s="33">
        <f t="shared" si="28"/>
        <v>3.3273514765339799E-4</v>
      </c>
      <c r="AF32" s="33">
        <f t="shared" si="28"/>
        <v>3.31071471915131E-4</v>
      </c>
      <c r="AG32" s="33">
        <f t="shared" si="28"/>
        <v>3.2941611455555533E-4</v>
      </c>
      <c r="AH32" s="33">
        <f t="shared" si="28"/>
        <v>3.2776903398277753E-4</v>
      </c>
      <c r="AI32" s="33">
        <f t="shared" si="28"/>
        <v>3.2613018881286362E-4</v>
      </c>
      <c r="AJ32" s="33">
        <f t="shared" si="28"/>
        <v>3.2449953786879932E-4</v>
      </c>
      <c r="AK32" s="33">
        <f t="shared" si="28"/>
        <v>3.2287704017945531E-4</v>
      </c>
      <c r="AL32" s="33">
        <f t="shared" si="28"/>
        <v>3.2126265497855805E-4</v>
      </c>
      <c r="AM32" s="33">
        <f t="shared" si="28"/>
        <v>3.1965634170366523E-4</v>
      </c>
      <c r="AN32" s="33">
        <f t="shared" si="28"/>
        <v>3.1805805999514689E-4</v>
      </c>
      <c r="AO32" s="33">
        <f t="shared" si="28"/>
        <v>3.1646776969517117E-4</v>
      </c>
      <c r="AP32" s="33">
        <f t="shared" si="28"/>
        <v>3.1488543084669533E-4</v>
      </c>
      <c r="AQ32" s="33">
        <f t="shared" si="28"/>
        <v>3.1331100369246185E-4</v>
      </c>
      <c r="AR32" s="33">
        <f t="shared" ref="AR32:BK32" si="30">AQ32*(1-$G$4)</f>
        <v>3.1174444867399951E-4</v>
      </c>
      <c r="AS32" s="33">
        <f t="shared" si="30"/>
        <v>3.101857264306295E-4</v>
      </c>
      <c r="AT32" s="33">
        <f t="shared" si="30"/>
        <v>3.0863479779847633E-4</v>
      </c>
      <c r="AU32" s="33">
        <f t="shared" si="30"/>
        <v>3.0709162380948394E-4</v>
      </c>
      <c r="AV32" s="33">
        <f t="shared" si="30"/>
        <v>3.0555616569043654E-4</v>
      </c>
      <c r="AW32" s="33">
        <f t="shared" si="30"/>
        <v>3.0402838486198437E-4</v>
      </c>
      <c r="AX32" s="33">
        <f t="shared" si="30"/>
        <v>3.0250824293767442E-4</v>
      </c>
      <c r="AY32" s="33">
        <f t="shared" si="30"/>
        <v>3.0099570172298606E-4</v>
      </c>
      <c r="AZ32" s="33">
        <f t="shared" si="30"/>
        <v>2.9949072321437111E-4</v>
      </c>
      <c r="BA32" s="33">
        <f t="shared" si="30"/>
        <v>2.9799326959829928E-4</v>
      </c>
      <c r="BB32" s="33">
        <f t="shared" si="30"/>
        <v>2.9650330325030778E-4</v>
      </c>
      <c r="BC32" s="33">
        <f t="shared" si="30"/>
        <v>2.9502078673405622E-4</v>
      </c>
      <c r="BD32" s="33">
        <f t="shared" si="30"/>
        <v>2.9354568280038593E-4</v>
      </c>
      <c r="BE32" s="33">
        <f t="shared" si="30"/>
        <v>2.9207795438638401E-4</v>
      </c>
      <c r="BF32" s="33">
        <f t="shared" si="30"/>
        <v>2.906175646144521E-4</v>
      </c>
      <c r="BG32" s="33">
        <f t="shared" si="30"/>
        <v>2.8916447679137983E-4</v>
      </c>
      <c r="BH32" s="33">
        <f t="shared" si="30"/>
        <v>2.877186544074229E-4</v>
      </c>
      <c r="BI32" s="33">
        <f t="shared" si="30"/>
        <v>2.8628006113538579E-4</v>
      </c>
      <c r="BJ32" s="33">
        <f t="shared" si="30"/>
        <v>2.8484866082970886E-4</v>
      </c>
      <c r="BK32" s="33">
        <f t="shared" si="30"/>
        <v>2.834244175255603E-4</v>
      </c>
      <c r="BL32" t="str">
        <f t="shared" si="8"/>
        <v>08_JPN</v>
      </c>
      <c r="BM32" t="str">
        <f t="shared" si="9"/>
        <v>d_nonenergy_8_1_natural_gas</v>
      </c>
      <c r="BP32" s="4">
        <f t="shared" si="10"/>
        <v>9.3733659720000002</v>
      </c>
      <c r="BQ32" s="4">
        <f t="shared" si="11"/>
        <v>9.3404995920000005</v>
      </c>
      <c r="BR32" s="4" cm="1">
        <f t="array" ref="BR32">L32*INDEX(prod_est,$H32+$I32-1,MATCH(BR$14,$BQ$14:$DQ$14,0))</f>
        <v>9.1988821381466792</v>
      </c>
      <c r="BS32" s="4" cm="1">
        <f t="array" ref="BS32">M32*INDEX(prod_est,$H32+$I32-1,MATCH(BS$14,$BQ$14:$DQ$14,0))</f>
        <v>8.3881025767484694</v>
      </c>
      <c r="BT32" s="4" cm="1">
        <f t="array" ref="BT32">N32*INDEX(prod_est,$H32+$I32-1,MATCH(BT$14,$BQ$14:$DQ$14,0))</f>
        <v>8.335425686283024</v>
      </c>
      <c r="BU32" s="4" cm="1">
        <f t="array" ref="BU32">O32*INDEX(prod_est,$H32+$I32-1,MATCH(BU$14,$BQ$14:$DQ$14,0))</f>
        <v>8.2846340630606985</v>
      </c>
      <c r="BV32" s="4" cm="1">
        <f t="array" ref="BV32">P32*INDEX(prod_est,$H32+$I32-1,MATCH(BV$14,$BQ$14:$DQ$14,0))</f>
        <v>8.2349570520579434</v>
      </c>
      <c r="BW32" s="4" cm="1">
        <f t="array" ref="BW32">Q32*INDEX(prod_est,$H32+$I32-1,MATCH(BW$14,$BQ$14:$DQ$14,0))</f>
        <v>8.1859212049442363</v>
      </c>
      <c r="BX32" s="4" cm="1">
        <f t="array" ref="BX32">R32*INDEX(prod_est,$H32+$I32-1,MATCH(BX$14,$BQ$14:$DQ$14,0))</f>
        <v>8.1371252134574625</v>
      </c>
      <c r="BY32" s="4" cm="1">
        <f t="array" ref="BY32">S32*INDEX(prod_est,$H32+$I32-1,MATCH(BY$14,$BQ$14:$DQ$14,0))</f>
        <v>8.088247821844087</v>
      </c>
      <c r="BZ32" s="4" cm="1">
        <f t="array" ref="BZ32">T32*INDEX(prod_est,$H32+$I32-1,MATCH(BZ$14,$BQ$14:$DQ$14,0))</f>
        <v>8.0388510648385605</v>
      </c>
      <c r="CA32" s="4" cm="1">
        <f t="array" ref="CA32">U32*INDEX(prod_est,$H32+$I32-1,MATCH(CA$14,$BQ$14:$DQ$14,0))</f>
        <v>7.9035498983805041</v>
      </c>
      <c r="CB32" s="4" cm="1">
        <f t="array" ref="CB32">V32*INDEX(prod_est,$H32+$I32-1,MATCH(CB$14,$BQ$14:$DQ$14,0))</f>
        <v>7.7688401417354376</v>
      </c>
      <c r="CC32" s="4" cm="1">
        <f t="array" ref="CC32">W32*INDEX(prod_est,$H32+$I32-1,MATCH(CC$14,$BQ$14:$DQ$14,0))</f>
        <v>7.633763542178742</v>
      </c>
      <c r="CD32" s="4" cm="1">
        <f t="array" ref="CD32">X32*INDEX(prod_est,$H32+$I32-1,MATCH(CD$14,$BQ$14:$DQ$14,0))</f>
        <v>7.5506473562157224</v>
      </c>
      <c r="CE32" s="4" cm="1">
        <f t="array" ref="CE32">Y32*INDEX(prod_est,$H32+$I32-1,MATCH(CE$14,$BQ$14:$DQ$14,0))</f>
        <v>7.4627263075277028</v>
      </c>
      <c r="CF32" s="4" cm="1">
        <f t="array" ref="CF32">Z32*INDEX(prod_est,$H32+$I32-1,MATCH(CF$14,$BQ$14:$DQ$14,0))</f>
        <v>7.3702374140576339</v>
      </c>
      <c r="CG32" s="4" cm="1">
        <f t="array" ref="CG32">AA32*INDEX(prod_est,$H32+$I32-1,MATCH(CG$14,$BQ$14:$DQ$14,0))</f>
        <v>7.2735742238449008</v>
      </c>
      <c r="CH32" s="4" cm="1">
        <f t="array" ref="CH32">AB32*INDEX(prod_est,$H32+$I32-1,MATCH(CH$14,$BQ$14:$DQ$14,0))</f>
        <v>7.1730650836930909</v>
      </c>
      <c r="CI32" s="4" cm="1">
        <f t="array" ref="CI32">AC32*INDEX(prod_est,$H32+$I32-1,MATCH(CI$14,$BQ$14:$DQ$14,0))</f>
        <v>7.0690408997732632</v>
      </c>
      <c r="CJ32" s="4" cm="1">
        <f t="array" ref="CJ32">AD32*INDEX(prod_est,$H32+$I32-1,MATCH(CJ$14,$BQ$14:$DQ$14,0))</f>
        <v>6.961774309502915</v>
      </c>
      <c r="CK32" s="4" cm="1">
        <f t="array" ref="CK32">AE32*INDEX(prod_est,$H32+$I32-1,MATCH(CK$14,$BQ$14:$DQ$14,0))</f>
        <v>6.8515711392564338</v>
      </c>
      <c r="CL32" s="4" cm="1">
        <f t="array" ref="CL32">AF32*INDEX(prod_est,$H32+$I32-1,MATCH(CL$14,$BQ$14:$DQ$14,0))</f>
        <v>6.7387736114623706</v>
      </c>
      <c r="CM32" s="4" cm="1">
        <f t="array" ref="CM32">AG32*INDEX(prod_est,$H32+$I32-1,MATCH(CM$14,$BQ$14:$DQ$14,0))</f>
        <v>6.6237477577748578</v>
      </c>
      <c r="CN32" s="4" cm="1">
        <f t="array" ref="CN32">AH32*INDEX(prod_est,$H32+$I32-1,MATCH(CN$14,$BQ$14:$DQ$14,0))</f>
        <v>6.5590852680746288</v>
      </c>
      <c r="CO32" s="4" cm="1">
        <f t="array" ref="CO32">AI32*INDEX(prod_est,$H32+$I32-1,MATCH(CO$14,$BQ$14:$DQ$14,0))</f>
        <v>6.4927221172825735</v>
      </c>
      <c r="CP32" s="4" cm="1">
        <f t="array" ref="CP32">AJ32*INDEX(prod_est,$H32+$I32-1,MATCH(CP$14,$BQ$14:$DQ$14,0))</f>
        <v>6.4253682074443015</v>
      </c>
      <c r="CQ32" s="4" cm="1">
        <f t="array" ref="CQ32">AK32*INDEX(prod_est,$H32+$I32-1,MATCH(CQ$14,$BQ$14:$DQ$14,0))</f>
        <v>6.357607909359305</v>
      </c>
      <c r="CR32" s="4" cm="1">
        <f t="array" ref="CR32">AL32*INDEX(prod_est,$H32+$I32-1,MATCH(CR$14,$BQ$14:$DQ$14,0))</f>
        <v>6.2899878512306202</v>
      </c>
      <c r="CS32" s="4" cm="1">
        <f t="array" ref="CS32">AM32*INDEX(prod_est,$H32+$I32-1,MATCH(CS$14,$BQ$14:$DQ$14,0))</f>
        <v>6.2065017333235346</v>
      </c>
      <c r="CT32" s="4" cm="1">
        <f t="array" ref="CT32">AN32*INDEX(prod_est,$H32+$I32-1,MATCH(CT$14,$BQ$14:$DQ$14,0))</f>
        <v>6.1246687876107089</v>
      </c>
      <c r="CU32" s="4" cm="1">
        <f t="array" ref="CU32">AO32*INDEX(prod_est,$H32+$I32-1,MATCH(CU$14,$BQ$14:$DQ$14,0))</f>
        <v>6.0451116456521223</v>
      </c>
      <c r="CV32" s="4" cm="1">
        <f t="array" ref="CV32">AP32*INDEX(prod_est,$H32+$I32-1,MATCH(CV$14,$BQ$14:$DQ$14,0))</f>
        <v>5.96816719665736</v>
      </c>
      <c r="CW32" s="4" cm="1">
        <f t="array" ref="CW32">AQ32*INDEX(prod_est,$H32+$I32-1,MATCH(CW$14,$BQ$14:$DQ$14,0))</f>
        <v>5.8940895832536588</v>
      </c>
      <c r="CX32" s="4" cm="1">
        <f t="array" ref="CX32">AR32*INDEX(prod_est,$H32+$I32-1,MATCH(CX$14,$BQ$14:$DQ$14,0))</f>
        <v>5.8245302283483182</v>
      </c>
      <c r="CY32" s="4" cm="1">
        <f t="array" ref="CY32">AS32*INDEX(prod_est,$H32+$I32-1,MATCH(CY$14,$BQ$14:$DQ$14,0))</f>
        <v>5.7542323901571448</v>
      </c>
      <c r="CZ32" s="4" cm="1">
        <f t="array" ref="CZ32">AT32*INDEX(prod_est,$H32+$I32-1,MATCH(CZ$14,$BQ$14:$DQ$14,0))</f>
        <v>5.683211626119876</v>
      </c>
      <c r="DA32" s="4" cm="1">
        <f t="array" ref="DA32">AU32*INDEX(prod_est,$H32+$I32-1,MATCH(DA$14,$BQ$14:$DQ$14,0))</f>
        <v>5.6114833243957598</v>
      </c>
      <c r="DB32" s="4" cm="1">
        <f t="array" ref="DB32">AV32*INDEX(prod_est,$H32+$I32-1,MATCH(DB$14,$BQ$14:$DQ$14,0))</f>
        <v>5.5390627053283525</v>
      </c>
      <c r="DC32" s="4" cm="1">
        <f t="array" ref="DC32">AW32*INDEX(prod_est,$H32+$I32-1,MATCH(DC$14,$BQ$14:$DQ$14,0))</f>
        <v>5.4659648228990081</v>
      </c>
      <c r="DD32" s="4" cm="1">
        <f t="array" ref="DD32">AX32*INDEX(prod_est,$H32+$I32-1,MATCH(DD$14,$BQ$14:$DQ$14,0))</f>
        <v>5.3922045661691413</v>
      </c>
      <c r="DE32" s="4" cm="1">
        <f t="array" ref="DE32">AY32*INDEX(prod_est,$H32+$I32-1,MATCH(DE$14,$BQ$14:$DQ$14,0))</f>
        <v>5.317796660711605</v>
      </c>
      <c r="DF32" s="4" cm="1">
        <f t="array" ref="DF32">AZ32*INDEX(prod_est,$H32+$I32-1,MATCH(DF$14,$BQ$14:$DQ$14,0))</f>
        <v>5.2427556700309621</v>
      </c>
      <c r="DG32" s="4" cm="1">
        <f t="array" ref="DG32">BA32*INDEX(prod_est,$H32+$I32-1,MATCH(DG$14,$BQ$14:$DQ$14,0))</f>
        <v>5.1670959969729333</v>
      </c>
      <c r="DH32" s="4" cm="1">
        <f t="array" ref="DH32">BB32*INDEX(prod_est,$H32+$I32-1,MATCH(DH$14,$BQ$14:$DQ$14,0))</f>
        <v>5.0908318851228929</v>
      </c>
      <c r="DI32" s="4" cm="1">
        <f t="array" ref="DI32">BC32*INDEX(prod_est,$H32+$I32-1,MATCH(DI$14,$BQ$14:$DQ$14,0))</f>
        <v>5.0139774201937151</v>
      </c>
      <c r="DJ32" s="4" cm="1">
        <f t="array" ref="DJ32">BD32*INDEX(prod_est,$H32+$I32-1,MATCH(DJ$14,$BQ$14:$DQ$14,0))</f>
        <v>4.9365465314029739</v>
      </c>
      <c r="DK32" s="4" cm="1">
        <f t="array" ref="DK32">BE32*INDEX(prod_est,$H32+$I32-1,MATCH(DK$14,$BQ$14:$DQ$14,0))</f>
        <v>4.8585529928394795</v>
      </c>
      <c r="DL32" s="4" cm="1">
        <f t="array" ref="DL32">BF32*INDEX(prod_est,$H32+$I32-1,MATCH(DL$14,$BQ$14:$DQ$14,0))</f>
        <v>4.7800104248193334</v>
      </c>
      <c r="DM32" s="4" cm="1">
        <f t="array" ref="DM32">BG32*INDEX(prod_est,$H32+$I32-1,MATCH(DM$14,$BQ$14:$DQ$14,0))</f>
        <v>4.7009322952314294</v>
      </c>
      <c r="DN32" s="4" cm="1">
        <f t="array" ref="DN32">BH32*INDEX(prod_est,$H32+$I32-1,MATCH(DN$14,$BQ$14:$DQ$14,0))</f>
        <v>4.6213319208727643</v>
      </c>
      <c r="DO32" s="4" cm="1">
        <f t="array" ref="DO32">BI32*INDEX(prod_est,$H32+$I32-1,MATCH(DO$14,$BQ$14:$DQ$14,0))</f>
        <v>4.5412224687733431</v>
      </c>
      <c r="DP32" s="4" cm="1">
        <f t="array" ref="DP32">BJ32*INDEX(prod_est,$H32+$I32-1,MATCH(DP$14,$BQ$14:$DQ$14,0))</f>
        <v>4.4606169575107888</v>
      </c>
      <c r="DQ32" s="4" cm="1">
        <f t="array" ref="DQ32">BK32*INDEX(prod_est,$H32+$I32-1,MATCH(DQ$14,$BQ$14:$DQ$14,0))</f>
        <v>4.3795282585149931</v>
      </c>
    </row>
    <row r="33" spans="1:121" x14ac:dyDescent="0.25">
      <c r="A33" t="s">
        <v>44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113</v>
      </c>
      <c r="I33">
        <f>IFERROR(MATCH(E33,Production_est!$D$4:$D$339,0),"-")+1</f>
        <v>4</v>
      </c>
      <c r="J33" s="4" cm="1">
        <f t="array" ref="J33">IFERROR(INDEX(Production_est!$E$4:$E$339,I33+H33-1),"-")</f>
        <v>25649.971111231102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08_JPN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113</v>
      </c>
      <c r="I34">
        <f>IFERROR(MATCH(E34,Production_est!$D$4:$D$339,0),"-")+1</f>
        <v>4</v>
      </c>
      <c r="J34" s="4" cm="1">
        <f t="array" ref="J34">IFERROR(INDEX(Production_est!$E$4:$E$339,I34+H34-1),"-")</f>
        <v>25649.971111231102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08_JPN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113</v>
      </c>
      <c r="I35">
        <f>IFERROR(MATCH(E35,Production_est!$D$4:$D$339,0),"-")+1</f>
        <v>4</v>
      </c>
      <c r="J35" s="4" cm="1">
        <f t="array" ref="J35">IFERROR(INDEX(Production_est!$E$4:$E$339,I35+H35-1),"-")</f>
        <v>25649.971111231102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08_JPN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113</v>
      </c>
      <c r="I36">
        <f>IFERROR(MATCH(E36,Production_est!$D$4:$D$339,0),"-")+1</f>
        <v>4</v>
      </c>
      <c r="J36" s="4" cm="1">
        <f t="array" ref="J36">IFERROR(INDEX(Production_est!$E$4:$E$339,I36+H36-1),"-")</f>
        <v>25649.971111231102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08_JPN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113</v>
      </c>
      <c r="I37">
        <f>IFERROR(MATCH(E37,Production_est!$D$4:$D$339,0),"-")+1</f>
        <v>4</v>
      </c>
      <c r="J37" s="4" cm="1">
        <f t="array" ref="J37">IFERROR(INDEX(Production_est!$E$4:$E$339,I37+H37-1),"-")</f>
        <v>25649.971111231102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08_JPN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113</v>
      </c>
      <c r="I38">
        <f>IFERROR(MATCH(E38,Production_est!$D$4:$D$339,0),"-")+1</f>
        <v>4</v>
      </c>
      <c r="J38" s="4" cm="1">
        <f t="array" ref="J38">IFERROR(INDEX(Production_est!$E$4:$E$339,I38+H38-1),"-")</f>
        <v>25649.971111231102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08_JPN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113</v>
      </c>
      <c r="I39">
        <f>IFERROR(MATCH(E39,Production_est!$D$4:$D$339,0),"-")+1</f>
        <v>4</v>
      </c>
      <c r="J39" s="4" cm="1">
        <f t="array" ref="J39">IFERROR(INDEX(Production_est!$E$4:$E$339,I39+H39-1),"-")</f>
        <v>25649.971111231102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08_JPN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113</v>
      </c>
      <c r="I40">
        <f>IFERROR(MATCH(E40,Production_est!$D$4:$D$339,0),"-")+1</f>
        <v>4</v>
      </c>
      <c r="J40" s="4" cm="1">
        <f t="array" ref="J40">IFERROR(INDEX(Production_est!$E$4:$E$339,I40+H40-1),"-")</f>
        <v>25649.971111231102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08_JPN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113</v>
      </c>
      <c r="I41">
        <f>IFERROR(MATCH(E41,Production_est!$D$4:$D$339,0),"-")+1</f>
        <v>4</v>
      </c>
      <c r="J41" s="4" cm="1">
        <f t="array" ref="J41">IFERROR(INDEX(Production_est!$E$4:$E$339,I41+H41-1),"-")</f>
        <v>25649.971111231102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08_JPN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113</v>
      </c>
      <c r="I42">
        <f>IFERROR(MATCH(E42,Production_est!$D$4:$D$339,0),"-")+1</f>
        <v>4</v>
      </c>
      <c r="J42" s="4" cm="1">
        <f t="array" ref="J42">IFERROR(INDEX(Production_est!$E$4:$E$339,I42+H42-1),"-")</f>
        <v>25649.971111231102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08_JPN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113</v>
      </c>
      <c r="I43">
        <f>IFERROR(MATCH(E43,Production_est!$D$4:$D$339,0),"-")+1</f>
        <v>4</v>
      </c>
      <c r="J43" s="4" cm="1">
        <f t="array" ref="J43">IFERROR(INDEX(Production_est!$E$4:$E$339,I43+H43-1),"-")</f>
        <v>25649.971111231102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08_JPN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113</v>
      </c>
      <c r="I44">
        <f>IFERROR(MATCH(E44,Production_est!$D$4:$D$339,0),"-")+1</f>
        <v>4</v>
      </c>
      <c r="J44" s="4" cm="1">
        <f t="array" ref="J44">IFERROR(INDEX(Production_est!$E$4:$E$339,I44+H44-1),"-")</f>
        <v>25649.971111231102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08_JPN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113</v>
      </c>
      <c r="I45">
        <f>IFERROR(MATCH(E45,Production_est!$D$4:$D$339,0),"-")+1</f>
        <v>4</v>
      </c>
      <c r="J45" s="4" cm="1">
        <f t="array" ref="J45">IFERROR(INDEX(Production_est!$E$4:$E$339,I45+H45-1),"-")</f>
        <v>25649.971111231102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08_JPN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113</v>
      </c>
      <c r="I46">
        <f>IFERROR(MATCH(E46,Production_est!$D$4:$D$339,0),"-")+1</f>
        <v>4</v>
      </c>
      <c r="J46" s="4" cm="1">
        <f t="array" ref="J46">IFERROR(INDEX(Production_est!$E$4:$E$339,I46+H46-1),"-")</f>
        <v>25649.971111231102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08_JPN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08_JPN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1523.5156020600002</v>
      </c>
      <c r="G47" s="43">
        <f>SUM(G15:G46)</f>
        <v>1429.2800287559999</v>
      </c>
      <c r="K47" s="33">
        <f t="shared" ref="K47:AP47" si="42">SUM(K15:K46)*1000</f>
        <v>55.722481033523472</v>
      </c>
      <c r="L47" s="33">
        <f t="shared" si="42"/>
        <v>55.722481033523472</v>
      </c>
      <c r="M47" s="33">
        <f t="shared" si="42"/>
        <v>55.722481033523472</v>
      </c>
      <c r="N47" s="33">
        <f t="shared" si="42"/>
        <v>55.443868628355858</v>
      </c>
      <c r="O47" s="33">
        <f t="shared" si="42"/>
        <v>55.166649285214071</v>
      </c>
      <c r="P47" s="33">
        <f t="shared" si="42"/>
        <v>54.89081603878801</v>
      </c>
      <c r="Q47" s="33">
        <f t="shared" si="42"/>
        <v>54.616361958594084</v>
      </c>
      <c r="R47" s="33">
        <f t="shared" si="42"/>
        <v>54.343280148801107</v>
      </c>
      <c r="S47" s="33">
        <f t="shared" si="42"/>
        <v>54.071563748057102</v>
      </c>
      <c r="T47" s="33">
        <f t="shared" si="42"/>
        <v>53.801205929316801</v>
      </c>
      <c r="U47" s="33">
        <f t="shared" si="42"/>
        <v>53.532199899670218</v>
      </c>
      <c r="V47" s="33">
        <f t="shared" si="42"/>
        <v>53.264538900171878</v>
      </c>
      <c r="W47" s="33">
        <f t="shared" si="42"/>
        <v>52.998216205671007</v>
      </c>
      <c r="X47" s="33">
        <f t="shared" si="42"/>
        <v>52.733225124642658</v>
      </c>
      <c r="Y47" s="33">
        <f t="shared" si="42"/>
        <v>52.469558999019434</v>
      </c>
      <c r="Z47" s="33">
        <f t="shared" si="42"/>
        <v>52.207211204024347</v>
      </c>
      <c r="AA47" s="33">
        <f t="shared" si="42"/>
        <v>51.946175148004222</v>
      </c>
      <c r="AB47" s="33">
        <f t="shared" si="42"/>
        <v>51.686444272264204</v>
      </c>
      <c r="AC47" s="33">
        <f t="shared" si="42"/>
        <v>51.428012050902879</v>
      </c>
      <c r="AD47" s="33">
        <f t="shared" si="42"/>
        <v>51.170871990648365</v>
      </c>
      <c r="AE47" s="33">
        <f t="shared" si="42"/>
        <v>50.915017630695118</v>
      </c>
      <c r="AF47" s="33">
        <f t="shared" si="42"/>
        <v>50.660442542541645</v>
      </c>
      <c r="AG47" s="33">
        <f t="shared" si="42"/>
        <v>50.407140329828955</v>
      </c>
      <c r="AH47" s="33">
        <f t="shared" si="42"/>
        <v>50.155104628179792</v>
      </c>
      <c r="AI47" s="33">
        <f t="shared" si="42"/>
        <v>49.904329105038897</v>
      </c>
      <c r="AJ47" s="33">
        <f t="shared" si="42"/>
        <v>49.654807459513698</v>
      </c>
      <c r="AK47" s="33">
        <f t="shared" si="42"/>
        <v>49.406533422216135</v>
      </c>
      <c r="AL47" s="33">
        <f t="shared" si="42"/>
        <v>49.159500755105057</v>
      </c>
      <c r="AM47" s="33">
        <f t="shared" si="42"/>
        <v>48.913703251329522</v>
      </c>
      <c r="AN47" s="33">
        <f t="shared" si="42"/>
        <v>48.669134735072873</v>
      </c>
      <c r="AO47" s="33">
        <f t="shared" si="42"/>
        <v>48.425789061397523</v>
      </c>
      <c r="AP47" s="33">
        <f t="shared" si="42"/>
        <v>48.183660116090522</v>
      </c>
      <c r="AQ47" s="33">
        <f t="shared" ref="AQ47:BK47" si="43">SUM(AQ15:AQ46)*1000</f>
        <v>47.942741815510075</v>
      </c>
      <c r="AR47" s="33">
        <f t="shared" si="43"/>
        <v>47.703028106432527</v>
      </c>
      <c r="AS47" s="33">
        <f t="shared" si="43"/>
        <v>47.464512965900362</v>
      </c>
      <c r="AT47" s="33">
        <f t="shared" si="43"/>
        <v>47.227190401070857</v>
      </c>
      <c r="AU47" s="33">
        <f t="shared" si="43"/>
        <v>46.991054449065501</v>
      </c>
      <c r="AV47" s="33">
        <f t="shared" si="43"/>
        <v>46.756099176820186</v>
      </c>
      <c r="AW47" s="33">
        <f t="shared" si="43"/>
        <v>46.522318680936095</v>
      </c>
      <c r="AX47" s="33">
        <f t="shared" si="43"/>
        <v>46.289707087531411</v>
      </c>
      <c r="AY47" s="33">
        <f t="shared" si="43"/>
        <v>46.05825855209374</v>
      </c>
      <c r="AZ47" s="33">
        <f t="shared" si="43"/>
        <v>45.827967259333263</v>
      </c>
      <c r="BA47" s="33">
        <f t="shared" si="43"/>
        <v>45.598827423036596</v>
      </c>
      <c r="BB47" s="33">
        <f t="shared" si="43"/>
        <v>45.370833285921421</v>
      </c>
      <c r="BC47" s="33">
        <f t="shared" si="43"/>
        <v>45.14397911949181</v>
      </c>
      <c r="BD47" s="33">
        <f t="shared" si="43"/>
        <v>44.918259223894353</v>
      </c>
      <c r="BE47" s="33">
        <f t="shared" si="43"/>
        <v>44.693667927774882</v>
      </c>
      <c r="BF47" s="33">
        <f t="shared" si="43"/>
        <v>44.470199588136005</v>
      </c>
      <c r="BG47" s="33">
        <f t="shared" si="43"/>
        <v>44.247848590195332</v>
      </c>
      <c r="BH47" s="33">
        <f t="shared" si="43"/>
        <v>44.026609347244339</v>
      </c>
      <c r="BI47" s="33">
        <f t="shared" si="43"/>
        <v>43.80647630050813</v>
      </c>
      <c r="BJ47" s="33">
        <f t="shared" si="43"/>
        <v>43.58744391900558</v>
      </c>
      <c r="BK47" s="33">
        <f t="shared" si="43"/>
        <v>43.369506699410557</v>
      </c>
    </row>
    <row r="48" spans="1:121" x14ac:dyDescent="0.25">
      <c r="BO48" s="48" t="s">
        <v>167</v>
      </c>
      <c r="BP48" s="54">
        <f>BQ48</f>
        <v>3.1550906789036257E-2</v>
      </c>
      <c r="BQ48" s="54">
        <f t="shared" ref="BQ48:CW48" si="44">$G$5+(($G$6-$G$5)/32)*(BQ53-2018)</f>
        <v>3.1550906789036257E-2</v>
      </c>
      <c r="BR48" s="54">
        <f t="shared" si="44"/>
        <v>3.1784969022287494E-2</v>
      </c>
      <c r="BS48" s="54">
        <f t="shared" si="44"/>
        <v>3.2019031255538732E-2</v>
      </c>
      <c r="BT48" s="54">
        <f t="shared" si="44"/>
        <v>3.2253093488789963E-2</v>
      </c>
      <c r="BU48" s="54">
        <f t="shared" si="44"/>
        <v>3.2487155722041201E-2</v>
      </c>
      <c r="BV48" s="54">
        <f t="shared" si="44"/>
        <v>3.2721217955292439E-2</v>
      </c>
      <c r="BW48" s="54">
        <f t="shared" si="44"/>
        <v>3.2955280188543677E-2</v>
      </c>
      <c r="BX48" s="54">
        <f t="shared" si="44"/>
        <v>3.3189342421794908E-2</v>
      </c>
      <c r="BY48" s="54">
        <f t="shared" si="44"/>
        <v>3.3423404655046146E-2</v>
      </c>
      <c r="BZ48" s="54">
        <f t="shared" si="44"/>
        <v>3.3657466888297384E-2</v>
      </c>
      <c r="CA48" s="54">
        <f t="shared" si="44"/>
        <v>3.3891529121548622E-2</v>
      </c>
      <c r="CB48" s="54">
        <f t="shared" si="44"/>
        <v>3.412559135479986E-2</v>
      </c>
      <c r="CC48" s="54">
        <f t="shared" si="44"/>
        <v>3.4359653588051091E-2</v>
      </c>
      <c r="CD48" s="54">
        <f t="shared" si="44"/>
        <v>3.4593715821302329E-2</v>
      </c>
      <c r="CE48" s="54">
        <f t="shared" si="44"/>
        <v>3.4827778054553567E-2</v>
      </c>
      <c r="CF48" s="54">
        <f t="shared" si="44"/>
        <v>3.5061840287804805E-2</v>
      </c>
      <c r="CG48" s="54">
        <f t="shared" si="44"/>
        <v>3.5295902521056036E-2</v>
      </c>
      <c r="CH48" s="54">
        <f t="shared" si="44"/>
        <v>3.5529964754307274E-2</v>
      </c>
      <c r="CI48" s="54">
        <f t="shared" si="44"/>
        <v>3.5764026987558512E-2</v>
      </c>
      <c r="CJ48" s="54">
        <f t="shared" si="44"/>
        <v>3.5998089220809749E-2</v>
      </c>
      <c r="CK48" s="54">
        <f t="shared" si="44"/>
        <v>3.6232151454060987E-2</v>
      </c>
      <c r="CL48" s="54">
        <f t="shared" si="44"/>
        <v>3.6466213687312218E-2</v>
      </c>
      <c r="CM48" s="54">
        <f t="shared" si="44"/>
        <v>3.6700275920563456E-2</v>
      </c>
      <c r="CN48" s="54">
        <f t="shared" si="44"/>
        <v>3.6934338153814694E-2</v>
      </c>
      <c r="CO48" s="54">
        <f t="shared" si="44"/>
        <v>3.7168400387065932E-2</v>
      </c>
      <c r="CP48" s="54">
        <f t="shared" si="44"/>
        <v>3.740246262031717E-2</v>
      </c>
      <c r="CQ48" s="54">
        <f t="shared" si="44"/>
        <v>3.7636524853568401E-2</v>
      </c>
      <c r="CR48" s="54">
        <f t="shared" si="44"/>
        <v>3.7870587086819639E-2</v>
      </c>
      <c r="CS48" s="54">
        <f t="shared" si="44"/>
        <v>3.8104649320070877E-2</v>
      </c>
      <c r="CT48" s="54">
        <f t="shared" si="44"/>
        <v>3.8338711553322115E-2</v>
      </c>
      <c r="CU48" s="54">
        <f t="shared" si="44"/>
        <v>3.8572773786573353E-2</v>
      </c>
      <c r="CV48" s="54">
        <f t="shared" si="44"/>
        <v>3.8806836019824584E-2</v>
      </c>
      <c r="CW48" s="54">
        <f t="shared" si="44"/>
        <v>3.9040898253075822E-2</v>
      </c>
      <c r="CX48" s="54">
        <f t="shared" ref="CX48:DQ48" si="45">CW48</f>
        <v>3.9040898253075822E-2</v>
      </c>
      <c r="CY48" s="54">
        <f t="shared" si="45"/>
        <v>3.9040898253075822E-2</v>
      </c>
      <c r="CZ48" s="54">
        <f t="shared" si="45"/>
        <v>3.9040898253075822E-2</v>
      </c>
      <c r="DA48" s="54">
        <f t="shared" si="45"/>
        <v>3.9040898253075822E-2</v>
      </c>
      <c r="DB48" s="54">
        <f t="shared" si="45"/>
        <v>3.9040898253075822E-2</v>
      </c>
      <c r="DC48" s="54">
        <f t="shared" si="45"/>
        <v>3.9040898253075822E-2</v>
      </c>
      <c r="DD48" s="54">
        <f t="shared" si="45"/>
        <v>3.9040898253075822E-2</v>
      </c>
      <c r="DE48" s="54">
        <f t="shared" si="45"/>
        <v>3.9040898253075822E-2</v>
      </c>
      <c r="DF48" s="54">
        <f t="shared" si="45"/>
        <v>3.9040898253075822E-2</v>
      </c>
      <c r="DG48" s="54">
        <f t="shared" si="45"/>
        <v>3.9040898253075822E-2</v>
      </c>
      <c r="DH48" s="54">
        <f t="shared" si="45"/>
        <v>3.9040898253075822E-2</v>
      </c>
      <c r="DI48" s="54">
        <f t="shared" si="45"/>
        <v>3.9040898253075822E-2</v>
      </c>
      <c r="DJ48" s="54">
        <f t="shared" si="45"/>
        <v>3.9040898253075822E-2</v>
      </c>
      <c r="DK48" s="54">
        <f t="shared" si="45"/>
        <v>3.9040898253075822E-2</v>
      </c>
      <c r="DL48" s="54">
        <f t="shared" si="45"/>
        <v>3.9040898253075822E-2</v>
      </c>
      <c r="DM48" s="54">
        <f t="shared" si="45"/>
        <v>3.9040898253075822E-2</v>
      </c>
      <c r="DN48" s="54">
        <f t="shared" si="45"/>
        <v>3.9040898253075822E-2</v>
      </c>
      <c r="DO48" s="54">
        <f t="shared" si="45"/>
        <v>3.9040898253075822E-2</v>
      </c>
      <c r="DP48" s="54">
        <f t="shared" si="45"/>
        <v>3.9040898253075822E-2</v>
      </c>
      <c r="DQ48" s="54">
        <f t="shared" si="45"/>
        <v>3.9040898253075822E-2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08_JPN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2.3236739999999999E-2</v>
      </c>
      <c r="BL54" t="str">
        <f t="shared" ref="BL54:BL111" si="52">A54</f>
        <v>08_JPN</v>
      </c>
      <c r="BM54" t="str">
        <f t="shared" ref="BM54:BM85" si="53">"d_nonenergy_"&amp;C54</f>
        <v>d_nonenergy_1_x_coal_thermal</v>
      </c>
      <c r="BP54">
        <f t="shared" ref="BP54:CV54" si="54">BP$49*BP15</f>
        <v>1.2099851999999999E-2</v>
      </c>
      <c r="BQ54">
        <f t="shared" si="54"/>
        <v>2.3236739999999999E-2</v>
      </c>
      <c r="BR54">
        <f t="shared" si="54"/>
        <v>2.2884432511279577E-2</v>
      </c>
      <c r="BS54">
        <f t="shared" si="54"/>
        <v>2.0867423283886612E-2</v>
      </c>
      <c r="BT54">
        <f t="shared" si="54"/>
        <v>2.0736376845128413E-2</v>
      </c>
      <c r="BU54">
        <f t="shared" si="54"/>
        <v>2.06100204622208E-2</v>
      </c>
      <c r="BV54">
        <f t="shared" si="54"/>
        <v>2.0486436945377995E-2</v>
      </c>
      <c r="BW54">
        <f t="shared" si="54"/>
        <v>2.0364448477969154E-2</v>
      </c>
      <c r="BX54">
        <f t="shared" si="54"/>
        <v>2.0243056709140055E-2</v>
      </c>
      <c r="BY54">
        <f t="shared" si="54"/>
        <v>2.0121462437911672E-2</v>
      </c>
      <c r="BZ54">
        <f t="shared" si="54"/>
        <v>1.9998576120314308E-2</v>
      </c>
      <c r="CA54">
        <f t="shared" si="54"/>
        <v>1.9661981916148253E-2</v>
      </c>
      <c r="CB54">
        <f t="shared" si="54"/>
        <v>1.9326858986181462E-2</v>
      </c>
      <c r="CC54">
        <f t="shared" si="54"/>
        <v>1.8990823446211915E-2</v>
      </c>
      <c r="CD54">
        <f t="shared" si="54"/>
        <v>1.8784051936402257E-2</v>
      </c>
      <c r="CE54">
        <f t="shared" si="54"/>
        <v>1.8565327174544694E-2</v>
      </c>
      <c r="CF54">
        <f t="shared" si="54"/>
        <v>1.8335238799797333E-2</v>
      </c>
      <c r="CG54">
        <f t="shared" si="54"/>
        <v>1.8094765857593297E-2</v>
      </c>
      <c r="CH54">
        <f t="shared" si="54"/>
        <v>1.7844725189604671E-2</v>
      </c>
      <c r="CI54">
        <f t="shared" si="54"/>
        <v>1.7585940004545889E-2</v>
      </c>
      <c r="CJ54">
        <f t="shared" si="54"/>
        <v>1.7319088553587804E-2</v>
      </c>
      <c r="CK54">
        <f t="shared" si="54"/>
        <v>1.7044931653416591E-2</v>
      </c>
      <c r="CL54">
        <f t="shared" si="54"/>
        <v>1.6764320664659809E-2</v>
      </c>
      <c r="CM54">
        <f t="shared" si="54"/>
        <v>1.6478166179122011E-2</v>
      </c>
      <c r="CN54">
        <f t="shared" si="54"/>
        <v>1.6317302678608207E-2</v>
      </c>
      <c r="CO54">
        <f t="shared" si="54"/>
        <v>1.6152208374460221E-2</v>
      </c>
      <c r="CP54">
        <f t="shared" si="54"/>
        <v>1.5984649318814433E-2</v>
      </c>
      <c r="CQ54">
        <f t="shared" si="54"/>
        <v>1.5816079274630492E-2</v>
      </c>
      <c r="CR54">
        <f t="shared" si="54"/>
        <v>1.5647858111078713E-2</v>
      </c>
      <c r="CS54">
        <f t="shared" si="54"/>
        <v>1.5440166306554915E-2</v>
      </c>
      <c r="CT54">
        <f t="shared" si="54"/>
        <v>1.5236587165607071E-2</v>
      </c>
      <c r="CU54">
        <f t="shared" si="54"/>
        <v>1.503866963404183E-2</v>
      </c>
      <c r="CV54">
        <f t="shared" si="54"/>
        <v>1.4847251804821441E-2</v>
      </c>
      <c r="CW54">
        <f t="shared" ref="CW54:DQ54" si="55">CW$49*CW15</f>
        <v>1.4662965918876262E-2</v>
      </c>
      <c r="CX54">
        <f t="shared" si="55"/>
        <v>1.4489920288010064E-2</v>
      </c>
      <c r="CY54">
        <f t="shared" si="55"/>
        <v>1.4315037502295966E-2</v>
      </c>
      <c r="CZ54">
        <f t="shared" si="55"/>
        <v>1.4138356264608336E-2</v>
      </c>
      <c r="DA54">
        <f t="shared" si="55"/>
        <v>1.3959914856695597E-2</v>
      </c>
      <c r="DB54">
        <f t="shared" si="55"/>
        <v>1.3779751142824264E-2</v>
      </c>
      <c r="DC54">
        <f t="shared" si="55"/>
        <v>1.3597902573394847E-2</v>
      </c>
      <c r="DD54">
        <f t="shared" si="55"/>
        <v>1.3414406188529831E-2</v>
      </c>
      <c r="DE54">
        <f t="shared" si="55"/>
        <v>1.3229298621634562E-2</v>
      </c>
      <c r="DF54">
        <f t="shared" si="55"/>
        <v>1.3042616102930534E-2</v>
      </c>
      <c r="DG54">
        <f t="shared" si="55"/>
        <v>1.2854394462961704E-2</v>
      </c>
      <c r="DH54">
        <f t="shared" si="55"/>
        <v>1.2664669136073611E-2</v>
      </c>
      <c r="DI54">
        <f t="shared" si="55"/>
        <v>1.247347516386596E-2</v>
      </c>
      <c r="DJ54">
        <f t="shared" si="55"/>
        <v>1.2280847198618751E-2</v>
      </c>
      <c r="DK54">
        <f t="shared" si="55"/>
        <v>1.2086819506691852E-2</v>
      </c>
      <c r="DL54">
        <f t="shared" si="55"/>
        <v>1.1891425971898529E-2</v>
      </c>
      <c r="DM54">
        <f t="shared" si="55"/>
        <v>1.1694700098852699E-2</v>
      </c>
      <c r="DN54">
        <f t="shared" si="55"/>
        <v>1.1496675016290822E-2</v>
      </c>
      <c r="DO54">
        <f t="shared" si="55"/>
        <v>1.1297383480367944E-2</v>
      </c>
      <c r="DP54">
        <f t="shared" si="55"/>
        <v>1.1096857877928086E-2</v>
      </c>
      <c r="DQ54">
        <f t="shared" si="55"/>
        <v>1.0895130229749892E-2</v>
      </c>
    </row>
    <row r="55" spans="1:121" x14ac:dyDescent="0.25">
      <c r="A55" t="str">
        <f t="shared" si="50"/>
        <v>08_JPN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08_JPN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08_JPN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08_JPN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08_JPN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36.373871700000002</v>
      </c>
      <c r="BL57" t="str">
        <f t="shared" si="52"/>
        <v>08_JPN</v>
      </c>
      <c r="BM57" t="str">
        <f t="shared" si="53"/>
        <v>d_nonenergy_2_coal_products</v>
      </c>
      <c r="BP57">
        <f t="shared" ref="BP57:CW57" si="60">BP$49*BP18</f>
        <v>36.247597812000002</v>
      </c>
      <c r="BQ57">
        <f t="shared" si="60"/>
        <v>36.373871700000002</v>
      </c>
      <c r="BR57">
        <f t="shared" si="60"/>
        <v>35.822383522498953</v>
      </c>
      <c r="BS57">
        <f t="shared" si="60"/>
        <v>32.665037231456921</v>
      </c>
      <c r="BT57">
        <f t="shared" si="60"/>
        <v>32.459902330858455</v>
      </c>
      <c r="BU57">
        <f t="shared" si="60"/>
        <v>32.262109057776357</v>
      </c>
      <c r="BV57">
        <f t="shared" si="60"/>
        <v>32.068656319316702</v>
      </c>
      <c r="BW57">
        <f t="shared" si="60"/>
        <v>31.877700408013787</v>
      </c>
      <c r="BX57">
        <f t="shared" si="60"/>
        <v>31.687678545014691</v>
      </c>
      <c r="BY57">
        <f t="shared" si="60"/>
        <v>31.497339692786877</v>
      </c>
      <c r="BZ57">
        <f t="shared" si="60"/>
        <v>31.30497832238931</v>
      </c>
      <c r="CA57">
        <f t="shared" si="60"/>
        <v>30.778087097660723</v>
      </c>
      <c r="CB57">
        <f t="shared" si="60"/>
        <v>30.253498947242885</v>
      </c>
      <c r="CC57">
        <f t="shared" si="60"/>
        <v>29.727482233302268</v>
      </c>
      <c r="CD57">
        <f t="shared" si="60"/>
        <v>29.403810308194366</v>
      </c>
      <c r="CE57">
        <f t="shared" si="60"/>
        <v>29.061427236153278</v>
      </c>
      <c r="CF57">
        <f t="shared" si="60"/>
        <v>28.701256014944018</v>
      </c>
      <c r="CG57">
        <f t="shared" si="60"/>
        <v>28.324829203478593</v>
      </c>
      <c r="CH57">
        <f t="shared" si="60"/>
        <v>27.933425453331175</v>
      </c>
      <c r="CI57">
        <f t="shared" si="60"/>
        <v>27.528333382791637</v>
      </c>
      <c r="CJ57">
        <f t="shared" si="60"/>
        <v>27.1106146993572</v>
      </c>
      <c r="CK57">
        <f t="shared" si="60"/>
        <v>26.681460355309905</v>
      </c>
      <c r="CL57">
        <f t="shared" si="60"/>
        <v>26.242203036828517</v>
      </c>
      <c r="CM57">
        <f t="shared" si="60"/>
        <v>25.794268148228333</v>
      </c>
      <c r="CN57">
        <f t="shared" si="60"/>
        <v>25.542458801095215</v>
      </c>
      <c r="CO57">
        <f t="shared" si="60"/>
        <v>25.28402672166068</v>
      </c>
      <c r="CP57">
        <f t="shared" si="60"/>
        <v>25.021736417933351</v>
      </c>
      <c r="CQ57">
        <f t="shared" si="60"/>
        <v>24.757863552823611</v>
      </c>
      <c r="CR57">
        <f t="shared" si="60"/>
        <v>24.494536811625963</v>
      </c>
      <c r="CS57">
        <f t="shared" si="60"/>
        <v>24.169424293652693</v>
      </c>
      <c r="CT57">
        <f t="shared" si="60"/>
        <v>23.850749576216721</v>
      </c>
      <c r="CU57">
        <f t="shared" si="60"/>
        <v>23.540937317684126</v>
      </c>
      <c r="CV57">
        <f t="shared" si="60"/>
        <v>23.2412994355563</v>
      </c>
      <c r="CW57">
        <f t="shared" si="60"/>
        <v>22.952825614723825</v>
      </c>
      <c r="CX57">
        <f t="shared" ref="CX57:DQ57" si="61">CX$49*CX18</f>
        <v>22.681946843632325</v>
      </c>
      <c r="CY57">
        <f t="shared" si="61"/>
        <v>22.408192263166082</v>
      </c>
      <c r="CZ57">
        <f t="shared" si="61"/>
        <v>22.131622457270463</v>
      </c>
      <c r="DA57">
        <f t="shared" si="61"/>
        <v>21.852297350676967</v>
      </c>
      <c r="DB57">
        <f t="shared" si="61"/>
        <v>21.570276214607475</v>
      </c>
      <c r="DC57">
        <f t="shared" si="61"/>
        <v>21.285617672434427</v>
      </c>
      <c r="DD57">
        <f t="shared" si="61"/>
        <v>20.998379705297303</v>
      </c>
      <c r="DE57">
        <f t="shared" si="61"/>
        <v>20.708619657676696</v>
      </c>
      <c r="DF57">
        <f t="shared" si="61"/>
        <v>20.416394242925175</v>
      </c>
      <c r="DG57">
        <f t="shared" si="61"/>
        <v>20.12175954875595</v>
      </c>
      <c r="DH57">
        <f t="shared" si="61"/>
        <v>19.824771042688919</v>
      </c>
      <c r="DI57">
        <f t="shared" si="61"/>
        <v>19.525483577455223</v>
      </c>
      <c r="DJ57">
        <f t="shared" si="61"/>
        <v>19.223951396360366</v>
      </c>
      <c r="DK57">
        <f t="shared" si="61"/>
        <v>18.92022813860579</v>
      </c>
      <c r="DL57">
        <f t="shared" si="61"/>
        <v>18.614366844569631</v>
      </c>
      <c r="DM57">
        <f t="shared" si="61"/>
        <v>18.306419961046402</v>
      </c>
      <c r="DN57">
        <f t="shared" si="61"/>
        <v>17.996439346446955</v>
      </c>
      <c r="DO57">
        <f t="shared" si="61"/>
        <v>17.684476275957948</v>
      </c>
      <c r="DP57">
        <f t="shared" si="61"/>
        <v>17.370581446661213</v>
      </c>
      <c r="DQ57">
        <f t="shared" si="61"/>
        <v>17.054804982614343</v>
      </c>
    </row>
    <row r="58" spans="1:121" x14ac:dyDescent="0.25">
      <c r="A58" t="str">
        <f t="shared" si="50"/>
        <v>08_JPN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08_JPN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08_JPN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3.0584992679999998</v>
      </c>
      <c r="BL59" t="str">
        <f t="shared" si="52"/>
        <v>08_JPN</v>
      </c>
      <c r="BM59" t="str">
        <f t="shared" si="53"/>
        <v>d_nonenergy_6_x_ngls</v>
      </c>
      <c r="BP59">
        <f t="shared" ref="BP59:CW59" si="64">BP$49*BP20</f>
        <v>10.489273775999999</v>
      </c>
      <c r="BQ59">
        <f t="shared" si="64"/>
        <v>3.0584992679999998</v>
      </c>
      <c r="BR59">
        <f t="shared" si="64"/>
        <v>3.0121273502369088</v>
      </c>
      <c r="BS59">
        <f t="shared" si="64"/>
        <v>2.7466416906508124</v>
      </c>
      <c r="BT59">
        <f t="shared" si="64"/>
        <v>2.7293929097540106</v>
      </c>
      <c r="BU59">
        <f t="shared" si="64"/>
        <v>2.7127614500643094</v>
      </c>
      <c r="BV59">
        <f t="shared" si="64"/>
        <v>2.6964949644987533</v>
      </c>
      <c r="BW59">
        <f t="shared" si="64"/>
        <v>2.6804384248002249</v>
      </c>
      <c r="BX59">
        <f t="shared" si="64"/>
        <v>2.664460424611514</v>
      </c>
      <c r="BY59">
        <f t="shared" si="64"/>
        <v>2.6484557703637583</v>
      </c>
      <c r="BZ59">
        <f t="shared" si="64"/>
        <v>2.6322810525496947</v>
      </c>
      <c r="CA59">
        <f t="shared" si="64"/>
        <v>2.587977371092876</v>
      </c>
      <c r="CB59">
        <f t="shared" si="64"/>
        <v>2.5438673437829586</v>
      </c>
      <c r="CC59">
        <f t="shared" si="64"/>
        <v>2.4996371956202283</v>
      </c>
      <c r="CD59">
        <f t="shared" si="64"/>
        <v>2.4724212216326511</v>
      </c>
      <c r="CE59">
        <f t="shared" si="64"/>
        <v>2.4436319196894862</v>
      </c>
      <c r="CF59">
        <f t="shared" si="64"/>
        <v>2.4133469001153065</v>
      </c>
      <c r="CG59">
        <f t="shared" si="64"/>
        <v>2.3816950282217086</v>
      </c>
      <c r="CH59">
        <f t="shared" si="64"/>
        <v>2.3487838195059663</v>
      </c>
      <c r="CI59">
        <f t="shared" si="64"/>
        <v>2.3147216275172653</v>
      </c>
      <c r="CJ59">
        <f t="shared" si="64"/>
        <v>2.2795977259966542</v>
      </c>
      <c r="CK59">
        <f t="shared" si="64"/>
        <v>2.2435122562409653</v>
      </c>
      <c r="CL59">
        <f t="shared" si="64"/>
        <v>2.2065772772505658</v>
      </c>
      <c r="CM59">
        <f t="shared" si="64"/>
        <v>2.1689126442361126</v>
      </c>
      <c r="CN59">
        <f t="shared" si="64"/>
        <v>2.14773923959461</v>
      </c>
      <c r="CO59">
        <f t="shared" si="64"/>
        <v>2.1260089620949447</v>
      </c>
      <c r="CP59">
        <f t="shared" si="64"/>
        <v>2.1039542655652501</v>
      </c>
      <c r="CQ59">
        <f t="shared" si="64"/>
        <v>2.081766499263122</v>
      </c>
      <c r="CR59">
        <f t="shared" si="64"/>
        <v>2.0596246538241654</v>
      </c>
      <c r="CS59">
        <f t="shared" si="64"/>
        <v>2.0322875474957547</v>
      </c>
      <c r="CT59">
        <f t="shared" si="64"/>
        <v>2.0054917640265995</v>
      </c>
      <c r="CU59">
        <f t="shared" si="64"/>
        <v>1.9794411809664694</v>
      </c>
      <c r="CV59">
        <f t="shared" si="64"/>
        <v>1.9542461109802014</v>
      </c>
      <c r="CW59">
        <f t="shared" si="64"/>
        <v>1.9299897717834782</v>
      </c>
      <c r="CX59">
        <f t="shared" ref="CX59:DQ59" si="65">CX$49*CX20</f>
        <v>1.907212913440403</v>
      </c>
      <c r="CY59">
        <f t="shared" si="65"/>
        <v>1.8841942424868885</v>
      </c>
      <c r="CZ59">
        <f t="shared" si="65"/>
        <v>1.8609388531277551</v>
      </c>
      <c r="DA59">
        <f t="shared" si="65"/>
        <v>1.8374517841377849</v>
      </c>
      <c r="DB59">
        <f t="shared" si="65"/>
        <v>1.8137380193413619</v>
      </c>
      <c r="DC59">
        <f t="shared" si="65"/>
        <v>1.78980248808841</v>
      </c>
      <c r="DD59">
        <f t="shared" si="65"/>
        <v>1.7656500657266545</v>
      </c>
      <c r="DE59">
        <f t="shared" si="65"/>
        <v>1.741285574070319</v>
      </c>
      <c r="DF59">
        <f t="shared" si="65"/>
        <v>1.7167137818651876</v>
      </c>
      <c r="DG59">
        <f t="shared" si="65"/>
        <v>1.6919394052501191</v>
      </c>
      <c r="DH59">
        <f t="shared" si="65"/>
        <v>1.66696710821498</v>
      </c>
      <c r="DI59">
        <f t="shared" si="65"/>
        <v>1.6418015030550863</v>
      </c>
      <c r="DJ59">
        <f t="shared" si="65"/>
        <v>1.6164471508221603</v>
      </c>
      <c r="DK59">
        <f t="shared" si="65"/>
        <v>1.5909085617717966</v>
      </c>
      <c r="DL59">
        <f t="shared" si="65"/>
        <v>1.5651901958074956</v>
      </c>
      <c r="DM59">
        <f t="shared" si="65"/>
        <v>1.5392964629212416</v>
      </c>
      <c r="DN59">
        <f t="shared" si="65"/>
        <v>1.5132317236307415</v>
      </c>
      <c r="DO59">
        <f t="shared" si="65"/>
        <v>1.4870002894132599</v>
      </c>
      <c r="DP59">
        <f t="shared" si="65"/>
        <v>1.4606064231360814</v>
      </c>
      <c r="DQ59">
        <f t="shared" si="65"/>
        <v>1.4340543394837113</v>
      </c>
    </row>
    <row r="60" spans="1:121" x14ac:dyDescent="0.25">
      <c r="A60" t="str">
        <f t="shared" si="50"/>
        <v>08_JPN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08_JPN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08_JPN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08_JPN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08_JPN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945.34213561199999</v>
      </c>
      <c r="BL62" t="str">
        <f t="shared" si="52"/>
        <v>08_JPN</v>
      </c>
      <c r="BM62" t="str">
        <f t="shared" si="53"/>
        <v>d_nonenergy_7_3_naphtha</v>
      </c>
      <c r="BP62">
        <f t="shared" ref="BP62:CW62" si="70">BP$49*BP23</f>
        <v>1006.685203284</v>
      </c>
      <c r="BQ62">
        <f t="shared" si="70"/>
        <v>945.34213561199999</v>
      </c>
      <c r="BR62">
        <f t="shared" si="70"/>
        <v>931.0091821177034</v>
      </c>
      <c r="BS62">
        <f t="shared" si="70"/>
        <v>848.95103581263743</v>
      </c>
      <c r="BT62">
        <f t="shared" si="70"/>
        <v>843.61966315537052</v>
      </c>
      <c r="BU62">
        <f t="shared" si="70"/>
        <v>838.47909641209719</v>
      </c>
      <c r="BV62">
        <f t="shared" si="70"/>
        <v>833.45133839876917</v>
      </c>
      <c r="BW62">
        <f t="shared" si="70"/>
        <v>828.48847190801757</v>
      </c>
      <c r="BX62">
        <f t="shared" si="70"/>
        <v>823.54988095289139</v>
      </c>
      <c r="BY62">
        <f t="shared" si="70"/>
        <v>818.60305157660093</v>
      </c>
      <c r="BZ62">
        <f t="shared" si="70"/>
        <v>813.6036577754486</v>
      </c>
      <c r="CA62">
        <f t="shared" si="70"/>
        <v>799.90996908241505</v>
      </c>
      <c r="CB62">
        <f t="shared" si="70"/>
        <v>786.27613635427156</v>
      </c>
      <c r="CC62">
        <f t="shared" si="70"/>
        <v>772.60517584103513</v>
      </c>
      <c r="CD62">
        <f t="shared" si="70"/>
        <v>764.19307411475256</v>
      </c>
      <c r="CE62">
        <f t="shared" si="70"/>
        <v>755.2946772877599</v>
      </c>
      <c r="CF62">
        <f t="shared" si="70"/>
        <v>745.93397369667241</v>
      </c>
      <c r="CG62">
        <f t="shared" si="70"/>
        <v>736.1507939244641</v>
      </c>
      <c r="CH62">
        <f t="shared" si="70"/>
        <v>725.97836960563893</v>
      </c>
      <c r="CI62">
        <f t="shared" si="70"/>
        <v>715.45019140558952</v>
      </c>
      <c r="CJ62">
        <f t="shared" si="70"/>
        <v>704.59385267047105</v>
      </c>
      <c r="CK62">
        <f t="shared" si="70"/>
        <v>693.44030576584396</v>
      </c>
      <c r="CL62">
        <f t="shared" si="70"/>
        <v>682.02418666361496</v>
      </c>
      <c r="CM62">
        <f t="shared" si="70"/>
        <v>670.38254104235932</v>
      </c>
      <c r="CN62">
        <f t="shared" si="70"/>
        <v>663.83811849781387</v>
      </c>
      <c r="CO62">
        <f t="shared" si="70"/>
        <v>657.12157383360409</v>
      </c>
      <c r="CP62">
        <f t="shared" si="70"/>
        <v>650.30475548880531</v>
      </c>
      <c r="CQ62">
        <f t="shared" si="70"/>
        <v>643.44680701715833</v>
      </c>
      <c r="CR62">
        <f t="shared" si="70"/>
        <v>636.60305208392867</v>
      </c>
      <c r="CS62">
        <f t="shared" si="70"/>
        <v>628.15350993483048</v>
      </c>
      <c r="CT62">
        <f t="shared" si="70"/>
        <v>619.87128360404176</v>
      </c>
      <c r="CU62">
        <f t="shared" si="70"/>
        <v>611.81938897661382</v>
      </c>
      <c r="CV62">
        <f t="shared" si="70"/>
        <v>604.03192225497321</v>
      </c>
      <c r="CW62">
        <f t="shared" si="70"/>
        <v>596.53460494701324</v>
      </c>
      <c r="CX62">
        <f t="shared" ref="CX62:DQ62" si="71">CX$49*CX23</f>
        <v>589.49457582755076</v>
      </c>
      <c r="CY62">
        <f t="shared" si="71"/>
        <v>582.37980559176299</v>
      </c>
      <c r="CZ62">
        <f t="shared" si="71"/>
        <v>575.19186879175595</v>
      </c>
      <c r="DA62">
        <f t="shared" si="71"/>
        <v>567.9323228469359</v>
      </c>
      <c r="DB62">
        <f t="shared" si="71"/>
        <v>560.602708192259</v>
      </c>
      <c r="DC62">
        <f t="shared" si="71"/>
        <v>553.20454842533854</v>
      </c>
      <c r="DD62">
        <f t="shared" si="71"/>
        <v>545.73935045241399</v>
      </c>
      <c r="DE62">
        <f t="shared" si="71"/>
        <v>538.20860463321924</v>
      </c>
      <c r="DF62">
        <f t="shared" si="71"/>
        <v>530.61378492472772</v>
      </c>
      <c r="DG62">
        <f t="shared" si="71"/>
        <v>522.95634902379982</v>
      </c>
      <c r="DH62">
        <f t="shared" si="71"/>
        <v>515.23773850872431</v>
      </c>
      <c r="DI62">
        <f t="shared" si="71"/>
        <v>507.4593789796802</v>
      </c>
      <c r="DJ62">
        <f t="shared" si="71"/>
        <v>499.62268019812166</v>
      </c>
      <c r="DK62">
        <f t="shared" si="71"/>
        <v>491.72903622508409</v>
      </c>
      <c r="DL62">
        <f t="shared" si="71"/>
        <v>483.77982555842868</v>
      </c>
      <c r="DM62">
        <f t="shared" si="71"/>
        <v>475.77641126901972</v>
      </c>
      <c r="DN62">
        <f t="shared" si="71"/>
        <v>467.72014113586908</v>
      </c>
      <c r="DO62">
        <f t="shared" si="71"/>
        <v>459.6123477802293</v>
      </c>
      <c r="DP62">
        <f t="shared" si="71"/>
        <v>451.45434879864331</v>
      </c>
      <c r="DQ62">
        <f t="shared" si="71"/>
        <v>443.24744689498721</v>
      </c>
    </row>
    <row r="63" spans="1:121" x14ac:dyDescent="0.25">
      <c r="A63" t="str">
        <f t="shared" si="50"/>
        <v>08_JPN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08_JPN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08_JPN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27.147294936000009</v>
      </c>
      <c r="BL64" t="str">
        <f t="shared" si="52"/>
        <v>08_JPN</v>
      </c>
      <c r="BM64" t="str">
        <f t="shared" si="53"/>
        <v>d_nonenergy_7_6_kerosene</v>
      </c>
      <c r="BP64">
        <f t="shared" ref="BP64:CW64" si="74">BP$49*BP25</f>
        <v>31.203215568000001</v>
      </c>
      <c r="BQ64">
        <f t="shared" si="74"/>
        <v>27.147294936000009</v>
      </c>
      <c r="BR64">
        <f t="shared" si="74"/>
        <v>26.735696953475149</v>
      </c>
      <c r="BS64">
        <f t="shared" si="74"/>
        <v>24.379241427240814</v>
      </c>
      <c r="BT64">
        <f t="shared" si="74"/>
        <v>24.226140935378307</v>
      </c>
      <c r="BU64">
        <f t="shared" si="74"/>
        <v>24.078519797738554</v>
      </c>
      <c r="BV64">
        <f t="shared" si="74"/>
        <v>23.934138177039621</v>
      </c>
      <c r="BW64">
        <f t="shared" si="74"/>
        <v>23.791620039661556</v>
      </c>
      <c r="BX64">
        <f t="shared" si="74"/>
        <v>23.649799020396106</v>
      </c>
      <c r="BY64">
        <f t="shared" si="74"/>
        <v>23.507741419219482</v>
      </c>
      <c r="BZ64">
        <f t="shared" si="74"/>
        <v>23.364174330746028</v>
      </c>
      <c r="CA64">
        <f t="shared" si="74"/>
        <v>22.97093405116102</v>
      </c>
      <c r="CB64">
        <f t="shared" si="74"/>
        <v>22.579412649293765</v>
      </c>
      <c r="CC64">
        <f t="shared" si="74"/>
        <v>22.186825052559829</v>
      </c>
      <c r="CD64">
        <f t="shared" si="74"/>
        <v>21.945255574174961</v>
      </c>
      <c r="CE64">
        <f t="shared" si="74"/>
        <v>21.689721208340789</v>
      </c>
      <c r="CF64">
        <f t="shared" si="74"/>
        <v>21.420910825704862</v>
      </c>
      <c r="CG64">
        <f t="shared" si="74"/>
        <v>21.139968237108501</v>
      </c>
      <c r="CH64">
        <f t="shared" si="74"/>
        <v>20.847847752054157</v>
      </c>
      <c r="CI64">
        <f t="shared" si="74"/>
        <v>20.545511118608236</v>
      </c>
      <c r="CJ64">
        <f t="shared" si="74"/>
        <v>20.233750732114316</v>
      </c>
      <c r="CK64">
        <f t="shared" si="74"/>
        <v>19.91345544853807</v>
      </c>
      <c r="CL64">
        <f t="shared" si="74"/>
        <v>19.585619905597756</v>
      </c>
      <c r="CM64">
        <f t="shared" si="74"/>
        <v>19.251307940315453</v>
      </c>
      <c r="CN64">
        <f t="shared" si="74"/>
        <v>19.063372416963826</v>
      </c>
      <c r="CO64">
        <f t="shared" si="74"/>
        <v>18.870494080030202</v>
      </c>
      <c r="CP64">
        <f t="shared" si="74"/>
        <v>18.674736193906167</v>
      </c>
      <c r="CQ64">
        <f t="shared" si="74"/>
        <v>18.477797178070205</v>
      </c>
      <c r="CR64">
        <f t="shared" si="74"/>
        <v>18.281265756648047</v>
      </c>
      <c r="CS64">
        <f t="shared" si="74"/>
        <v>18.038621105410495</v>
      </c>
      <c r="CT64">
        <f t="shared" si="74"/>
        <v>17.800781245682813</v>
      </c>
      <c r="CU64">
        <f t="shared" si="74"/>
        <v>17.569555798291884</v>
      </c>
      <c r="CV64">
        <f t="shared" si="74"/>
        <v>17.345923900450156</v>
      </c>
      <c r="CW64">
        <f t="shared" si="74"/>
        <v>17.13062419411029</v>
      </c>
      <c r="CX64">
        <f t="shared" ref="CX64:DQ64" si="75">CX$49*CX25</f>
        <v>16.92845638664199</v>
      </c>
      <c r="CY64">
        <f t="shared" si="75"/>
        <v>16.724142246060744</v>
      </c>
      <c r="CZ64">
        <f t="shared" si="75"/>
        <v>16.517726988620861</v>
      </c>
      <c r="DA64">
        <f t="shared" si="75"/>
        <v>16.309255338578637</v>
      </c>
      <c r="DB64">
        <f t="shared" si="75"/>
        <v>16.098771532449625</v>
      </c>
      <c r="DC64">
        <f t="shared" si="75"/>
        <v>15.886319323233099</v>
      </c>
      <c r="DD64">
        <f t="shared" si="75"/>
        <v>15.671941984603826</v>
      </c>
      <c r="DE64">
        <f t="shared" si="75"/>
        <v>15.455682315072249</v>
      </c>
      <c r="DF64">
        <f t="shared" si="75"/>
        <v>15.237582642112375</v>
      </c>
      <c r="DG64">
        <f t="shared" si="75"/>
        <v>15.017684826258197</v>
      </c>
      <c r="DH64">
        <f t="shared" si="75"/>
        <v>14.796030265168298</v>
      </c>
      <c r="DI64">
        <f t="shared" si="75"/>
        <v>14.572659897659499</v>
      </c>
      <c r="DJ64">
        <f t="shared" si="75"/>
        <v>14.347614207709549</v>
      </c>
      <c r="DK64">
        <f t="shared" si="75"/>
        <v>14.120933228428854</v>
      </c>
      <c r="DL64">
        <f t="shared" si="75"/>
        <v>13.892656546001719</v>
      </c>
      <c r="DM64">
        <f t="shared" si="75"/>
        <v>13.662823303596921</v>
      </c>
      <c r="DN64">
        <f t="shared" si="75"/>
        <v>13.43147220524866</v>
      </c>
      <c r="DO64">
        <f t="shared" si="75"/>
        <v>13.198641519707278</v>
      </c>
      <c r="DP64">
        <f t="shared" si="75"/>
        <v>12.964369084260056</v>
      </c>
      <c r="DQ64">
        <f t="shared" si="75"/>
        <v>12.728692308523049</v>
      </c>
    </row>
    <row r="65" spans="1:121" x14ac:dyDescent="0.25">
      <c r="A65" t="str">
        <f t="shared" si="50"/>
        <v>08_JPN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5.6538128520000006</v>
      </c>
      <c r="BL65" t="str">
        <f t="shared" si="52"/>
        <v>08_JPN</v>
      </c>
      <c r="BM65" t="str">
        <f t="shared" si="53"/>
        <v>d_nonenergy_7_7_gas_diesel_oil</v>
      </c>
      <c r="BP65">
        <f t="shared" ref="BP65:CW65" si="76">BP$49*BP26</f>
        <v>6.2971565399999996</v>
      </c>
      <c r="BQ65">
        <f t="shared" si="76"/>
        <v>5.6538128520000006</v>
      </c>
      <c r="BR65">
        <f t="shared" si="76"/>
        <v>5.568091679082313</v>
      </c>
      <c r="BS65">
        <f t="shared" si="76"/>
        <v>5.0773260771761528</v>
      </c>
      <c r="BT65">
        <f t="shared" si="76"/>
        <v>5.0454407077284618</v>
      </c>
      <c r="BU65">
        <f t="shared" si="76"/>
        <v>5.0146964922483521</v>
      </c>
      <c r="BV65">
        <f t="shared" si="76"/>
        <v>4.9846269525529721</v>
      </c>
      <c r="BW65">
        <f t="shared" si="76"/>
        <v>4.9549455099395985</v>
      </c>
      <c r="BX65">
        <f t="shared" si="76"/>
        <v>4.9254092521541706</v>
      </c>
      <c r="BY65">
        <f t="shared" si="76"/>
        <v>4.895823722798478</v>
      </c>
      <c r="BZ65">
        <f t="shared" si="76"/>
        <v>4.8659238211011262</v>
      </c>
      <c r="CA65">
        <f t="shared" si="76"/>
        <v>4.7840259026571976</v>
      </c>
      <c r="CB65">
        <f t="shared" si="76"/>
        <v>4.7024859651080346</v>
      </c>
      <c r="CC65">
        <f t="shared" si="76"/>
        <v>4.6207239772126343</v>
      </c>
      <c r="CD65">
        <f t="shared" si="76"/>
        <v>4.5704136746663515</v>
      </c>
      <c r="CE65">
        <f t="shared" si="76"/>
        <v>4.5171949843663821</v>
      </c>
      <c r="CF65">
        <f t="shared" si="76"/>
        <v>4.4612113734879868</v>
      </c>
      <c r="CG65">
        <f t="shared" si="76"/>
        <v>4.4027010570153911</v>
      </c>
      <c r="CH65">
        <f t="shared" si="76"/>
        <v>4.341862783565813</v>
      </c>
      <c r="CI65">
        <f t="shared" si="76"/>
        <v>4.2788968509439158</v>
      </c>
      <c r="CJ65">
        <f t="shared" si="76"/>
        <v>4.2139682868251249</v>
      </c>
      <c r="CK65">
        <f t="shared" si="76"/>
        <v>4.1472622081904928</v>
      </c>
      <c r="CL65">
        <f t="shared" si="76"/>
        <v>4.0789857625855799</v>
      </c>
      <c r="CM65">
        <f t="shared" si="76"/>
        <v>4.0093605093017262</v>
      </c>
      <c r="CN65">
        <f t="shared" si="76"/>
        <v>3.9702202457956295</v>
      </c>
      <c r="CO65">
        <f t="shared" si="76"/>
        <v>3.9300505705923148</v>
      </c>
      <c r="CP65">
        <f t="shared" si="76"/>
        <v>3.8892811880421321</v>
      </c>
      <c r="CQ65">
        <f t="shared" si="76"/>
        <v>3.8482658183186085</v>
      </c>
      <c r="CR65">
        <f t="shared" si="76"/>
        <v>3.8073353359674944</v>
      </c>
      <c r="CS65">
        <f t="shared" si="76"/>
        <v>3.7568011132808472</v>
      </c>
      <c r="CT65">
        <f t="shared" si="76"/>
        <v>3.7072675572187639</v>
      </c>
      <c r="CU65">
        <f t="shared" si="76"/>
        <v>3.6591115472277038</v>
      </c>
      <c r="CV65">
        <f t="shared" si="76"/>
        <v>3.6125370026509613</v>
      </c>
      <c r="CW65">
        <f t="shared" si="76"/>
        <v>3.5676977562506895</v>
      </c>
      <c r="CX65">
        <f t="shared" ref="CX65:DQ65" si="77">CX$49*CX26</f>
        <v>3.5255934158064717</v>
      </c>
      <c r="CY65">
        <f t="shared" si="77"/>
        <v>3.4830420707613436</v>
      </c>
      <c r="CZ65">
        <f t="shared" si="77"/>
        <v>3.4400531380476504</v>
      </c>
      <c r="DA65">
        <f t="shared" si="77"/>
        <v>3.3966359321321038</v>
      </c>
      <c r="DB65">
        <f t="shared" si="77"/>
        <v>3.3527996659024257</v>
      </c>
      <c r="DC65">
        <f t="shared" si="77"/>
        <v>3.3085534515471484</v>
      </c>
      <c r="DD65">
        <f t="shared" si="77"/>
        <v>3.2639063014286136</v>
      </c>
      <c r="DE65">
        <f t="shared" si="77"/>
        <v>3.218867128949388</v>
      </c>
      <c r="DF65">
        <f t="shared" si="77"/>
        <v>3.1734447494119586</v>
      </c>
      <c r="DG65">
        <f t="shared" si="77"/>
        <v>3.1276478808718666</v>
      </c>
      <c r="DH65">
        <f t="shared" si="77"/>
        <v>3.0814851449842253</v>
      </c>
      <c r="DI65">
        <f t="shared" si="77"/>
        <v>3.034965067843777</v>
      </c>
      <c r="DJ65">
        <f t="shared" si="77"/>
        <v>2.9880960808185191</v>
      </c>
      <c r="DK65">
        <f t="shared" si="77"/>
        <v>2.9408865213768678</v>
      </c>
      <c r="DL65">
        <f t="shared" si="77"/>
        <v>2.8933446339084794</v>
      </c>
      <c r="DM65">
        <f t="shared" si="77"/>
        <v>2.8454785705386851</v>
      </c>
      <c r="DN65">
        <f t="shared" si="77"/>
        <v>2.7972963919367517</v>
      </c>
      <c r="DO65">
        <f t="shared" si="77"/>
        <v>2.748806068117851</v>
      </c>
      <c r="DP65">
        <f t="shared" si="77"/>
        <v>2.7000154792387954</v>
      </c>
      <c r="DQ65">
        <f t="shared" si="77"/>
        <v>2.6509324163877408</v>
      </c>
    </row>
    <row r="66" spans="1:121" x14ac:dyDescent="0.25">
      <c r="A66" t="str">
        <f t="shared" si="50"/>
        <v>08_JPN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18.104100012</v>
      </c>
      <c r="BL66" t="str">
        <f t="shared" si="52"/>
        <v>08_JPN</v>
      </c>
      <c r="BM66" t="str">
        <f t="shared" si="53"/>
        <v>d_nonenergy_7_8_fuel_oil</v>
      </c>
      <c r="BP66">
        <f t="shared" ref="BP66:CW66" si="78">BP$49*BP27</f>
        <v>21.083133816</v>
      </c>
      <c r="BQ66">
        <f t="shared" si="78"/>
        <v>18.104100012</v>
      </c>
      <c r="BR66">
        <f t="shared" si="78"/>
        <v>17.829611851837644</v>
      </c>
      <c r="BS66">
        <f t="shared" si="78"/>
        <v>16.25812907164347</v>
      </c>
      <c r="BT66">
        <f t="shared" si="78"/>
        <v>16.156028784189427</v>
      </c>
      <c r="BU66">
        <f t="shared" si="78"/>
        <v>16.057582591078262</v>
      </c>
      <c r="BV66">
        <f t="shared" si="78"/>
        <v>15.961296780385503</v>
      </c>
      <c r="BW66">
        <f t="shared" si="78"/>
        <v>15.866253697135434</v>
      </c>
      <c r="BX66">
        <f t="shared" si="78"/>
        <v>15.771675510887468</v>
      </c>
      <c r="BY66">
        <f t="shared" si="78"/>
        <v>15.676939551918831</v>
      </c>
      <c r="BZ66">
        <f t="shared" si="78"/>
        <v>15.581196939836021</v>
      </c>
      <c r="CA66">
        <f t="shared" si="78"/>
        <v>15.318951240323875</v>
      </c>
      <c r="CB66">
        <f t="shared" si="78"/>
        <v>15.057851833073405</v>
      </c>
      <c r="CC66">
        <f t="shared" si="78"/>
        <v>14.796041397392878</v>
      </c>
      <c r="CD66">
        <f t="shared" si="78"/>
        <v>14.634942547329304</v>
      </c>
      <c r="CE66">
        <f t="shared" si="78"/>
        <v>14.464530735527383</v>
      </c>
      <c r="CF66">
        <f t="shared" si="78"/>
        <v>14.285265358885702</v>
      </c>
      <c r="CG66">
        <f t="shared" si="78"/>
        <v>14.097909206695604</v>
      </c>
      <c r="CH66">
        <f t="shared" si="78"/>
        <v>13.903098692813995</v>
      </c>
      <c r="CI66">
        <f t="shared" si="78"/>
        <v>13.701475191757988</v>
      </c>
      <c r="CJ66">
        <f t="shared" si="78"/>
        <v>13.49356713940243</v>
      </c>
      <c r="CK66">
        <f t="shared" si="78"/>
        <v>13.279967299679665</v>
      </c>
      <c r="CL66">
        <f t="shared" si="78"/>
        <v>13.061338980693485</v>
      </c>
      <c r="CM66">
        <f t="shared" si="78"/>
        <v>12.838391638464811</v>
      </c>
      <c r="CN66">
        <f t="shared" si="78"/>
        <v>12.713060421539273</v>
      </c>
      <c r="CO66">
        <f t="shared" si="78"/>
        <v>12.584432920706254</v>
      </c>
      <c r="CP66">
        <f t="shared" si="78"/>
        <v>12.453885094232852</v>
      </c>
      <c r="CQ66">
        <f t="shared" si="78"/>
        <v>12.322549591105762</v>
      </c>
      <c r="CR66">
        <f t="shared" si="78"/>
        <v>12.191485906222409</v>
      </c>
      <c r="CS66">
        <f t="shared" si="78"/>
        <v>12.029670040452443</v>
      </c>
      <c r="CT66">
        <f t="shared" si="78"/>
        <v>11.871058413861244</v>
      </c>
      <c r="CU66">
        <f t="shared" si="78"/>
        <v>11.716857833849362</v>
      </c>
      <c r="CV66">
        <f t="shared" si="78"/>
        <v>11.567721271479344</v>
      </c>
      <c r="CW66">
        <f t="shared" si="78"/>
        <v>11.424141315343004</v>
      </c>
      <c r="CX66">
        <f t="shared" ref="CX66:DQ66" si="79">CX$49*CX27</f>
        <v>11.289318814086748</v>
      </c>
      <c r="CY66">
        <f t="shared" si="79"/>
        <v>11.153064957351887</v>
      </c>
      <c r="CZ66">
        <f t="shared" si="79"/>
        <v>11.01540989914059</v>
      </c>
      <c r="DA66">
        <f t="shared" si="79"/>
        <v>10.876383465349349</v>
      </c>
      <c r="DB66">
        <f t="shared" si="79"/>
        <v>10.736015156608106</v>
      </c>
      <c r="DC66">
        <f t="shared" si="79"/>
        <v>10.594334151097467</v>
      </c>
      <c r="DD66">
        <f t="shared" si="79"/>
        <v>10.451369307344141</v>
      </c>
      <c r="DE66">
        <f t="shared" si="79"/>
        <v>10.307149166995281</v>
      </c>
      <c r="DF66">
        <f t="shared" si="79"/>
        <v>10.161701957571337</v>
      </c>
      <c r="DG66">
        <f t="shared" si="79"/>
        <v>10.015055595197854</v>
      </c>
      <c r="DH66">
        <f t="shared" si="79"/>
        <v>9.8672376873161358</v>
      </c>
      <c r="DI66">
        <f t="shared" si="79"/>
        <v>9.7182755353731842</v>
      </c>
      <c r="DJ66">
        <f t="shared" si="79"/>
        <v>9.5681961374910571</v>
      </c>
      <c r="DK66">
        <f t="shared" si="79"/>
        <v>9.4170261911155286</v>
      </c>
      <c r="DL66">
        <f t="shared" si="79"/>
        <v>9.2647920956444541</v>
      </c>
      <c r="DM66">
        <f t="shared" si="79"/>
        <v>9.1115199550356714</v>
      </c>
      <c r="DN66">
        <f t="shared" si="79"/>
        <v>8.9572355803951336</v>
      </c>
      <c r="DO66">
        <f t="shared" si="79"/>
        <v>8.8019644925449079</v>
      </c>
      <c r="DP66">
        <f t="shared" si="79"/>
        <v>8.6457319245711837</v>
      </c>
      <c r="DQ66">
        <f t="shared" si="79"/>
        <v>8.4885628243530125</v>
      </c>
    </row>
    <row r="67" spans="1:121" x14ac:dyDescent="0.25">
      <c r="A67" t="str">
        <f t="shared" si="50"/>
        <v>08_JPN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158.31056984400001</v>
      </c>
      <c r="BL67" t="str">
        <f t="shared" si="52"/>
        <v>08_JPN</v>
      </c>
      <c r="BM67" t="str">
        <f t="shared" si="53"/>
        <v>d_nonenergy_7_9_lpg</v>
      </c>
      <c r="BP67">
        <f t="shared" ref="BP67:CW67" si="80">BP$49*BP28</f>
        <v>171.79177276799999</v>
      </c>
      <c r="BQ67">
        <f t="shared" si="80"/>
        <v>158.31056984400001</v>
      </c>
      <c r="BR67">
        <f t="shared" si="80"/>
        <v>155.91031923657238</v>
      </c>
      <c r="BS67">
        <f t="shared" si="80"/>
        <v>142.1685516663716</v>
      </c>
      <c r="BT67">
        <f t="shared" si="80"/>
        <v>141.2757398349427</v>
      </c>
      <c r="BU67">
        <f t="shared" si="80"/>
        <v>140.41488108360619</v>
      </c>
      <c r="BV67">
        <f t="shared" si="80"/>
        <v>139.57291370889226</v>
      </c>
      <c r="BW67">
        <f t="shared" si="80"/>
        <v>138.74181331400513</v>
      </c>
      <c r="BX67">
        <f t="shared" si="80"/>
        <v>137.91477819213753</v>
      </c>
      <c r="BY67">
        <f t="shared" si="80"/>
        <v>137.08636343309942</v>
      </c>
      <c r="BZ67">
        <f t="shared" si="80"/>
        <v>136.24914603664581</v>
      </c>
      <c r="CA67">
        <f t="shared" si="80"/>
        <v>133.95594913089587</v>
      </c>
      <c r="CB67">
        <f t="shared" si="80"/>
        <v>131.67277593143527</v>
      </c>
      <c r="CC67">
        <f t="shared" si="80"/>
        <v>129.38338517264489</v>
      </c>
      <c r="CD67">
        <f t="shared" si="80"/>
        <v>127.97466279827262</v>
      </c>
      <c r="CE67">
        <f t="shared" si="80"/>
        <v>126.48450360689449</v>
      </c>
      <c r="CF67">
        <f t="shared" si="80"/>
        <v>124.91692477609745</v>
      </c>
      <c r="CG67">
        <f t="shared" si="80"/>
        <v>123.27859648596794</v>
      </c>
      <c r="CH67">
        <f t="shared" si="80"/>
        <v>121.57508383172066</v>
      </c>
      <c r="CI67">
        <f t="shared" si="80"/>
        <v>119.81199528686278</v>
      </c>
      <c r="CJ67">
        <f t="shared" si="80"/>
        <v>117.99395173751495</v>
      </c>
      <c r="CK67">
        <f t="shared" si="80"/>
        <v>116.12613658389316</v>
      </c>
      <c r="CL67">
        <f t="shared" si="80"/>
        <v>114.21435009686553</v>
      </c>
      <c r="CM67">
        <f t="shared" si="80"/>
        <v>112.26479608589388</v>
      </c>
      <c r="CN67">
        <f t="shared" si="80"/>
        <v>111.16884233190595</v>
      </c>
      <c r="CO67">
        <f t="shared" si="80"/>
        <v>110.04406435669661</v>
      </c>
      <c r="CP67">
        <f t="shared" si="80"/>
        <v>108.90249417164455</v>
      </c>
      <c r="CQ67">
        <f t="shared" si="80"/>
        <v>107.75403617997324</v>
      </c>
      <c r="CR67">
        <f t="shared" si="80"/>
        <v>106.60795509193325</v>
      </c>
      <c r="CS67">
        <f t="shared" si="80"/>
        <v>105.19296280273556</v>
      </c>
      <c r="CT67">
        <f t="shared" si="80"/>
        <v>103.80598985335432</v>
      </c>
      <c r="CU67">
        <f t="shared" si="80"/>
        <v>102.45758912226161</v>
      </c>
      <c r="CV67">
        <f t="shared" si="80"/>
        <v>101.15347048848676</v>
      </c>
      <c r="CW67">
        <f t="shared" si="80"/>
        <v>99.897941373034783</v>
      </c>
      <c r="CX67">
        <f t="shared" ref="CX67:DQ67" si="81">CX$49*CX28</f>
        <v>98.718991467349113</v>
      </c>
      <c r="CY67">
        <f t="shared" si="81"/>
        <v>97.527525131610759</v>
      </c>
      <c r="CZ67">
        <f t="shared" si="81"/>
        <v>96.323806046271244</v>
      </c>
      <c r="DA67">
        <f t="shared" si="81"/>
        <v>95.108095022675371</v>
      </c>
      <c r="DB67">
        <f t="shared" si="81"/>
        <v>93.880650027887711</v>
      </c>
      <c r="DC67">
        <f t="shared" si="81"/>
        <v>92.641726209327658</v>
      </c>
      <c r="DD67">
        <f t="shared" si="81"/>
        <v>91.391575919214034</v>
      </c>
      <c r="DE67">
        <f t="shared" si="81"/>
        <v>90.130448738825294</v>
      </c>
      <c r="DF67">
        <f t="shared" si="81"/>
        <v>88.8585915025715</v>
      </c>
      <c r="DG67">
        <f t="shared" si="81"/>
        <v>87.576248321882744</v>
      </c>
      <c r="DH67">
        <f t="shared" si="81"/>
        <v>86.283660608912101</v>
      </c>
      <c r="DI67">
        <f t="shared" si="81"/>
        <v>84.981067100057984</v>
      </c>
      <c r="DJ67">
        <f t="shared" si="81"/>
        <v>83.668703879306008</v>
      </c>
      <c r="DK67">
        <f t="shared" si="81"/>
        <v>82.346804401390287</v>
      </c>
      <c r="DL67">
        <f t="shared" si="81"/>
        <v>81.015599514776923</v>
      </c>
      <c r="DM67">
        <f t="shared" si="81"/>
        <v>79.675317484468707</v>
      </c>
      <c r="DN67">
        <f t="shared" si="81"/>
        <v>78.326184014637064</v>
      </c>
      <c r="DO67">
        <f t="shared" si="81"/>
        <v>76.968422271077642</v>
      </c>
      <c r="DP67">
        <f t="shared" si="81"/>
        <v>75.602252903491433</v>
      </c>
      <c r="DQ67">
        <f t="shared" si="81"/>
        <v>74.227894067597063</v>
      </c>
    </row>
    <row r="68" spans="1:121" x14ac:dyDescent="0.25">
      <c r="A68" t="str">
        <f t="shared" si="50"/>
        <v>08_JPN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08_JPN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08_JPN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08_JPN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08_JPN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225.92600820000001</v>
      </c>
      <c r="BL70" t="str">
        <f t="shared" si="52"/>
        <v>08_JPN</v>
      </c>
      <c r="BM70" t="str">
        <f t="shared" si="53"/>
        <v>d_nonenergy_7_x_other_petrol_prod</v>
      </c>
      <c r="BP70">
        <f t="shared" ref="BP70:CW70" si="86">BP$49*BP31</f>
        <v>230.33278267200001</v>
      </c>
      <c r="BQ70">
        <f t="shared" si="86"/>
        <v>225.92600820000001</v>
      </c>
      <c r="BR70">
        <f t="shared" si="86"/>
        <v>222.50059548782218</v>
      </c>
      <c r="BS70">
        <f t="shared" si="86"/>
        <v>202.88963270872927</v>
      </c>
      <c r="BT70">
        <f t="shared" si="86"/>
        <v>201.6154953384499</v>
      </c>
      <c r="BU70">
        <f t="shared" si="86"/>
        <v>200.38695840939238</v>
      </c>
      <c r="BV70">
        <f t="shared" si="86"/>
        <v>199.18538148252517</v>
      </c>
      <c r="BW70">
        <f t="shared" si="86"/>
        <v>197.99931289079865</v>
      </c>
      <c r="BX70">
        <f t="shared" si="86"/>
        <v>196.81904587572271</v>
      </c>
      <c r="BY70">
        <f t="shared" si="86"/>
        <v>195.63680997177852</v>
      </c>
      <c r="BZ70">
        <f t="shared" si="86"/>
        <v>194.44201176871002</v>
      </c>
      <c r="CA70">
        <f t="shared" si="86"/>
        <v>191.16937606634849</v>
      </c>
      <c r="CB70">
        <f t="shared" si="86"/>
        <v>187.91104525816772</v>
      </c>
      <c r="CC70">
        <f t="shared" si="86"/>
        <v>184.64384133202958</v>
      </c>
      <c r="CD70">
        <f t="shared" si="86"/>
        <v>182.63344478669737</v>
      </c>
      <c r="CE70">
        <f t="shared" si="86"/>
        <v>180.50682924850335</v>
      </c>
      <c r="CF70">
        <f t="shared" si="86"/>
        <v>178.26972765680429</v>
      </c>
      <c r="CG70">
        <f t="shared" si="86"/>
        <v>175.93165906748123</v>
      </c>
      <c r="CH70">
        <f t="shared" si="86"/>
        <v>173.50056546285631</v>
      </c>
      <c r="CI70">
        <f t="shared" si="86"/>
        <v>170.98445073068521</v>
      </c>
      <c r="CJ70">
        <f t="shared" si="86"/>
        <v>168.38990936656364</v>
      </c>
      <c r="CK70">
        <f t="shared" si="86"/>
        <v>165.72433863348454</v>
      </c>
      <c r="CL70">
        <f t="shared" si="86"/>
        <v>162.99601613442167</v>
      </c>
      <c r="CM70">
        <f t="shared" si="86"/>
        <v>160.21379536480941</v>
      </c>
      <c r="CN70">
        <f t="shared" si="86"/>
        <v>158.64975288139038</v>
      </c>
      <c r="CO70">
        <f t="shared" si="86"/>
        <v>157.0445751708892</v>
      </c>
      <c r="CP70">
        <f t="shared" si="86"/>
        <v>155.41543319228919</v>
      </c>
      <c r="CQ70">
        <f t="shared" si="86"/>
        <v>153.77646158161676</v>
      </c>
      <c r="CR70">
        <f t="shared" si="86"/>
        <v>152.14088206504033</v>
      </c>
      <c r="CS70">
        <f t="shared" si="86"/>
        <v>150.12153768489421</v>
      </c>
      <c r="CT70">
        <f t="shared" si="86"/>
        <v>148.14217988052357</v>
      </c>
      <c r="CU70">
        <f t="shared" si="86"/>
        <v>146.2178687310537</v>
      </c>
      <c r="CV70">
        <f t="shared" si="86"/>
        <v>144.35675284069768</v>
      </c>
      <c r="CW70">
        <f t="shared" si="86"/>
        <v>142.56497935701643</v>
      </c>
      <c r="CX70">
        <f t="shared" ref="CX70:DQ70" si="87">CX$49*CX31</f>
        <v>140.88249254440626</v>
      </c>
      <c r="CY70">
        <f t="shared" si="87"/>
        <v>139.18214345588171</v>
      </c>
      <c r="CZ70">
        <f t="shared" si="87"/>
        <v>137.46430839147072</v>
      </c>
      <c r="DA70">
        <f t="shared" si="87"/>
        <v>135.72935955668095</v>
      </c>
      <c r="DB70">
        <f t="shared" si="87"/>
        <v>133.97766509792993</v>
      </c>
      <c r="DC70">
        <f t="shared" si="87"/>
        <v>132.20958913770193</v>
      </c>
      <c r="DD70">
        <f t="shared" si="87"/>
        <v>130.42549180943283</v>
      </c>
      <c r="DE70">
        <f t="shared" si="87"/>
        <v>128.62572929213212</v>
      </c>
      <c r="DF70">
        <f t="shared" si="87"/>
        <v>126.81065384473619</v>
      </c>
      <c r="DG70">
        <f t="shared" si="87"/>
        <v>124.9806138401996</v>
      </c>
      <c r="DH70">
        <f t="shared" si="87"/>
        <v>123.1359537993218</v>
      </c>
      <c r="DI70">
        <f t="shared" si="87"/>
        <v>121.27701442431584</v>
      </c>
      <c r="DJ70">
        <f t="shared" si="87"/>
        <v>119.40413263211991</v>
      </c>
      <c r="DK70">
        <f t="shared" si="87"/>
        <v>117.51764158745084</v>
      </c>
      <c r="DL70">
        <f t="shared" si="87"/>
        <v>115.61787073560401</v>
      </c>
      <c r="DM70">
        <f t="shared" si="87"/>
        <v>113.70514583499813</v>
      </c>
      <c r="DN70">
        <f t="shared" si="87"/>
        <v>111.77978898947333</v>
      </c>
      <c r="DO70">
        <f t="shared" si="87"/>
        <v>109.84211868033778</v>
      </c>
      <c r="DP70">
        <f t="shared" si="87"/>
        <v>107.89244979816509</v>
      </c>
      <c r="DQ70">
        <f t="shared" si="87"/>
        <v>105.93109367435109</v>
      </c>
    </row>
    <row r="71" spans="1:121" x14ac:dyDescent="0.25">
      <c r="A71" t="str">
        <f t="shared" si="50"/>
        <v>08_JPN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9.3404995920000005</v>
      </c>
      <c r="BL71" t="str">
        <f t="shared" si="52"/>
        <v>08_JPN</v>
      </c>
      <c r="BM71" t="str">
        <f t="shared" si="53"/>
        <v>d_nonenergy_8_1_natural_gas</v>
      </c>
      <c r="BP71">
        <f t="shared" ref="BP71:CW71" si="88">BP$49*BP32</f>
        <v>9.3733659720000002</v>
      </c>
      <c r="BQ71">
        <f t="shared" si="88"/>
        <v>9.3404995920000005</v>
      </c>
      <c r="BR71">
        <f t="shared" si="88"/>
        <v>9.1988821381466792</v>
      </c>
      <c r="BS71">
        <f t="shared" si="88"/>
        <v>8.3881025767484694</v>
      </c>
      <c r="BT71">
        <f t="shared" si="88"/>
        <v>8.335425686283024</v>
      </c>
      <c r="BU71">
        <f t="shared" si="88"/>
        <v>8.2846340630606985</v>
      </c>
      <c r="BV71">
        <f t="shared" si="88"/>
        <v>8.2349570520579434</v>
      </c>
      <c r="BW71">
        <f t="shared" si="88"/>
        <v>8.1859212049442363</v>
      </c>
      <c r="BX71">
        <f t="shared" si="88"/>
        <v>8.1371252134574625</v>
      </c>
      <c r="BY71">
        <f t="shared" si="88"/>
        <v>8.088247821844087</v>
      </c>
      <c r="BZ71">
        <f t="shared" si="88"/>
        <v>8.0388510648385605</v>
      </c>
      <c r="CA71">
        <f t="shared" si="88"/>
        <v>7.9035498983805041</v>
      </c>
      <c r="CB71">
        <f t="shared" si="88"/>
        <v>7.7688401417354376</v>
      </c>
      <c r="CC71">
        <f t="shared" si="88"/>
        <v>7.633763542178742</v>
      </c>
      <c r="CD71">
        <f t="shared" si="88"/>
        <v>7.5506473562157224</v>
      </c>
      <c r="CE71">
        <f t="shared" si="88"/>
        <v>7.4627263075277028</v>
      </c>
      <c r="CF71">
        <f t="shared" si="88"/>
        <v>7.3702374140576339</v>
      </c>
      <c r="CG71">
        <f t="shared" si="88"/>
        <v>7.2735742238449008</v>
      </c>
      <c r="CH71">
        <f t="shared" si="88"/>
        <v>7.1730650836930909</v>
      </c>
      <c r="CI71">
        <f t="shared" si="88"/>
        <v>7.0690408997732632</v>
      </c>
      <c r="CJ71">
        <f t="shared" si="88"/>
        <v>6.961774309502915</v>
      </c>
      <c r="CK71">
        <f t="shared" si="88"/>
        <v>6.8515711392564338</v>
      </c>
      <c r="CL71">
        <f t="shared" si="88"/>
        <v>6.7387736114623706</v>
      </c>
      <c r="CM71">
        <f t="shared" si="88"/>
        <v>6.6237477577748578</v>
      </c>
      <c r="CN71">
        <f t="shared" si="88"/>
        <v>6.5590852680746288</v>
      </c>
      <c r="CO71">
        <f t="shared" si="88"/>
        <v>6.4927221172825735</v>
      </c>
      <c r="CP71">
        <f t="shared" si="88"/>
        <v>6.4253682074443015</v>
      </c>
      <c r="CQ71">
        <f t="shared" si="88"/>
        <v>6.357607909359305</v>
      </c>
      <c r="CR71">
        <f t="shared" si="88"/>
        <v>6.2899878512306202</v>
      </c>
      <c r="CS71">
        <f t="shared" si="88"/>
        <v>6.2065017333235346</v>
      </c>
      <c r="CT71">
        <f t="shared" si="88"/>
        <v>6.1246687876107089</v>
      </c>
      <c r="CU71">
        <f t="shared" si="88"/>
        <v>6.0451116456521223</v>
      </c>
      <c r="CV71">
        <f t="shared" si="88"/>
        <v>5.96816719665736</v>
      </c>
      <c r="CW71">
        <f t="shared" si="88"/>
        <v>5.8940895832536588</v>
      </c>
      <c r="CX71">
        <f t="shared" ref="CX71:DQ71" si="89">CX$49*CX32</f>
        <v>5.8245302283483182</v>
      </c>
      <c r="CY71">
        <f t="shared" si="89"/>
        <v>5.7542323901571448</v>
      </c>
      <c r="CZ71">
        <f t="shared" si="89"/>
        <v>5.683211626119876</v>
      </c>
      <c r="DA71">
        <f t="shared" si="89"/>
        <v>5.6114833243957598</v>
      </c>
      <c r="DB71">
        <f t="shared" si="89"/>
        <v>5.5390627053283525</v>
      </c>
      <c r="DC71">
        <f t="shared" si="89"/>
        <v>5.4659648228990081</v>
      </c>
      <c r="DD71">
        <f t="shared" si="89"/>
        <v>5.3922045661691413</v>
      </c>
      <c r="DE71">
        <f t="shared" si="89"/>
        <v>5.317796660711605</v>
      </c>
      <c r="DF71">
        <f t="shared" si="89"/>
        <v>5.2427556700309621</v>
      </c>
      <c r="DG71">
        <f t="shared" si="89"/>
        <v>5.1670959969729333</v>
      </c>
      <c r="DH71">
        <f t="shared" si="89"/>
        <v>5.0908318851228929</v>
      </c>
      <c r="DI71">
        <f t="shared" si="89"/>
        <v>5.0139774201937151</v>
      </c>
      <c r="DJ71">
        <f t="shared" si="89"/>
        <v>4.9365465314029739</v>
      </c>
      <c r="DK71">
        <f t="shared" si="89"/>
        <v>4.8585529928394795</v>
      </c>
      <c r="DL71">
        <f t="shared" si="89"/>
        <v>4.7800104248193334</v>
      </c>
      <c r="DM71">
        <f t="shared" si="89"/>
        <v>4.7009322952314294</v>
      </c>
      <c r="DN71">
        <f t="shared" si="89"/>
        <v>4.6213319208727643</v>
      </c>
      <c r="DO71">
        <f t="shared" si="89"/>
        <v>4.5412224687733431</v>
      </c>
      <c r="DP71">
        <f t="shared" si="89"/>
        <v>4.4606169575107888</v>
      </c>
      <c r="DQ71">
        <f t="shared" si="89"/>
        <v>4.3795282585149931</v>
      </c>
    </row>
    <row r="72" spans="1:121" x14ac:dyDescent="0.25">
      <c r="A72" t="str">
        <f t="shared" si="50"/>
        <v>08_JPN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08_JPN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08_JPN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08_JPN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08_JPN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08_JPN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08_JPN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08_JPN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08_JPN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08_JPN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08_JPN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08_JPN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08_JPN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08_JPN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08_JPN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08_JPN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08_JPN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08_JPN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08_JPN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08_JPN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08_JPN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08_JPN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08_JPN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08_JPN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08_JPN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08_JPN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08_JPN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08_JPN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08_JPN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08_JPN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08_JPN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08_JPN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08_JPN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08_JPN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08_JPN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08_JPN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08_JPN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08_JPN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08_JPN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08_JPN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08_JPN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08_JPN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08_JPN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08_JPN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08_JPN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08_JPN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08_JPN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08_JPN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08_JPN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08_JPN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08_JPN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08_JPN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08_JPN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08_JPN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08_JPN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08_JPN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08_JPN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08_JPN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08_JPN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08_JPN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08_JPN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08_JPN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08_JPN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08_JPN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08_JPN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08_JPN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08_JPN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08_JPN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08_JPN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08_JPN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08_JPN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08_JPN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08_JPN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08_JPN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08_JPN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08_JPN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08_JPN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08_JPN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08_JPN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08_JPN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08_JPN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08_JPN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08_JPN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08_JPN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08_JPN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08_JPN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08_JPN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08_JPN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08_JPN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08_JPN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08_JPN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08_JPN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Q123"/>
  <sheetViews>
    <sheetView showGridLines="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09_ROK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amm_2018_09_ROK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amm_2050_09_ROK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129</v>
      </c>
      <c r="I15">
        <f>IFERROR(MATCH(E15,Production_est!$D$4:$D$339,0),"-")+1</f>
        <v>4</v>
      </c>
      <c r="J15" s="4" cm="1">
        <f t="array" ref="J15">IFERROR(INDEX(Production_est!$E$4:$E$339,I15+H15-1),"-")</f>
        <v>30138.6285649493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09_ROK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129</v>
      </c>
      <c r="I16">
        <f>IFERROR(MATCH(E16,Production_est!$D$4:$D$339,0),"-")+1</f>
        <v>4</v>
      </c>
      <c r="J16" s="4" cm="1">
        <f t="array" ref="J16">IFERROR(INDEX(Production_est!$E$4:$E$339,I16+H16-1),"-")</f>
        <v>30138.6285649493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09_ROK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129</v>
      </c>
      <c r="I17">
        <f>IFERROR(MATCH(E17,Production_est!$D$4:$D$339,0),"-")+1</f>
        <v>4</v>
      </c>
      <c r="J17" s="4" cm="1">
        <f t="array" ref="J17">IFERROR(INDEX(Production_est!$E$4:$E$339,I17+H17-1),"-")</f>
        <v>30138.6285649493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09_ROK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45</v>
      </c>
      <c r="B18" t="s">
        <v>8</v>
      </c>
      <c r="C18" t="s">
        <v>8</v>
      </c>
      <c r="D18" t="s">
        <v>172</v>
      </c>
      <c r="E18" s="46" t="s">
        <v>37</v>
      </c>
      <c r="F18" s="4">
        <v>21.469994136</v>
      </c>
      <c r="G18" s="4">
        <v>21.250019664</v>
      </c>
      <c r="H18">
        <f>MATCH(A18,Production_est!$A$4:$A$339,0)</f>
        <v>129</v>
      </c>
      <c r="I18">
        <f>IFERROR(MATCH(E18,Production_est!$D$4:$D$339,0),"-")+1</f>
        <v>4</v>
      </c>
      <c r="J18" s="4" cm="1">
        <f t="array" ref="J18">IFERROR(INDEX(Production_est!$E$4:$E$339,I18+H18-1),"-")</f>
        <v>30138.6285649493</v>
      </c>
      <c r="K18" s="33">
        <f t="shared" si="3"/>
        <v>7.0507586694616231E-4</v>
      </c>
      <c r="L18" s="33">
        <f t="shared" si="4"/>
        <v>7.0507586694616231E-4</v>
      </c>
      <c r="M18" s="33">
        <f t="shared" si="5"/>
        <v>7.0507586694616231E-4</v>
      </c>
      <c r="N18" s="33">
        <f t="shared" si="6"/>
        <v>7.0155048761143149E-4</v>
      </c>
      <c r="O18" s="33">
        <f t="shared" si="6"/>
        <v>6.9804273517337428E-4</v>
      </c>
      <c r="P18" s="33">
        <f t="shared" si="6"/>
        <v>6.9455252149750737E-4</v>
      </c>
      <c r="Q18" s="33">
        <f t="shared" si="6"/>
        <v>6.9107975889001988E-4</v>
      </c>
      <c r="R18" s="33">
        <f t="shared" si="6"/>
        <v>6.8762436009556975E-4</v>
      </c>
      <c r="S18" s="33">
        <f t="shared" si="6"/>
        <v>6.8418623829509192E-4</v>
      </c>
      <c r="T18" s="33">
        <f t="shared" si="6"/>
        <v>6.8076530710361647E-4</v>
      </c>
      <c r="U18" s="33">
        <f t="shared" si="6"/>
        <v>6.7736148056809836E-4</v>
      </c>
      <c r="V18" s="33">
        <f t="shared" si="6"/>
        <v>6.7397467316525784E-4</v>
      </c>
      <c r="W18" s="33">
        <f t="shared" si="6"/>
        <v>6.7060479979943154E-4</v>
      </c>
      <c r="X18" s="33">
        <f t="shared" si="6"/>
        <v>6.6725177580043442E-4</v>
      </c>
      <c r="Y18" s="33">
        <f t="shared" si="6"/>
        <v>6.6391551692143226E-4</v>
      </c>
      <c r="Z18" s="33">
        <f t="shared" si="6"/>
        <v>6.6059593933682505E-4</v>
      </c>
      <c r="AA18" s="33">
        <f t="shared" si="6"/>
        <v>6.5729295964014097E-4</v>
      </c>
      <c r="AB18" s="33">
        <f t="shared" si="6"/>
        <v>6.5400649484194026E-4</v>
      </c>
      <c r="AC18" s="33">
        <f t="shared" si="6"/>
        <v>6.5073646236773054E-4</v>
      </c>
      <c r="AD18" s="33">
        <f t="shared" si="6"/>
        <v>6.4748278005589185E-4</v>
      </c>
      <c r="AE18" s="33">
        <f t="shared" si="6"/>
        <v>6.4424536615561234E-4</v>
      </c>
      <c r="AF18" s="33">
        <f t="shared" si="6"/>
        <v>6.4102413932483424E-4</v>
      </c>
      <c r="AG18" s="33">
        <f t="shared" si="6"/>
        <v>6.3781901862821006E-4</v>
      </c>
      <c r="AH18" s="33">
        <f t="shared" si="6"/>
        <v>6.34629923535069E-4</v>
      </c>
      <c r="AI18" s="33">
        <f t="shared" si="6"/>
        <v>6.3145677391739368E-4</v>
      </c>
      <c r="AJ18" s="33">
        <f t="shared" si="6"/>
        <v>6.2829949004780672E-4</v>
      </c>
      <c r="AK18" s="33">
        <f t="shared" si="6"/>
        <v>6.2515799259756772E-4</v>
      </c>
      <c r="AL18" s="33">
        <f t="shared" si="6"/>
        <v>6.2203220263457992E-4</v>
      </c>
      <c r="AM18" s="33">
        <f t="shared" si="6"/>
        <v>6.18922041621407E-4</v>
      </c>
      <c r="AN18" s="33">
        <f t="shared" si="6"/>
        <v>6.1582743141329994E-4</v>
      </c>
      <c r="AO18" s="33">
        <f t="shared" si="6"/>
        <v>6.127482942562334E-4</v>
      </c>
      <c r="AP18" s="33">
        <f t="shared" si="6"/>
        <v>6.0968455278495224E-4</v>
      </c>
      <c r="AQ18" s="33">
        <f t="shared" ref="AQ18:BK18" si="14">AP18*(1-$G$4)</f>
        <v>6.066361300210275E-4</v>
      </c>
      <c r="AR18" s="33">
        <f t="shared" si="14"/>
        <v>6.0360294937092233E-4</v>
      </c>
      <c r="AS18" s="33">
        <f t="shared" si="14"/>
        <v>6.0058493462406774E-4</v>
      </c>
      <c r="AT18" s="33">
        <f t="shared" si="14"/>
        <v>5.9758200995094744E-4</v>
      </c>
      <c r="AU18" s="33">
        <f t="shared" si="14"/>
        <v>5.9459409990119273E-4</v>
      </c>
      <c r="AV18" s="33">
        <f t="shared" si="14"/>
        <v>5.9162112940168671E-4</v>
      </c>
      <c r="AW18" s="33">
        <f t="shared" si="14"/>
        <v>5.8866302375467825E-4</v>
      </c>
      <c r="AX18" s="33">
        <f t="shared" si="14"/>
        <v>5.857197086359049E-4</v>
      </c>
      <c r="AY18" s="33">
        <f t="shared" si="14"/>
        <v>5.8279111009272534E-4</v>
      </c>
      <c r="AZ18" s="33">
        <f t="shared" si="14"/>
        <v>5.7987715454226171E-4</v>
      </c>
      <c r="BA18" s="33">
        <f t="shared" si="14"/>
        <v>5.7697776876955041E-4</v>
      </c>
      <c r="BB18" s="33">
        <f t="shared" si="14"/>
        <v>5.7409287992570262E-4</v>
      </c>
      <c r="BC18" s="33">
        <f t="shared" si="14"/>
        <v>5.7122241552607408E-4</v>
      </c>
      <c r="BD18" s="33">
        <f t="shared" si="14"/>
        <v>5.6836630344844373E-4</v>
      </c>
      <c r="BE18" s="33">
        <f t="shared" si="14"/>
        <v>5.6552447193120156E-4</v>
      </c>
      <c r="BF18" s="33">
        <f t="shared" si="14"/>
        <v>5.626968495715455E-4</v>
      </c>
      <c r="BG18" s="33">
        <f t="shared" si="14"/>
        <v>5.5988336532368781E-4</v>
      </c>
      <c r="BH18" s="33">
        <f t="shared" si="14"/>
        <v>5.570839484970694E-4</v>
      </c>
      <c r="BI18" s="33">
        <f t="shared" si="14"/>
        <v>5.5429852875458401E-4</v>
      </c>
      <c r="BJ18" s="33">
        <f t="shared" si="14"/>
        <v>5.5152703611081107E-4</v>
      </c>
      <c r="BK18" s="33">
        <f t="shared" si="14"/>
        <v>5.4876940093025704E-4</v>
      </c>
      <c r="BL18" t="str">
        <f t="shared" si="8"/>
        <v>09_ROK</v>
      </c>
      <c r="BM18" t="str">
        <f t="shared" si="9"/>
        <v>d_nonenergy_2_coal_products</v>
      </c>
      <c r="BP18" s="4">
        <f t="shared" si="10"/>
        <v>21.469994136</v>
      </c>
      <c r="BQ18" s="4">
        <f t="shared" si="11"/>
        <v>21.250019664</v>
      </c>
      <c r="BR18" s="4" cm="1">
        <f t="array" ref="BR18">L18*INDEX(prod_est,$H18+$I18-1,MATCH(BR$14,$BQ$14:$DQ$14,0))</f>
        <v>21.879448960043071</v>
      </c>
      <c r="BS18" s="4" cm="1">
        <f t="array" ref="BS18">M18*INDEX(prod_est,$H18+$I18-1,MATCH(BS$14,$BQ$14:$DQ$14,0))</f>
        <v>21.59673935547098</v>
      </c>
      <c r="BT18" s="4" cm="1">
        <f t="array" ref="BT18">N18*INDEX(prod_est,$H18+$I18-1,MATCH(BT$14,$BQ$14:$DQ$14,0))</f>
        <v>22.04154610711711</v>
      </c>
      <c r="BU18" s="4" cm="1">
        <f t="array" ref="BU18">O18*INDEX(prod_est,$H18+$I18-1,MATCH(BU$14,$BQ$14:$DQ$14,0))</f>
        <v>22.454796235137614</v>
      </c>
      <c r="BV18" s="4" cm="1">
        <f t="array" ref="BV18">P18*INDEX(prod_est,$H18+$I18-1,MATCH(BV$14,$BQ$14:$DQ$14,0))</f>
        <v>22.832550806261295</v>
      </c>
      <c r="BW18" s="4" cm="1">
        <f t="array" ref="BW18">Q18*INDEX(prod_est,$H18+$I18-1,MATCH(BW$14,$BQ$14:$DQ$14,0))</f>
        <v>23.17315060287806</v>
      </c>
      <c r="BX18" s="4" cm="1">
        <f t="array" ref="BX18">R18*INDEX(prod_est,$H18+$I18-1,MATCH(BX$14,$BQ$14:$DQ$14,0))</f>
        <v>23.47580457094038</v>
      </c>
      <c r="BY18" s="4" cm="1">
        <f t="array" ref="BY18">S18*INDEX(prod_est,$H18+$I18-1,MATCH(BY$14,$BQ$14:$DQ$14,0))</f>
        <v>23.739856893933162</v>
      </c>
      <c r="BZ18" s="4" cm="1">
        <f t="array" ref="BZ18">T18*INDEX(prod_est,$H18+$I18-1,MATCH(BZ$14,$BQ$14:$DQ$14,0))</f>
        <v>23.966664813714932</v>
      </c>
      <c r="CA18" s="4" cm="1">
        <f t="array" ref="CA18">U18*INDEX(prod_est,$H18+$I18-1,MATCH(CA$14,$BQ$14:$DQ$14,0))</f>
        <v>24.019693918420391</v>
      </c>
      <c r="CB18" s="4" cm="1">
        <f t="array" ref="CB18">V18*INDEX(prod_est,$H18+$I18-1,MATCH(CB$14,$BQ$14:$DQ$14,0))</f>
        <v>24.038596093670918</v>
      </c>
      <c r="CC18" s="4" cm="1">
        <f t="array" ref="CC18">W18*INDEX(prod_est,$H18+$I18-1,MATCH(CC$14,$BQ$14:$DQ$14,0))</f>
        <v>24.025434851927628</v>
      </c>
      <c r="CD18" s="4" cm="1">
        <f t="array" ref="CD18">X18*INDEX(prod_est,$H18+$I18-1,MATCH(CD$14,$BQ$14:$DQ$14,0))</f>
        <v>24.130934296873971</v>
      </c>
      <c r="CE18" s="4" cm="1">
        <f t="array" ref="CE18">Y18*INDEX(prod_est,$H18+$I18-1,MATCH(CE$14,$BQ$14:$DQ$14,0))</f>
        <v>24.210303645195193</v>
      </c>
      <c r="CF18" s="4" cm="1">
        <f t="array" ref="CF18">Z18*INDEX(prod_est,$H18+$I18-1,MATCH(CF$14,$BQ$14:$DQ$14,0))</f>
        <v>24.266948398816957</v>
      </c>
      <c r="CG18" s="4" cm="1">
        <f t="array" ref="CG18">AA18*INDEX(prod_est,$H18+$I18-1,MATCH(CG$14,$BQ$14:$DQ$14,0))</f>
        <v>24.303986533640419</v>
      </c>
      <c r="CH18" s="4" cm="1">
        <f t="array" ref="CH18">AB18*INDEX(prod_est,$H18+$I18-1,MATCH(CH$14,$BQ$14:$DQ$14,0))</f>
        <v>24.3226984384115</v>
      </c>
      <c r="CI18" s="4" cm="1">
        <f t="array" ref="CI18">AC18*INDEX(prod_est,$H18+$I18-1,MATCH(CI$14,$BQ$14:$DQ$14,0))</f>
        <v>24.32586055583479</v>
      </c>
      <c r="CJ18" s="4" cm="1">
        <f t="array" ref="CJ18">AD18*INDEX(prod_est,$H18+$I18-1,MATCH(CJ$14,$BQ$14:$DQ$14,0))</f>
        <v>24.315227354194363</v>
      </c>
      <c r="CK18" s="4" cm="1">
        <f t="array" ref="CK18">AE18*INDEX(prod_est,$H18+$I18-1,MATCH(CK$14,$BQ$14:$DQ$14,0))</f>
        <v>24.291128286634688</v>
      </c>
      <c r="CL18" s="4" cm="1">
        <f t="array" ref="CL18">AF18*INDEX(prod_est,$H18+$I18-1,MATCH(CL$14,$BQ$14:$DQ$14,0))</f>
        <v>24.254186035538492</v>
      </c>
      <c r="CM18" s="4" cm="1">
        <f t="array" ref="CM18">AG18*INDEX(prod_est,$H18+$I18-1,MATCH(CM$14,$BQ$14:$DQ$14,0))</f>
        <v>24.204257002077874</v>
      </c>
      <c r="CN18" s="4" cm="1">
        <f t="array" ref="CN18">AH18*INDEX(prod_est,$H18+$I18-1,MATCH(CN$14,$BQ$14:$DQ$14,0))</f>
        <v>24.215767643180204</v>
      </c>
      <c r="CO18" s="4" cm="1">
        <f t="array" ref="CO18">AI18*INDEX(prod_est,$H18+$I18-1,MATCH(CO$14,$BQ$14:$DQ$14,0))</f>
        <v>24.213816207895647</v>
      </c>
      <c r="CP18" s="4" cm="1">
        <f t="array" ref="CP18">AJ18*INDEX(prod_est,$H18+$I18-1,MATCH(CP$14,$BQ$14:$DQ$14,0))</f>
        <v>24.19775698190233</v>
      </c>
      <c r="CQ18" s="4" cm="1">
        <f t="array" ref="CQ18">AK18*INDEX(prod_est,$H18+$I18-1,MATCH(CQ$14,$BQ$14:$DQ$14,0))</f>
        <v>24.167109218657608</v>
      </c>
      <c r="CR18" s="4" cm="1">
        <f t="array" ref="CR18">AL18*INDEX(prod_est,$H18+$I18-1,MATCH(CR$14,$BQ$14:$DQ$14,0))</f>
        <v>24.121493592967504</v>
      </c>
      <c r="CS18" s="4" cm="1">
        <f t="array" ref="CS18">AM18*INDEX(prod_est,$H18+$I18-1,MATCH(CS$14,$BQ$14:$DQ$14,0))</f>
        <v>24.011851252612605</v>
      </c>
      <c r="CT18" s="4" cm="1">
        <f t="array" ref="CT18">AN18*INDEX(prod_est,$H18+$I18-1,MATCH(CT$14,$BQ$14:$DQ$14,0))</f>
        <v>23.888150166847012</v>
      </c>
      <c r="CU18" s="4" cm="1">
        <f t="array" ref="CU18">AO18*INDEX(prod_est,$H18+$I18-1,MATCH(CU$14,$BQ$14:$DQ$14,0))</f>
        <v>23.751442414912859</v>
      </c>
      <c r="CV18" s="4" cm="1">
        <f t="array" ref="CV18">AP18*INDEX(prod_est,$H18+$I18-1,MATCH(CV$14,$BQ$14:$DQ$14,0))</f>
        <v>23.601889901669853</v>
      </c>
      <c r="CW18" s="4" cm="1">
        <f t="array" ref="CW18">AQ18*INDEX(prod_est,$H18+$I18-1,MATCH(CW$14,$BQ$14:$DQ$14,0))</f>
        <v>23.440353163059751</v>
      </c>
      <c r="CX18" s="4" cm="1">
        <f t="array" ref="CX18">AR18*INDEX(prod_est,$H18+$I18-1,MATCH(CX$14,$BQ$14:$DQ$14,0))</f>
        <v>23.163720814374656</v>
      </c>
      <c r="CY18" s="4" cm="1">
        <f t="array" ref="CY18">AS18*INDEX(prod_est,$H18+$I18-1,MATCH(CY$14,$BQ$14:$DQ$14,0))</f>
        <v>22.884151572929397</v>
      </c>
      <c r="CZ18" s="4" cm="1">
        <f t="array" ref="CZ18">AT18*INDEX(prod_est,$H18+$I18-1,MATCH(CZ$14,$BQ$14:$DQ$14,0))</f>
        <v>22.601707309497446</v>
      </c>
      <c r="DA18" s="4" cm="1">
        <f t="array" ref="DA18">AU18*INDEX(prod_est,$H18+$I18-1,MATCH(DA$14,$BQ$14:$DQ$14,0))</f>
        <v>22.316449221636482</v>
      </c>
      <c r="DB18" s="4" cm="1">
        <f t="array" ref="DB18">AV18*INDEX(prod_est,$H18+$I18-1,MATCH(DB$14,$BQ$14:$DQ$14,0))</f>
        <v>22.028437839513927</v>
      </c>
      <c r="DC18" s="4" cm="1">
        <f t="array" ref="DC18">AW18*INDEX(prod_est,$H18+$I18-1,MATCH(DC$14,$BQ$14:$DQ$14,0))</f>
        <v>21.737733031686709</v>
      </c>
      <c r="DD18" s="4" cm="1">
        <f t="array" ref="DD18">AX18*INDEX(prod_est,$H18+$I18-1,MATCH(DD$14,$BQ$14:$DQ$14,0))</f>
        <v>21.444394010838025</v>
      </c>
      <c r="DE18" s="4" cm="1">
        <f t="array" ref="DE18">AY18*INDEX(prod_est,$H18+$I18-1,MATCH(DE$14,$BQ$14:$DQ$14,0))</f>
        <v>21.148479339469052</v>
      </c>
      <c r="DF18" s="4" cm="1">
        <f t="array" ref="DF18">AZ18*INDEX(prod_est,$H18+$I18-1,MATCH(DF$14,$BQ$14:$DQ$14,0))</f>
        <v>20.850046935547464</v>
      </c>
      <c r="DG18" s="4" cm="1">
        <f t="array" ref="DG18">BA18*INDEX(prod_est,$H18+$I18-1,MATCH(DG$14,$BQ$14:$DQ$14,0))</f>
        <v>20.549154078112661</v>
      </c>
      <c r="DH18" s="4" cm="1">
        <f t="array" ref="DH18">BB18*INDEX(prod_est,$H18+$I18-1,MATCH(DH$14,$BQ$14:$DQ$14,0))</f>
        <v>20.245857412837708</v>
      </c>
      <c r="DI18" s="4" cm="1">
        <f t="array" ref="DI18">BC18*INDEX(prod_est,$H18+$I18-1,MATCH(DI$14,$BQ$14:$DQ$14,0))</f>
        <v>19.940212957548713</v>
      </c>
      <c r="DJ18" s="4" cm="1">
        <f t="array" ref="DJ18">BD18*INDEX(prod_est,$H18+$I18-1,MATCH(DJ$14,$BQ$14:$DQ$14,0))</f>
        <v>19.632276107701468</v>
      </c>
      <c r="DK18" s="4" cm="1">
        <f t="array" ref="DK18">BE18*INDEX(prod_est,$H18+$I18-1,MATCH(DK$14,$BQ$14:$DQ$14,0))</f>
        <v>19.322101641816367</v>
      </c>
      <c r="DL18" s="4" cm="1">
        <f t="array" ref="DL18">BF18*INDEX(prod_est,$H18+$I18-1,MATCH(DL$14,$BQ$14:$DQ$14,0))</f>
        <v>19.009743726871037</v>
      </c>
      <c r="DM18" s="4" cm="1">
        <f t="array" ref="DM18">BG18*INDEX(prod_est,$H18+$I18-1,MATCH(DM$14,$BQ$14:$DQ$14,0))</f>
        <v>18.695255923651825</v>
      </c>
      <c r="DN18" s="4" cm="1">
        <f t="array" ref="DN18">BH18*INDEX(prod_est,$H18+$I18-1,MATCH(DN$14,$BQ$14:$DQ$14,0))</f>
        <v>18.378691192063794</v>
      </c>
      <c r="DO18" s="4" cm="1">
        <f t="array" ref="DO18">BI18*INDEX(prod_est,$H18+$I18-1,MATCH(DO$14,$BQ$14:$DQ$14,0))</f>
        <v>18.060101896399701</v>
      </c>
      <c r="DP18" s="4" cm="1">
        <f t="array" ref="DP18">BJ18*INDEX(prod_est,$H18+$I18-1,MATCH(DP$14,$BQ$14:$DQ$14,0))</f>
        <v>17.739539810568623</v>
      </c>
      <c r="DQ18" s="4" cm="1">
        <f t="array" ref="DQ18">BK18*INDEX(prod_est,$H18+$I18-1,MATCH(DQ$14,$BQ$14:$DQ$14,0))</f>
        <v>17.417056123283785</v>
      </c>
    </row>
    <row r="19" spans="1:121" x14ac:dyDescent="0.25">
      <c r="A19" t="s">
        <v>45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129</v>
      </c>
      <c r="I19">
        <f>IFERROR(MATCH(E19,Production_est!$D$4:$D$339,0),"-")+1</f>
        <v>4</v>
      </c>
      <c r="J19" s="4" cm="1">
        <f t="array" ref="J19">IFERROR(INDEX(Production_est!$E$4:$E$339,I19+H19-1),"-")</f>
        <v>30138.6285649493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09_ROK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45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129</v>
      </c>
      <c r="I20">
        <f>IFERROR(MATCH(E20,Production_est!$D$4:$D$339,0),"-")+1</f>
        <v>4</v>
      </c>
      <c r="J20" s="4" cm="1">
        <f t="array" ref="J20">IFERROR(INDEX(Production_est!$E$4:$E$339,I20+H20-1),"-")</f>
        <v>30138.6285649493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09_ROK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129</v>
      </c>
      <c r="I21">
        <f>IFERROR(MATCH(E21,Production_est!$D$4:$D$339,0),"-")+1</f>
        <v>4</v>
      </c>
      <c r="J21" s="4" cm="1">
        <f t="array" ref="J21">IFERROR(INDEX(Production_est!$E$4:$E$339,I21+H21-1),"-")</f>
        <v>30138.6285649493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09_ROK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129</v>
      </c>
      <c r="I22">
        <f>IFERROR(MATCH(E22,Production_est!$D$4:$D$339,0),"-")+1</f>
        <v>4</v>
      </c>
      <c r="J22" s="4" cm="1">
        <f t="array" ref="J22">IFERROR(INDEX(Production_est!$E$4:$E$339,I22+H22-1),"-")</f>
        <v>30138.6285649493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09_ROK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45</v>
      </c>
      <c r="B23" t="s">
        <v>13</v>
      </c>
      <c r="C23" t="s">
        <v>13</v>
      </c>
      <c r="D23" t="s">
        <v>172</v>
      </c>
      <c r="E23" s="46" t="s">
        <v>37</v>
      </c>
      <c r="F23" s="4">
        <v>1922.0112067319999</v>
      </c>
      <c r="G23" s="4">
        <v>1825.329621132001</v>
      </c>
      <c r="H23">
        <f>MATCH(A23,Production_est!$A$4:$A$339,0)</f>
        <v>129</v>
      </c>
      <c r="I23">
        <f>IFERROR(MATCH(E23,Production_est!$D$4:$D$339,0),"-")+1</f>
        <v>4</v>
      </c>
      <c r="J23" s="4" cm="1">
        <f t="array" ref="J23">IFERROR(INDEX(Production_est!$E$4:$E$339,I23+H23-1),"-")</f>
        <v>30138.6285649493</v>
      </c>
      <c r="K23" s="33">
        <f t="shared" si="3"/>
        <v>6.056445525377447E-2</v>
      </c>
      <c r="L23" s="33">
        <f t="shared" si="4"/>
        <v>6.056445525377447E-2</v>
      </c>
      <c r="M23" s="33">
        <f t="shared" si="5"/>
        <v>6.056445525377447E-2</v>
      </c>
      <c r="N23" s="33">
        <f t="shared" ref="N23:AP30" si="19">M23*(1-$G$4)</f>
        <v>6.02616329775056E-2</v>
      </c>
      <c r="O23" s="33">
        <f t="shared" si="19"/>
        <v>5.9960324812618072E-2</v>
      </c>
      <c r="P23" s="33">
        <f t="shared" si="19"/>
        <v>5.9660523188554984E-2</v>
      </c>
      <c r="Q23" s="33">
        <f t="shared" si="19"/>
        <v>5.9362220572612208E-2</v>
      </c>
      <c r="R23" s="33">
        <f t="shared" si="19"/>
        <v>5.9065409469749149E-2</v>
      </c>
      <c r="S23" s="33">
        <f t="shared" si="19"/>
        <v>5.8770082422400401E-2</v>
      </c>
      <c r="T23" s="33">
        <f t="shared" si="19"/>
        <v>5.8476232010288398E-2</v>
      </c>
      <c r="U23" s="33">
        <f t="shared" si="19"/>
        <v>5.8183850850236953E-2</v>
      </c>
      <c r="V23" s="33">
        <f t="shared" si="19"/>
        <v>5.7892931595985769E-2</v>
      </c>
      <c r="W23" s="33">
        <f t="shared" si="19"/>
        <v>5.7603466938005839E-2</v>
      </c>
      <c r="X23" s="33">
        <f t="shared" si="19"/>
        <v>5.7315449603315811E-2</v>
      </c>
      <c r="Y23" s="33">
        <f t="shared" si="19"/>
        <v>5.7028872355299229E-2</v>
      </c>
      <c r="Z23" s="33">
        <f t="shared" si="19"/>
        <v>5.674372799352273E-2</v>
      </c>
      <c r="AA23" s="33">
        <f t="shared" si="19"/>
        <v>5.6460009353555114E-2</v>
      </c>
      <c r="AB23" s="33">
        <f t="shared" si="19"/>
        <v>5.6177709306787338E-2</v>
      </c>
      <c r="AC23" s="33">
        <f t="shared" si="19"/>
        <v>5.5896820760253402E-2</v>
      </c>
      <c r="AD23" s="33">
        <f t="shared" si="19"/>
        <v>5.5617336656452132E-2</v>
      </c>
      <c r="AE23" s="33">
        <f t="shared" si="19"/>
        <v>5.5339249973169871E-2</v>
      </c>
      <c r="AF23" s="33">
        <f t="shared" si="19"/>
        <v>5.5062553723304021E-2</v>
      </c>
      <c r="AG23" s="33">
        <f t="shared" si="19"/>
        <v>5.4787240954687504E-2</v>
      </c>
      <c r="AH23" s="33">
        <f t="shared" si="19"/>
        <v>5.4513304749914067E-2</v>
      </c>
      <c r="AI23" s="33">
        <f t="shared" si="19"/>
        <v>5.4240738226164494E-2</v>
      </c>
      <c r="AJ23" s="33">
        <f t="shared" si="19"/>
        <v>5.396953453503367E-2</v>
      </c>
      <c r="AK23" s="33">
        <f t="shared" si="19"/>
        <v>5.3699686862358501E-2</v>
      </c>
      <c r="AL23" s="33">
        <f t="shared" si="19"/>
        <v>5.3431188428046707E-2</v>
      </c>
      <c r="AM23" s="33">
        <f t="shared" si="19"/>
        <v>5.3164032485906475E-2</v>
      </c>
      <c r="AN23" s="33">
        <f t="shared" si="19"/>
        <v>5.289821232347694E-2</v>
      </c>
      <c r="AO23" s="33">
        <f t="shared" si="19"/>
        <v>5.2633721261859556E-2</v>
      </c>
      <c r="AP23" s="33">
        <f t="shared" si="19"/>
        <v>5.2370552655550261E-2</v>
      </c>
      <c r="AQ23" s="33">
        <f t="shared" ref="AQ23:BK23" si="20">AP23*(1-$G$4)</f>
        <v>5.2108699892272507E-2</v>
      </c>
      <c r="AR23" s="33">
        <f t="shared" si="20"/>
        <v>5.1848156392811144E-2</v>
      </c>
      <c r="AS23" s="33">
        <f t="shared" si="20"/>
        <v>5.1588915610847087E-2</v>
      </c>
      <c r="AT23" s="33">
        <f t="shared" si="20"/>
        <v>5.1330971032792855E-2</v>
      </c>
      <c r="AU23" s="33">
        <f t="shared" si="20"/>
        <v>5.1074316177628892E-2</v>
      </c>
      <c r="AV23" s="33">
        <f t="shared" si="20"/>
        <v>5.0818944596740745E-2</v>
      </c>
      <c r="AW23" s="33">
        <f t="shared" si="20"/>
        <v>5.0564849873757041E-2</v>
      </c>
      <c r="AX23" s="33">
        <f t="shared" si="20"/>
        <v>5.0312025624388253E-2</v>
      </c>
      <c r="AY23" s="33">
        <f t="shared" si="20"/>
        <v>5.0060465496266311E-2</v>
      </c>
      <c r="AZ23" s="33">
        <f t="shared" si="20"/>
        <v>4.9810163168784977E-2</v>
      </c>
      <c r="BA23" s="33">
        <f t="shared" si="20"/>
        <v>4.9561112352941049E-2</v>
      </c>
      <c r="BB23" s="33">
        <f t="shared" si="20"/>
        <v>4.9313306791176341E-2</v>
      </c>
      <c r="BC23" s="33">
        <f t="shared" si="20"/>
        <v>4.9066740257220458E-2</v>
      </c>
      <c r="BD23" s="33">
        <f t="shared" si="20"/>
        <v>4.8821406555934352E-2</v>
      </c>
      <c r="BE23" s="33">
        <f t="shared" si="20"/>
        <v>4.8577299523154677E-2</v>
      </c>
      <c r="BF23" s="33">
        <f t="shared" si="20"/>
        <v>4.8334413025538904E-2</v>
      </c>
      <c r="BG23" s="33">
        <f t="shared" si="20"/>
        <v>4.8092740960411211E-2</v>
      </c>
      <c r="BH23" s="33">
        <f t="shared" si="20"/>
        <v>4.7852277255609157E-2</v>
      </c>
      <c r="BI23" s="33">
        <f t="shared" si="20"/>
        <v>4.7613015869331109E-2</v>
      </c>
      <c r="BJ23" s="33">
        <f t="shared" si="20"/>
        <v>4.7374950789984452E-2</v>
      </c>
      <c r="BK23" s="33">
        <f t="shared" si="20"/>
        <v>4.7138076036034531E-2</v>
      </c>
      <c r="BL23" t="str">
        <f t="shared" si="8"/>
        <v>09_ROK</v>
      </c>
      <c r="BM23" t="str">
        <f t="shared" si="9"/>
        <v>d_nonenergy_7_3_naphtha</v>
      </c>
      <c r="BP23" s="4">
        <f t="shared" si="10"/>
        <v>1922.0112067319999</v>
      </c>
      <c r="BQ23" s="4">
        <f t="shared" si="11"/>
        <v>1825.329621132001</v>
      </c>
      <c r="BR23" s="4" cm="1">
        <f t="array" ref="BR23">L23*INDEX(prod_est,$H23+$I23-1,MATCH(BR$14,$BQ$14:$DQ$14,0))</f>
        <v>1879.3962034995493</v>
      </c>
      <c r="BS23" s="4" cm="1">
        <f t="array" ref="BS23">M23*INDEX(prod_est,$H23+$I23-1,MATCH(BS$14,$BQ$14:$DQ$14,0))</f>
        <v>1855.1120746580982</v>
      </c>
      <c r="BT23" s="4" cm="1">
        <f t="array" ref="BT23">N23*INDEX(prod_est,$H23+$I23-1,MATCH(BT$14,$BQ$14:$DQ$14,0))</f>
        <v>1893.3199893940393</v>
      </c>
      <c r="BU23" s="4" cm="1">
        <f t="array" ref="BU23">O23*INDEX(prod_est,$H23+$I23-1,MATCH(BU$14,$BQ$14:$DQ$14,0))</f>
        <v>1928.8172600572909</v>
      </c>
      <c r="BV23" s="4" cm="1">
        <f t="array" ref="BV23">P23*INDEX(prod_est,$H23+$I23-1,MATCH(BV$14,$BQ$14:$DQ$14,0))</f>
        <v>1961.2655410044472</v>
      </c>
      <c r="BW23" s="4" cm="1">
        <f t="array" ref="BW23">Q23*INDEX(prod_est,$H23+$I23-1,MATCH(BW$14,$BQ$14:$DQ$14,0))</f>
        <v>1990.5223091179073</v>
      </c>
      <c r="BX23" s="4" cm="1">
        <f t="array" ref="BX23">R23*INDEX(prod_est,$H23+$I23-1,MATCH(BX$14,$BQ$14:$DQ$14,0))</f>
        <v>2016.5196146071437</v>
      </c>
      <c r="BY23" s="4" cm="1">
        <f t="array" ref="BY23">S23*INDEX(prod_est,$H23+$I23-1,MATCH(BY$14,$BQ$14:$DQ$14,0))</f>
        <v>2039.2011242861195</v>
      </c>
      <c r="BZ23" s="4" cm="1">
        <f t="array" ref="BZ23">T23*INDEX(prod_est,$H23+$I23-1,MATCH(BZ$14,$BQ$14:$DQ$14,0))</f>
        <v>2058.6834222242414</v>
      </c>
      <c r="CA23" s="4" cm="1">
        <f t="array" ref="CA23">U23*INDEX(prod_est,$H23+$I23-1,MATCH(CA$14,$BQ$14:$DQ$14,0))</f>
        <v>2063.2385048609394</v>
      </c>
      <c r="CB23" s="4" cm="1">
        <f t="array" ref="CB23">V23*INDEX(prod_est,$H23+$I23-1,MATCH(CB$14,$BQ$14:$DQ$14,0))</f>
        <v>2064.8621598473428</v>
      </c>
      <c r="CC23" s="4" cm="1">
        <f t="array" ref="CC23">W23*INDEX(prod_est,$H23+$I23-1,MATCH(CC$14,$BQ$14:$DQ$14,0))</f>
        <v>2063.7316383332563</v>
      </c>
      <c r="CD23" s="4" cm="1">
        <f t="array" ref="CD23">X23*INDEX(prod_est,$H23+$I23-1,MATCH(CD$14,$BQ$14:$DQ$14,0))</f>
        <v>2072.7938069767888</v>
      </c>
      <c r="CE23" s="4" cm="1">
        <f t="array" ref="CE23">Y23*INDEX(prod_est,$H23+$I23-1,MATCH(CE$14,$BQ$14:$DQ$14,0))</f>
        <v>2079.611458197418</v>
      </c>
      <c r="CF23" s="4" cm="1">
        <f t="array" ref="CF23">Z23*INDEX(prod_est,$H23+$I23-1,MATCH(CF$14,$BQ$14:$DQ$14,0))</f>
        <v>2084.4771170674985</v>
      </c>
      <c r="CG23" s="4" cm="1">
        <f t="array" ref="CG23">AA23*INDEX(prod_est,$H23+$I23-1,MATCH(CG$14,$BQ$14:$DQ$14,0))</f>
        <v>2087.6586108107385</v>
      </c>
      <c r="CH23" s="4" cm="1">
        <f t="array" ref="CH23">AB23*INDEX(prod_est,$H23+$I23-1,MATCH(CH$14,$BQ$14:$DQ$14,0))</f>
        <v>2089.2659219843995</v>
      </c>
      <c r="CI23" s="4" cm="1">
        <f t="array" ref="CI23">AC23*INDEX(prod_est,$H23+$I23-1,MATCH(CI$14,$BQ$14:$DQ$14,0))</f>
        <v>2089.537540867087</v>
      </c>
      <c r="CJ23" s="4" cm="1">
        <f t="array" ref="CJ23">AD23*INDEX(prod_est,$H23+$I23-1,MATCH(CJ$14,$BQ$14:$DQ$14,0))</f>
        <v>2088.6241723983217</v>
      </c>
      <c r="CK23" s="4" cm="1">
        <f t="array" ref="CK23">AE23*INDEX(prod_est,$H23+$I23-1,MATCH(CK$14,$BQ$14:$DQ$14,0))</f>
        <v>2086.5541158734868</v>
      </c>
      <c r="CL23" s="4" cm="1">
        <f t="array" ref="CL23">AF23*INDEX(prod_est,$H23+$I23-1,MATCH(CL$14,$BQ$14:$DQ$14,0))</f>
        <v>2083.3808583300402</v>
      </c>
      <c r="CM23" s="4" cm="1">
        <f t="array" ref="CM23">AG23*INDEX(prod_est,$H23+$I23-1,MATCH(CM$14,$BQ$14:$DQ$14,0))</f>
        <v>2079.0920649467307</v>
      </c>
      <c r="CN23" s="4" cm="1">
        <f t="array" ref="CN23">AH23*INDEX(prod_est,$H23+$I23-1,MATCH(CN$14,$BQ$14:$DQ$14,0))</f>
        <v>2080.0808035217779</v>
      </c>
      <c r="CO23" s="4" cm="1">
        <f t="array" ref="CO23">AI23*INDEX(prod_est,$H23+$I23-1,MATCH(CO$14,$BQ$14:$DQ$14,0))</f>
        <v>2079.9131795531912</v>
      </c>
      <c r="CP23" s="4" cm="1">
        <f t="array" ref="CP23">AJ23*INDEX(prod_est,$H23+$I23-1,MATCH(CP$14,$BQ$14:$DQ$14,0))</f>
        <v>2078.5337276109553</v>
      </c>
      <c r="CQ23" s="4" cm="1">
        <f t="array" ref="CQ23">AK23*INDEX(prod_est,$H23+$I23-1,MATCH(CQ$14,$BQ$14:$DQ$14,0))</f>
        <v>2075.9011526318923</v>
      </c>
      <c r="CR23" s="4" cm="1">
        <f t="array" ref="CR23">AL23*INDEX(prod_est,$H23+$I23-1,MATCH(CR$14,$BQ$14:$DQ$14,0))</f>
        <v>2071.9828714220321</v>
      </c>
      <c r="CS23" s="4" cm="1">
        <f t="array" ref="CS23">AM23*INDEX(prod_est,$H23+$I23-1,MATCH(CS$14,$BQ$14:$DQ$14,0))</f>
        <v>2062.5648372392643</v>
      </c>
      <c r="CT23" s="4" cm="1">
        <f t="array" ref="CT23">AN23*INDEX(prod_est,$H23+$I23-1,MATCH(CT$14,$BQ$14:$DQ$14,0))</f>
        <v>2051.9391879653181</v>
      </c>
      <c r="CU23" s="4" cm="1">
        <f t="array" ref="CU23">AO23*INDEX(prod_est,$H23+$I23-1,MATCH(CU$14,$BQ$14:$DQ$14,0))</f>
        <v>2040.1962948767759</v>
      </c>
      <c r="CV23" s="4" cm="1">
        <f t="array" ref="CV23">AP23*INDEX(prod_est,$H23+$I23-1,MATCH(CV$14,$BQ$14:$DQ$14,0))</f>
        <v>2027.3500652424732</v>
      </c>
      <c r="CW23" s="4" cm="1">
        <f t="array" ref="CW23">AQ23*INDEX(prod_est,$H23+$I23-1,MATCH(CW$14,$BQ$14:$DQ$14,0))</f>
        <v>2013.4744171937514</v>
      </c>
      <c r="CX23" s="4" cm="1">
        <f t="array" ref="CX23">AR23*INDEX(prod_est,$H23+$I23-1,MATCH(CX$14,$BQ$14:$DQ$14,0))</f>
        <v>1989.7123111720966</v>
      </c>
      <c r="CY23" s="4" cm="1">
        <f t="array" ref="CY23">AS23*INDEX(prod_est,$H23+$I23-1,MATCH(CY$14,$BQ$14:$DQ$14,0))</f>
        <v>1965.6979325674522</v>
      </c>
      <c r="CZ23" s="4" cm="1">
        <f t="array" ref="CZ23">AT23*INDEX(prod_est,$H23+$I23-1,MATCH(CZ$14,$BQ$14:$DQ$14,0))</f>
        <v>1941.436595942218</v>
      </c>
      <c r="DA23" s="4" cm="1">
        <f t="array" ref="DA23">AU23*INDEX(prod_est,$H23+$I23-1,MATCH(DA$14,$BQ$14:$DQ$14,0))</f>
        <v>1916.9335580310481</v>
      </c>
      <c r="DB23" s="4" cm="1">
        <f t="array" ref="DB23">AV23*INDEX(prod_est,$H23+$I23-1,MATCH(DB$14,$BQ$14:$DQ$14,0))</f>
        <v>1892.1940182412527</v>
      </c>
      <c r="DC23" s="4" cm="1">
        <f t="array" ref="DC23">AW23*INDEX(prod_est,$H23+$I23-1,MATCH(DC$14,$BQ$14:$DQ$14,0))</f>
        <v>1867.2231191492647</v>
      </c>
      <c r="DD23" s="4" cm="1">
        <f t="array" ref="DD23">AX23*INDEX(prod_est,$H23+$I23-1,MATCH(DD$14,$BQ$14:$DQ$14,0))</f>
        <v>1842.0259469934165</v>
      </c>
      <c r="DE23" s="4" cm="1">
        <f t="array" ref="DE23">AY23*INDEX(prod_est,$H23+$I23-1,MATCH(DE$14,$BQ$14:$DQ$14,0))</f>
        <v>1816.6075321628462</v>
      </c>
      <c r="DF23" s="4" cm="1">
        <f t="array" ref="DF23">AZ23*INDEX(prod_est,$H23+$I23-1,MATCH(DF$14,$BQ$14:$DQ$14,0))</f>
        <v>1790.9728496826906</v>
      </c>
      <c r="DG23" s="4" cm="1">
        <f t="array" ref="DG23">BA23*INDEX(prod_est,$H23+$I23-1,MATCH(DG$14,$BQ$14:$DQ$14,0))</f>
        <v>1765.1268196955627</v>
      </c>
      <c r="DH23" s="4" cm="1">
        <f t="array" ref="DH23">BB23*INDEX(prod_est,$H23+$I23-1,MATCH(DH$14,$BQ$14:$DQ$14,0))</f>
        <v>1739.0743079393117</v>
      </c>
      <c r="DI23" s="4" cm="1">
        <f t="array" ref="DI23">BC23*INDEX(prod_est,$H23+$I23-1,MATCH(DI$14,$BQ$14:$DQ$14,0))</f>
        <v>1712.8201262211221</v>
      </c>
      <c r="DJ23" s="4" cm="1">
        <f t="array" ref="DJ23">BD23*INDEX(prod_est,$H23+$I23-1,MATCH(DJ$14,$BQ$14:$DQ$14,0))</f>
        <v>1686.3690328879477</v>
      </c>
      <c r="DK23" s="4" cm="1">
        <f t="array" ref="DK23">BE23*INDEX(prod_est,$H23+$I23-1,MATCH(DK$14,$BQ$14:$DQ$14,0))</f>
        <v>1659.7257332933577</v>
      </c>
      <c r="DL23" s="4" cm="1">
        <f t="array" ref="DL23">BF23*INDEX(prod_est,$H23+$I23-1,MATCH(DL$14,$BQ$14:$DQ$14,0))</f>
        <v>1632.8948802607533</v>
      </c>
      <c r="DM23" s="4" cm="1">
        <f t="array" ref="DM23">BG23*INDEX(prod_est,$H23+$I23-1,MATCH(DM$14,$BQ$14:$DQ$14,0))</f>
        <v>1605.8810745430455</v>
      </c>
      <c r="DN23" s="4" cm="1">
        <f t="array" ref="DN23">BH23*INDEX(prod_est,$H23+$I23-1,MATCH(DN$14,$BQ$14:$DQ$14,0))</f>
        <v>1578.6888652787761</v>
      </c>
      <c r="DO23" s="4" cm="1">
        <f t="array" ref="DO23">BI23*INDEX(prod_est,$H23+$I23-1,MATCH(DO$14,$BQ$14:$DQ$14,0))</f>
        <v>1551.322750444707</v>
      </c>
      <c r="DP23" s="4" cm="1">
        <f t="array" ref="DP23">BJ23*INDEX(prod_est,$H23+$I23-1,MATCH(DP$14,$BQ$14:$DQ$14,0))</f>
        <v>1523.787177304951</v>
      </c>
      <c r="DQ23" s="4" cm="1">
        <f t="array" ref="DQ23">BK23*INDEX(prod_est,$H23+$I23-1,MATCH(DQ$14,$BQ$14:$DQ$14,0))</f>
        <v>1496.086542856593</v>
      </c>
    </row>
    <row r="24" spans="1:121" x14ac:dyDescent="0.25">
      <c r="A24" t="s">
        <v>45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129</v>
      </c>
      <c r="I24">
        <f>IFERROR(MATCH(E24,Production_est!$D$4:$D$339,0),"-")+1</f>
        <v>4</v>
      </c>
      <c r="J24" s="4" cm="1">
        <f t="array" ref="J24">IFERROR(INDEX(Production_est!$E$4:$E$339,I24+H24-1),"-")</f>
        <v>30138.6285649493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09_ROK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129</v>
      </c>
      <c r="I25">
        <f>IFERROR(MATCH(E25,Production_est!$D$4:$D$339,0),"-")+1</f>
        <v>4</v>
      </c>
      <c r="J25" s="4" cm="1">
        <f t="array" ref="J25">IFERROR(INDEX(Production_est!$E$4:$E$339,I25+H25-1),"-")</f>
        <v>30138.6285649493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09_ROK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129</v>
      </c>
      <c r="I26">
        <f>IFERROR(MATCH(E26,Production_est!$D$4:$D$339,0),"-")+1</f>
        <v>4</v>
      </c>
      <c r="J26" s="4" cm="1">
        <f t="array" ref="J26">IFERROR(INDEX(Production_est!$E$4:$E$339,I26+H26-1),"-")</f>
        <v>30138.6285649493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09_ROK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129</v>
      </c>
      <c r="I27">
        <f>IFERROR(MATCH(E27,Production_est!$D$4:$D$339,0),"-")+1</f>
        <v>4</v>
      </c>
      <c r="J27" s="4" cm="1">
        <f t="array" ref="J27">IFERROR(INDEX(Production_est!$E$4:$E$339,I27+H27-1),"-")</f>
        <v>30138.6285649493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09_ROK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45</v>
      </c>
      <c r="B28" t="s">
        <v>18</v>
      </c>
      <c r="C28" t="s">
        <v>18</v>
      </c>
      <c r="D28" t="s">
        <v>172</v>
      </c>
      <c r="E28" s="46" t="s">
        <v>37</v>
      </c>
      <c r="F28" s="4">
        <v>108.9468162</v>
      </c>
      <c r="G28" s="4">
        <v>147.869988552</v>
      </c>
      <c r="H28">
        <f>MATCH(A28,Production_est!$A$4:$A$339,0)</f>
        <v>129</v>
      </c>
      <c r="I28">
        <f>IFERROR(MATCH(E28,Production_est!$D$4:$D$339,0),"-")+1</f>
        <v>4</v>
      </c>
      <c r="J28" s="4" cm="1">
        <f t="array" ref="J28">IFERROR(INDEX(Production_est!$E$4:$E$339,I28+H28-1),"-")</f>
        <v>30138.6285649493</v>
      </c>
      <c r="K28" s="33">
        <f t="shared" si="3"/>
        <v>4.9063277127337577E-3</v>
      </c>
      <c r="L28" s="33">
        <f t="shared" si="4"/>
        <v>4.9063277127337577E-3</v>
      </c>
      <c r="M28" s="33">
        <f t="shared" si="5"/>
        <v>4.9063277127337577E-3</v>
      </c>
      <c r="N28" s="33">
        <f t="shared" si="19"/>
        <v>4.8817960741700892E-3</v>
      </c>
      <c r="O28" s="33">
        <f t="shared" si="19"/>
        <v>4.8573870937992387E-3</v>
      </c>
      <c r="P28" s="33">
        <f t="shared" si="19"/>
        <v>4.833100158330242E-3</v>
      </c>
      <c r="Q28" s="33">
        <f t="shared" si="19"/>
        <v>4.8089346575385912E-3</v>
      </c>
      <c r="R28" s="33">
        <f t="shared" si="19"/>
        <v>4.7848899842508983E-3</v>
      </c>
      <c r="S28" s="33">
        <f t="shared" si="19"/>
        <v>4.7609655343296437E-3</v>
      </c>
      <c r="T28" s="33">
        <f t="shared" si="19"/>
        <v>4.7371607066579958E-3</v>
      </c>
      <c r="U28" s="33">
        <f t="shared" si="19"/>
        <v>4.7134749031247057E-3</v>
      </c>
      <c r="V28" s="33">
        <f t="shared" si="19"/>
        <v>4.689907528609082E-3</v>
      </c>
      <c r="W28" s="33">
        <f t="shared" si="19"/>
        <v>4.6664579909660364E-3</v>
      </c>
      <c r="X28" s="33">
        <f t="shared" si="19"/>
        <v>4.6431257010112062E-3</v>
      </c>
      <c r="Y28" s="33">
        <f t="shared" si="19"/>
        <v>4.61991007250615E-3</v>
      </c>
      <c r="Z28" s="33">
        <f t="shared" si="19"/>
        <v>4.5968105221436189E-3</v>
      </c>
      <c r="AA28" s="33">
        <f t="shared" si="19"/>
        <v>4.5738264695329009E-3</v>
      </c>
      <c r="AB28" s="33">
        <f t="shared" si="19"/>
        <v>4.5509573371852368E-3</v>
      </c>
      <c r="AC28" s="33">
        <f t="shared" si="19"/>
        <v>4.5282025504993105E-3</v>
      </c>
      <c r="AD28" s="33">
        <f t="shared" si="19"/>
        <v>4.505561537746814E-3</v>
      </c>
      <c r="AE28" s="33">
        <f t="shared" si="19"/>
        <v>4.4830337300580799E-3</v>
      </c>
      <c r="AF28" s="33">
        <f t="shared" si="19"/>
        <v>4.4606185614077896E-3</v>
      </c>
      <c r="AG28" s="33">
        <f t="shared" si="19"/>
        <v>4.4383154686007502E-3</v>
      </c>
      <c r="AH28" s="33">
        <f t="shared" si="19"/>
        <v>4.4161238912577465E-3</v>
      </c>
      <c r="AI28" s="33">
        <f t="shared" si="19"/>
        <v>4.3940432718014575E-3</v>
      </c>
      <c r="AJ28" s="33">
        <f t="shared" si="19"/>
        <v>4.3720730554424499E-3</v>
      </c>
      <c r="AK28" s="33">
        <f t="shared" si="19"/>
        <v>4.3502126901652375E-3</v>
      </c>
      <c r="AL28" s="33">
        <f t="shared" si="19"/>
        <v>4.3284616267144109E-3</v>
      </c>
      <c r="AM28" s="33">
        <f t="shared" si="19"/>
        <v>4.3068193185808387E-3</v>
      </c>
      <c r="AN28" s="33">
        <f t="shared" si="19"/>
        <v>4.2852852219879348E-3</v>
      </c>
      <c r="AO28" s="33">
        <f t="shared" si="19"/>
        <v>4.2638587958779952E-3</v>
      </c>
      <c r="AP28" s="33">
        <f t="shared" si="19"/>
        <v>4.2425395018986052E-3</v>
      </c>
      <c r="AQ28" s="33">
        <f t="shared" ref="AQ28:BK28" si="25">AP28*(1-$G$4)</f>
        <v>4.2213268043891118E-3</v>
      </c>
      <c r="AR28" s="33">
        <f t="shared" si="25"/>
        <v>4.2002201703671659E-3</v>
      </c>
      <c r="AS28" s="33">
        <f t="shared" si="25"/>
        <v>4.1792190695153298E-3</v>
      </c>
      <c r="AT28" s="33">
        <f t="shared" si="25"/>
        <v>4.1583229741677533E-3</v>
      </c>
      <c r="AU28" s="33">
        <f t="shared" si="25"/>
        <v>4.1375313592969141E-3</v>
      </c>
      <c r="AV28" s="33">
        <f t="shared" si="25"/>
        <v>4.1168437025004296E-3</v>
      </c>
      <c r="AW28" s="33">
        <f t="shared" si="25"/>
        <v>4.0962594839879275E-3</v>
      </c>
      <c r="AX28" s="33">
        <f t="shared" si="25"/>
        <v>4.075778186567988E-3</v>
      </c>
      <c r="AY28" s="33">
        <f t="shared" si="25"/>
        <v>4.0553992956351478E-3</v>
      </c>
      <c r="AZ28" s="33">
        <f t="shared" si="25"/>
        <v>4.0351222991569721E-3</v>
      </c>
      <c r="BA28" s="33">
        <f t="shared" si="25"/>
        <v>4.0149466876611868E-3</v>
      </c>
      <c r="BB28" s="33">
        <f t="shared" si="25"/>
        <v>3.9948719542228809E-3</v>
      </c>
      <c r="BC28" s="33">
        <f t="shared" si="25"/>
        <v>3.9748975944517663E-3</v>
      </c>
      <c r="BD28" s="33">
        <f t="shared" si="25"/>
        <v>3.9550231064795077E-3</v>
      </c>
      <c r="BE28" s="33">
        <f t="shared" si="25"/>
        <v>3.9352479909471102E-3</v>
      </c>
      <c r="BF28" s="33">
        <f t="shared" si="25"/>
        <v>3.9155717509923747E-3</v>
      </c>
      <c r="BG28" s="33">
        <f t="shared" si="25"/>
        <v>3.8959938922374128E-3</v>
      </c>
      <c r="BH28" s="33">
        <f t="shared" si="25"/>
        <v>3.8765139227762259E-3</v>
      </c>
      <c r="BI28" s="33">
        <f t="shared" si="25"/>
        <v>3.8571313531623446E-3</v>
      </c>
      <c r="BJ28" s="33">
        <f t="shared" si="25"/>
        <v>3.8378456963965328E-3</v>
      </c>
      <c r="BK28" s="33">
        <f t="shared" si="25"/>
        <v>3.8186564679145501E-3</v>
      </c>
      <c r="BL28" t="str">
        <f t="shared" si="8"/>
        <v>09_ROK</v>
      </c>
      <c r="BM28" t="str">
        <f t="shared" si="9"/>
        <v>d_nonenergy_7_9_lpg</v>
      </c>
      <c r="BP28" s="4">
        <f t="shared" si="10"/>
        <v>108.9468162</v>
      </c>
      <c r="BQ28" s="4">
        <f t="shared" si="11"/>
        <v>147.869988552</v>
      </c>
      <c r="BR28" s="4" cm="1">
        <f t="array" ref="BR28">L28*INDEX(prod_est,$H28+$I28-1,MATCH(BR$14,$BQ$14:$DQ$14,0))</f>
        <v>152.24992345426551</v>
      </c>
      <c r="BS28" s="4" cm="1">
        <f t="array" ref="BS28">M28*INDEX(prod_est,$H28+$I28-1,MATCH(BS$14,$BQ$14:$DQ$14,0))</f>
        <v>150.28266569862041</v>
      </c>
      <c r="BT28" s="4" cm="1">
        <f t="array" ref="BT28">N28*INDEX(prod_est,$H28+$I28-1,MATCH(BT$14,$BQ$14:$DQ$14,0))</f>
        <v>153.37788962376308</v>
      </c>
      <c r="BU28" s="4" cm="1">
        <f t="array" ref="BU28">O28*INDEX(prod_est,$H28+$I28-1,MATCH(BU$14,$BQ$14:$DQ$14,0))</f>
        <v>156.25352421919962</v>
      </c>
      <c r="BV28" s="4" cm="1">
        <f t="array" ref="BV28">P28*INDEX(prod_est,$H28+$I28-1,MATCH(BV$14,$BQ$14:$DQ$14,0))</f>
        <v>158.88216009769508</v>
      </c>
      <c r="BW28" s="4" cm="1">
        <f t="array" ref="BW28">Q28*INDEX(prod_est,$H28+$I28-1,MATCH(BW$14,$BQ$14:$DQ$14,0))</f>
        <v>161.25225145868603</v>
      </c>
      <c r="BX28" s="4" cm="1">
        <f t="array" ref="BX28">R28*INDEX(prod_est,$H28+$I28-1,MATCH(BX$14,$BQ$14:$DQ$14,0))</f>
        <v>163.35829368830383</v>
      </c>
      <c r="BY28" s="4" cm="1">
        <f t="array" ref="BY28">S28*INDEX(prod_est,$H28+$I28-1,MATCH(BY$14,$BQ$14:$DQ$14,0))</f>
        <v>165.1957232340383</v>
      </c>
      <c r="BZ28" s="4" cm="1">
        <f t="array" ref="BZ28">T28*INDEX(prod_est,$H28+$I28-1,MATCH(BZ$14,$BQ$14:$DQ$14,0))</f>
        <v>166.77398457364782</v>
      </c>
      <c r="CA28" s="4" cm="1">
        <f t="array" ref="CA28">U28*INDEX(prod_est,$H28+$I28-1,MATCH(CA$14,$BQ$14:$DQ$14,0))</f>
        <v>167.14299190774472</v>
      </c>
      <c r="CB28" s="4" cm="1">
        <f t="array" ref="CB28">V28*INDEX(prod_est,$H28+$I28-1,MATCH(CB$14,$BQ$14:$DQ$14,0))</f>
        <v>167.27452423016595</v>
      </c>
      <c r="CC28" s="4" cm="1">
        <f t="array" ref="CC28">W28*INDEX(prod_est,$H28+$I28-1,MATCH(CC$14,$BQ$14:$DQ$14,0))</f>
        <v>167.18294066004779</v>
      </c>
      <c r="CD28" s="4" cm="1">
        <f t="array" ref="CD28">X28*INDEX(prod_est,$H28+$I28-1,MATCH(CD$14,$BQ$14:$DQ$14,0))</f>
        <v>167.91706712031109</v>
      </c>
      <c r="CE28" s="4" cm="1">
        <f t="array" ref="CE28">Y28*INDEX(prod_est,$H28+$I28-1,MATCH(CE$14,$BQ$14:$DQ$14,0))</f>
        <v>168.46936517994638</v>
      </c>
      <c r="CF28" s="4" cm="1">
        <f t="array" ref="CF28">Z28*INDEX(prod_est,$H28+$I28-1,MATCH(CF$14,$BQ$14:$DQ$14,0))</f>
        <v>168.86353230082537</v>
      </c>
      <c r="CG28" s="4" cm="1">
        <f t="array" ref="CG28">AA28*INDEX(prod_est,$H28+$I28-1,MATCH(CG$14,$BQ$14:$DQ$14,0))</f>
        <v>169.12126517161471</v>
      </c>
      <c r="CH28" s="4" cm="1">
        <f t="array" ref="CH28">AB28*INDEX(prod_est,$H28+$I28-1,MATCH(CH$14,$BQ$14:$DQ$14,0))</f>
        <v>169.2514734814439</v>
      </c>
      <c r="CI28" s="4" cm="1">
        <f t="array" ref="CI28">AC28*INDEX(prod_est,$H28+$I28-1,MATCH(CI$14,$BQ$14:$DQ$14,0))</f>
        <v>169.2734773324791</v>
      </c>
      <c r="CJ28" s="4" cm="1">
        <f t="array" ref="CJ28">AD28*INDEX(prod_est,$H28+$I28-1,MATCH(CJ$14,$BQ$14:$DQ$14,0))</f>
        <v>169.19948533483853</v>
      </c>
      <c r="CK28" s="4" cm="1">
        <f t="array" ref="CK28">AE28*INDEX(prod_est,$H28+$I28-1,MATCH(CK$14,$BQ$14:$DQ$14,0))</f>
        <v>169.03179001499842</v>
      </c>
      <c r="CL28" s="4" cm="1">
        <f t="array" ref="CL28">AF28*INDEX(prod_est,$H28+$I28-1,MATCH(CL$14,$BQ$14:$DQ$14,0))</f>
        <v>168.77472435891653</v>
      </c>
      <c r="CM28" s="4" cm="1">
        <f t="array" ref="CM28">AG28*INDEX(prod_est,$H28+$I28-1,MATCH(CM$14,$BQ$14:$DQ$14,0))</f>
        <v>168.4272891224804</v>
      </c>
      <c r="CN28" s="4" cm="1">
        <f t="array" ref="CN28">AH28*INDEX(prod_est,$H28+$I28-1,MATCH(CN$14,$BQ$14:$DQ$14,0))</f>
        <v>168.50738685391502</v>
      </c>
      <c r="CO28" s="4" cm="1">
        <f t="array" ref="CO28">AI28*INDEX(prod_est,$H28+$I28-1,MATCH(CO$14,$BQ$14:$DQ$14,0))</f>
        <v>168.49380763291899</v>
      </c>
      <c r="CP28" s="4" cm="1">
        <f t="array" ref="CP28">AJ28*INDEX(prod_est,$H28+$I28-1,MATCH(CP$14,$BQ$14:$DQ$14,0))</f>
        <v>168.38205820391451</v>
      </c>
      <c r="CQ28" s="4" cm="1">
        <f t="array" ref="CQ28">AK28*INDEX(prod_est,$H28+$I28-1,MATCH(CQ$14,$BQ$14:$DQ$14,0))</f>
        <v>168.1687932530204</v>
      </c>
      <c r="CR28" s="4" cm="1">
        <f t="array" ref="CR28">AL28*INDEX(prod_est,$H28+$I28-1,MATCH(CR$14,$BQ$14:$DQ$14,0))</f>
        <v>167.85137321505141</v>
      </c>
      <c r="CS28" s="4" cm="1">
        <f t="array" ref="CS28">AM28*INDEX(prod_est,$H28+$I28-1,MATCH(CS$14,$BQ$14:$DQ$14,0))</f>
        <v>167.08841808044701</v>
      </c>
      <c r="CT28" s="4" cm="1">
        <f t="array" ref="CT28">AN28*INDEX(prod_est,$H28+$I28-1,MATCH(CT$14,$BQ$14:$DQ$14,0))</f>
        <v>166.22763402352606</v>
      </c>
      <c r="CU28" s="4" cm="1">
        <f t="array" ref="CU28">AO28*INDEX(prod_est,$H28+$I28-1,MATCH(CU$14,$BQ$14:$DQ$14,0))</f>
        <v>165.2763420231841</v>
      </c>
      <c r="CV28" s="4" cm="1">
        <f t="array" ref="CV28">AP28*INDEX(prod_est,$H28+$I28-1,MATCH(CV$14,$BQ$14:$DQ$14,0))</f>
        <v>164.23566870754334</v>
      </c>
      <c r="CW28" s="4" cm="1">
        <f t="array" ref="CW28">AQ28*INDEX(prod_est,$H28+$I28-1,MATCH(CW$14,$BQ$14:$DQ$14,0))</f>
        <v>163.11160218587935</v>
      </c>
      <c r="CX28" s="4" cm="1">
        <f t="array" ref="CX28">AR28*INDEX(prod_est,$H28+$I28-1,MATCH(CX$14,$BQ$14:$DQ$14,0))</f>
        <v>161.18663350914554</v>
      </c>
      <c r="CY28" s="4" cm="1">
        <f t="array" ref="CY28">AS28*INDEX(prod_est,$H28+$I28-1,MATCH(CY$14,$BQ$14:$DQ$14,0))</f>
        <v>159.241228225496</v>
      </c>
      <c r="CZ28" s="4" cm="1">
        <f t="array" ref="CZ28">AT28*INDEX(prod_est,$H28+$I28-1,MATCH(CZ$14,$BQ$14:$DQ$14,0))</f>
        <v>157.27581686773544</v>
      </c>
      <c r="DA28" s="4" cm="1">
        <f t="array" ref="DA28">AU28*INDEX(prod_est,$H28+$I28-1,MATCH(DA$14,$BQ$14:$DQ$14,0))</f>
        <v>155.29082528404169</v>
      </c>
      <c r="DB28" s="4" cm="1">
        <f t="array" ref="DB28">AV28*INDEX(prod_est,$H28+$I28-1,MATCH(DB$14,$BQ$14:$DQ$14,0))</f>
        <v>153.28667467850335</v>
      </c>
      <c r="DC28" s="4" cm="1">
        <f t="array" ref="DC28">AW28*INDEX(prod_est,$H28+$I28-1,MATCH(DC$14,$BQ$14:$DQ$14,0))</f>
        <v>151.26378165133849</v>
      </c>
      <c r="DD28" s="4" cm="1">
        <f t="array" ref="DD28">AX28*INDEX(prod_est,$H28+$I28-1,MATCH(DD$14,$BQ$14:$DQ$14,0))</f>
        <v>149.2225582388146</v>
      </c>
      <c r="DE28" s="4" cm="1">
        <f t="array" ref="DE28">AY28*INDEX(prod_est,$H28+$I28-1,MATCH(DE$14,$BQ$14:$DQ$14,0))</f>
        <v>147.16341195285474</v>
      </c>
      <c r="DF28" s="4" cm="1">
        <f t="array" ref="DF28">AZ28*INDEX(prod_est,$H28+$I28-1,MATCH(DF$14,$BQ$14:$DQ$14,0))</f>
        <v>145.08674582034331</v>
      </c>
      <c r="DG28" s="4" cm="1">
        <f t="array" ref="DG28">BA28*INDEX(prod_est,$H28+$I28-1,MATCH(DG$14,$BQ$14:$DQ$14,0))</f>
        <v>142.99295842213024</v>
      </c>
      <c r="DH28" s="4" cm="1">
        <f t="array" ref="DH28">BB28*INDEX(prod_est,$H28+$I28-1,MATCH(DH$14,$BQ$14:$DQ$14,0))</f>
        <v>140.88244393173449</v>
      </c>
      <c r="DI28" s="4" cm="1">
        <f t="array" ref="DI28">BC28*INDEX(prod_est,$H28+$I28-1,MATCH(DI$14,$BQ$14:$DQ$14,0))</f>
        <v>138.75559215375083</v>
      </c>
      <c r="DJ28" s="4" cm="1">
        <f t="array" ref="DJ28">BD28*INDEX(prod_est,$H28+$I28-1,MATCH(DJ$14,$BQ$14:$DQ$14,0))</f>
        <v>136.61278856195972</v>
      </c>
      <c r="DK28" s="4" cm="1">
        <f t="array" ref="DK28">BE28*INDEX(prod_est,$H28+$I28-1,MATCH(DK$14,$BQ$14:$DQ$14,0))</f>
        <v>134.45441433714646</v>
      </c>
      <c r="DL28" s="4" cm="1">
        <f t="array" ref="DL28">BF28*INDEX(prod_est,$H28+$I28-1,MATCH(DL$14,$BQ$14:$DQ$14,0))</f>
        <v>132.28084640462635</v>
      </c>
      <c r="DM28" s="4" cm="1">
        <f t="array" ref="DM28">BG28*INDEX(prod_est,$H28+$I28-1,MATCH(DM$14,$BQ$14:$DQ$14,0))</f>
        <v>130.09245747148333</v>
      </c>
      <c r="DN28" s="4" cm="1">
        <f t="array" ref="DN28">BH28*INDEX(prod_est,$H28+$I28-1,MATCH(DN$14,$BQ$14:$DQ$14,0))</f>
        <v>127.88961606352024</v>
      </c>
      <c r="DO28" s="4" cm="1">
        <f t="array" ref="DO28">BI28*INDEX(prod_est,$H28+$I28-1,MATCH(DO$14,$BQ$14:$DQ$14,0))</f>
        <v>125.67268656192319</v>
      </c>
      <c r="DP28" s="4" cm="1">
        <f t="array" ref="DP28">BJ28*INDEX(prod_est,$H28+$I28-1,MATCH(DP$14,$BQ$14:$DQ$14,0))</f>
        <v>123.44202923964549</v>
      </c>
      <c r="DQ28" s="4" cm="1">
        <f t="array" ref="DQ28">BK28*INDEX(prod_est,$H28+$I28-1,MATCH(DQ$14,$BQ$14:$DQ$14,0))</f>
        <v>121.19800029750758</v>
      </c>
    </row>
    <row r="29" spans="1:121" x14ac:dyDescent="0.25">
      <c r="A29" t="s">
        <v>45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129</v>
      </c>
      <c r="I29">
        <f>IFERROR(MATCH(E29,Production_est!$D$4:$D$339,0),"-")+1</f>
        <v>4</v>
      </c>
      <c r="J29" s="4" cm="1">
        <f t="array" ref="J29">IFERROR(INDEX(Production_est!$E$4:$E$339,I29+H29-1),"-")</f>
        <v>30138.6285649493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09_ROK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45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129</v>
      </c>
      <c r="I30">
        <f>IFERROR(MATCH(E30,Production_est!$D$4:$D$339,0),"-")+1</f>
        <v>4</v>
      </c>
      <c r="J30" s="4" cm="1">
        <f t="array" ref="J30">IFERROR(INDEX(Production_est!$E$4:$E$339,I30+H30-1),"-")</f>
        <v>30138.6285649493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09_ROK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45</v>
      </c>
      <c r="B31" t="s">
        <v>21</v>
      </c>
      <c r="C31" t="s">
        <v>61</v>
      </c>
      <c r="D31" t="s">
        <v>172</v>
      </c>
      <c r="E31" s="46" t="s">
        <v>37</v>
      </c>
      <c r="F31" s="4">
        <v>146.09164525200001</v>
      </c>
      <c r="G31" s="4">
        <v>133.27572484800001</v>
      </c>
      <c r="H31">
        <f>MATCH(A31,Production_est!$A$4:$A$339,0)</f>
        <v>129</v>
      </c>
      <c r="I31">
        <f>IFERROR(MATCH(E31,Production_est!$D$4:$D$339,0),"-")+1</f>
        <v>4</v>
      </c>
      <c r="J31" s="4" cm="1">
        <f t="array" ref="J31">IFERROR(INDEX(Production_est!$E$4:$E$339,I31+H31-1),"-")</f>
        <v>30138.6285649493</v>
      </c>
      <c r="K31" s="33">
        <f t="shared" si="3"/>
        <v>4.422089895722639E-3</v>
      </c>
      <c r="L31" s="33">
        <f t="shared" si="4"/>
        <v>4.422089895722639E-3</v>
      </c>
      <c r="M31" s="33">
        <f t="shared" si="5"/>
        <v>4.422089895722639E-3</v>
      </c>
      <c r="N31" s="33">
        <f t="shared" ref="N31:AQ35" si="28">M31*(1-$G$4)</f>
        <v>4.3999794462440261E-3</v>
      </c>
      <c r="O31" s="33">
        <f t="shared" si="28"/>
        <v>4.3779795490128063E-3</v>
      </c>
      <c r="P31" s="33">
        <f t="shared" si="28"/>
        <v>4.3560896512677425E-3</v>
      </c>
      <c r="Q31" s="33">
        <f t="shared" si="28"/>
        <v>4.3343092030114034E-3</v>
      </c>
      <c r="R31" s="33">
        <f t="shared" si="28"/>
        <v>4.3126376569963465E-3</v>
      </c>
      <c r="S31" s="33">
        <f t="shared" si="28"/>
        <v>4.2910744687113646E-3</v>
      </c>
      <c r="T31" s="33">
        <f t="shared" si="28"/>
        <v>4.2696190963678075E-3</v>
      </c>
      <c r="U31" s="33">
        <f t="shared" si="28"/>
        <v>4.248271000885968E-3</v>
      </c>
      <c r="V31" s="33">
        <f t="shared" si="28"/>
        <v>4.2270296458815386E-3</v>
      </c>
      <c r="W31" s="33">
        <f t="shared" si="28"/>
        <v>4.2058944976521313E-3</v>
      </c>
      <c r="X31" s="33">
        <f t="shared" si="28"/>
        <v>4.1848650251638704E-3</v>
      </c>
      <c r="Y31" s="33">
        <f t="shared" si="28"/>
        <v>4.1639407000380506E-3</v>
      </c>
      <c r="Z31" s="33">
        <f t="shared" si="28"/>
        <v>4.1431209965378602E-3</v>
      </c>
      <c r="AA31" s="33">
        <f t="shared" si="28"/>
        <v>4.1224053915551711E-3</v>
      </c>
      <c r="AB31" s="33">
        <f t="shared" si="28"/>
        <v>4.1017933645973951E-3</v>
      </c>
      <c r="AC31" s="33">
        <f t="shared" si="28"/>
        <v>4.0812843977744082E-3</v>
      </c>
      <c r="AD31" s="33">
        <f t="shared" si="28"/>
        <v>4.0608779757855358E-3</v>
      </c>
      <c r="AE31" s="33">
        <f t="shared" si="28"/>
        <v>4.0405735859066084E-3</v>
      </c>
      <c r="AF31" s="33">
        <f t="shared" si="28"/>
        <v>4.020370717977075E-3</v>
      </c>
      <c r="AG31" s="33">
        <f t="shared" si="28"/>
        <v>4.0002688643871898E-3</v>
      </c>
      <c r="AH31" s="33">
        <f t="shared" si="28"/>
        <v>3.9802675200652539E-3</v>
      </c>
      <c r="AI31" s="33">
        <f t="shared" si="28"/>
        <v>3.9603661824649276E-3</v>
      </c>
      <c r="AJ31" s="33">
        <f t="shared" si="28"/>
        <v>3.9405643515526027E-3</v>
      </c>
      <c r="AK31" s="33">
        <f t="shared" si="28"/>
        <v>3.9208615297948394E-3</v>
      </c>
      <c r="AL31" s="33">
        <f t="shared" si="28"/>
        <v>3.9012572221458651E-3</v>
      </c>
      <c r="AM31" s="33">
        <f t="shared" si="28"/>
        <v>3.8817509360351359E-3</v>
      </c>
      <c r="AN31" s="33">
        <f t="shared" si="28"/>
        <v>3.8623421813549601E-3</v>
      </c>
      <c r="AO31" s="33">
        <f t="shared" si="28"/>
        <v>3.8430304704481851E-3</v>
      </c>
      <c r="AP31" s="33">
        <f t="shared" si="28"/>
        <v>3.8238153180959441E-3</v>
      </c>
      <c r="AQ31" s="33">
        <f t="shared" si="28"/>
        <v>3.8046962415054643E-3</v>
      </c>
      <c r="AR31" s="33">
        <f t="shared" ref="AR31:BK31" si="29">AQ31*(1-$G$4)</f>
        <v>3.7856727602979369E-3</v>
      </c>
      <c r="AS31" s="33">
        <f t="shared" si="29"/>
        <v>3.766744396496447E-3</v>
      </c>
      <c r="AT31" s="33">
        <f t="shared" si="29"/>
        <v>3.7479106745139648E-3</v>
      </c>
      <c r="AU31" s="33">
        <f t="shared" si="29"/>
        <v>3.729171121141395E-3</v>
      </c>
      <c r="AV31" s="33">
        <f t="shared" si="29"/>
        <v>3.7105252655356882E-3</v>
      </c>
      <c r="AW31" s="33">
        <f t="shared" si="29"/>
        <v>3.6919726392080098E-3</v>
      </c>
      <c r="AX31" s="33">
        <f t="shared" si="29"/>
        <v>3.6735127760119698E-3</v>
      </c>
      <c r="AY31" s="33">
        <f t="shared" si="29"/>
        <v>3.65514521213191E-3</v>
      </c>
      <c r="AZ31" s="33">
        <f t="shared" si="29"/>
        <v>3.6368694860712506E-3</v>
      </c>
      <c r="BA31" s="33">
        <f t="shared" si="29"/>
        <v>3.6186851386408943E-3</v>
      </c>
      <c r="BB31" s="33">
        <f t="shared" si="29"/>
        <v>3.6005917129476898E-3</v>
      </c>
      <c r="BC31" s="33">
        <f t="shared" si="29"/>
        <v>3.5825887543829513E-3</v>
      </c>
      <c r="BD31" s="33">
        <f t="shared" si="29"/>
        <v>3.5646758106110364E-3</v>
      </c>
      <c r="BE31" s="33">
        <f t="shared" si="29"/>
        <v>3.5468524315579813E-3</v>
      </c>
      <c r="BF31" s="33">
        <f t="shared" si="29"/>
        <v>3.5291181694001913E-3</v>
      </c>
      <c r="BG31" s="33">
        <f t="shared" si="29"/>
        <v>3.5114725785531905E-3</v>
      </c>
      <c r="BH31" s="33">
        <f t="shared" si="29"/>
        <v>3.4939152156604246E-3</v>
      </c>
      <c r="BI31" s="33">
        <f t="shared" si="29"/>
        <v>3.4764456395821224E-3</v>
      </c>
      <c r="BJ31" s="33">
        <f t="shared" si="29"/>
        <v>3.4590634113842119E-3</v>
      </c>
      <c r="BK31" s="33">
        <f t="shared" si="29"/>
        <v>3.4417680943272908E-3</v>
      </c>
      <c r="BL31" t="str">
        <f t="shared" si="8"/>
        <v>09_ROK</v>
      </c>
      <c r="BM31" t="str">
        <f t="shared" si="9"/>
        <v>d_nonenergy_7_x_other_petrol_prod</v>
      </c>
      <c r="BP31" s="4">
        <f t="shared" si="10"/>
        <v>146.09164525200001</v>
      </c>
      <c r="BQ31" s="4">
        <f t="shared" si="11"/>
        <v>133.27572484800001</v>
      </c>
      <c r="BR31" s="4" cm="1">
        <f t="array" ref="BR31">L31*INDEX(prod_est,$H31+$I31-1,MATCH(BR$14,$BQ$14:$DQ$14,0))</f>
        <v>137.22337510889938</v>
      </c>
      <c r="BS31" s="4" cm="1">
        <f t="array" ref="BS31">M31*INDEX(prod_est,$H31+$I31-1,MATCH(BS$14,$BQ$14:$DQ$14,0))</f>
        <v>135.45027898632648</v>
      </c>
      <c r="BT31" s="4" cm="1">
        <f t="array" ref="BT31">N31*INDEX(prod_est,$H31+$I31-1,MATCH(BT$14,$BQ$14:$DQ$14,0))</f>
        <v>138.24001486329382</v>
      </c>
      <c r="BU31" s="4" cm="1">
        <f t="array" ref="BU31">O31*INDEX(prod_est,$H31+$I31-1,MATCH(BU$14,$BQ$14:$DQ$14,0))</f>
        <v>140.83183412870218</v>
      </c>
      <c r="BV31" s="4" cm="1">
        <f t="array" ref="BV31">P31*INDEX(prod_est,$H31+$I31-1,MATCH(BV$14,$BQ$14:$DQ$14,0))</f>
        <v>143.20103260838385</v>
      </c>
      <c r="BW31" s="4" cm="1">
        <f t="array" ref="BW31">Q31*INDEX(prod_est,$H31+$I31-1,MATCH(BW$14,$BQ$14:$DQ$14,0))</f>
        <v>145.33720403292529</v>
      </c>
      <c r="BX31" s="4" cm="1">
        <f t="array" ref="BX31">R31*INDEX(prod_est,$H31+$I31-1,MATCH(BX$14,$BQ$14:$DQ$14,0))</f>
        <v>147.23538707507859</v>
      </c>
      <c r="BY31" s="4" cm="1">
        <f t="array" ref="BY31">S31*INDEX(prod_est,$H31+$I31-1,MATCH(BY$14,$BQ$14:$DQ$14,0))</f>
        <v>148.8914685894068</v>
      </c>
      <c r="BZ31" s="4" cm="1">
        <f t="array" ref="BZ31">T31*INDEX(prod_est,$H31+$I31-1,MATCH(BZ$14,$BQ$14:$DQ$14,0))</f>
        <v>150.31396091591469</v>
      </c>
      <c r="CA31" s="4" cm="1">
        <f t="array" ref="CA31">U31*INDEX(prod_est,$H31+$I31-1,MATCH(CA$14,$BQ$14:$DQ$14,0))</f>
        <v>150.64654848427509</v>
      </c>
      <c r="CB31" s="4" cm="1">
        <f t="array" ref="CB31">V31*INDEX(prod_est,$H31+$I31-1,MATCH(CB$14,$BQ$14:$DQ$14,0))</f>
        <v>150.76509901493583</v>
      </c>
      <c r="CC31" s="4" cm="1">
        <f t="array" ref="CC31">W31*INDEX(prod_est,$H31+$I31-1,MATCH(CC$14,$BQ$14:$DQ$14,0))</f>
        <v>150.6825544309321</v>
      </c>
      <c r="CD31" s="4" cm="1">
        <f t="array" ref="CD31">X31*INDEX(prod_est,$H31+$I31-1,MATCH(CD$14,$BQ$14:$DQ$14,0))</f>
        <v>151.34422511258822</v>
      </c>
      <c r="CE31" s="4" cm="1">
        <f t="array" ref="CE31">Y31*INDEX(prod_est,$H31+$I31-1,MATCH(CE$14,$BQ$14:$DQ$14,0))</f>
        <v>151.84201323681026</v>
      </c>
      <c r="CF31" s="4" cm="1">
        <f t="array" ref="CF31">Z31*INDEX(prod_est,$H31+$I31-1,MATCH(CF$14,$BQ$14:$DQ$14,0))</f>
        <v>152.19727740678024</v>
      </c>
      <c r="CG31" s="4" cm="1">
        <f t="array" ref="CG31">AA31*INDEX(prod_est,$H31+$I31-1,MATCH(CG$14,$BQ$14:$DQ$14,0))</f>
        <v>152.42957292196877</v>
      </c>
      <c r="CH31" s="4" cm="1">
        <f t="array" ref="CH31">AB31*INDEX(prod_est,$H31+$I31-1,MATCH(CH$14,$BQ$14:$DQ$14,0))</f>
        <v>152.54693011556597</v>
      </c>
      <c r="CI31" s="4" cm="1">
        <f t="array" ref="CI31">AC31*INDEX(prod_est,$H31+$I31-1,MATCH(CI$14,$BQ$14:$DQ$14,0))</f>
        <v>152.56676226152663</v>
      </c>
      <c r="CJ31" s="4" cm="1">
        <f t="array" ref="CJ31">AD31*INDEX(prod_est,$H31+$I31-1,MATCH(CJ$14,$BQ$14:$DQ$14,0))</f>
        <v>152.50007302177579</v>
      </c>
      <c r="CK31" s="4" cm="1">
        <f t="array" ref="CK31">AE31*INDEX(prod_est,$H31+$I31-1,MATCH(CK$14,$BQ$14:$DQ$14,0))</f>
        <v>152.34892865824293</v>
      </c>
      <c r="CL31" s="4" cm="1">
        <f t="array" ref="CL31">AF31*INDEX(prod_est,$H31+$I31-1,MATCH(CL$14,$BQ$14:$DQ$14,0))</f>
        <v>152.11723450594511</v>
      </c>
      <c r="CM31" s="4" cm="1">
        <f t="array" ref="CM31">AG31*INDEX(prod_est,$H31+$I31-1,MATCH(CM$14,$BQ$14:$DQ$14,0))</f>
        <v>151.80408994275689</v>
      </c>
      <c r="CN31" s="4" cm="1">
        <f t="array" ref="CN31">AH31*INDEX(prod_est,$H31+$I31-1,MATCH(CN$14,$BQ$14:$DQ$14,0))</f>
        <v>151.87628230119398</v>
      </c>
      <c r="CO31" s="4" cm="1">
        <f t="array" ref="CO31">AI31*INDEX(prod_est,$H31+$I31-1,MATCH(CO$14,$BQ$14:$DQ$14,0))</f>
        <v>151.86404330301158</v>
      </c>
      <c r="CP31" s="4" cm="1">
        <f t="array" ref="CP31">AJ31*INDEX(prod_est,$H31+$I31-1,MATCH(CP$14,$BQ$14:$DQ$14,0))</f>
        <v>151.76332316163766</v>
      </c>
      <c r="CQ31" s="4" cm="1">
        <f t="array" ref="CQ31">AK31*INDEX(prod_est,$H31+$I31-1,MATCH(CQ$14,$BQ$14:$DQ$14,0))</f>
        <v>151.57110673426507</v>
      </c>
      <c r="CR31" s="4" cm="1">
        <f t="array" ref="CR31">AL31*INDEX(prod_est,$H31+$I31-1,MATCH(CR$14,$BQ$14:$DQ$14,0))</f>
        <v>151.28501497179283</v>
      </c>
      <c r="CS31" s="4" cm="1">
        <f t="array" ref="CS31">AM31*INDEX(prod_est,$H31+$I31-1,MATCH(CS$14,$BQ$14:$DQ$14,0))</f>
        <v>150.59736090766103</v>
      </c>
      <c r="CT31" s="4" cm="1">
        <f t="array" ref="CT31">AN31*INDEX(prod_est,$H31+$I31-1,MATCH(CT$14,$BQ$14:$DQ$14,0))</f>
        <v>149.82153330229539</v>
      </c>
      <c r="CU31" s="4" cm="1">
        <f t="array" ref="CU31">AO31*INDEX(prod_est,$H31+$I31-1,MATCH(CU$14,$BQ$14:$DQ$14,0))</f>
        <v>148.96413057893551</v>
      </c>
      <c r="CV31" s="4" cm="1">
        <f t="array" ref="CV31">AP31*INDEX(prod_est,$H31+$I31-1,MATCH(CV$14,$BQ$14:$DQ$14,0))</f>
        <v>148.02616817134918</v>
      </c>
      <c r="CW31" s="4" cm="1">
        <f t="array" ref="CW31">AQ31*INDEX(prod_est,$H31+$I31-1,MATCH(CW$14,$BQ$14:$DQ$14,0))</f>
        <v>147.01304318284312</v>
      </c>
      <c r="CX31" s="4" cm="1">
        <f t="array" ref="CX31">AR31*INDEX(prod_est,$H31+$I31-1,MATCH(CX$14,$BQ$14:$DQ$14,0))</f>
        <v>145.27806235127855</v>
      </c>
      <c r="CY31" s="4" cm="1">
        <f t="array" ref="CY31">AS31*INDEX(prod_est,$H31+$I31-1,MATCH(CY$14,$BQ$14:$DQ$14,0))</f>
        <v>143.52466193622175</v>
      </c>
      <c r="CZ31" s="4" cm="1">
        <f t="array" ref="CZ31">AT31*INDEX(prod_est,$H31+$I31-1,MATCH(CZ$14,$BQ$14:$DQ$14,0))</f>
        <v>141.75322997835752</v>
      </c>
      <c r="DA31" s="4" cm="1">
        <f t="array" ref="DA31">AU31*INDEX(prod_est,$H31+$I31-1,MATCH(DA$14,$BQ$14:$DQ$14,0))</f>
        <v>139.96415029610048</v>
      </c>
      <c r="DB31" s="4" cm="1">
        <f t="array" ref="DB31">AV31*INDEX(prod_est,$H31+$I31-1,MATCH(DB$14,$BQ$14:$DQ$14,0))</f>
        <v>138.15780252213182</v>
      </c>
      <c r="DC31" s="4" cm="1">
        <f t="array" ref="DC31">AW31*INDEX(prod_est,$H31+$I31-1,MATCH(DC$14,$BQ$14:$DQ$14,0))</f>
        <v>136.33456213964843</v>
      </c>
      <c r="DD31" s="4" cm="1">
        <f t="array" ref="DD31">AX31*INDEX(prod_est,$H31+$I31-1,MATCH(DD$14,$BQ$14:$DQ$14,0))</f>
        <v>134.49480051834308</v>
      </c>
      <c r="DE31" s="4" cm="1">
        <f t="array" ref="DE31">AY31*INDEX(prod_est,$H31+$I31-1,MATCH(DE$14,$BQ$14:$DQ$14,0))</f>
        <v>132.63888495010147</v>
      </c>
      <c r="DF31" s="4" cm="1">
        <f t="array" ref="DF31">AZ31*INDEX(prod_est,$H31+$I31-1,MATCH(DF$14,$BQ$14:$DQ$14,0))</f>
        <v>130.76717868442861</v>
      </c>
      <c r="DG31" s="4" cm="1">
        <f t="array" ref="DG31">BA31*INDEX(prod_est,$H31+$I31-1,MATCH(DG$14,$BQ$14:$DQ$14,0))</f>
        <v>128.88004096360351</v>
      </c>
      <c r="DH31" s="4" cm="1">
        <f t="array" ref="DH31">BB31*INDEX(prod_est,$H31+$I31-1,MATCH(DH$14,$BQ$14:$DQ$14,0))</f>
        <v>126.97782705756276</v>
      </c>
      <c r="DI31" s="4" cm="1">
        <f t="array" ref="DI31">BC31*INDEX(prod_est,$H31+$I31-1,MATCH(DI$14,$BQ$14:$DQ$14,0))</f>
        <v>125.06088829851669</v>
      </c>
      <c r="DJ31" s="4" cm="1">
        <f t="array" ref="DJ31">BD31*INDEX(prod_est,$H31+$I31-1,MATCH(DJ$14,$BQ$14:$DQ$14,0))</f>
        <v>123.12957211529786</v>
      </c>
      <c r="DK31" s="4" cm="1">
        <f t="array" ref="DK31">BE31*INDEX(prod_est,$H31+$I31-1,MATCH(DK$14,$BQ$14:$DQ$14,0))</f>
        <v>121.18422206744775</v>
      </c>
      <c r="DL31" s="4" cm="1">
        <f t="array" ref="DL31">BF31*INDEX(prod_est,$H31+$I31-1,MATCH(DL$14,$BQ$14:$DQ$14,0))</f>
        <v>119.22517787903816</v>
      </c>
      <c r="DM31" s="4" cm="1">
        <f t="array" ref="DM31">BG31*INDEX(prod_est,$H31+$I31-1,MATCH(DM$14,$BQ$14:$DQ$14,0))</f>
        <v>117.25277547223462</v>
      </c>
      <c r="DN31" s="4" cm="1">
        <f t="array" ref="DN31">BH31*INDEX(prod_est,$H31+$I31-1,MATCH(DN$14,$BQ$14:$DQ$14,0))</f>
        <v>115.26734700059971</v>
      </c>
      <c r="DO31" s="4" cm="1">
        <f t="array" ref="DO31">BI31*INDEX(prod_est,$H31+$I31-1,MATCH(DO$14,$BQ$14:$DQ$14,0))</f>
        <v>113.26922088213884</v>
      </c>
      <c r="DP31" s="4" cm="1">
        <f t="array" ref="DP31">BJ31*INDEX(prod_est,$H31+$I31-1,MATCH(DP$14,$BQ$14:$DQ$14,0))</f>
        <v>111.25872183209317</v>
      </c>
      <c r="DQ31" s="4" cm="1">
        <f t="array" ref="DQ31">BK31*INDEX(prod_est,$H31+$I31-1,MATCH(DQ$14,$BQ$14:$DQ$14,0))</f>
        <v>109.23617089547666</v>
      </c>
    </row>
    <row r="32" spans="1:121" x14ac:dyDescent="0.25">
      <c r="A32" t="s">
        <v>45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129</v>
      </c>
      <c r="I32">
        <f>IFERROR(MATCH(E32,Production_est!$D$4:$D$339,0),"-")+1</f>
        <v>4</v>
      </c>
      <c r="J32" s="4" cm="1">
        <f t="array" ref="J32">IFERROR(INDEX(Production_est!$E$4:$E$339,I32+H32-1),"-")</f>
        <v>30138.6285649493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09_ROK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129</v>
      </c>
      <c r="I33">
        <f>IFERROR(MATCH(E33,Production_est!$D$4:$D$339,0),"-")+1</f>
        <v>4</v>
      </c>
      <c r="J33" s="4" cm="1">
        <f t="array" ref="J33">IFERROR(INDEX(Production_est!$E$4:$E$339,I33+H33-1),"-")</f>
        <v>30138.6285649493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09_ROK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129</v>
      </c>
      <c r="I34">
        <f>IFERROR(MATCH(E34,Production_est!$D$4:$D$339,0),"-")+1</f>
        <v>4</v>
      </c>
      <c r="J34" s="4" cm="1">
        <f t="array" ref="J34">IFERROR(INDEX(Production_est!$E$4:$E$339,I34+H34-1),"-")</f>
        <v>30138.6285649493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09_ROK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129</v>
      </c>
      <c r="I35">
        <f>IFERROR(MATCH(E35,Production_est!$D$4:$D$339,0),"-")+1</f>
        <v>4</v>
      </c>
      <c r="J35" s="4" cm="1">
        <f t="array" ref="J35">IFERROR(INDEX(Production_est!$E$4:$E$339,I35+H35-1),"-")</f>
        <v>30138.6285649493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09_ROK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129</v>
      </c>
      <c r="I36">
        <f>IFERROR(MATCH(E36,Production_est!$D$4:$D$339,0),"-")+1</f>
        <v>4</v>
      </c>
      <c r="J36" s="4" cm="1">
        <f t="array" ref="J36">IFERROR(INDEX(Production_est!$E$4:$E$339,I36+H36-1),"-")</f>
        <v>30138.6285649493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09_ROK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129</v>
      </c>
      <c r="I37">
        <f>IFERROR(MATCH(E37,Production_est!$D$4:$D$339,0),"-")+1</f>
        <v>4</v>
      </c>
      <c r="J37" s="4" cm="1">
        <f t="array" ref="J37">IFERROR(INDEX(Production_est!$E$4:$E$339,I37+H37-1),"-")</f>
        <v>30138.6285649493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09_ROK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129</v>
      </c>
      <c r="I38">
        <f>IFERROR(MATCH(E38,Production_est!$D$4:$D$339,0),"-")+1</f>
        <v>4</v>
      </c>
      <c r="J38" s="4" cm="1">
        <f t="array" ref="J38">IFERROR(INDEX(Production_est!$E$4:$E$339,I38+H38-1),"-")</f>
        <v>30138.6285649493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09_ROK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129</v>
      </c>
      <c r="I39">
        <f>IFERROR(MATCH(E39,Production_est!$D$4:$D$339,0),"-")+1</f>
        <v>4</v>
      </c>
      <c r="J39" s="4" cm="1">
        <f t="array" ref="J39">IFERROR(INDEX(Production_est!$E$4:$E$339,I39+H39-1),"-")</f>
        <v>30138.6285649493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09_ROK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129</v>
      </c>
      <c r="I40">
        <f>IFERROR(MATCH(E40,Production_est!$D$4:$D$339,0),"-")+1</f>
        <v>4</v>
      </c>
      <c r="J40" s="4" cm="1">
        <f t="array" ref="J40">IFERROR(INDEX(Production_est!$E$4:$E$339,I40+H40-1),"-")</f>
        <v>30138.6285649493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09_ROK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129</v>
      </c>
      <c r="I41">
        <f>IFERROR(MATCH(E41,Production_est!$D$4:$D$339,0),"-")+1</f>
        <v>4</v>
      </c>
      <c r="J41" s="4" cm="1">
        <f t="array" ref="J41">IFERROR(INDEX(Production_est!$E$4:$E$339,I41+H41-1),"-")</f>
        <v>30138.6285649493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09_ROK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129</v>
      </c>
      <c r="I42">
        <f>IFERROR(MATCH(E42,Production_est!$D$4:$D$339,0),"-")+1</f>
        <v>4</v>
      </c>
      <c r="J42" s="4" cm="1">
        <f t="array" ref="J42">IFERROR(INDEX(Production_est!$E$4:$E$339,I42+H42-1),"-")</f>
        <v>30138.6285649493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09_ROK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129</v>
      </c>
      <c r="I43">
        <f>IFERROR(MATCH(E43,Production_est!$D$4:$D$339,0),"-")+1</f>
        <v>4</v>
      </c>
      <c r="J43" s="4" cm="1">
        <f t="array" ref="J43">IFERROR(INDEX(Production_est!$E$4:$E$339,I43+H43-1),"-")</f>
        <v>30138.6285649493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09_ROK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129</v>
      </c>
      <c r="I44">
        <f>IFERROR(MATCH(E44,Production_est!$D$4:$D$339,0),"-")+1</f>
        <v>4</v>
      </c>
      <c r="J44" s="4" cm="1">
        <f t="array" ref="J44">IFERROR(INDEX(Production_est!$E$4:$E$339,I44+H44-1),"-")</f>
        <v>30138.6285649493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09_ROK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129</v>
      </c>
      <c r="I45">
        <f>IFERROR(MATCH(E45,Production_est!$D$4:$D$339,0),"-")+1</f>
        <v>4</v>
      </c>
      <c r="J45" s="4" cm="1">
        <f t="array" ref="J45">IFERROR(INDEX(Production_est!$E$4:$E$339,I45+H45-1),"-")</f>
        <v>30138.6285649493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09_ROK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129</v>
      </c>
      <c r="I46">
        <f>IFERROR(MATCH(E46,Production_est!$D$4:$D$339,0),"-")+1</f>
        <v>4</v>
      </c>
      <c r="J46" s="4" cm="1">
        <f t="array" ref="J46">IFERROR(INDEX(Production_est!$E$4:$E$339,I46+H46-1),"-")</f>
        <v>30138.6285649493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09_ROK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09_ROK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2198.51966232</v>
      </c>
      <c r="G47" s="43">
        <f>SUM(G15:G46)</f>
        <v>2127.7253541960013</v>
      </c>
      <c r="K47" s="33">
        <f t="shared" ref="K47:AP47" si="42">SUM(K15:K46)*1000</f>
        <v>70.597948729177034</v>
      </c>
      <c r="L47" s="33">
        <f t="shared" si="42"/>
        <v>70.597948729177034</v>
      </c>
      <c r="M47" s="33">
        <f t="shared" si="42"/>
        <v>70.597948729177034</v>
      </c>
      <c r="N47" s="33">
        <f t="shared" si="42"/>
        <v>70.244958985531156</v>
      </c>
      <c r="O47" s="33">
        <f t="shared" si="42"/>
        <v>69.89373419060351</v>
      </c>
      <c r="P47" s="33">
        <f t="shared" si="42"/>
        <v>69.544265519650466</v>
      </c>
      <c r="Q47" s="33">
        <f t="shared" si="42"/>
        <v>69.196544192052215</v>
      </c>
      <c r="R47" s="33">
        <f t="shared" si="42"/>
        <v>68.850561471091964</v>
      </c>
      <c r="S47" s="33">
        <f t="shared" si="42"/>
        <v>68.506308663736519</v>
      </c>
      <c r="T47" s="33">
        <f t="shared" si="42"/>
        <v>68.163777120417805</v>
      </c>
      <c r="U47" s="33">
        <f t="shared" si="42"/>
        <v>67.822958234815729</v>
      </c>
      <c r="V47" s="33">
        <f t="shared" si="42"/>
        <v>67.483843443641646</v>
      </c>
      <c r="W47" s="33">
        <f t="shared" si="42"/>
        <v>67.146424226423434</v>
      </c>
      <c r="X47" s="33">
        <f t="shared" si="42"/>
        <v>66.810692105291324</v>
      </c>
      <c r="Y47" s="33">
        <f t="shared" si="42"/>
        <v>66.476638644764861</v>
      </c>
      <c r="Z47" s="33">
        <f t="shared" si="42"/>
        <v>66.144255451541042</v>
      </c>
      <c r="AA47" s="33">
        <f t="shared" si="42"/>
        <v>65.813534174283333</v>
      </c>
      <c r="AB47" s="33">
        <f t="shared" si="42"/>
        <v>65.484466503411909</v>
      </c>
      <c r="AC47" s="33">
        <f t="shared" si="42"/>
        <v>65.157044170894849</v>
      </c>
      <c r="AD47" s="33">
        <f t="shared" si="42"/>
        <v>64.831258950040379</v>
      </c>
      <c r="AE47" s="33">
        <f t="shared" si="42"/>
        <v>64.507102655290183</v>
      </c>
      <c r="AF47" s="33">
        <f t="shared" si="42"/>
        <v>64.184567142013719</v>
      </c>
      <c r="AG47" s="33">
        <f t="shared" si="42"/>
        <v>63.863644306303648</v>
      </c>
      <c r="AH47" s="33">
        <f t="shared" si="42"/>
        <v>63.544326084772145</v>
      </c>
      <c r="AI47" s="33">
        <f t="shared" si="42"/>
        <v>63.226604454348276</v>
      </c>
      <c r="AJ47" s="33">
        <f t="shared" si="42"/>
        <v>62.91047143207652</v>
      </c>
      <c r="AK47" s="33">
        <f t="shared" si="42"/>
        <v>62.595919074916139</v>
      </c>
      <c r="AL47" s="33">
        <f t="shared" si="42"/>
        <v>62.282939479541554</v>
      </c>
      <c r="AM47" s="33">
        <f t="shared" si="42"/>
        <v>61.97152478214386</v>
      </c>
      <c r="AN47" s="33">
        <f t="shared" si="42"/>
        <v>61.661667158233136</v>
      </c>
      <c r="AO47" s="33">
        <f t="shared" si="42"/>
        <v>61.353358822441976</v>
      </c>
      <c r="AP47" s="33">
        <f t="shared" si="42"/>
        <v>61.046592028329762</v>
      </c>
      <c r="AQ47" s="33">
        <f t="shared" ref="AQ47:BK47" si="43">SUM(AQ15:AQ46)*1000</f>
        <v>60.741359068188117</v>
      </c>
      <c r="AR47" s="33">
        <f t="shared" si="43"/>
        <v>60.437652272847167</v>
      </c>
      <c r="AS47" s="33">
        <f t="shared" si="43"/>
        <v>60.135464011482931</v>
      </c>
      <c r="AT47" s="33">
        <f t="shared" si="43"/>
        <v>59.834786691425521</v>
      </c>
      <c r="AU47" s="33">
        <f t="shared" si="43"/>
        <v>59.535612757968394</v>
      </c>
      <c r="AV47" s="33">
        <f t="shared" si="43"/>
        <v>59.237934694178549</v>
      </c>
      <c r="AW47" s="33">
        <f t="shared" si="43"/>
        <v>58.94174502070765</v>
      </c>
      <c r="AX47" s="33">
        <f t="shared" si="43"/>
        <v>58.64703629560411</v>
      </c>
      <c r="AY47" s="33">
        <f t="shared" si="43"/>
        <v>58.353801114126092</v>
      </c>
      <c r="AZ47" s="33">
        <f t="shared" si="43"/>
        <v>58.062032108555464</v>
      </c>
      <c r="BA47" s="33">
        <f t="shared" si="43"/>
        <v>57.771721948012676</v>
      </c>
      <c r="BB47" s="33">
        <f t="shared" si="43"/>
        <v>57.482863338272608</v>
      </c>
      <c r="BC47" s="33">
        <f t="shared" si="43"/>
        <v>57.195449021581247</v>
      </c>
      <c r="BD47" s="33">
        <f t="shared" si="43"/>
        <v>56.909471776473332</v>
      </c>
      <c r="BE47" s="33">
        <f t="shared" si="43"/>
        <v>56.624924417590968</v>
      </c>
      <c r="BF47" s="33">
        <f t="shared" si="43"/>
        <v>56.341799795503015</v>
      </c>
      <c r="BG47" s="33">
        <f t="shared" si="43"/>
        <v>56.060090796525508</v>
      </c>
      <c r="BH47" s="33">
        <f t="shared" si="43"/>
        <v>55.779790342542888</v>
      </c>
      <c r="BI47" s="33">
        <f t="shared" si="43"/>
        <v>55.500891390830162</v>
      </c>
      <c r="BJ47" s="33">
        <f t="shared" si="43"/>
        <v>55.223386933876</v>
      </c>
      <c r="BK47" s="33">
        <f t="shared" si="43"/>
        <v>54.947269999206632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09_ROK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09_ROK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09_ROK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09_ROK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09_ROK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09_ROK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09_ROK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21.250019664</v>
      </c>
      <c r="BL57" t="str">
        <f t="shared" si="52"/>
        <v>09_ROK</v>
      </c>
      <c r="BM57" t="str">
        <f t="shared" si="53"/>
        <v>d_nonenergy_2_coal_products</v>
      </c>
      <c r="BP57">
        <f t="shared" ref="BP57:CW57" si="60">BP$49*BP18</f>
        <v>21.469994136</v>
      </c>
      <c r="BQ57">
        <f t="shared" si="60"/>
        <v>21.250019664</v>
      </c>
      <c r="BR57">
        <f t="shared" si="60"/>
        <v>21.879448960043071</v>
      </c>
      <c r="BS57">
        <f t="shared" si="60"/>
        <v>21.59673935547098</v>
      </c>
      <c r="BT57">
        <f t="shared" si="60"/>
        <v>22.04154610711711</v>
      </c>
      <c r="BU57">
        <f t="shared" si="60"/>
        <v>22.454796235137614</v>
      </c>
      <c r="BV57">
        <f t="shared" si="60"/>
        <v>22.832550806261295</v>
      </c>
      <c r="BW57">
        <f t="shared" si="60"/>
        <v>23.17315060287806</v>
      </c>
      <c r="BX57">
        <f t="shared" si="60"/>
        <v>23.47580457094038</v>
      </c>
      <c r="BY57">
        <f t="shared" si="60"/>
        <v>23.739856893933162</v>
      </c>
      <c r="BZ57">
        <f t="shared" si="60"/>
        <v>23.966664813714932</v>
      </c>
      <c r="CA57">
        <f t="shared" si="60"/>
        <v>24.019693918420391</v>
      </c>
      <c r="CB57">
        <f t="shared" si="60"/>
        <v>24.038596093670918</v>
      </c>
      <c r="CC57">
        <f t="shared" si="60"/>
        <v>24.025434851927628</v>
      </c>
      <c r="CD57">
        <f t="shared" si="60"/>
        <v>24.130934296873971</v>
      </c>
      <c r="CE57">
        <f t="shared" si="60"/>
        <v>24.210303645195193</v>
      </c>
      <c r="CF57">
        <f t="shared" si="60"/>
        <v>24.266948398816957</v>
      </c>
      <c r="CG57">
        <f t="shared" si="60"/>
        <v>24.303986533640419</v>
      </c>
      <c r="CH57">
        <f t="shared" si="60"/>
        <v>24.3226984384115</v>
      </c>
      <c r="CI57">
        <f t="shared" si="60"/>
        <v>24.32586055583479</v>
      </c>
      <c r="CJ57">
        <f t="shared" si="60"/>
        <v>24.315227354194363</v>
      </c>
      <c r="CK57">
        <f t="shared" si="60"/>
        <v>24.291128286634688</v>
      </c>
      <c r="CL57">
        <f t="shared" si="60"/>
        <v>24.254186035538492</v>
      </c>
      <c r="CM57">
        <f t="shared" si="60"/>
        <v>24.204257002077874</v>
      </c>
      <c r="CN57">
        <f t="shared" si="60"/>
        <v>24.215767643180204</v>
      </c>
      <c r="CO57">
        <f t="shared" si="60"/>
        <v>24.213816207895647</v>
      </c>
      <c r="CP57">
        <f t="shared" si="60"/>
        <v>24.19775698190233</v>
      </c>
      <c r="CQ57">
        <f t="shared" si="60"/>
        <v>24.167109218657608</v>
      </c>
      <c r="CR57">
        <f t="shared" si="60"/>
        <v>24.121493592967504</v>
      </c>
      <c r="CS57">
        <f t="shared" si="60"/>
        <v>24.011851252612605</v>
      </c>
      <c r="CT57">
        <f t="shared" si="60"/>
        <v>23.888150166847012</v>
      </c>
      <c r="CU57">
        <f t="shared" si="60"/>
        <v>23.751442414912859</v>
      </c>
      <c r="CV57">
        <f t="shared" si="60"/>
        <v>23.601889901669853</v>
      </c>
      <c r="CW57">
        <f t="shared" si="60"/>
        <v>23.440353163059751</v>
      </c>
      <c r="CX57">
        <f t="shared" ref="CX57:DQ57" si="61">CX$49*CX18</f>
        <v>23.163720814374656</v>
      </c>
      <c r="CY57">
        <f t="shared" si="61"/>
        <v>22.884151572929397</v>
      </c>
      <c r="CZ57">
        <f t="shared" si="61"/>
        <v>22.601707309497446</v>
      </c>
      <c r="DA57">
        <f t="shared" si="61"/>
        <v>22.316449221636482</v>
      </c>
      <c r="DB57">
        <f t="shared" si="61"/>
        <v>22.028437839513927</v>
      </c>
      <c r="DC57">
        <f t="shared" si="61"/>
        <v>21.737733031686709</v>
      </c>
      <c r="DD57">
        <f t="shared" si="61"/>
        <v>21.444394010838025</v>
      </c>
      <c r="DE57">
        <f t="shared" si="61"/>
        <v>21.148479339469052</v>
      </c>
      <c r="DF57">
        <f t="shared" si="61"/>
        <v>20.850046935547464</v>
      </c>
      <c r="DG57">
        <f t="shared" si="61"/>
        <v>20.549154078112661</v>
      </c>
      <c r="DH57">
        <f t="shared" si="61"/>
        <v>20.245857412837708</v>
      </c>
      <c r="DI57">
        <f t="shared" si="61"/>
        <v>19.940212957548713</v>
      </c>
      <c r="DJ57">
        <f t="shared" si="61"/>
        <v>19.632276107701468</v>
      </c>
      <c r="DK57">
        <f t="shared" si="61"/>
        <v>19.322101641816367</v>
      </c>
      <c r="DL57">
        <f t="shared" si="61"/>
        <v>19.009743726871037</v>
      </c>
      <c r="DM57">
        <f t="shared" si="61"/>
        <v>18.695255923651825</v>
      </c>
      <c r="DN57">
        <f t="shared" si="61"/>
        <v>18.378691192063794</v>
      </c>
      <c r="DO57">
        <f t="shared" si="61"/>
        <v>18.060101896399701</v>
      </c>
      <c r="DP57">
        <f t="shared" si="61"/>
        <v>17.739539810568623</v>
      </c>
      <c r="DQ57">
        <f t="shared" si="61"/>
        <v>17.417056123283785</v>
      </c>
    </row>
    <row r="58" spans="1:121" x14ac:dyDescent="0.25">
      <c r="A58" t="str">
        <f t="shared" si="50"/>
        <v>09_ROK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09_ROK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09_ROK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09_ROK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09_ROK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09_ROK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09_ROK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09_ROK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09_ROK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1825.329621132001</v>
      </c>
      <c r="BL62" t="str">
        <f t="shared" si="52"/>
        <v>09_ROK</v>
      </c>
      <c r="BM62" t="str">
        <f t="shared" si="53"/>
        <v>d_nonenergy_7_3_naphtha</v>
      </c>
      <c r="BP62">
        <f t="shared" ref="BP62:CW62" si="70">BP$49*BP23</f>
        <v>1922.0112067319999</v>
      </c>
      <c r="BQ62">
        <f t="shared" si="70"/>
        <v>1825.329621132001</v>
      </c>
      <c r="BR62">
        <f t="shared" si="70"/>
        <v>1879.3962034995493</v>
      </c>
      <c r="BS62">
        <f t="shared" si="70"/>
        <v>1855.1120746580982</v>
      </c>
      <c r="BT62">
        <f t="shared" si="70"/>
        <v>1893.3199893940393</v>
      </c>
      <c r="BU62">
        <f t="shared" si="70"/>
        <v>1928.8172600572909</v>
      </c>
      <c r="BV62">
        <f t="shared" si="70"/>
        <v>1961.2655410044472</v>
      </c>
      <c r="BW62">
        <f t="shared" si="70"/>
        <v>1990.5223091179073</v>
      </c>
      <c r="BX62">
        <f t="shared" si="70"/>
        <v>2016.5196146071437</v>
      </c>
      <c r="BY62">
        <f t="shared" si="70"/>
        <v>2039.2011242861195</v>
      </c>
      <c r="BZ62">
        <f t="shared" si="70"/>
        <v>2058.6834222242414</v>
      </c>
      <c r="CA62">
        <f t="shared" si="70"/>
        <v>2063.2385048609394</v>
      </c>
      <c r="CB62">
        <f t="shared" si="70"/>
        <v>2064.8621598473428</v>
      </c>
      <c r="CC62">
        <f t="shared" si="70"/>
        <v>2063.7316383332563</v>
      </c>
      <c r="CD62">
        <f t="shared" si="70"/>
        <v>2072.7938069767888</v>
      </c>
      <c r="CE62">
        <f t="shared" si="70"/>
        <v>2079.611458197418</v>
      </c>
      <c r="CF62">
        <f t="shared" si="70"/>
        <v>2084.4771170674985</v>
      </c>
      <c r="CG62">
        <f t="shared" si="70"/>
        <v>2087.6586108107385</v>
      </c>
      <c r="CH62">
        <f t="shared" si="70"/>
        <v>2089.2659219843995</v>
      </c>
      <c r="CI62">
        <f t="shared" si="70"/>
        <v>2089.537540867087</v>
      </c>
      <c r="CJ62">
        <f t="shared" si="70"/>
        <v>2088.6241723983217</v>
      </c>
      <c r="CK62">
        <f t="shared" si="70"/>
        <v>2086.5541158734868</v>
      </c>
      <c r="CL62">
        <f t="shared" si="70"/>
        <v>2083.3808583300402</v>
      </c>
      <c r="CM62">
        <f t="shared" si="70"/>
        <v>2079.0920649467307</v>
      </c>
      <c r="CN62">
        <f t="shared" si="70"/>
        <v>2080.0808035217779</v>
      </c>
      <c r="CO62">
        <f t="shared" si="70"/>
        <v>2079.9131795531912</v>
      </c>
      <c r="CP62">
        <f t="shared" si="70"/>
        <v>2078.5337276109553</v>
      </c>
      <c r="CQ62">
        <f t="shared" si="70"/>
        <v>2075.9011526318923</v>
      </c>
      <c r="CR62">
        <f t="shared" si="70"/>
        <v>2071.9828714220321</v>
      </c>
      <c r="CS62">
        <f t="shared" si="70"/>
        <v>2062.5648372392643</v>
      </c>
      <c r="CT62">
        <f t="shared" si="70"/>
        <v>2051.9391879653181</v>
      </c>
      <c r="CU62">
        <f t="shared" si="70"/>
        <v>2040.1962948767759</v>
      </c>
      <c r="CV62">
        <f t="shared" si="70"/>
        <v>2027.3500652424732</v>
      </c>
      <c r="CW62">
        <f t="shared" si="70"/>
        <v>2013.4744171937514</v>
      </c>
      <c r="CX62">
        <f t="shared" ref="CX62:DQ62" si="71">CX$49*CX23</f>
        <v>1989.7123111720966</v>
      </c>
      <c r="CY62">
        <f t="shared" si="71"/>
        <v>1965.6979325674522</v>
      </c>
      <c r="CZ62">
        <f t="shared" si="71"/>
        <v>1941.436595942218</v>
      </c>
      <c r="DA62">
        <f t="shared" si="71"/>
        <v>1916.9335580310481</v>
      </c>
      <c r="DB62">
        <f t="shared" si="71"/>
        <v>1892.1940182412527</v>
      </c>
      <c r="DC62">
        <f t="shared" si="71"/>
        <v>1867.2231191492647</v>
      </c>
      <c r="DD62">
        <f t="shared" si="71"/>
        <v>1842.0259469934165</v>
      </c>
      <c r="DE62">
        <f t="shared" si="71"/>
        <v>1816.6075321628462</v>
      </c>
      <c r="DF62">
        <f t="shared" si="71"/>
        <v>1790.9728496826906</v>
      </c>
      <c r="DG62">
        <f t="shared" si="71"/>
        <v>1765.1268196955627</v>
      </c>
      <c r="DH62">
        <f t="shared" si="71"/>
        <v>1739.0743079393117</v>
      </c>
      <c r="DI62">
        <f t="shared" si="71"/>
        <v>1712.8201262211221</v>
      </c>
      <c r="DJ62">
        <f t="shared" si="71"/>
        <v>1686.3690328879477</v>
      </c>
      <c r="DK62">
        <f t="shared" si="71"/>
        <v>1659.7257332933577</v>
      </c>
      <c r="DL62">
        <f t="shared" si="71"/>
        <v>1632.8948802607533</v>
      </c>
      <c r="DM62">
        <f t="shared" si="71"/>
        <v>1605.8810745430455</v>
      </c>
      <c r="DN62">
        <f t="shared" si="71"/>
        <v>1578.6888652787761</v>
      </c>
      <c r="DO62">
        <f t="shared" si="71"/>
        <v>1551.322750444707</v>
      </c>
      <c r="DP62">
        <f t="shared" si="71"/>
        <v>1523.787177304951</v>
      </c>
      <c r="DQ62">
        <f t="shared" si="71"/>
        <v>1496.086542856593</v>
      </c>
    </row>
    <row r="63" spans="1:121" x14ac:dyDescent="0.25">
      <c r="A63" t="str">
        <f t="shared" si="50"/>
        <v>09_ROK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09_ROK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09_ROK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09_ROK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09_ROK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09_ROK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09_ROK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09_ROK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09_ROK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147.869988552</v>
      </c>
      <c r="BL67" t="str">
        <f t="shared" si="52"/>
        <v>09_ROK</v>
      </c>
      <c r="BM67" t="str">
        <f t="shared" si="53"/>
        <v>d_nonenergy_7_9_lpg</v>
      </c>
      <c r="BP67">
        <f t="shared" ref="BP67:CW67" si="80">BP$49*BP28</f>
        <v>108.9468162</v>
      </c>
      <c r="BQ67">
        <f t="shared" si="80"/>
        <v>147.869988552</v>
      </c>
      <c r="BR67">
        <f t="shared" si="80"/>
        <v>152.24992345426551</v>
      </c>
      <c r="BS67">
        <f t="shared" si="80"/>
        <v>150.28266569862041</v>
      </c>
      <c r="BT67">
        <f t="shared" si="80"/>
        <v>153.37788962376308</v>
      </c>
      <c r="BU67">
        <f t="shared" si="80"/>
        <v>156.25352421919962</v>
      </c>
      <c r="BV67">
        <f t="shared" si="80"/>
        <v>158.88216009769508</v>
      </c>
      <c r="BW67">
        <f t="shared" si="80"/>
        <v>161.25225145868603</v>
      </c>
      <c r="BX67">
        <f t="shared" si="80"/>
        <v>163.35829368830383</v>
      </c>
      <c r="BY67">
        <f t="shared" si="80"/>
        <v>165.1957232340383</v>
      </c>
      <c r="BZ67">
        <f t="shared" si="80"/>
        <v>166.77398457364782</v>
      </c>
      <c r="CA67">
        <f t="shared" si="80"/>
        <v>167.14299190774472</v>
      </c>
      <c r="CB67">
        <f t="shared" si="80"/>
        <v>167.27452423016595</v>
      </c>
      <c r="CC67">
        <f t="shared" si="80"/>
        <v>167.18294066004779</v>
      </c>
      <c r="CD67">
        <f t="shared" si="80"/>
        <v>167.91706712031109</v>
      </c>
      <c r="CE67">
        <f t="shared" si="80"/>
        <v>168.46936517994638</v>
      </c>
      <c r="CF67">
        <f t="shared" si="80"/>
        <v>168.86353230082537</v>
      </c>
      <c r="CG67">
        <f t="shared" si="80"/>
        <v>169.12126517161471</v>
      </c>
      <c r="CH67">
        <f t="shared" si="80"/>
        <v>169.2514734814439</v>
      </c>
      <c r="CI67">
        <f t="shared" si="80"/>
        <v>169.2734773324791</v>
      </c>
      <c r="CJ67">
        <f t="shared" si="80"/>
        <v>169.19948533483853</v>
      </c>
      <c r="CK67">
        <f t="shared" si="80"/>
        <v>169.03179001499842</v>
      </c>
      <c r="CL67">
        <f t="shared" si="80"/>
        <v>168.77472435891653</v>
      </c>
      <c r="CM67">
        <f t="shared" si="80"/>
        <v>168.4272891224804</v>
      </c>
      <c r="CN67">
        <f t="shared" si="80"/>
        <v>168.50738685391502</v>
      </c>
      <c r="CO67">
        <f t="shared" si="80"/>
        <v>168.49380763291899</v>
      </c>
      <c r="CP67">
        <f t="shared" si="80"/>
        <v>168.38205820391451</v>
      </c>
      <c r="CQ67">
        <f t="shared" si="80"/>
        <v>168.1687932530204</v>
      </c>
      <c r="CR67">
        <f t="shared" si="80"/>
        <v>167.85137321505141</v>
      </c>
      <c r="CS67">
        <f t="shared" si="80"/>
        <v>167.08841808044701</v>
      </c>
      <c r="CT67">
        <f t="shared" si="80"/>
        <v>166.22763402352606</v>
      </c>
      <c r="CU67">
        <f t="shared" si="80"/>
        <v>165.2763420231841</v>
      </c>
      <c r="CV67">
        <f t="shared" si="80"/>
        <v>164.23566870754334</v>
      </c>
      <c r="CW67">
        <f t="shared" si="80"/>
        <v>163.11160218587935</v>
      </c>
      <c r="CX67">
        <f t="shared" ref="CX67:DQ67" si="81">CX$49*CX28</f>
        <v>161.18663350914554</v>
      </c>
      <c r="CY67">
        <f t="shared" si="81"/>
        <v>159.241228225496</v>
      </c>
      <c r="CZ67">
        <f t="shared" si="81"/>
        <v>157.27581686773544</v>
      </c>
      <c r="DA67">
        <f t="shared" si="81"/>
        <v>155.29082528404169</v>
      </c>
      <c r="DB67">
        <f t="shared" si="81"/>
        <v>153.28667467850335</v>
      </c>
      <c r="DC67">
        <f t="shared" si="81"/>
        <v>151.26378165133849</v>
      </c>
      <c r="DD67">
        <f t="shared" si="81"/>
        <v>149.2225582388146</v>
      </c>
      <c r="DE67">
        <f t="shared" si="81"/>
        <v>147.16341195285474</v>
      </c>
      <c r="DF67">
        <f t="shared" si="81"/>
        <v>145.08674582034331</v>
      </c>
      <c r="DG67">
        <f t="shared" si="81"/>
        <v>142.99295842213024</v>
      </c>
      <c r="DH67">
        <f t="shared" si="81"/>
        <v>140.88244393173449</v>
      </c>
      <c r="DI67">
        <f t="shared" si="81"/>
        <v>138.75559215375083</v>
      </c>
      <c r="DJ67">
        <f t="shared" si="81"/>
        <v>136.61278856195972</v>
      </c>
      <c r="DK67">
        <f t="shared" si="81"/>
        <v>134.45441433714646</v>
      </c>
      <c r="DL67">
        <f t="shared" si="81"/>
        <v>132.28084640462635</v>
      </c>
      <c r="DM67">
        <f t="shared" si="81"/>
        <v>130.09245747148333</v>
      </c>
      <c r="DN67">
        <f t="shared" si="81"/>
        <v>127.88961606352024</v>
      </c>
      <c r="DO67">
        <f t="shared" si="81"/>
        <v>125.67268656192319</v>
      </c>
      <c r="DP67">
        <f t="shared" si="81"/>
        <v>123.44202923964549</v>
      </c>
      <c r="DQ67">
        <f t="shared" si="81"/>
        <v>121.19800029750758</v>
      </c>
    </row>
    <row r="68" spans="1:121" x14ac:dyDescent="0.25">
      <c r="A68" t="str">
        <f t="shared" si="50"/>
        <v>09_ROK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09_ROK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09_ROK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09_ROK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09_ROK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133.27572484800001</v>
      </c>
      <c r="BL70" t="str">
        <f t="shared" si="52"/>
        <v>09_ROK</v>
      </c>
      <c r="BM70" t="str">
        <f t="shared" si="53"/>
        <v>d_nonenergy_7_x_other_petrol_prod</v>
      </c>
      <c r="BP70">
        <f t="shared" ref="BP70:CW70" si="86">BP$49*BP31</f>
        <v>146.09164525200001</v>
      </c>
      <c r="BQ70">
        <f t="shared" si="86"/>
        <v>133.27572484800001</v>
      </c>
      <c r="BR70">
        <f t="shared" si="86"/>
        <v>137.22337510889938</v>
      </c>
      <c r="BS70">
        <f t="shared" si="86"/>
        <v>135.45027898632648</v>
      </c>
      <c r="BT70">
        <f t="shared" si="86"/>
        <v>138.24001486329382</v>
      </c>
      <c r="BU70">
        <f t="shared" si="86"/>
        <v>140.83183412870218</v>
      </c>
      <c r="BV70">
        <f t="shared" si="86"/>
        <v>143.20103260838385</v>
      </c>
      <c r="BW70">
        <f t="shared" si="86"/>
        <v>145.33720403292529</v>
      </c>
      <c r="BX70">
        <f t="shared" si="86"/>
        <v>147.23538707507859</v>
      </c>
      <c r="BY70">
        <f t="shared" si="86"/>
        <v>148.8914685894068</v>
      </c>
      <c r="BZ70">
        <f t="shared" si="86"/>
        <v>150.31396091591469</v>
      </c>
      <c r="CA70">
        <f t="shared" si="86"/>
        <v>150.64654848427509</v>
      </c>
      <c r="CB70">
        <f t="shared" si="86"/>
        <v>150.76509901493583</v>
      </c>
      <c r="CC70">
        <f t="shared" si="86"/>
        <v>150.6825544309321</v>
      </c>
      <c r="CD70">
        <f t="shared" si="86"/>
        <v>151.34422511258822</v>
      </c>
      <c r="CE70">
        <f t="shared" si="86"/>
        <v>151.84201323681026</v>
      </c>
      <c r="CF70">
        <f t="shared" si="86"/>
        <v>152.19727740678024</v>
      </c>
      <c r="CG70">
        <f t="shared" si="86"/>
        <v>152.42957292196877</v>
      </c>
      <c r="CH70">
        <f t="shared" si="86"/>
        <v>152.54693011556597</v>
      </c>
      <c r="CI70">
        <f t="shared" si="86"/>
        <v>152.56676226152663</v>
      </c>
      <c r="CJ70">
        <f t="shared" si="86"/>
        <v>152.50007302177579</v>
      </c>
      <c r="CK70">
        <f t="shared" si="86"/>
        <v>152.34892865824293</v>
      </c>
      <c r="CL70">
        <f t="shared" si="86"/>
        <v>152.11723450594511</v>
      </c>
      <c r="CM70">
        <f t="shared" si="86"/>
        <v>151.80408994275689</v>
      </c>
      <c r="CN70">
        <f t="shared" si="86"/>
        <v>151.87628230119398</v>
      </c>
      <c r="CO70">
        <f t="shared" si="86"/>
        <v>151.86404330301158</v>
      </c>
      <c r="CP70">
        <f t="shared" si="86"/>
        <v>151.76332316163766</v>
      </c>
      <c r="CQ70">
        <f t="shared" si="86"/>
        <v>151.57110673426507</v>
      </c>
      <c r="CR70">
        <f t="shared" si="86"/>
        <v>151.28501497179283</v>
      </c>
      <c r="CS70">
        <f t="shared" si="86"/>
        <v>150.59736090766103</v>
      </c>
      <c r="CT70">
        <f t="shared" si="86"/>
        <v>149.82153330229539</v>
      </c>
      <c r="CU70">
        <f t="shared" si="86"/>
        <v>148.96413057893551</v>
      </c>
      <c r="CV70">
        <f t="shared" si="86"/>
        <v>148.02616817134918</v>
      </c>
      <c r="CW70">
        <f t="shared" si="86"/>
        <v>147.01304318284312</v>
      </c>
      <c r="CX70">
        <f t="shared" ref="CX70:DQ70" si="87">CX$49*CX31</f>
        <v>145.27806235127855</v>
      </c>
      <c r="CY70">
        <f t="shared" si="87"/>
        <v>143.52466193622175</v>
      </c>
      <c r="CZ70">
        <f t="shared" si="87"/>
        <v>141.75322997835752</v>
      </c>
      <c r="DA70">
        <f t="shared" si="87"/>
        <v>139.96415029610048</v>
      </c>
      <c r="DB70">
        <f t="shared" si="87"/>
        <v>138.15780252213182</v>
      </c>
      <c r="DC70">
        <f t="shared" si="87"/>
        <v>136.33456213964843</v>
      </c>
      <c r="DD70">
        <f t="shared" si="87"/>
        <v>134.49480051834308</v>
      </c>
      <c r="DE70">
        <f t="shared" si="87"/>
        <v>132.63888495010147</v>
      </c>
      <c r="DF70">
        <f t="shared" si="87"/>
        <v>130.76717868442861</v>
      </c>
      <c r="DG70">
        <f t="shared" si="87"/>
        <v>128.88004096360351</v>
      </c>
      <c r="DH70">
        <f t="shared" si="87"/>
        <v>126.97782705756276</v>
      </c>
      <c r="DI70">
        <f t="shared" si="87"/>
        <v>125.06088829851669</v>
      </c>
      <c r="DJ70">
        <f t="shared" si="87"/>
        <v>123.12957211529786</v>
      </c>
      <c r="DK70">
        <f t="shared" si="87"/>
        <v>121.18422206744775</v>
      </c>
      <c r="DL70">
        <f t="shared" si="87"/>
        <v>119.22517787903816</v>
      </c>
      <c r="DM70">
        <f t="shared" si="87"/>
        <v>117.25277547223462</v>
      </c>
      <c r="DN70">
        <f t="shared" si="87"/>
        <v>115.26734700059971</v>
      </c>
      <c r="DO70">
        <f t="shared" si="87"/>
        <v>113.26922088213884</v>
      </c>
      <c r="DP70">
        <f t="shared" si="87"/>
        <v>111.25872183209317</v>
      </c>
      <c r="DQ70">
        <f t="shared" si="87"/>
        <v>109.23617089547666</v>
      </c>
    </row>
    <row r="71" spans="1:121" x14ac:dyDescent="0.25">
      <c r="A71" t="str">
        <f t="shared" si="50"/>
        <v>09_ROK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09_ROK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09_ROK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09_ROK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09_ROK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09_ROK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09_ROK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09_ROK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09_ROK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09_ROK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09_ROK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09_ROK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09_ROK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09_ROK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09_ROK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09_ROK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09_ROK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09_ROK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09_ROK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09_ROK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09_ROK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09_ROK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09_ROK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09_ROK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09_ROK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09_ROK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09_ROK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09_ROK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09_ROK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09_ROK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09_ROK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09_ROK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09_ROK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09_ROK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09_ROK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09_ROK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09_ROK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09_ROK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09_ROK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09_ROK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09_ROK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09_ROK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09_ROK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09_ROK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09_ROK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09_ROK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09_ROK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09_ROK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09_ROK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09_ROK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09_ROK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09_ROK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09_ROK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09_ROK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09_ROK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09_ROK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09_ROK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09_ROK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09_ROK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09_ROK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09_ROK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09_ROK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09_ROK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09_ROK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09_ROK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09_ROK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09_ROK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09_ROK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09_ROK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09_ROK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09_ROK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09_ROK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09_ROK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09_ROK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09_ROK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09_ROK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09_ROK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09_ROK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09_ROK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09_ROK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09_ROK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09_ROK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09_ROK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09_ROK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09_ROK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09_ROK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09_ROK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09_ROK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09_ROK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09_ROK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09_ROK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09_ROK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09_ROK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09_ROK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Q123"/>
  <sheetViews>
    <sheetView showGridLines="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10_MAS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0.35106002598892561</v>
      </c>
      <c r="H5" s="36" t="str">
        <f t="shared" ref="H5" si="0">"amm_2018_"&amp;A15</f>
        <v>amm_2018_10_MAS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0.21105785929731014</v>
      </c>
      <c r="H6" s="36" t="str">
        <f>"amm_2050_"&amp;A15</f>
        <v>amm_2050_10_MAS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145</v>
      </c>
      <c r="I15">
        <f>IFERROR(MATCH(E15,Production_est!$D$4:$D$339,0),"-")+1</f>
        <v>4</v>
      </c>
      <c r="J15" s="4" cm="1">
        <f t="array" ref="J15">IFERROR(INDEX(Production_est!$E$4:$E$339,I15+H15-1),"-")</f>
        <v>4078.9210997495802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10_MAS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145</v>
      </c>
      <c r="I16">
        <f>IFERROR(MATCH(E16,Production_est!$D$4:$D$339,0),"-")+1</f>
        <v>4</v>
      </c>
      <c r="J16" s="4" cm="1">
        <f t="array" ref="J16">IFERROR(INDEX(Production_est!$E$4:$E$339,I16+H16-1),"-")</f>
        <v>4078.9210997495802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10_MAS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145</v>
      </c>
      <c r="I17">
        <f>IFERROR(MATCH(E17,Production_est!$D$4:$D$339,0),"-")+1</f>
        <v>4</v>
      </c>
      <c r="J17" s="4" cm="1">
        <f t="array" ref="J17">IFERROR(INDEX(Production_est!$E$4:$E$339,I17+H17-1),"-")</f>
        <v>4078.9210997495802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10_MAS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145</v>
      </c>
      <c r="I18">
        <f>IFERROR(MATCH(E18,Production_est!$D$4:$D$339,0),"-")+1</f>
        <v>4</v>
      </c>
      <c r="J18" s="4" cm="1">
        <f t="array" ref="J18">IFERROR(INDEX(Production_est!$E$4:$E$339,I18+H18-1),"-")</f>
        <v>4078.9210997495802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10_MAS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145</v>
      </c>
      <c r="I19">
        <f>IFERROR(MATCH(E19,Production_est!$D$4:$D$339,0),"-")+1</f>
        <v>4</v>
      </c>
      <c r="J19" s="4" cm="1">
        <f t="array" ref="J19">IFERROR(INDEX(Production_est!$E$4:$E$339,I19+H19-1),"-")</f>
        <v>4078.9210997495802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10_MAS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46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145</v>
      </c>
      <c r="I20">
        <f>IFERROR(MATCH(E20,Production_est!$D$4:$D$339,0),"-")+1</f>
        <v>4</v>
      </c>
      <c r="J20" s="4" cm="1">
        <f t="array" ref="J20">IFERROR(INDEX(Production_est!$E$4:$E$339,I20+H20-1),"-")</f>
        <v>4078.9210997495802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10_MAS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145</v>
      </c>
      <c r="I21">
        <f>IFERROR(MATCH(E21,Production_est!$D$4:$D$339,0),"-")+1</f>
        <v>4</v>
      </c>
      <c r="J21" s="4" cm="1">
        <f t="array" ref="J21">IFERROR(INDEX(Production_est!$E$4:$E$339,I21+H21-1),"-")</f>
        <v>4078.9210997495802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10_MAS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145</v>
      </c>
      <c r="I22">
        <f>IFERROR(MATCH(E22,Production_est!$D$4:$D$339,0),"-")+1</f>
        <v>4</v>
      </c>
      <c r="J22" s="4" cm="1">
        <f t="array" ref="J22">IFERROR(INDEX(Production_est!$E$4:$E$339,I22+H22-1),"-")</f>
        <v>4078.9210997495802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10_MAS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46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145</v>
      </c>
      <c r="I23">
        <f>IFERROR(MATCH(E23,Production_est!$D$4:$D$339,0),"-")+1</f>
        <v>4</v>
      </c>
      <c r="J23" s="4" cm="1">
        <f t="array" ref="J23">IFERROR(INDEX(Production_est!$E$4:$E$339,I23+H23-1),"-")</f>
        <v>4078.9210997495802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10_MAS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145</v>
      </c>
      <c r="I24">
        <f>IFERROR(MATCH(E24,Production_est!$D$4:$D$339,0),"-")+1</f>
        <v>4</v>
      </c>
      <c r="J24" s="4" cm="1">
        <f t="array" ref="J24">IFERROR(INDEX(Production_est!$E$4:$E$339,I24+H24-1),"-")</f>
        <v>4078.9210997495802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10_MAS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145</v>
      </c>
      <c r="I25">
        <f>IFERROR(MATCH(E25,Production_est!$D$4:$D$339,0),"-")+1</f>
        <v>4</v>
      </c>
      <c r="J25" s="4" cm="1">
        <f t="array" ref="J25">IFERROR(INDEX(Production_est!$E$4:$E$339,I25+H25-1),"-")</f>
        <v>4078.9210997495802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10_MAS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46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145</v>
      </c>
      <c r="I26">
        <f>IFERROR(MATCH(E26,Production_est!$D$4:$D$339,0),"-")+1</f>
        <v>4</v>
      </c>
      <c r="J26" s="4" cm="1">
        <f t="array" ref="J26">IFERROR(INDEX(Production_est!$E$4:$E$339,I26+H26-1),"-")</f>
        <v>4078.9210997495802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10_MAS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145</v>
      </c>
      <c r="I27">
        <f>IFERROR(MATCH(E27,Production_est!$D$4:$D$339,0),"-")+1</f>
        <v>4</v>
      </c>
      <c r="J27" s="4" cm="1">
        <f t="array" ref="J27">IFERROR(INDEX(Production_est!$E$4:$E$339,I27+H27-1),"-")</f>
        <v>4078.9210997495802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10_MAS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46</v>
      </c>
      <c r="B28" t="s">
        <v>18</v>
      </c>
      <c r="C28" t="s">
        <v>18</v>
      </c>
      <c r="D28" t="s">
        <v>172</v>
      </c>
      <c r="E28" s="46" t="s">
        <v>37</v>
      </c>
      <c r="F28" s="4">
        <v>82.051147678559985</v>
      </c>
      <c r="G28" s="4">
        <v>84.601376948995195</v>
      </c>
      <c r="H28">
        <f>MATCH(A28,Production_est!$A$4:$A$339,0)</f>
        <v>145</v>
      </c>
      <c r="I28">
        <f>IFERROR(MATCH(E28,Production_est!$D$4:$D$339,0),"-")+1</f>
        <v>4</v>
      </c>
      <c r="J28" s="4" cm="1">
        <f t="array" ref="J28">IFERROR(INDEX(Production_est!$E$4:$E$339,I28+H28-1),"-")</f>
        <v>4078.9210997495802</v>
      </c>
      <c r="K28" s="33">
        <f t="shared" si="3"/>
        <v>2.0741116309945094E-2</v>
      </c>
      <c r="L28" s="33">
        <f t="shared" si="4"/>
        <v>2.0741116309945094E-2</v>
      </c>
      <c r="M28" s="33">
        <f t="shared" si="5"/>
        <v>2.0741116309945094E-2</v>
      </c>
      <c r="N28" s="33">
        <f t="shared" si="19"/>
        <v>2.063741072839537E-2</v>
      </c>
      <c r="O28" s="33">
        <f t="shared" si="19"/>
        <v>2.0534223674753393E-2</v>
      </c>
      <c r="P28" s="33">
        <f t="shared" si="19"/>
        <v>2.0431552556379625E-2</v>
      </c>
      <c r="Q28" s="33">
        <f t="shared" si="19"/>
        <v>2.0329394793597726E-2</v>
      </c>
      <c r="R28" s="33">
        <f t="shared" si="19"/>
        <v>2.0227747819629736E-2</v>
      </c>
      <c r="S28" s="33">
        <f t="shared" si="19"/>
        <v>2.0126609080531589E-2</v>
      </c>
      <c r="T28" s="33">
        <f t="shared" si="19"/>
        <v>2.0025976035128932E-2</v>
      </c>
      <c r="U28" s="33">
        <f t="shared" si="19"/>
        <v>1.9925846154953287E-2</v>
      </c>
      <c r="V28" s="33">
        <f t="shared" si="19"/>
        <v>1.9826216924178519E-2</v>
      </c>
      <c r="W28" s="33">
        <f t="shared" si="19"/>
        <v>1.9727085839557627E-2</v>
      </c>
      <c r="X28" s="33">
        <f t="shared" si="19"/>
        <v>1.9628450410359839E-2</v>
      </c>
      <c r="Y28" s="33">
        <f t="shared" si="19"/>
        <v>1.953030815830804E-2</v>
      </c>
      <c r="Z28" s="33">
        <f t="shared" si="19"/>
        <v>1.9432656617516499E-2</v>
      </c>
      <c r="AA28" s="33">
        <f t="shared" si="19"/>
        <v>1.9335493334428917E-2</v>
      </c>
      <c r="AB28" s="33">
        <f t="shared" si="19"/>
        <v>1.9238815867756772E-2</v>
      </c>
      <c r="AC28" s="33">
        <f t="shared" si="19"/>
        <v>1.9142621788417989E-2</v>
      </c>
      <c r="AD28" s="33">
        <f t="shared" si="19"/>
        <v>1.90469086794759E-2</v>
      </c>
      <c r="AE28" s="33">
        <f t="shared" si="19"/>
        <v>1.8951674136078522E-2</v>
      </c>
      <c r="AF28" s="33">
        <f t="shared" si="19"/>
        <v>1.8856915765398129E-2</v>
      </c>
      <c r="AG28" s="33">
        <f t="shared" si="19"/>
        <v>1.8762631186571139E-2</v>
      </c>
      <c r="AH28" s="33">
        <f t="shared" si="19"/>
        <v>1.8668818030638284E-2</v>
      </c>
      <c r="AI28" s="33">
        <f t="shared" si="19"/>
        <v>1.8575473940485091E-2</v>
      </c>
      <c r="AJ28" s="33">
        <f t="shared" si="19"/>
        <v>1.8482596570782665E-2</v>
      </c>
      <c r="AK28" s="33">
        <f t="shared" si="19"/>
        <v>1.8390183587928752E-2</v>
      </c>
      <c r="AL28" s="33">
        <f t="shared" si="19"/>
        <v>1.8298232669989107E-2</v>
      </c>
      <c r="AM28" s="33">
        <f t="shared" si="19"/>
        <v>1.820674150663916E-2</v>
      </c>
      <c r="AN28" s="33">
        <f t="shared" si="19"/>
        <v>1.8115707799105964E-2</v>
      </c>
      <c r="AO28" s="33">
        <f t="shared" si="19"/>
        <v>1.8025129260110434E-2</v>
      </c>
      <c r="AP28" s="33">
        <f t="shared" si="19"/>
        <v>1.7935003613809883E-2</v>
      </c>
      <c r="AQ28" s="33">
        <f t="shared" ref="AQ28:BK28" si="25">AP28*(1-$G$4)</f>
        <v>1.7845328595740832E-2</v>
      </c>
      <c r="AR28" s="33">
        <f t="shared" si="25"/>
        <v>1.7756101952762129E-2</v>
      </c>
      <c r="AS28" s="33">
        <f t="shared" si="25"/>
        <v>1.7667321442998318E-2</v>
      </c>
      <c r="AT28" s="33">
        <f t="shared" si="25"/>
        <v>1.7578984835783327E-2</v>
      </c>
      <c r="AU28" s="33">
        <f t="shared" si="25"/>
        <v>1.7491089911604411E-2</v>
      </c>
      <c r="AV28" s="33">
        <f t="shared" si="25"/>
        <v>1.7403634462046388E-2</v>
      </c>
      <c r="AW28" s="33">
        <f t="shared" si="25"/>
        <v>1.7316616289736155E-2</v>
      </c>
      <c r="AX28" s="33">
        <f t="shared" si="25"/>
        <v>1.7230033208287473E-2</v>
      </c>
      <c r="AY28" s="33">
        <f t="shared" si="25"/>
        <v>1.7143883042246035E-2</v>
      </c>
      <c r="AZ28" s="33">
        <f t="shared" si="25"/>
        <v>1.7058163627034804E-2</v>
      </c>
      <c r="BA28" s="33">
        <f t="shared" si="25"/>
        <v>1.6972872808899631E-2</v>
      </c>
      <c r="BB28" s="33">
        <f t="shared" si="25"/>
        <v>1.6888008444855131E-2</v>
      </c>
      <c r="BC28" s="33">
        <f t="shared" si="25"/>
        <v>1.6803568402630857E-2</v>
      </c>
      <c r="BD28" s="33">
        <f t="shared" si="25"/>
        <v>1.6719550560617701E-2</v>
      </c>
      <c r="BE28" s="33">
        <f t="shared" si="25"/>
        <v>1.6635952807814613E-2</v>
      </c>
      <c r="BF28" s="33">
        <f t="shared" si="25"/>
        <v>1.6552773043775539E-2</v>
      </c>
      <c r="BG28" s="33">
        <f t="shared" si="25"/>
        <v>1.647000917855666E-2</v>
      </c>
      <c r="BH28" s="33">
        <f t="shared" si="25"/>
        <v>1.6387659132663875E-2</v>
      </c>
      <c r="BI28" s="33">
        <f t="shared" si="25"/>
        <v>1.6305720837000555E-2</v>
      </c>
      <c r="BJ28" s="33">
        <f t="shared" si="25"/>
        <v>1.6224192232815553E-2</v>
      </c>
      <c r="BK28" s="33">
        <f t="shared" si="25"/>
        <v>1.6143071271651474E-2</v>
      </c>
      <c r="BL28" t="str">
        <f t="shared" si="8"/>
        <v>10_MAS</v>
      </c>
      <c r="BM28" t="str">
        <f t="shared" si="9"/>
        <v>d_nonenergy_7_9_lpg</v>
      </c>
      <c r="BP28" s="4">
        <f t="shared" si="10"/>
        <v>82.051147678559985</v>
      </c>
      <c r="BQ28" s="4">
        <f t="shared" si="11"/>
        <v>84.601376948995195</v>
      </c>
      <c r="BR28" s="4" cm="1">
        <f t="array" ref="BR28">L28*INDEX(prod_est,$H28+$I28-1,MATCH(BR$14,$BQ$14:$DQ$14,0))</f>
        <v>118.06150744650489</v>
      </c>
      <c r="BS28" s="4" cm="1">
        <f t="array" ref="BS28">M28*INDEX(prod_est,$H28+$I28-1,MATCH(BS$14,$BQ$14:$DQ$14,0))</f>
        <v>104.72586893557073</v>
      </c>
      <c r="BT28" s="4" cm="1">
        <f t="array" ref="BT28">N28*INDEX(prod_est,$H28+$I28-1,MATCH(BT$14,$BQ$14:$DQ$14,0))</f>
        <v>107.4796444774672</v>
      </c>
      <c r="BU28" s="4" cm="1">
        <f t="array" ref="BU28">O28*INDEX(prod_est,$H28+$I28-1,MATCH(BU$14,$BQ$14:$DQ$14,0))</f>
        <v>110.2258914395041</v>
      </c>
      <c r="BV28" s="4" cm="1">
        <f t="array" ref="BV28">P28*INDEX(prod_est,$H28+$I28-1,MATCH(BV$14,$BQ$14:$DQ$14,0))</f>
        <v>112.9520527676689</v>
      </c>
      <c r="BW28" s="4" cm="1">
        <f t="array" ref="BW28">Q28*INDEX(prod_est,$H28+$I28-1,MATCH(BW$14,$BQ$14:$DQ$14,0))</f>
        <v>115.64519598461582</v>
      </c>
      <c r="BX28" s="4" cm="1">
        <f t="array" ref="BX28">R28*INDEX(prod_est,$H28+$I28-1,MATCH(BX$14,$BQ$14:$DQ$14,0))</f>
        <v>118.29465431224479</v>
      </c>
      <c r="BY28" s="4" cm="1">
        <f t="array" ref="BY28">S28*INDEX(prod_est,$H28+$I28-1,MATCH(BY$14,$BQ$14:$DQ$14,0))</f>
        <v>120.89217931583053</v>
      </c>
      <c r="BZ28" s="4" cm="1">
        <f t="array" ref="BZ28">T28*INDEX(prod_est,$H28+$I28-1,MATCH(BZ$14,$BQ$14:$DQ$14,0))</f>
        <v>123.43733452102943</v>
      </c>
      <c r="CA28" s="4" cm="1">
        <f t="array" ref="CA28">U28*INDEX(prod_est,$H28+$I28-1,MATCH(CA$14,$BQ$14:$DQ$14,0))</f>
        <v>123.83961567940148</v>
      </c>
      <c r="CB28" s="4" cm="1">
        <f t="array" ref="CB28">V28*INDEX(prod_est,$H28+$I28-1,MATCH(CB$14,$BQ$14:$DQ$14,0))</f>
        <v>124.16739027429267</v>
      </c>
      <c r="CC28" s="4" cm="1">
        <f t="array" ref="CC28">W28*INDEX(prod_est,$H28+$I28-1,MATCH(CC$14,$BQ$14:$DQ$14,0))</f>
        <v>124.42409095004179</v>
      </c>
      <c r="CD28" s="4" cm="1">
        <f t="array" ref="CD28">X28*INDEX(prod_est,$H28+$I28-1,MATCH(CD$14,$BQ$14:$DQ$14,0))</f>
        <v>124.73846180638854</v>
      </c>
      <c r="CE28" s="4" cm="1">
        <f t="array" ref="CE28">Y28*INDEX(prod_est,$H28+$I28-1,MATCH(CE$14,$BQ$14:$DQ$14,0))</f>
        <v>124.97918143300024</v>
      </c>
      <c r="CF28" s="4" cm="1">
        <f t="array" ref="CF28">Z28*INDEX(prod_est,$H28+$I28-1,MATCH(CF$14,$BQ$14:$DQ$14,0))</f>
        <v>125.1495463581366</v>
      </c>
      <c r="CG28" s="4" cm="1">
        <f t="array" ref="CG28">AA28*INDEX(prod_est,$H28+$I28-1,MATCH(CG$14,$BQ$14:$DQ$14,0))</f>
        <v>125.24788865147289</v>
      </c>
      <c r="CH28" s="4" cm="1">
        <f t="array" ref="CH28">AB28*INDEX(prod_est,$H28+$I28-1,MATCH(CH$14,$BQ$14:$DQ$14,0))</f>
        <v>125.28238973748863</v>
      </c>
      <c r="CI28" s="4" cm="1">
        <f t="array" ref="CI28">AC28*INDEX(prod_est,$H28+$I28-1,MATCH(CI$14,$BQ$14:$DQ$14,0))</f>
        <v>125.24894989409214</v>
      </c>
      <c r="CJ28" s="4" cm="1">
        <f t="array" ref="CJ28">AD28*INDEX(prod_est,$H28+$I28-1,MATCH(CJ$14,$BQ$14:$DQ$14,0))</f>
        <v>125.14845871091234</v>
      </c>
      <c r="CK28" s="4" cm="1">
        <f t="array" ref="CK28">AE28*INDEX(prod_est,$H28+$I28-1,MATCH(CK$14,$BQ$14:$DQ$14,0))</f>
        <v>124.986539974766</v>
      </c>
      <c r="CL28" s="4" cm="1">
        <f t="array" ref="CL28">AF28*INDEX(prod_est,$H28+$I28-1,MATCH(CL$14,$BQ$14:$DQ$14,0))</f>
        <v>124.76863746197309</v>
      </c>
      <c r="CM28" s="4" cm="1">
        <f t="array" ref="CM28">AG28*INDEX(prod_est,$H28+$I28-1,MATCH(CM$14,$BQ$14:$DQ$14,0))</f>
        <v>124.49311342036587</v>
      </c>
      <c r="CN28" s="4" cm="1">
        <f t="array" ref="CN28">AH28*INDEX(prod_est,$H28+$I28-1,MATCH(CN$14,$BQ$14:$DQ$14,0))</f>
        <v>124.26885391671215</v>
      </c>
      <c r="CO28" s="4" cm="1">
        <f t="array" ref="CO28">AI28*INDEX(prod_est,$H28+$I28-1,MATCH(CO$14,$BQ$14:$DQ$14,0))</f>
        <v>123.98989757231168</v>
      </c>
      <c r="CP28" s="4" cm="1">
        <f t="array" ref="CP28">AJ28*INDEX(prod_est,$H28+$I28-1,MATCH(CP$14,$BQ$14:$DQ$14,0))</f>
        <v>123.65904707386912</v>
      </c>
      <c r="CQ28" s="4" cm="1">
        <f t="array" ref="CQ28">AK28*INDEX(prod_est,$H28+$I28-1,MATCH(CQ$14,$BQ$14:$DQ$14,0))</f>
        <v>123.28342577485213</v>
      </c>
      <c r="CR28" s="4" cm="1">
        <f t="array" ref="CR28">AL28*INDEX(prod_est,$H28+$I28-1,MATCH(CR$14,$BQ$14:$DQ$14,0))</f>
        <v>122.8589992114517</v>
      </c>
      <c r="CS28" s="4" cm="1">
        <f t="array" ref="CS28">AM28*INDEX(prod_est,$H28+$I28-1,MATCH(CS$14,$BQ$14:$DQ$14,0))</f>
        <v>122.39054646785293</v>
      </c>
      <c r="CT28" s="4" cm="1">
        <f t="array" ref="CT28">AN28*INDEX(prod_est,$H28+$I28-1,MATCH(CT$14,$BQ$14:$DQ$14,0))</f>
        <v>121.87628608878472</v>
      </c>
      <c r="CU28" s="4" cm="1">
        <f t="array" ref="CU28">AO28*INDEX(prod_est,$H28+$I28-1,MATCH(CU$14,$BQ$14:$DQ$14,0))</f>
        <v>121.31874736844007</v>
      </c>
      <c r="CV28" s="4" cm="1">
        <f t="array" ref="CV28">AP28*INDEX(prod_est,$H28+$I28-1,MATCH(CV$14,$BQ$14:$DQ$14,0))</f>
        <v>120.71622562392419</v>
      </c>
      <c r="CW28" s="4" cm="1">
        <f t="array" ref="CW28">AQ28*INDEX(prod_est,$H28+$I28-1,MATCH(CW$14,$BQ$14:$DQ$14,0))</f>
        <v>120.06917791409894</v>
      </c>
      <c r="CX28" s="4" cm="1">
        <f t="array" ref="CX28">AR28*INDEX(prod_est,$H28+$I28-1,MATCH(CX$14,$BQ$14:$DQ$14,0))</f>
        <v>118.65217628191316</v>
      </c>
      <c r="CY28" s="4" cm="1">
        <f t="array" ref="CY28">AS28*INDEX(prod_est,$H28+$I28-1,MATCH(CY$14,$BQ$14:$DQ$14,0))</f>
        <v>117.22013092163684</v>
      </c>
      <c r="CZ28" s="4" cm="1">
        <f t="array" ref="CZ28">AT28*INDEX(prod_est,$H28+$I28-1,MATCH(CZ$14,$BQ$14:$DQ$14,0))</f>
        <v>115.77335875566634</v>
      </c>
      <c r="DA28" s="4" cm="1">
        <f t="array" ref="DA28">AU28*INDEX(prod_est,$H28+$I28-1,MATCH(DA$14,$BQ$14:$DQ$14,0))</f>
        <v>114.31217325796726</v>
      </c>
      <c r="DB28" s="4" cm="1">
        <f t="array" ref="DB28">AV28*INDEX(prod_est,$H28+$I28-1,MATCH(DB$14,$BQ$14:$DQ$14,0))</f>
        <v>112.83688448391159</v>
      </c>
      <c r="DC28" s="4" cm="1">
        <f t="array" ref="DC28">AW28*INDEX(prod_est,$H28+$I28-1,MATCH(DC$14,$BQ$14:$DQ$14,0))</f>
        <v>111.34779909988715</v>
      </c>
      <c r="DD28" s="4" cm="1">
        <f t="array" ref="DD28">AX28*INDEX(prod_est,$H28+$I28-1,MATCH(DD$14,$BQ$14:$DQ$14,0))</f>
        <v>109.84522041267972</v>
      </c>
      <c r="DE28" s="4" cm="1">
        <f t="array" ref="DE28">AY28*INDEX(prod_est,$H28+$I28-1,MATCH(DE$14,$BQ$14:$DQ$14,0))</f>
        <v>108.32944839863029</v>
      </c>
      <c r="DF28" s="4" cm="1">
        <f t="array" ref="DF28">AZ28*INDEX(prod_est,$H28+$I28-1,MATCH(DF$14,$BQ$14:$DQ$14,0))</f>
        <v>106.80077973256847</v>
      </c>
      <c r="DG28" s="4" cm="1">
        <f t="array" ref="DG28">BA28*INDEX(prod_est,$H28+$I28-1,MATCH(DG$14,$BQ$14:$DQ$14,0))</f>
        <v>105.25950781652263</v>
      </c>
      <c r="DH28" s="4" cm="1">
        <f t="array" ref="DH28">BB28*INDEX(prod_est,$H28+$I28-1,MATCH(DH$14,$BQ$14:$DQ$14,0))</f>
        <v>103.70592280821155</v>
      </c>
      <c r="DI28" s="4" cm="1">
        <f t="array" ref="DI28">BC28*INDEX(prod_est,$H28+$I28-1,MATCH(DI$14,$BQ$14:$DQ$14,0))</f>
        <v>102.14031164931535</v>
      </c>
      <c r="DJ28" s="4" cm="1">
        <f t="array" ref="DJ28">BD28*INDEX(prod_est,$H28+$I28-1,MATCH(DJ$14,$BQ$14:$DQ$14,0))</f>
        <v>100.56295809353006</v>
      </c>
      <c r="DK28" s="4" cm="1">
        <f t="array" ref="DK28">BE28*INDEX(prod_est,$H28+$I28-1,MATCH(DK$14,$BQ$14:$DQ$14,0))</f>
        <v>98.974142734405618</v>
      </c>
      <c r="DL28" s="4" cm="1">
        <f t="array" ref="DL28">BF28*INDEX(prod_est,$H28+$I28-1,MATCH(DL$14,$BQ$14:$DQ$14,0))</f>
        <v>97.374143032969826</v>
      </c>
      <c r="DM28" s="4" cm="1">
        <f t="array" ref="DM28">BG28*INDEX(prod_est,$H28+$I28-1,MATCH(DM$14,$BQ$14:$DQ$14,0))</f>
        <v>95.763233345139355</v>
      </c>
      <c r="DN28" s="4" cm="1">
        <f t="array" ref="DN28">BH28*INDEX(prod_est,$H28+$I28-1,MATCH(DN$14,$BQ$14:$DQ$14,0))</f>
        <v>94.141684948920059</v>
      </c>
      <c r="DO28" s="4" cm="1">
        <f t="array" ref="DO28">BI28*INDEX(prod_est,$H28+$I28-1,MATCH(DO$14,$BQ$14:$DQ$14,0))</f>
        <v>92.509766071396342</v>
      </c>
      <c r="DP28" s="4" cm="1">
        <f t="array" ref="DP28">BJ28*INDEX(prod_est,$H28+$I28-1,MATCH(DP$14,$BQ$14:$DQ$14,0))</f>
        <v>90.867741915513449</v>
      </c>
      <c r="DQ28" s="4" cm="1">
        <f t="array" ref="DQ28">BK28*INDEX(prod_est,$H28+$I28-1,MATCH(DQ$14,$BQ$14:$DQ$14,0))</f>
        <v>89.215874686651972</v>
      </c>
    </row>
    <row r="29" spans="1:121" x14ac:dyDescent="0.25">
      <c r="A29" t="s">
        <v>46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145</v>
      </c>
      <c r="I29">
        <f>IFERROR(MATCH(E29,Production_est!$D$4:$D$339,0),"-")+1</f>
        <v>4</v>
      </c>
      <c r="J29" s="4" cm="1">
        <f t="array" ref="J29">IFERROR(INDEX(Production_est!$E$4:$E$339,I29+H29-1),"-")</f>
        <v>4078.9210997495802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10_MAS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46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145</v>
      </c>
      <c r="I30">
        <f>IFERROR(MATCH(E30,Production_est!$D$4:$D$339,0),"-")+1</f>
        <v>4</v>
      </c>
      <c r="J30" s="4" cm="1">
        <f t="array" ref="J30">IFERROR(INDEX(Production_est!$E$4:$E$339,I30+H30-1),"-")</f>
        <v>4078.9210997495802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10_MAS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46</v>
      </c>
      <c r="B31" t="s">
        <v>21</v>
      </c>
      <c r="C31" t="s">
        <v>61</v>
      </c>
      <c r="D31" t="s">
        <v>172</v>
      </c>
      <c r="E31" s="46" t="s">
        <v>37</v>
      </c>
      <c r="F31" s="4">
        <v>30.068846138173409</v>
      </c>
      <c r="G31" s="4">
        <v>32.997336594841308</v>
      </c>
      <c r="H31">
        <f>MATCH(A31,Production_est!$A$4:$A$339,0)</f>
        <v>145</v>
      </c>
      <c r="I31">
        <f>IFERROR(MATCH(E31,Production_est!$D$4:$D$339,0),"-")+1</f>
        <v>4</v>
      </c>
      <c r="J31" s="4" cm="1">
        <f t="array" ref="J31">IFERROR(INDEX(Production_est!$E$4:$E$339,I31+H31-1),"-")</f>
        <v>4078.9210997495802</v>
      </c>
      <c r="K31" s="33">
        <f t="shared" si="3"/>
        <v>8.0897217151043033E-3</v>
      </c>
      <c r="L31" s="33">
        <f t="shared" si="4"/>
        <v>8.0897217151043033E-3</v>
      </c>
      <c r="M31" s="33">
        <f t="shared" si="5"/>
        <v>8.0897217151043033E-3</v>
      </c>
      <c r="N31" s="33">
        <f t="shared" ref="N31:AQ35" si="28">M31*(1-$G$4)</f>
        <v>8.0492731065287815E-3</v>
      </c>
      <c r="O31" s="33">
        <f t="shared" si="28"/>
        <v>8.0090267409961367E-3</v>
      </c>
      <c r="P31" s="33">
        <f t="shared" si="28"/>
        <v>7.9689816072911566E-3</v>
      </c>
      <c r="Q31" s="33">
        <f t="shared" si="28"/>
        <v>7.9291366992547008E-3</v>
      </c>
      <c r="R31" s="33">
        <f t="shared" si="28"/>
        <v>7.8894910157584278E-3</v>
      </c>
      <c r="S31" s="33">
        <f t="shared" si="28"/>
        <v>7.8500435606796357E-3</v>
      </c>
      <c r="T31" s="33">
        <f t="shared" si="28"/>
        <v>7.8107933428762377E-3</v>
      </c>
      <c r="U31" s="33">
        <f t="shared" si="28"/>
        <v>7.7717393761618566E-3</v>
      </c>
      <c r="V31" s="33">
        <f t="shared" si="28"/>
        <v>7.7328806792810473E-3</v>
      </c>
      <c r="W31" s="33">
        <f t="shared" si="28"/>
        <v>7.6942162758846418E-3</v>
      </c>
      <c r="X31" s="33">
        <f t="shared" si="28"/>
        <v>7.6557451945052186E-3</v>
      </c>
      <c r="Y31" s="33">
        <f t="shared" si="28"/>
        <v>7.6174664685326925E-3</v>
      </c>
      <c r="Z31" s="33">
        <f t="shared" si="28"/>
        <v>7.5793791361900287E-3</v>
      </c>
      <c r="AA31" s="33">
        <f t="shared" si="28"/>
        <v>7.5414822405090783E-3</v>
      </c>
      <c r="AB31" s="33">
        <f t="shared" si="28"/>
        <v>7.5037748293065327E-3</v>
      </c>
      <c r="AC31" s="33">
        <f t="shared" si="28"/>
        <v>7.4662559551600003E-3</v>
      </c>
      <c r="AD31" s="33">
        <f t="shared" si="28"/>
        <v>7.4289246753841999E-3</v>
      </c>
      <c r="AE31" s="33">
        <f t="shared" si="28"/>
        <v>7.3917800520072793E-3</v>
      </c>
      <c r="AF31" s="33">
        <f t="shared" si="28"/>
        <v>7.3548211517472425E-3</v>
      </c>
      <c r="AG31" s="33">
        <f t="shared" si="28"/>
        <v>7.3180470459885058E-3</v>
      </c>
      <c r="AH31" s="33">
        <f t="shared" si="28"/>
        <v>7.2814568107585631E-3</v>
      </c>
      <c r="AI31" s="33">
        <f t="shared" si="28"/>
        <v>7.24504952670477E-3</v>
      </c>
      <c r="AJ31" s="33">
        <f t="shared" si="28"/>
        <v>7.2088242790712461E-3</v>
      </c>
      <c r="AK31" s="33">
        <f t="shared" si="28"/>
        <v>7.1727801576758898E-3</v>
      </c>
      <c r="AL31" s="33">
        <f t="shared" si="28"/>
        <v>7.1369162568875105E-3</v>
      </c>
      <c r="AM31" s="33">
        <f t="shared" si="28"/>
        <v>7.101231675603073E-3</v>
      </c>
      <c r="AN31" s="33">
        <f t="shared" si="28"/>
        <v>7.0657255172250572E-3</v>
      </c>
      <c r="AO31" s="33">
        <f t="shared" si="28"/>
        <v>7.0303968896389315E-3</v>
      </c>
      <c r="AP31" s="33">
        <f t="shared" si="28"/>
        <v>6.9952449051907369E-3</v>
      </c>
      <c r="AQ31" s="33">
        <f t="shared" si="28"/>
        <v>6.9602686806647836E-3</v>
      </c>
      <c r="AR31" s="33">
        <f t="shared" ref="AR31:BK31" si="29">AQ31*(1-$G$4)</f>
        <v>6.9254673372614595E-3</v>
      </c>
      <c r="AS31" s="33">
        <f t="shared" si="29"/>
        <v>6.8908400005751524E-3</v>
      </c>
      <c r="AT31" s="33">
        <f t="shared" si="29"/>
        <v>6.8563858005722764E-3</v>
      </c>
      <c r="AU31" s="33">
        <f t="shared" si="29"/>
        <v>6.8221038715694151E-3</v>
      </c>
      <c r="AV31" s="33">
        <f t="shared" si="29"/>
        <v>6.787993352211568E-3</v>
      </c>
      <c r="AW31" s="33">
        <f t="shared" si="29"/>
        <v>6.7540533854505104E-3</v>
      </c>
      <c r="AX31" s="33">
        <f t="shared" si="29"/>
        <v>6.7202831185232577E-3</v>
      </c>
      <c r="AY31" s="33">
        <f t="shared" si="29"/>
        <v>6.6866817029306415E-3</v>
      </c>
      <c r="AZ31" s="33">
        <f t="shared" si="29"/>
        <v>6.6532482944159886E-3</v>
      </c>
      <c r="BA31" s="33">
        <f t="shared" si="29"/>
        <v>6.6199820529439088E-3</v>
      </c>
      <c r="BB31" s="33">
        <f t="shared" si="29"/>
        <v>6.5868821426791893E-3</v>
      </c>
      <c r="BC31" s="33">
        <f t="shared" si="29"/>
        <v>6.5539477319657936E-3</v>
      </c>
      <c r="BD31" s="33">
        <f t="shared" si="29"/>
        <v>6.5211779933059648E-3</v>
      </c>
      <c r="BE31" s="33">
        <f t="shared" si="29"/>
        <v>6.4885721033394348E-3</v>
      </c>
      <c r="BF31" s="33">
        <f t="shared" si="29"/>
        <v>6.4561292428227373E-3</v>
      </c>
      <c r="BG31" s="33">
        <f t="shared" si="29"/>
        <v>6.4238485966086238E-3</v>
      </c>
      <c r="BH31" s="33">
        <f t="shared" si="29"/>
        <v>6.3917293536255807E-3</v>
      </c>
      <c r="BI31" s="33">
        <f t="shared" si="29"/>
        <v>6.3597707068574526E-3</v>
      </c>
      <c r="BJ31" s="33">
        <f t="shared" si="29"/>
        <v>6.3279718533231655E-3</v>
      </c>
      <c r="BK31" s="33">
        <f t="shared" si="29"/>
        <v>6.2963319940565494E-3</v>
      </c>
      <c r="BL31" t="str">
        <f t="shared" si="8"/>
        <v>10_MAS</v>
      </c>
      <c r="BM31" t="str">
        <f t="shared" si="9"/>
        <v>d_nonenergy_7_x_other_petrol_prod</v>
      </c>
      <c r="BP31" s="4">
        <f t="shared" si="10"/>
        <v>30.068846138173409</v>
      </c>
      <c r="BQ31" s="4">
        <f t="shared" si="11"/>
        <v>32.997336594841308</v>
      </c>
      <c r="BR31" s="4" cm="1">
        <f t="array" ref="BR31">L31*INDEX(prod_est,$H31+$I31-1,MATCH(BR$14,$BQ$14:$DQ$14,0))</f>
        <v>46.047894734093383</v>
      </c>
      <c r="BS31" s="4" cm="1">
        <f t="array" ref="BS31">M31*INDEX(prod_est,$H31+$I31-1,MATCH(BS$14,$BQ$14:$DQ$14,0))</f>
        <v>40.846554418820304</v>
      </c>
      <c r="BT31" s="4" cm="1">
        <f t="array" ref="BT31">N31*INDEX(prod_est,$H31+$I31-1,MATCH(BT$14,$BQ$14:$DQ$14,0))</f>
        <v>41.920618006666892</v>
      </c>
      <c r="BU31" s="4" cm="1">
        <f t="array" ref="BU31">O31*INDEX(prod_est,$H31+$I31-1,MATCH(BU$14,$BQ$14:$DQ$14,0))</f>
        <v>42.991745199236391</v>
      </c>
      <c r="BV31" s="4" cm="1">
        <f t="array" ref="BV31">P31*INDEX(prod_est,$H31+$I31-1,MATCH(BV$14,$BQ$14:$DQ$14,0))</f>
        <v>44.055038329932451</v>
      </c>
      <c r="BW31" s="4" cm="1">
        <f t="array" ref="BW31">Q31*INDEX(prod_est,$H31+$I31-1,MATCH(BW$14,$BQ$14:$DQ$14,0))</f>
        <v>45.105453304635368</v>
      </c>
      <c r="BX31" s="4" cm="1">
        <f t="array" ref="BX31">R31*INDEX(prod_est,$H31+$I31-1,MATCH(BX$14,$BQ$14:$DQ$14,0))</f>
        <v>46.138829726906678</v>
      </c>
      <c r="BY31" s="4" cm="1">
        <f t="array" ref="BY31">S31*INDEX(prod_est,$H31+$I31-1,MATCH(BY$14,$BQ$14:$DQ$14,0))</f>
        <v>47.151950434250587</v>
      </c>
      <c r="BZ31" s="4" cm="1">
        <f t="array" ref="BZ31">T31*INDEX(prod_est,$H31+$I31-1,MATCH(BZ$14,$BQ$14:$DQ$14,0))</f>
        <v>48.144645187229521</v>
      </c>
      <c r="CA31" s="4" cm="1">
        <f t="array" ref="CA31">U31*INDEX(prod_est,$H31+$I31-1,MATCH(CA$14,$BQ$14:$DQ$14,0))</f>
        <v>48.301548151073341</v>
      </c>
      <c r="CB31" s="4" cm="1">
        <f t="array" ref="CB31">V31*INDEX(prod_est,$H31+$I31-1,MATCH(CB$14,$BQ$14:$DQ$14,0))</f>
        <v>48.429391089627202</v>
      </c>
      <c r="CC31" s="4" cm="1">
        <f t="array" ref="CC31">W31*INDEX(prod_est,$H31+$I31-1,MATCH(CC$14,$BQ$14:$DQ$14,0))</f>
        <v>48.529512847774512</v>
      </c>
      <c r="CD31" s="4" cm="1">
        <f t="array" ref="CD31">X31*INDEX(prod_est,$H31+$I31-1,MATCH(CD$14,$BQ$14:$DQ$14,0))</f>
        <v>48.652127884746506</v>
      </c>
      <c r="CE31" s="4" cm="1">
        <f t="array" ref="CE31">Y31*INDEX(prod_est,$H31+$I31-1,MATCH(CE$14,$BQ$14:$DQ$14,0))</f>
        <v>48.746016504893653</v>
      </c>
      <c r="CF31" s="4" cm="1">
        <f t="array" ref="CF31">Z31*INDEX(prod_est,$H31+$I31-1,MATCH(CF$14,$BQ$14:$DQ$14,0))</f>
        <v>48.812464463324268</v>
      </c>
      <c r="CG31" s="4" cm="1">
        <f t="array" ref="CG31">AA31*INDEX(prod_est,$H31+$I31-1,MATCH(CG$14,$BQ$14:$DQ$14,0))</f>
        <v>48.850821212017408</v>
      </c>
      <c r="CH31" s="4" cm="1">
        <f t="array" ref="CH31">AB31*INDEX(prod_est,$H31+$I31-1,MATCH(CH$14,$BQ$14:$DQ$14,0))</f>
        <v>48.864277777255523</v>
      </c>
      <c r="CI31" s="4" cm="1">
        <f t="array" ref="CI31">AC31*INDEX(prod_est,$H31+$I31-1,MATCH(CI$14,$BQ$14:$DQ$14,0))</f>
        <v>48.851235131757001</v>
      </c>
      <c r="CJ31" s="4" cm="1">
        <f t="array" ref="CJ31">AD31*INDEX(prod_est,$H31+$I31-1,MATCH(CJ$14,$BQ$14:$DQ$14,0))</f>
        <v>48.81204024491494</v>
      </c>
      <c r="CK31" s="4" cm="1">
        <f t="array" ref="CK31">AE31*INDEX(prod_est,$H31+$I31-1,MATCH(CK$14,$BQ$14:$DQ$14,0))</f>
        <v>48.74888657968733</v>
      </c>
      <c r="CL31" s="4" cm="1">
        <f t="array" ref="CL31">AF31*INDEX(prod_est,$H31+$I31-1,MATCH(CL$14,$BQ$14:$DQ$14,0))</f>
        <v>48.663897388981553</v>
      </c>
      <c r="CM31" s="4" cm="1">
        <f t="array" ref="CM31">AG31*INDEX(prod_est,$H31+$I31-1,MATCH(CM$14,$BQ$14:$DQ$14,0))</f>
        <v>48.556433895256554</v>
      </c>
      <c r="CN31" s="4" cm="1">
        <f t="array" ref="CN31">AH31*INDEX(prod_est,$H31+$I31-1,MATCH(CN$14,$BQ$14:$DQ$14,0))</f>
        <v>48.468965267752822</v>
      </c>
      <c r="CO31" s="4" cm="1">
        <f t="array" ref="CO31">AI31*INDEX(prod_est,$H31+$I31-1,MATCH(CO$14,$BQ$14:$DQ$14,0))</f>
        <v>48.360163062358481</v>
      </c>
      <c r="CP31" s="4" cm="1">
        <f t="array" ref="CP31">AJ31*INDEX(prod_est,$H31+$I31-1,MATCH(CP$14,$BQ$14:$DQ$14,0))</f>
        <v>48.231120419633392</v>
      </c>
      <c r="CQ31" s="4" cm="1">
        <f t="array" ref="CQ31">AK31*INDEX(prod_est,$H31+$I31-1,MATCH(CQ$14,$BQ$14:$DQ$14,0))</f>
        <v>48.084615683152236</v>
      </c>
      <c r="CR31" s="4" cm="1">
        <f t="array" ref="CR31">AL31*INDEX(prod_est,$H31+$I31-1,MATCH(CR$14,$BQ$14:$DQ$14,0))</f>
        <v>47.919075278523145</v>
      </c>
      <c r="CS31" s="4" cm="1">
        <f t="array" ref="CS31">AM31*INDEX(prod_est,$H31+$I31-1,MATCH(CS$14,$BQ$14:$DQ$14,0))</f>
        <v>47.736363206725251</v>
      </c>
      <c r="CT31" s="4" cm="1">
        <f t="array" ref="CT31">AN31*INDEX(prod_est,$H31+$I31-1,MATCH(CT$14,$BQ$14:$DQ$14,0))</f>
        <v>47.535784641251844</v>
      </c>
      <c r="CU31" s="4" cm="1">
        <f t="array" ref="CU31">AO31*INDEX(prod_est,$H31+$I31-1,MATCH(CU$14,$BQ$14:$DQ$14,0))</f>
        <v>47.318326090536274</v>
      </c>
      <c r="CV31" s="4" cm="1">
        <f t="array" ref="CV31">AP31*INDEX(prod_est,$H31+$I31-1,MATCH(CV$14,$BQ$14:$DQ$14,0))</f>
        <v>47.083322671839106</v>
      </c>
      <c r="CW31" s="4" cm="1">
        <f t="array" ref="CW31">AQ31*INDEX(prod_est,$H31+$I31-1,MATCH(CW$14,$BQ$14:$DQ$14,0))</f>
        <v>46.830952653241226</v>
      </c>
      <c r="CX31" s="4" cm="1">
        <f t="array" ref="CX31">AR31*INDEX(prod_est,$H31+$I31-1,MATCH(CX$14,$BQ$14:$DQ$14,0))</f>
        <v>46.278275126008268</v>
      </c>
      <c r="CY31" s="4" cm="1">
        <f t="array" ref="CY31">AS31*INDEX(prod_est,$H31+$I31-1,MATCH(CY$14,$BQ$14:$DQ$14,0))</f>
        <v>45.71973004700078</v>
      </c>
      <c r="CZ31" s="4" cm="1">
        <f t="array" ref="CZ31">AT31*INDEX(prod_est,$H31+$I31-1,MATCH(CZ$14,$BQ$14:$DQ$14,0))</f>
        <v>45.155441026440776</v>
      </c>
      <c r="DA31" s="4" cm="1">
        <f t="array" ref="DA31">AU31*INDEX(prod_est,$H31+$I31-1,MATCH(DA$14,$BQ$14:$DQ$14,0))</f>
        <v>44.585530329548149</v>
      </c>
      <c r="DB31" s="4" cm="1">
        <f t="array" ref="DB31">AV31*INDEX(prod_est,$H31+$I31-1,MATCH(DB$14,$BQ$14:$DQ$14,0))</f>
        <v>44.010118888178184</v>
      </c>
      <c r="DC31" s="4" cm="1">
        <f t="array" ref="DC31">AW31*INDEX(prod_est,$H31+$I31-1,MATCH(DC$14,$BQ$14:$DQ$14,0))</f>
        <v>43.429326312370158</v>
      </c>
      <c r="DD31" s="4" cm="1">
        <f t="array" ref="DD31">AX31*INDEX(prod_est,$H31+$I31-1,MATCH(DD$14,$BQ$14:$DQ$14,0))</f>
        <v>42.843270901807401</v>
      </c>
      <c r="DE31" s="4" cm="1">
        <f t="array" ref="DE31">AY31*INDEX(prod_est,$H31+$I31-1,MATCH(DE$14,$BQ$14:$DQ$14,0))</f>
        <v>42.252069657189551</v>
      </c>
      <c r="DF31" s="4" cm="1">
        <f t="array" ref="DF31">AZ31*INDEX(prod_est,$H31+$I31-1,MATCH(DF$14,$BQ$14:$DQ$14,0))</f>
        <v>41.655838291517583</v>
      </c>
      <c r="DG31" s="4" cm="1">
        <f t="array" ref="DG31">BA31*INDEX(prod_est,$H31+$I31-1,MATCH(DG$14,$BQ$14:$DQ$14,0))</f>
        <v>41.05469124129165</v>
      </c>
      <c r="DH31" s="4" cm="1">
        <f t="array" ref="DH31">BB31*INDEX(prod_est,$H31+$I31-1,MATCH(DH$14,$BQ$14:$DQ$14,0))</f>
        <v>40.448741677623836</v>
      </c>
      <c r="DI31" s="4" cm="1">
        <f t="array" ref="DI31">BC31*INDEX(prod_est,$H31+$I31-1,MATCH(DI$14,$BQ$14:$DQ$14,0))</f>
        <v>39.838101517264711</v>
      </c>
      <c r="DJ31" s="4" cm="1">
        <f t="array" ref="DJ31">BD31*INDEX(prod_est,$H31+$I31-1,MATCH(DJ$14,$BQ$14:$DQ$14,0))</f>
        <v>39.222881433545552</v>
      </c>
      <c r="DK31" s="4" cm="1">
        <f t="array" ref="DK31">BE31*INDEX(prod_est,$H31+$I31-1,MATCH(DK$14,$BQ$14:$DQ$14,0))</f>
        <v>38.603190867236094</v>
      </c>
      <c r="DL31" s="4" cm="1">
        <f t="array" ref="DL31">BF31*INDEX(prod_est,$H31+$I31-1,MATCH(DL$14,$BQ$14:$DQ$14,0))</f>
        <v>37.979138037318769</v>
      </c>
      <c r="DM31" s="4" cm="1">
        <f t="array" ref="DM31">BG31*INDEX(prod_est,$H31+$I31-1,MATCH(DM$14,$BQ$14:$DQ$14,0))</f>
        <v>37.350829951679941</v>
      </c>
      <c r="DN31" s="4" cm="1">
        <f t="array" ref="DN31">BH31*INDEX(prod_est,$H31+$I31-1,MATCH(DN$14,$BQ$14:$DQ$14,0))</f>
        <v>36.718372417718868</v>
      </c>
      <c r="DO31" s="4" cm="1">
        <f t="array" ref="DO31">BI31*INDEX(prod_est,$H31+$I31-1,MATCH(DO$14,$BQ$14:$DQ$14,0))</f>
        <v>36.081870052874486</v>
      </c>
      <c r="DP31" s="4" cm="1">
        <f t="array" ref="DP31">BJ31*INDEX(prod_est,$H31+$I31-1,MATCH(DP$14,$BQ$14:$DQ$14,0))</f>
        <v>35.44142629507143</v>
      </c>
      <c r="DQ31" s="4" cm="1">
        <f t="array" ref="DQ31">BK31*INDEX(prod_est,$H31+$I31-1,MATCH(DQ$14,$BQ$14:$DQ$14,0))</f>
        <v>34.797143413084868</v>
      </c>
    </row>
    <row r="32" spans="1:121" x14ac:dyDescent="0.25">
      <c r="A32" t="s">
        <v>46</v>
      </c>
      <c r="B32" t="s">
        <v>22</v>
      </c>
      <c r="C32" t="s">
        <v>22</v>
      </c>
      <c r="D32" t="s">
        <v>172</v>
      </c>
      <c r="E32" s="46" t="s">
        <v>37</v>
      </c>
      <c r="F32" s="4">
        <v>412.14786440727949</v>
      </c>
      <c r="G32" s="4">
        <v>437.86807126350908</v>
      </c>
      <c r="H32">
        <f>MATCH(A32,Production_est!$A$4:$A$339,0)</f>
        <v>145</v>
      </c>
      <c r="I32">
        <f>IFERROR(MATCH(E32,Production_est!$D$4:$D$339,0),"-")+1</f>
        <v>4</v>
      </c>
      <c r="J32" s="4" cm="1">
        <f t="array" ref="J32">IFERROR(INDEX(Production_est!$E$4:$E$339,I32+H32-1),"-")</f>
        <v>4078.9210997495802</v>
      </c>
      <c r="K32" s="33">
        <f t="shared" si="3"/>
        <v>0.10734899267612492</v>
      </c>
      <c r="L32" s="33">
        <f t="shared" si="4"/>
        <v>0.10734899267612492</v>
      </c>
      <c r="M32" s="33">
        <f t="shared" si="5"/>
        <v>0.10734899267612492</v>
      </c>
      <c r="N32" s="33">
        <f t="shared" si="28"/>
        <v>0.10681224771274429</v>
      </c>
      <c r="O32" s="33">
        <f t="shared" si="28"/>
        <v>0.10627818647418057</v>
      </c>
      <c r="P32" s="33">
        <f t="shared" si="28"/>
        <v>0.10574679554180966</v>
      </c>
      <c r="Q32" s="33">
        <f t="shared" si="28"/>
        <v>0.10521806156410062</v>
      </c>
      <c r="R32" s="33">
        <f t="shared" si="28"/>
        <v>0.10469197125628012</v>
      </c>
      <c r="S32" s="33">
        <f t="shared" si="28"/>
        <v>0.10416851139999872</v>
      </c>
      <c r="T32" s="33">
        <f t="shared" si="28"/>
        <v>0.10364766884299872</v>
      </c>
      <c r="U32" s="33">
        <f t="shared" si="28"/>
        <v>0.10312943049878373</v>
      </c>
      <c r="V32" s="33">
        <f t="shared" si="28"/>
        <v>0.10261378334628982</v>
      </c>
      <c r="W32" s="33">
        <f t="shared" si="28"/>
        <v>0.10210071442955837</v>
      </c>
      <c r="X32" s="33">
        <f t="shared" si="28"/>
        <v>0.10159021085741057</v>
      </c>
      <c r="Y32" s="33">
        <f t="shared" si="28"/>
        <v>0.10108225980312352</v>
      </c>
      <c r="Z32" s="33">
        <f t="shared" si="28"/>
        <v>0.1005768485041079</v>
      </c>
      <c r="AA32" s="33">
        <f t="shared" si="28"/>
        <v>0.10007396426158736</v>
      </c>
      <c r="AB32" s="33">
        <f t="shared" si="28"/>
        <v>9.9573594440279425E-2</v>
      </c>
      <c r="AC32" s="33">
        <f t="shared" si="28"/>
        <v>9.9075726468078024E-2</v>
      </c>
      <c r="AD32" s="33">
        <f t="shared" si="28"/>
        <v>9.8580347835737631E-2</v>
      </c>
      <c r="AE32" s="33">
        <f t="shared" si="28"/>
        <v>9.8087446096558936E-2</v>
      </c>
      <c r="AF32" s="33">
        <f t="shared" si="28"/>
        <v>9.759700886607614E-2</v>
      </c>
      <c r="AG32" s="33">
        <f t="shared" si="28"/>
        <v>9.7109023821745757E-2</v>
      </c>
      <c r="AH32" s="33">
        <f t="shared" si="28"/>
        <v>9.6623478702637031E-2</v>
      </c>
      <c r="AI32" s="33">
        <f t="shared" si="28"/>
        <v>9.6140361309123845E-2</v>
      </c>
      <c r="AJ32" s="33">
        <f t="shared" si="28"/>
        <v>9.5659659502578223E-2</v>
      </c>
      <c r="AK32" s="33">
        <f t="shared" si="28"/>
        <v>9.5181361205065332E-2</v>
      </c>
      <c r="AL32" s="33">
        <f t="shared" si="28"/>
        <v>9.4705454399040004E-2</v>
      </c>
      <c r="AM32" s="33">
        <f t="shared" si="28"/>
        <v>9.4231927127044798E-2</v>
      </c>
      <c r="AN32" s="33">
        <f t="shared" si="28"/>
        <v>9.3760767491409575E-2</v>
      </c>
      <c r="AO32" s="33">
        <f t="shared" si="28"/>
        <v>9.3291963653952523E-2</v>
      </c>
      <c r="AP32" s="33">
        <f t="shared" si="28"/>
        <v>9.2825503835682763E-2</v>
      </c>
      <c r="AQ32" s="33">
        <f t="shared" si="28"/>
        <v>9.2361376316504346E-2</v>
      </c>
      <c r="AR32" s="33">
        <f t="shared" ref="AR32:BK32" si="30">AQ32*(1-$G$4)</f>
        <v>9.1899569434921821E-2</v>
      </c>
      <c r="AS32" s="33">
        <f t="shared" si="30"/>
        <v>9.144007158774721E-2</v>
      </c>
      <c r="AT32" s="33">
        <f t="shared" si="30"/>
        <v>9.0982871229808471E-2</v>
      </c>
      <c r="AU32" s="33">
        <f t="shared" si="30"/>
        <v>9.0527956873659429E-2</v>
      </c>
      <c r="AV32" s="33">
        <f t="shared" si="30"/>
        <v>9.0075317089291132E-2</v>
      </c>
      <c r="AW32" s="33">
        <f t="shared" si="30"/>
        <v>8.9624940503844674E-2</v>
      </c>
      <c r="AX32" s="33">
        <f t="shared" si="30"/>
        <v>8.9176815801325457E-2</v>
      </c>
      <c r="AY32" s="33">
        <f t="shared" si="30"/>
        <v>8.8730931722318829E-2</v>
      </c>
      <c r="AZ32" s="33">
        <f t="shared" si="30"/>
        <v>8.8287277063707231E-2</v>
      </c>
      <c r="BA32" s="33">
        <f t="shared" si="30"/>
        <v>8.7845840678388701E-2</v>
      </c>
      <c r="BB32" s="33">
        <f t="shared" si="30"/>
        <v>8.7406611474996759E-2</v>
      </c>
      <c r="BC32" s="33">
        <f t="shared" si="30"/>
        <v>8.6969578417621776E-2</v>
      </c>
      <c r="BD32" s="33">
        <f t="shared" si="30"/>
        <v>8.6534730525533662E-2</v>
      </c>
      <c r="BE32" s="33">
        <f t="shared" si="30"/>
        <v>8.6102056872905994E-2</v>
      </c>
      <c r="BF32" s="33">
        <f t="shared" si="30"/>
        <v>8.5671546588541467E-2</v>
      </c>
      <c r="BG32" s="33">
        <f t="shared" si="30"/>
        <v>8.5243188855598756E-2</v>
      </c>
      <c r="BH32" s="33">
        <f t="shared" si="30"/>
        <v>8.4816972911320759E-2</v>
      </c>
      <c r="BI32" s="33">
        <f t="shared" si="30"/>
        <v>8.4392888046764161E-2</v>
      </c>
      <c r="BJ32" s="33">
        <f t="shared" si="30"/>
        <v>8.3970923606530343E-2</v>
      </c>
      <c r="BK32" s="33">
        <f t="shared" si="30"/>
        <v>8.3551068988497693E-2</v>
      </c>
      <c r="BL32" t="str">
        <f t="shared" si="8"/>
        <v>10_MAS</v>
      </c>
      <c r="BM32" t="str">
        <f t="shared" si="9"/>
        <v>d_nonenergy_8_1_natural_gas</v>
      </c>
      <c r="BP32" s="4">
        <f t="shared" si="10"/>
        <v>412.14786440727949</v>
      </c>
      <c r="BQ32" s="4">
        <f t="shared" si="11"/>
        <v>437.86807126350908</v>
      </c>
      <c r="BR32" s="4" cm="1">
        <f t="array" ref="BR32">L32*INDEX(prod_est,$H32+$I32-1,MATCH(BR$14,$BQ$14:$DQ$14,0))</f>
        <v>611.04637324318981</v>
      </c>
      <c r="BS32" s="4" cm="1">
        <f t="array" ref="BS32">M32*INDEX(prod_est,$H32+$I32-1,MATCH(BS$14,$BQ$14:$DQ$14,0))</f>
        <v>542.02562530228454</v>
      </c>
      <c r="BT32" s="4" cm="1">
        <f t="array" ref="BT32">N32*INDEX(prod_est,$H32+$I32-1,MATCH(BT$14,$BQ$14:$DQ$14,0))</f>
        <v>556.27823475980881</v>
      </c>
      <c r="BU32" s="4" cm="1">
        <f t="array" ref="BU32">O32*INDEX(prod_est,$H32+$I32-1,MATCH(BU$14,$BQ$14:$DQ$14,0))</f>
        <v>570.49187883802904</v>
      </c>
      <c r="BV32" s="4" cm="1">
        <f t="array" ref="BV32">P32*INDEX(prod_est,$H32+$I32-1,MATCH(BV$14,$BQ$14:$DQ$14,0))</f>
        <v>584.60156647864926</v>
      </c>
      <c r="BW32" s="4" cm="1">
        <f t="array" ref="BW32">Q32*INDEX(prod_est,$H32+$I32-1,MATCH(BW$14,$BQ$14:$DQ$14,0))</f>
        <v>598.54036355936216</v>
      </c>
      <c r="BX32" s="4" cm="1">
        <f t="array" ref="BX32">R32*INDEX(prod_est,$H32+$I32-1,MATCH(BX$14,$BQ$14:$DQ$14,0))</f>
        <v>612.25306244972853</v>
      </c>
      <c r="BY32" s="4" cm="1">
        <f t="array" ref="BY32">S32*INDEX(prod_est,$H32+$I32-1,MATCH(BY$14,$BQ$14:$DQ$14,0))</f>
        <v>625.69697204548515</v>
      </c>
      <c r="BZ32" s="4" cm="1">
        <f t="array" ref="BZ32">T32*INDEX(prod_est,$H32+$I32-1,MATCH(BZ$14,$BQ$14:$DQ$14,0))</f>
        <v>638.86983330327064</v>
      </c>
      <c r="CA32" s="4" cm="1">
        <f t="array" ref="CA32">U32*INDEX(prod_est,$H32+$I32-1,MATCH(CA$14,$BQ$14:$DQ$14,0))</f>
        <v>640.95190432001323</v>
      </c>
      <c r="CB32" s="4" cm="1">
        <f t="array" ref="CB32">V32*INDEX(prod_est,$H32+$I32-1,MATCH(CB$14,$BQ$14:$DQ$14,0))</f>
        <v>642.6483546007305</v>
      </c>
      <c r="CC32" s="4" cm="1">
        <f t="array" ref="CC32">W32*INDEX(prod_est,$H32+$I32-1,MATCH(CC$14,$BQ$14:$DQ$14,0))</f>
        <v>643.97695034982894</v>
      </c>
      <c r="CD32" s="4" cm="1">
        <f t="array" ref="CD32">X32*INDEX(prod_est,$H32+$I32-1,MATCH(CD$14,$BQ$14:$DQ$14,0))</f>
        <v>645.60402741989833</v>
      </c>
      <c r="CE32" s="4" cm="1">
        <f t="array" ref="CE32">Y32*INDEX(prod_est,$H32+$I32-1,MATCH(CE$14,$BQ$14:$DQ$14,0))</f>
        <v>646.84991067169551</v>
      </c>
      <c r="CF32" s="4" cm="1">
        <f t="array" ref="CF32">Z32*INDEX(prod_est,$H32+$I32-1,MATCH(CF$14,$BQ$14:$DQ$14,0))</f>
        <v>647.73166181890656</v>
      </c>
      <c r="CG32" s="4" cm="1">
        <f t="array" ref="CG32">AA32*INDEX(prod_est,$H32+$I32-1,MATCH(CG$14,$BQ$14:$DQ$14,0))</f>
        <v>648.24064821912498</v>
      </c>
      <c r="CH32" s="4" cm="1">
        <f t="array" ref="CH32">AB32*INDEX(prod_est,$H32+$I32-1,MATCH(CH$14,$BQ$14:$DQ$14,0))</f>
        <v>648.41921415427896</v>
      </c>
      <c r="CI32" s="4" cm="1">
        <f t="array" ref="CI32">AC32*INDEX(prod_est,$H32+$I32-1,MATCH(CI$14,$BQ$14:$DQ$14,0))</f>
        <v>648.24614085146243</v>
      </c>
      <c r="CJ32" s="4" cm="1">
        <f t="array" ref="CJ32">AD32*INDEX(prod_est,$H32+$I32-1,MATCH(CJ$14,$BQ$14:$DQ$14,0))</f>
        <v>647.72603252527699</v>
      </c>
      <c r="CK32" s="4" cm="1">
        <f t="array" ref="CK32">AE32*INDEX(prod_est,$H32+$I32-1,MATCH(CK$14,$BQ$14:$DQ$14,0))</f>
        <v>646.88799599142044</v>
      </c>
      <c r="CL32" s="4" cm="1">
        <f t="array" ref="CL32">AF32*INDEX(prod_est,$H32+$I32-1,MATCH(CL$14,$BQ$14:$DQ$14,0))</f>
        <v>645.76020639223191</v>
      </c>
      <c r="CM32" s="4" cm="1">
        <f t="array" ref="CM32">AG32*INDEX(prod_est,$H32+$I32-1,MATCH(CM$14,$BQ$14:$DQ$14,0))</f>
        <v>644.33418727722369</v>
      </c>
      <c r="CN32" s="4" cm="1">
        <f t="array" ref="CN32">AH32*INDEX(prod_est,$H32+$I32-1,MATCH(CN$14,$BQ$14:$DQ$14,0))</f>
        <v>643.17349604655294</v>
      </c>
      <c r="CO32" s="4" cm="1">
        <f t="array" ref="CO32">AI32*INDEX(prod_est,$H32+$I32-1,MATCH(CO$14,$BQ$14:$DQ$14,0))</f>
        <v>641.72971249486216</v>
      </c>
      <c r="CP32" s="4" cm="1">
        <f t="array" ref="CP32">AJ32*INDEX(prod_est,$H32+$I32-1,MATCH(CP$14,$BQ$14:$DQ$14,0))</f>
        <v>640.01734237922028</v>
      </c>
      <c r="CQ32" s="4" cm="1">
        <f t="array" ref="CQ32">AK32*INDEX(prod_est,$H32+$I32-1,MATCH(CQ$14,$BQ$14:$DQ$14,0))</f>
        <v>638.07325376438348</v>
      </c>
      <c r="CR32" s="4" cm="1">
        <f t="array" ref="CR32">AL32*INDEX(prod_est,$H32+$I32-1,MATCH(CR$14,$BQ$14:$DQ$14,0))</f>
        <v>635.87656563221299</v>
      </c>
      <c r="CS32" s="4" cm="1">
        <f t="array" ref="CS32">AM32*INDEX(prod_est,$H32+$I32-1,MATCH(CS$14,$BQ$14:$DQ$14,0))</f>
        <v>633.45201290369937</v>
      </c>
      <c r="CT32" s="4" cm="1">
        <f t="array" ref="CT32">AN32*INDEX(prod_est,$H32+$I32-1,MATCH(CT$14,$BQ$14:$DQ$14,0))</f>
        <v>630.79037536976659</v>
      </c>
      <c r="CU32" s="4" cm="1">
        <f t="array" ref="CU32">AO32*INDEX(prod_est,$H32+$I32-1,MATCH(CU$14,$BQ$14:$DQ$14,0))</f>
        <v>627.90474380044577</v>
      </c>
      <c r="CV32" s="4" cm="1">
        <f t="array" ref="CV32">AP32*INDEX(prod_est,$H32+$I32-1,MATCH(CV$14,$BQ$14:$DQ$14,0))</f>
        <v>624.78629533447622</v>
      </c>
      <c r="CW32" s="4" cm="1">
        <f t="array" ref="CW32">AQ32*INDEX(prod_est,$H32+$I32-1,MATCH(CW$14,$BQ$14:$DQ$14,0))</f>
        <v>621.4373955537144</v>
      </c>
      <c r="CX32" s="4" cm="1">
        <f t="array" ref="CX32">AR32*INDEX(prod_est,$H32+$I32-1,MATCH(CX$14,$BQ$14:$DQ$14,0))</f>
        <v>614.10347506638584</v>
      </c>
      <c r="CY32" s="4" cm="1">
        <f t="array" ref="CY32">AS32*INDEX(prod_est,$H32+$I32-1,MATCH(CY$14,$BQ$14:$DQ$14,0))</f>
        <v>606.69169333800937</v>
      </c>
      <c r="CZ32" s="4" cm="1">
        <f t="array" ref="CZ32">AT32*INDEX(prod_est,$H32+$I32-1,MATCH(CZ$14,$BQ$14:$DQ$14,0))</f>
        <v>599.20369065156183</v>
      </c>
      <c r="DA32" s="4" cm="1">
        <f t="array" ref="DA32">AU32*INDEX(prod_est,$H32+$I32-1,MATCH(DA$14,$BQ$14:$DQ$14,0))</f>
        <v>591.64108944211068</v>
      </c>
      <c r="DB32" s="4" cm="1">
        <f t="array" ref="DB32">AV32*INDEX(prod_est,$H32+$I32-1,MATCH(DB$14,$BQ$14:$DQ$14,0))</f>
        <v>584.00549445124057</v>
      </c>
      <c r="DC32" s="4" cm="1">
        <f t="array" ref="DC32">AW32*INDEX(prod_est,$H32+$I32-1,MATCH(DC$14,$BQ$14:$DQ$14,0))</f>
        <v>576.29849288030209</v>
      </c>
      <c r="DD32" s="4" cm="1">
        <f t="array" ref="DD32">AX32*INDEX(prod_est,$H32+$I32-1,MATCH(DD$14,$BQ$14:$DQ$14,0))</f>
        <v>568.52165454248382</v>
      </c>
      <c r="DE32" s="4" cm="1">
        <f t="array" ref="DE32">AY32*INDEX(prod_est,$H32+$I32-1,MATCH(DE$14,$BQ$14:$DQ$14,0))</f>
        <v>560.67653201371968</v>
      </c>
      <c r="DF32" s="4" cm="1">
        <f t="array" ref="DF32">AZ32*INDEX(prod_est,$H32+$I32-1,MATCH(DF$14,$BQ$14:$DQ$14,0))</f>
        <v>552.76466078243948</v>
      </c>
      <c r="DG32" s="4" cm="1">
        <f t="array" ref="DG32">BA32*INDEX(prod_est,$H32+$I32-1,MATCH(DG$14,$BQ$14:$DQ$14,0))</f>
        <v>544.78755939816199</v>
      </c>
      <c r="DH32" s="4" cm="1">
        <f t="array" ref="DH32">BB32*INDEX(prod_est,$H32+$I32-1,MATCH(DH$14,$BQ$14:$DQ$14,0))</f>
        <v>536.74672961895885</v>
      </c>
      <c r="DI32" s="4" cm="1">
        <f t="array" ref="DI32">BC32*INDEX(prod_est,$H32+$I32-1,MATCH(DI$14,$BQ$14:$DQ$14,0))</f>
        <v>528.64365655777453</v>
      </c>
      <c r="DJ32" s="4" cm="1">
        <f t="array" ref="DJ32">BD32*INDEX(prod_est,$H32+$I32-1,MATCH(DJ$14,$BQ$14:$DQ$14,0))</f>
        <v>520.47980882762783</v>
      </c>
      <c r="DK32" s="4" cm="1">
        <f t="array" ref="DK32">BE32*INDEX(prod_est,$H32+$I32-1,MATCH(DK$14,$BQ$14:$DQ$14,0))</f>
        <v>512.25663868569166</v>
      </c>
      <c r="DL32" s="4" cm="1">
        <f t="array" ref="DL32">BF32*INDEX(prod_est,$H32+$I32-1,MATCH(DL$14,$BQ$14:$DQ$14,0))</f>
        <v>503.97558217626568</v>
      </c>
      <c r="DM32" s="4" cm="1">
        <f t="array" ref="DM32">BG32*INDEX(prod_est,$H32+$I32-1,MATCH(DM$14,$BQ$14:$DQ$14,0))</f>
        <v>495.63805927264582</v>
      </c>
      <c r="DN32" s="4" cm="1">
        <f t="array" ref="DN32">BH32*INDEX(prod_est,$H32+$I32-1,MATCH(DN$14,$BQ$14:$DQ$14,0))</f>
        <v>487.24547401790414</v>
      </c>
      <c r="DO32" s="4" cm="1">
        <f t="array" ref="DO32">BI32*INDEX(prod_est,$H32+$I32-1,MATCH(DO$14,$BQ$14:$DQ$14,0))</f>
        <v>478.79921466457688</v>
      </c>
      <c r="DP32" s="4" cm="1">
        <f t="array" ref="DP32">BJ32*INDEX(prod_est,$H32+$I32-1,MATCH(DP$14,$BQ$14:$DQ$14,0))</f>
        <v>470.30065381328012</v>
      </c>
      <c r="DQ32" s="4" cm="1">
        <f t="array" ref="DQ32">BK32*INDEX(prod_est,$H32+$I32-1,MATCH(DQ$14,$BQ$14:$DQ$14,0))</f>
        <v>461.75114855025066</v>
      </c>
    </row>
    <row r="33" spans="1:121" x14ac:dyDescent="0.25">
      <c r="A33" t="s">
        <v>46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145</v>
      </c>
      <c r="I33">
        <f>IFERROR(MATCH(E33,Production_est!$D$4:$D$339,0),"-")+1</f>
        <v>4</v>
      </c>
      <c r="J33" s="4" cm="1">
        <f t="array" ref="J33">IFERROR(INDEX(Production_est!$E$4:$E$339,I33+H33-1),"-")</f>
        <v>4078.9210997495802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10_MAS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145</v>
      </c>
      <c r="I34">
        <f>IFERROR(MATCH(E34,Production_est!$D$4:$D$339,0),"-")+1</f>
        <v>4</v>
      </c>
      <c r="J34" s="4" cm="1">
        <f t="array" ref="J34">IFERROR(INDEX(Production_est!$E$4:$E$339,I34+H34-1),"-")</f>
        <v>4078.9210997495802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10_MAS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145</v>
      </c>
      <c r="I35">
        <f>IFERROR(MATCH(E35,Production_est!$D$4:$D$339,0),"-")+1</f>
        <v>4</v>
      </c>
      <c r="J35" s="4" cm="1">
        <f t="array" ref="J35">IFERROR(INDEX(Production_est!$E$4:$E$339,I35+H35-1),"-")</f>
        <v>4078.9210997495802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10_MAS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145</v>
      </c>
      <c r="I36">
        <f>IFERROR(MATCH(E36,Production_est!$D$4:$D$339,0),"-")+1</f>
        <v>4</v>
      </c>
      <c r="J36" s="4" cm="1">
        <f t="array" ref="J36">IFERROR(INDEX(Production_est!$E$4:$E$339,I36+H36-1),"-")</f>
        <v>4078.9210997495802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10_MAS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145</v>
      </c>
      <c r="I37">
        <f>IFERROR(MATCH(E37,Production_est!$D$4:$D$339,0),"-")+1</f>
        <v>4</v>
      </c>
      <c r="J37" s="4" cm="1">
        <f t="array" ref="J37">IFERROR(INDEX(Production_est!$E$4:$E$339,I37+H37-1),"-")</f>
        <v>4078.9210997495802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10_MAS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145</v>
      </c>
      <c r="I38">
        <f>IFERROR(MATCH(E38,Production_est!$D$4:$D$339,0),"-")+1</f>
        <v>4</v>
      </c>
      <c r="J38" s="4" cm="1">
        <f t="array" ref="J38">IFERROR(INDEX(Production_est!$E$4:$E$339,I38+H38-1),"-")</f>
        <v>4078.9210997495802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10_MAS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145</v>
      </c>
      <c r="I39">
        <f>IFERROR(MATCH(E39,Production_est!$D$4:$D$339,0),"-")+1</f>
        <v>4</v>
      </c>
      <c r="J39" s="4" cm="1">
        <f t="array" ref="J39">IFERROR(INDEX(Production_est!$E$4:$E$339,I39+H39-1),"-")</f>
        <v>4078.9210997495802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10_MAS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145</v>
      </c>
      <c r="I40">
        <f>IFERROR(MATCH(E40,Production_est!$D$4:$D$339,0),"-")+1</f>
        <v>4</v>
      </c>
      <c r="J40" s="4" cm="1">
        <f t="array" ref="J40">IFERROR(INDEX(Production_est!$E$4:$E$339,I40+H40-1),"-")</f>
        <v>4078.9210997495802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10_MAS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145</v>
      </c>
      <c r="I41">
        <f>IFERROR(MATCH(E41,Production_est!$D$4:$D$339,0),"-")+1</f>
        <v>4</v>
      </c>
      <c r="J41" s="4" cm="1">
        <f t="array" ref="J41">IFERROR(INDEX(Production_est!$E$4:$E$339,I41+H41-1),"-")</f>
        <v>4078.9210997495802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10_MAS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145</v>
      </c>
      <c r="I42">
        <f>IFERROR(MATCH(E42,Production_est!$D$4:$D$339,0),"-")+1</f>
        <v>4</v>
      </c>
      <c r="J42" s="4" cm="1">
        <f t="array" ref="J42">IFERROR(INDEX(Production_est!$E$4:$E$339,I42+H42-1),"-")</f>
        <v>4078.9210997495802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10_MAS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145</v>
      </c>
      <c r="I43">
        <f>IFERROR(MATCH(E43,Production_est!$D$4:$D$339,0),"-")+1</f>
        <v>4</v>
      </c>
      <c r="J43" s="4" cm="1">
        <f t="array" ref="J43">IFERROR(INDEX(Production_est!$E$4:$E$339,I43+H43-1),"-")</f>
        <v>4078.9210997495802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10_MAS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145</v>
      </c>
      <c r="I44">
        <f>IFERROR(MATCH(E44,Production_est!$D$4:$D$339,0),"-")+1</f>
        <v>4</v>
      </c>
      <c r="J44" s="4" cm="1">
        <f t="array" ref="J44">IFERROR(INDEX(Production_est!$E$4:$E$339,I44+H44-1),"-")</f>
        <v>4078.9210997495802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10_MAS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145</v>
      </c>
      <c r="I45">
        <f>IFERROR(MATCH(E45,Production_est!$D$4:$D$339,0),"-")+1</f>
        <v>4</v>
      </c>
      <c r="J45" s="4" cm="1">
        <f t="array" ref="J45">IFERROR(INDEX(Production_est!$E$4:$E$339,I45+H45-1),"-")</f>
        <v>4078.9210997495802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10_MAS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145</v>
      </c>
      <c r="I46">
        <f>IFERROR(MATCH(E46,Production_est!$D$4:$D$339,0),"-")+1</f>
        <v>4</v>
      </c>
      <c r="J46" s="4" cm="1">
        <f t="array" ref="J46">IFERROR(INDEX(Production_est!$E$4:$E$339,I46+H46-1),"-")</f>
        <v>4078.9210997495802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10_MAS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10_MAS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524.26785822401291</v>
      </c>
      <c r="G47" s="43">
        <f>SUM(G15:G46)</f>
        <v>555.46678480734556</v>
      </c>
      <c r="K47" s="33">
        <f t="shared" ref="K47:AP47" si="42">SUM(K15:K46)*1000</f>
        <v>136.17983070117432</v>
      </c>
      <c r="L47" s="33">
        <f t="shared" si="42"/>
        <v>136.17983070117432</v>
      </c>
      <c r="M47" s="33">
        <f t="shared" si="42"/>
        <v>136.17983070117432</v>
      </c>
      <c r="N47" s="33">
        <f t="shared" si="42"/>
        <v>135.49893154766846</v>
      </c>
      <c r="O47" s="33">
        <f t="shared" si="42"/>
        <v>134.82143688993008</v>
      </c>
      <c r="P47" s="33">
        <f t="shared" si="42"/>
        <v>134.14732970548044</v>
      </c>
      <c r="Q47" s="33">
        <f t="shared" si="42"/>
        <v>133.47659305695302</v>
      </c>
      <c r="R47" s="33">
        <f t="shared" si="42"/>
        <v>132.80921009166829</v>
      </c>
      <c r="S47" s="33">
        <f t="shared" si="42"/>
        <v>132.14516404120994</v>
      </c>
      <c r="T47" s="33">
        <f t="shared" si="42"/>
        <v>131.4844382210039</v>
      </c>
      <c r="U47" s="33">
        <f t="shared" si="42"/>
        <v>130.82701602989889</v>
      </c>
      <c r="V47" s="33">
        <f t="shared" si="42"/>
        <v>130.17288094974938</v>
      </c>
      <c r="W47" s="33">
        <f t="shared" si="42"/>
        <v>129.52201654500064</v>
      </c>
      <c r="X47" s="33">
        <f t="shared" si="42"/>
        <v>128.87440646227563</v>
      </c>
      <c r="Y47" s="33">
        <f t="shared" si="42"/>
        <v>128.23003442996426</v>
      </c>
      <c r="Z47" s="33">
        <f t="shared" si="42"/>
        <v>127.58888425781443</v>
      </c>
      <c r="AA47" s="33">
        <f t="shared" si="42"/>
        <v>126.95093983652536</v>
      </c>
      <c r="AB47" s="33">
        <f t="shared" si="42"/>
        <v>126.31618513734271</v>
      </c>
      <c r="AC47" s="33">
        <f t="shared" si="42"/>
        <v>125.68460421165601</v>
      </c>
      <c r="AD47" s="33">
        <f t="shared" si="42"/>
        <v>125.05618119059773</v>
      </c>
      <c r="AE47" s="33">
        <f t="shared" si="42"/>
        <v>124.43090028464474</v>
      </c>
      <c r="AF47" s="33">
        <f t="shared" si="42"/>
        <v>123.80874578322151</v>
      </c>
      <c r="AG47" s="33">
        <f t="shared" si="42"/>
        <v>123.1897020543054</v>
      </c>
      <c r="AH47" s="33">
        <f t="shared" si="42"/>
        <v>122.57375354403388</v>
      </c>
      <c r="AI47" s="33">
        <f t="shared" si="42"/>
        <v>121.9608847763137</v>
      </c>
      <c r="AJ47" s="33">
        <f t="shared" si="42"/>
        <v>121.35108035243213</v>
      </c>
      <c r="AK47" s="33">
        <f t="shared" si="42"/>
        <v>120.74432495066998</v>
      </c>
      <c r="AL47" s="33">
        <f t="shared" si="42"/>
        <v>120.14060332591663</v>
      </c>
      <c r="AM47" s="33">
        <f t="shared" si="42"/>
        <v>119.53990030928703</v>
      </c>
      <c r="AN47" s="33">
        <f t="shared" si="42"/>
        <v>118.94220080774059</v>
      </c>
      <c r="AO47" s="33">
        <f t="shared" si="42"/>
        <v>118.34748980370188</v>
      </c>
      <c r="AP47" s="33">
        <f t="shared" si="42"/>
        <v>117.75575235468338</v>
      </c>
      <c r="AQ47" s="33">
        <f t="shared" ref="AQ47:BK47" si="43">SUM(AQ15:AQ46)*1000</f>
        <v>117.16697359290997</v>
      </c>
      <c r="AR47" s="33">
        <f t="shared" si="43"/>
        <v>116.5811387249454</v>
      </c>
      <c r="AS47" s="33">
        <f t="shared" si="43"/>
        <v>115.99823303132068</v>
      </c>
      <c r="AT47" s="33">
        <f t="shared" si="43"/>
        <v>115.41824186616408</v>
      </c>
      <c r="AU47" s="33">
        <f t="shared" si="43"/>
        <v>114.84115065683326</v>
      </c>
      <c r="AV47" s="33">
        <f t="shared" si="43"/>
        <v>114.26694490354909</v>
      </c>
      <c r="AW47" s="33">
        <f t="shared" si="43"/>
        <v>113.69561017903135</v>
      </c>
      <c r="AX47" s="33">
        <f t="shared" si="43"/>
        <v>113.12713212813618</v>
      </c>
      <c r="AY47" s="33">
        <f t="shared" si="43"/>
        <v>112.5614964674955</v>
      </c>
      <c r="AZ47" s="33">
        <f t="shared" si="43"/>
        <v>111.99868898515803</v>
      </c>
      <c r="BA47" s="33">
        <f t="shared" si="43"/>
        <v>111.43869554023223</v>
      </c>
      <c r="BB47" s="33">
        <f t="shared" si="43"/>
        <v>110.88150206253108</v>
      </c>
      <c r="BC47" s="33">
        <f t="shared" si="43"/>
        <v>110.32709455221843</v>
      </c>
      <c r="BD47" s="33">
        <f t="shared" si="43"/>
        <v>109.77545907945732</v>
      </c>
      <c r="BE47" s="33">
        <f t="shared" si="43"/>
        <v>109.22658178406004</v>
      </c>
      <c r="BF47" s="33">
        <f t="shared" si="43"/>
        <v>108.68044887513975</v>
      </c>
      <c r="BG47" s="33">
        <f t="shared" si="43"/>
        <v>108.13704663076403</v>
      </c>
      <c r="BH47" s="33">
        <f t="shared" si="43"/>
        <v>107.59636139761022</v>
      </c>
      <c r="BI47" s="33">
        <f t="shared" si="43"/>
        <v>107.05837959062217</v>
      </c>
      <c r="BJ47" s="33">
        <f t="shared" si="43"/>
        <v>106.52308769266907</v>
      </c>
      <c r="BK47" s="33">
        <f t="shared" si="43"/>
        <v>105.99047225420571</v>
      </c>
    </row>
    <row r="48" spans="1:121" x14ac:dyDescent="0.25">
      <c r="BO48" s="48" t="s">
        <v>167</v>
      </c>
      <c r="BP48" s="54">
        <f>BQ48</f>
        <v>0.35106002598892561</v>
      </c>
      <c r="BQ48" s="54">
        <f t="shared" ref="BQ48:CW48" si="44">$G$5+(($G$6-$G$5)/32)*(BQ53-2018)</f>
        <v>0.35106002598892561</v>
      </c>
      <c r="BR48" s="54">
        <f t="shared" si="44"/>
        <v>0.34668495827981261</v>
      </c>
      <c r="BS48" s="54">
        <f t="shared" si="44"/>
        <v>0.34230989057069966</v>
      </c>
      <c r="BT48" s="54">
        <f t="shared" si="44"/>
        <v>0.33793482286158666</v>
      </c>
      <c r="BU48" s="54">
        <f t="shared" si="44"/>
        <v>0.33355975515247366</v>
      </c>
      <c r="BV48" s="54">
        <f t="shared" si="44"/>
        <v>0.32918468744336071</v>
      </c>
      <c r="BW48" s="54">
        <f t="shared" si="44"/>
        <v>0.32480961973424771</v>
      </c>
      <c r="BX48" s="54">
        <f t="shared" si="44"/>
        <v>0.32043455202513471</v>
      </c>
      <c r="BY48" s="54">
        <f t="shared" si="44"/>
        <v>0.31605948431602171</v>
      </c>
      <c r="BZ48" s="54">
        <f t="shared" si="44"/>
        <v>0.31168441660690877</v>
      </c>
      <c r="CA48" s="54">
        <f t="shared" si="44"/>
        <v>0.30730934889779576</v>
      </c>
      <c r="CB48" s="54">
        <f t="shared" si="44"/>
        <v>0.30293428118868282</v>
      </c>
      <c r="CC48" s="54">
        <f t="shared" si="44"/>
        <v>0.29855921347956982</v>
      </c>
      <c r="CD48" s="54">
        <f t="shared" si="44"/>
        <v>0.29418414577045682</v>
      </c>
      <c r="CE48" s="54">
        <f t="shared" si="44"/>
        <v>0.28980907806134382</v>
      </c>
      <c r="CF48" s="54">
        <f t="shared" si="44"/>
        <v>0.28543401035223087</v>
      </c>
      <c r="CG48" s="54">
        <f t="shared" si="44"/>
        <v>0.28105894264311787</v>
      </c>
      <c r="CH48" s="54">
        <f t="shared" si="44"/>
        <v>0.27668387493400487</v>
      </c>
      <c r="CI48" s="54">
        <f t="shared" si="44"/>
        <v>0.27230880722489192</v>
      </c>
      <c r="CJ48" s="54">
        <f t="shared" si="44"/>
        <v>0.26793373951577892</v>
      </c>
      <c r="CK48" s="54">
        <f t="shared" si="44"/>
        <v>0.26355867180666592</v>
      </c>
      <c r="CL48" s="54">
        <f t="shared" si="44"/>
        <v>0.25918360409755292</v>
      </c>
      <c r="CM48" s="54">
        <f t="shared" si="44"/>
        <v>0.25480853638843998</v>
      </c>
      <c r="CN48" s="54">
        <f t="shared" si="44"/>
        <v>0.25043346867932698</v>
      </c>
      <c r="CO48" s="54">
        <f t="shared" si="44"/>
        <v>0.246058400970214</v>
      </c>
      <c r="CP48" s="54">
        <f t="shared" si="44"/>
        <v>0.24168333326110103</v>
      </c>
      <c r="CQ48" s="54">
        <f t="shared" si="44"/>
        <v>0.23730826555198803</v>
      </c>
      <c r="CR48" s="54">
        <f t="shared" si="44"/>
        <v>0.23293319784287506</v>
      </c>
      <c r="CS48" s="54">
        <f t="shared" si="44"/>
        <v>0.22855813013376208</v>
      </c>
      <c r="CT48" s="54">
        <f t="shared" si="44"/>
        <v>0.22418306242464908</v>
      </c>
      <c r="CU48" s="54">
        <f t="shared" si="44"/>
        <v>0.21980799471553611</v>
      </c>
      <c r="CV48" s="54">
        <f t="shared" si="44"/>
        <v>0.21543292700642311</v>
      </c>
      <c r="CW48" s="54">
        <f t="shared" si="44"/>
        <v>0.21105785929731014</v>
      </c>
      <c r="CX48" s="54">
        <f t="shared" ref="CX48:DQ48" si="45">CW48</f>
        <v>0.21105785929731014</v>
      </c>
      <c r="CY48" s="54">
        <f t="shared" si="45"/>
        <v>0.21105785929731014</v>
      </c>
      <c r="CZ48" s="54">
        <f t="shared" si="45"/>
        <v>0.21105785929731014</v>
      </c>
      <c r="DA48" s="54">
        <f t="shared" si="45"/>
        <v>0.21105785929731014</v>
      </c>
      <c r="DB48" s="54">
        <f t="shared" si="45"/>
        <v>0.21105785929731014</v>
      </c>
      <c r="DC48" s="54">
        <f t="shared" si="45"/>
        <v>0.21105785929731014</v>
      </c>
      <c r="DD48" s="54">
        <f t="shared" si="45"/>
        <v>0.21105785929731014</v>
      </c>
      <c r="DE48" s="54">
        <f t="shared" si="45"/>
        <v>0.21105785929731014</v>
      </c>
      <c r="DF48" s="54">
        <f t="shared" si="45"/>
        <v>0.21105785929731014</v>
      </c>
      <c r="DG48" s="54">
        <f t="shared" si="45"/>
        <v>0.21105785929731014</v>
      </c>
      <c r="DH48" s="54">
        <f t="shared" si="45"/>
        <v>0.21105785929731014</v>
      </c>
      <c r="DI48" s="54">
        <f t="shared" si="45"/>
        <v>0.21105785929731014</v>
      </c>
      <c r="DJ48" s="54">
        <f t="shared" si="45"/>
        <v>0.21105785929731014</v>
      </c>
      <c r="DK48" s="54">
        <f t="shared" si="45"/>
        <v>0.21105785929731014</v>
      </c>
      <c r="DL48" s="54">
        <f t="shared" si="45"/>
        <v>0.21105785929731014</v>
      </c>
      <c r="DM48" s="54">
        <f t="shared" si="45"/>
        <v>0.21105785929731014</v>
      </c>
      <c r="DN48" s="54">
        <f t="shared" si="45"/>
        <v>0.21105785929731014</v>
      </c>
      <c r="DO48" s="54">
        <f t="shared" si="45"/>
        <v>0.21105785929731014</v>
      </c>
      <c r="DP48" s="54">
        <f t="shared" si="45"/>
        <v>0.21105785929731014</v>
      </c>
      <c r="DQ48" s="54">
        <f t="shared" si="45"/>
        <v>0.21105785929731014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10_MAS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10_MAS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10_MAS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10_MAS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10_MAS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10_MAS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10_MAS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10_MAS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10_MAS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10_MAS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10_MAS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10_MAS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10_MAS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10_MAS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10_MAS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10_MAS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10_MAS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10_MAS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10_MAS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10_MAS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10_MAS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10_MAS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10_MAS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10_MAS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10_MAS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10_MAS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10_MAS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84.601376948995195</v>
      </c>
      <c r="BL67" t="str">
        <f t="shared" si="52"/>
        <v>10_MAS</v>
      </c>
      <c r="BM67" t="str">
        <f t="shared" si="53"/>
        <v>d_nonenergy_7_9_lpg</v>
      </c>
      <c r="BP67">
        <f t="shared" ref="BP67:CW67" si="80">BP$49*BP28</f>
        <v>82.051147678559985</v>
      </c>
      <c r="BQ67">
        <f t="shared" si="80"/>
        <v>84.601376948995195</v>
      </c>
      <c r="BR67">
        <f t="shared" si="80"/>
        <v>118.06150744650489</v>
      </c>
      <c r="BS67">
        <f t="shared" si="80"/>
        <v>104.72586893557073</v>
      </c>
      <c r="BT67">
        <f t="shared" si="80"/>
        <v>107.4796444774672</v>
      </c>
      <c r="BU67">
        <f t="shared" si="80"/>
        <v>110.2258914395041</v>
      </c>
      <c r="BV67">
        <f t="shared" si="80"/>
        <v>112.9520527676689</v>
      </c>
      <c r="BW67">
        <f t="shared" si="80"/>
        <v>115.64519598461582</v>
      </c>
      <c r="BX67">
        <f t="shared" si="80"/>
        <v>118.29465431224479</v>
      </c>
      <c r="BY67">
        <f t="shared" si="80"/>
        <v>120.89217931583053</v>
      </c>
      <c r="BZ67">
        <f t="shared" si="80"/>
        <v>123.43733452102943</v>
      </c>
      <c r="CA67">
        <f t="shared" si="80"/>
        <v>123.83961567940148</v>
      </c>
      <c r="CB67">
        <f t="shared" si="80"/>
        <v>124.16739027429267</v>
      </c>
      <c r="CC67">
        <f t="shared" si="80"/>
        <v>124.42409095004179</v>
      </c>
      <c r="CD67">
        <f t="shared" si="80"/>
        <v>124.73846180638854</v>
      </c>
      <c r="CE67">
        <f t="shared" si="80"/>
        <v>124.97918143300024</v>
      </c>
      <c r="CF67">
        <f t="shared" si="80"/>
        <v>125.1495463581366</v>
      </c>
      <c r="CG67">
        <f t="shared" si="80"/>
        <v>125.24788865147289</v>
      </c>
      <c r="CH67">
        <f t="shared" si="80"/>
        <v>125.28238973748863</v>
      </c>
      <c r="CI67">
        <f t="shared" si="80"/>
        <v>125.24894989409214</v>
      </c>
      <c r="CJ67">
        <f t="shared" si="80"/>
        <v>125.14845871091234</v>
      </c>
      <c r="CK67">
        <f t="shared" si="80"/>
        <v>124.986539974766</v>
      </c>
      <c r="CL67">
        <f t="shared" si="80"/>
        <v>124.76863746197309</v>
      </c>
      <c r="CM67">
        <f t="shared" si="80"/>
        <v>124.49311342036587</v>
      </c>
      <c r="CN67">
        <f t="shared" si="80"/>
        <v>124.26885391671215</v>
      </c>
      <c r="CO67">
        <f t="shared" si="80"/>
        <v>123.98989757231168</v>
      </c>
      <c r="CP67">
        <f t="shared" si="80"/>
        <v>123.65904707386912</v>
      </c>
      <c r="CQ67">
        <f t="shared" si="80"/>
        <v>123.28342577485213</v>
      </c>
      <c r="CR67">
        <f t="shared" si="80"/>
        <v>122.8589992114517</v>
      </c>
      <c r="CS67">
        <f t="shared" si="80"/>
        <v>122.39054646785293</v>
      </c>
      <c r="CT67">
        <f t="shared" si="80"/>
        <v>121.87628608878472</v>
      </c>
      <c r="CU67">
        <f t="shared" si="80"/>
        <v>121.31874736844007</v>
      </c>
      <c r="CV67">
        <f t="shared" si="80"/>
        <v>120.71622562392419</v>
      </c>
      <c r="CW67">
        <f t="shared" si="80"/>
        <v>120.06917791409894</v>
      </c>
      <c r="CX67">
        <f t="shared" ref="CX67:DQ67" si="81">CX$49*CX28</f>
        <v>118.65217628191316</v>
      </c>
      <c r="CY67">
        <f t="shared" si="81"/>
        <v>117.22013092163684</v>
      </c>
      <c r="CZ67">
        <f t="shared" si="81"/>
        <v>115.77335875566634</v>
      </c>
      <c r="DA67">
        <f t="shared" si="81"/>
        <v>114.31217325796726</v>
      </c>
      <c r="DB67">
        <f t="shared" si="81"/>
        <v>112.83688448391159</v>
      </c>
      <c r="DC67">
        <f t="shared" si="81"/>
        <v>111.34779909988715</v>
      </c>
      <c r="DD67">
        <f t="shared" si="81"/>
        <v>109.84522041267972</v>
      </c>
      <c r="DE67">
        <f t="shared" si="81"/>
        <v>108.32944839863029</v>
      </c>
      <c r="DF67">
        <f t="shared" si="81"/>
        <v>106.80077973256847</v>
      </c>
      <c r="DG67">
        <f t="shared" si="81"/>
        <v>105.25950781652263</v>
      </c>
      <c r="DH67">
        <f t="shared" si="81"/>
        <v>103.70592280821155</v>
      </c>
      <c r="DI67">
        <f t="shared" si="81"/>
        <v>102.14031164931535</v>
      </c>
      <c r="DJ67">
        <f t="shared" si="81"/>
        <v>100.56295809353006</v>
      </c>
      <c r="DK67">
        <f t="shared" si="81"/>
        <v>98.974142734405618</v>
      </c>
      <c r="DL67">
        <f t="shared" si="81"/>
        <v>97.374143032969826</v>
      </c>
      <c r="DM67">
        <f t="shared" si="81"/>
        <v>95.763233345139355</v>
      </c>
      <c r="DN67">
        <f t="shared" si="81"/>
        <v>94.141684948920059</v>
      </c>
      <c r="DO67">
        <f t="shared" si="81"/>
        <v>92.509766071396342</v>
      </c>
      <c r="DP67">
        <f t="shared" si="81"/>
        <v>90.867741915513449</v>
      </c>
      <c r="DQ67">
        <f t="shared" si="81"/>
        <v>89.215874686651972</v>
      </c>
    </row>
    <row r="68" spans="1:121" x14ac:dyDescent="0.25">
      <c r="A68" t="str">
        <f t="shared" si="50"/>
        <v>10_MAS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10_MAS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10_MAS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10_MAS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10_MAS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32.997336594841308</v>
      </c>
      <c r="BL70" t="str">
        <f t="shared" si="52"/>
        <v>10_MAS</v>
      </c>
      <c r="BM70" t="str">
        <f t="shared" si="53"/>
        <v>d_nonenergy_7_x_other_petrol_prod</v>
      </c>
      <c r="BP70">
        <f t="shared" ref="BP70:CW70" si="86">BP$49*BP31</f>
        <v>30.068846138173409</v>
      </c>
      <c r="BQ70">
        <f t="shared" si="86"/>
        <v>32.997336594841308</v>
      </c>
      <c r="BR70">
        <f t="shared" si="86"/>
        <v>46.047894734093383</v>
      </c>
      <c r="BS70">
        <f t="shared" si="86"/>
        <v>40.846554418820304</v>
      </c>
      <c r="BT70">
        <f t="shared" si="86"/>
        <v>41.920618006666892</v>
      </c>
      <c r="BU70">
        <f t="shared" si="86"/>
        <v>42.991745199236391</v>
      </c>
      <c r="BV70">
        <f t="shared" si="86"/>
        <v>44.055038329932451</v>
      </c>
      <c r="BW70">
        <f t="shared" si="86"/>
        <v>45.105453304635368</v>
      </c>
      <c r="BX70">
        <f t="shared" si="86"/>
        <v>46.138829726906678</v>
      </c>
      <c r="BY70">
        <f t="shared" si="86"/>
        <v>47.151950434250587</v>
      </c>
      <c r="BZ70">
        <f t="shared" si="86"/>
        <v>48.144645187229521</v>
      </c>
      <c r="CA70">
        <f t="shared" si="86"/>
        <v>48.301548151073341</v>
      </c>
      <c r="CB70">
        <f t="shared" si="86"/>
        <v>48.429391089627202</v>
      </c>
      <c r="CC70">
        <f t="shared" si="86"/>
        <v>48.529512847774512</v>
      </c>
      <c r="CD70">
        <f t="shared" si="86"/>
        <v>48.652127884746506</v>
      </c>
      <c r="CE70">
        <f t="shared" si="86"/>
        <v>48.746016504893653</v>
      </c>
      <c r="CF70">
        <f t="shared" si="86"/>
        <v>48.812464463324268</v>
      </c>
      <c r="CG70">
        <f t="shared" si="86"/>
        <v>48.850821212017408</v>
      </c>
      <c r="CH70">
        <f t="shared" si="86"/>
        <v>48.864277777255523</v>
      </c>
      <c r="CI70">
        <f t="shared" si="86"/>
        <v>48.851235131757001</v>
      </c>
      <c r="CJ70">
        <f t="shared" si="86"/>
        <v>48.81204024491494</v>
      </c>
      <c r="CK70">
        <f t="shared" si="86"/>
        <v>48.74888657968733</v>
      </c>
      <c r="CL70">
        <f t="shared" si="86"/>
        <v>48.663897388981553</v>
      </c>
      <c r="CM70">
        <f t="shared" si="86"/>
        <v>48.556433895256554</v>
      </c>
      <c r="CN70">
        <f t="shared" si="86"/>
        <v>48.468965267752822</v>
      </c>
      <c r="CO70">
        <f t="shared" si="86"/>
        <v>48.360163062358481</v>
      </c>
      <c r="CP70">
        <f t="shared" si="86"/>
        <v>48.231120419633392</v>
      </c>
      <c r="CQ70">
        <f t="shared" si="86"/>
        <v>48.084615683152236</v>
      </c>
      <c r="CR70">
        <f t="shared" si="86"/>
        <v>47.919075278523145</v>
      </c>
      <c r="CS70">
        <f t="shared" si="86"/>
        <v>47.736363206725251</v>
      </c>
      <c r="CT70">
        <f t="shared" si="86"/>
        <v>47.535784641251844</v>
      </c>
      <c r="CU70">
        <f t="shared" si="86"/>
        <v>47.318326090536274</v>
      </c>
      <c r="CV70">
        <f t="shared" si="86"/>
        <v>47.083322671839106</v>
      </c>
      <c r="CW70">
        <f t="shared" si="86"/>
        <v>46.830952653241226</v>
      </c>
      <c r="CX70">
        <f t="shared" ref="CX70:DQ70" si="87">CX$49*CX31</f>
        <v>46.278275126008268</v>
      </c>
      <c r="CY70">
        <f t="shared" si="87"/>
        <v>45.71973004700078</v>
      </c>
      <c r="CZ70">
        <f t="shared" si="87"/>
        <v>45.155441026440776</v>
      </c>
      <c r="DA70">
        <f t="shared" si="87"/>
        <v>44.585530329548149</v>
      </c>
      <c r="DB70">
        <f t="shared" si="87"/>
        <v>44.010118888178184</v>
      </c>
      <c r="DC70">
        <f t="shared" si="87"/>
        <v>43.429326312370158</v>
      </c>
      <c r="DD70">
        <f t="shared" si="87"/>
        <v>42.843270901807401</v>
      </c>
      <c r="DE70">
        <f t="shared" si="87"/>
        <v>42.252069657189551</v>
      </c>
      <c r="DF70">
        <f t="shared" si="87"/>
        <v>41.655838291517583</v>
      </c>
      <c r="DG70">
        <f t="shared" si="87"/>
        <v>41.05469124129165</v>
      </c>
      <c r="DH70">
        <f t="shared" si="87"/>
        <v>40.448741677623836</v>
      </c>
      <c r="DI70">
        <f t="shared" si="87"/>
        <v>39.838101517264711</v>
      </c>
      <c r="DJ70">
        <f t="shared" si="87"/>
        <v>39.222881433545552</v>
      </c>
      <c r="DK70">
        <f t="shared" si="87"/>
        <v>38.603190867236094</v>
      </c>
      <c r="DL70">
        <f t="shared" si="87"/>
        <v>37.979138037318769</v>
      </c>
      <c r="DM70">
        <f t="shared" si="87"/>
        <v>37.350829951679941</v>
      </c>
      <c r="DN70">
        <f t="shared" si="87"/>
        <v>36.718372417718868</v>
      </c>
      <c r="DO70">
        <f t="shared" si="87"/>
        <v>36.081870052874486</v>
      </c>
      <c r="DP70">
        <f t="shared" si="87"/>
        <v>35.44142629507143</v>
      </c>
      <c r="DQ70">
        <f t="shared" si="87"/>
        <v>34.797143413084868</v>
      </c>
    </row>
    <row r="71" spans="1:121" x14ac:dyDescent="0.25">
      <c r="A71" t="str">
        <f t="shared" si="50"/>
        <v>10_MAS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437.86807126350908</v>
      </c>
      <c r="BL71" t="str">
        <f t="shared" si="52"/>
        <v>10_MAS</v>
      </c>
      <c r="BM71" t="str">
        <f t="shared" si="53"/>
        <v>d_nonenergy_8_1_natural_gas</v>
      </c>
      <c r="BP71">
        <f t="shared" ref="BP71:CW71" si="88">BP$49*BP32</f>
        <v>412.14786440727949</v>
      </c>
      <c r="BQ71">
        <f t="shared" si="88"/>
        <v>437.86807126350908</v>
      </c>
      <c r="BR71">
        <f t="shared" si="88"/>
        <v>611.04637324318981</v>
      </c>
      <c r="BS71">
        <f t="shared" si="88"/>
        <v>542.02562530228454</v>
      </c>
      <c r="BT71">
        <f t="shared" si="88"/>
        <v>556.27823475980881</v>
      </c>
      <c r="BU71">
        <f t="shared" si="88"/>
        <v>570.49187883802904</v>
      </c>
      <c r="BV71">
        <f t="shared" si="88"/>
        <v>584.60156647864926</v>
      </c>
      <c r="BW71">
        <f t="shared" si="88"/>
        <v>598.54036355936216</v>
      </c>
      <c r="BX71">
        <f t="shared" si="88"/>
        <v>612.25306244972853</v>
      </c>
      <c r="BY71">
        <f t="shared" si="88"/>
        <v>625.69697204548515</v>
      </c>
      <c r="BZ71">
        <f t="shared" si="88"/>
        <v>638.86983330327064</v>
      </c>
      <c r="CA71">
        <f t="shared" si="88"/>
        <v>640.95190432001323</v>
      </c>
      <c r="CB71">
        <f t="shared" si="88"/>
        <v>642.6483546007305</v>
      </c>
      <c r="CC71">
        <f t="shared" si="88"/>
        <v>643.97695034982894</v>
      </c>
      <c r="CD71">
        <f t="shared" si="88"/>
        <v>645.60402741989833</v>
      </c>
      <c r="CE71">
        <f t="shared" si="88"/>
        <v>646.84991067169551</v>
      </c>
      <c r="CF71">
        <f t="shared" si="88"/>
        <v>647.73166181890656</v>
      </c>
      <c r="CG71">
        <f t="shared" si="88"/>
        <v>648.24064821912498</v>
      </c>
      <c r="CH71">
        <f t="shared" si="88"/>
        <v>648.41921415427896</v>
      </c>
      <c r="CI71">
        <f t="shared" si="88"/>
        <v>648.24614085146243</v>
      </c>
      <c r="CJ71">
        <f t="shared" si="88"/>
        <v>647.72603252527699</v>
      </c>
      <c r="CK71">
        <f t="shared" si="88"/>
        <v>646.88799599142044</v>
      </c>
      <c r="CL71">
        <f t="shared" si="88"/>
        <v>645.76020639223191</v>
      </c>
      <c r="CM71">
        <f t="shared" si="88"/>
        <v>644.33418727722369</v>
      </c>
      <c r="CN71">
        <f t="shared" si="88"/>
        <v>643.17349604655294</v>
      </c>
      <c r="CO71">
        <f t="shared" si="88"/>
        <v>641.72971249486216</v>
      </c>
      <c r="CP71">
        <f t="shared" si="88"/>
        <v>640.01734237922028</v>
      </c>
      <c r="CQ71">
        <f t="shared" si="88"/>
        <v>638.07325376438348</v>
      </c>
      <c r="CR71">
        <f t="shared" si="88"/>
        <v>635.87656563221299</v>
      </c>
      <c r="CS71">
        <f t="shared" si="88"/>
        <v>633.45201290369937</v>
      </c>
      <c r="CT71">
        <f t="shared" si="88"/>
        <v>630.79037536976659</v>
      </c>
      <c r="CU71">
        <f t="shared" si="88"/>
        <v>627.90474380044577</v>
      </c>
      <c r="CV71">
        <f t="shared" si="88"/>
        <v>624.78629533447622</v>
      </c>
      <c r="CW71">
        <f t="shared" si="88"/>
        <v>621.4373955537144</v>
      </c>
      <c r="CX71">
        <f t="shared" ref="CX71:DQ71" si="89">CX$49*CX32</f>
        <v>614.10347506638584</v>
      </c>
      <c r="CY71">
        <f t="shared" si="89"/>
        <v>606.69169333800937</v>
      </c>
      <c r="CZ71">
        <f t="shared" si="89"/>
        <v>599.20369065156183</v>
      </c>
      <c r="DA71">
        <f t="shared" si="89"/>
        <v>591.64108944211068</v>
      </c>
      <c r="DB71">
        <f t="shared" si="89"/>
        <v>584.00549445124057</v>
      </c>
      <c r="DC71">
        <f t="shared" si="89"/>
        <v>576.29849288030209</v>
      </c>
      <c r="DD71">
        <f t="shared" si="89"/>
        <v>568.52165454248382</v>
      </c>
      <c r="DE71">
        <f t="shared" si="89"/>
        <v>560.67653201371968</v>
      </c>
      <c r="DF71">
        <f t="shared" si="89"/>
        <v>552.76466078243948</v>
      </c>
      <c r="DG71">
        <f t="shared" si="89"/>
        <v>544.78755939816199</v>
      </c>
      <c r="DH71">
        <f t="shared" si="89"/>
        <v>536.74672961895885</v>
      </c>
      <c r="DI71">
        <f t="shared" si="89"/>
        <v>528.64365655777453</v>
      </c>
      <c r="DJ71">
        <f t="shared" si="89"/>
        <v>520.47980882762783</v>
      </c>
      <c r="DK71">
        <f t="shared" si="89"/>
        <v>512.25663868569166</v>
      </c>
      <c r="DL71">
        <f t="shared" si="89"/>
        <v>503.97558217626568</v>
      </c>
      <c r="DM71">
        <f t="shared" si="89"/>
        <v>495.63805927264582</v>
      </c>
      <c r="DN71">
        <f t="shared" si="89"/>
        <v>487.24547401790414</v>
      </c>
      <c r="DO71">
        <f t="shared" si="89"/>
        <v>478.79921466457688</v>
      </c>
      <c r="DP71">
        <f t="shared" si="89"/>
        <v>470.30065381328012</v>
      </c>
      <c r="DQ71">
        <f t="shared" si="89"/>
        <v>461.75114855025066</v>
      </c>
    </row>
    <row r="72" spans="1:121" x14ac:dyDescent="0.25">
      <c r="A72" t="str">
        <f t="shared" si="50"/>
        <v>10_MAS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10_MAS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10_MAS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10_MAS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10_MAS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10_MAS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10_MAS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10_MAS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10_MAS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10_MAS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10_MAS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10_MAS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10_MAS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10_MAS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10_MAS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10_MAS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10_MAS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10_MAS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10_MAS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10_MAS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10_MAS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10_MAS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10_MAS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10_MAS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10_MAS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10_MAS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10_MAS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10_MAS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10_MAS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10_MAS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10_MAS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10_MAS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10_MAS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10_MAS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10_MAS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10_MAS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10_MAS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10_MAS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10_MAS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10_MAS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10_MAS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10_MAS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10_MAS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10_MAS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10_MAS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10_MAS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10_MAS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10_MAS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10_MAS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10_MAS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10_MAS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10_MAS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10_MAS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10_MAS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10_MAS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10_MAS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10_MAS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10_MAS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10_MAS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10_MAS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10_MAS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10_MAS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10_MAS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10_MAS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10_MAS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10_MAS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10_MAS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10_MAS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10_MAS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10_MAS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10_MAS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10_MAS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10_MAS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10_MAS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10_MAS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10_MAS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10_MAS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10_MAS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10_MAS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10_MAS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10_MAS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10_MAS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10_MAS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10_MAS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10_MAS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10_MAS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10_MAS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10_MAS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10_MAS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10_MAS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10_MAS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10_MAS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Q123"/>
  <sheetViews>
    <sheetView showGridLines="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11_MEX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E4" t="s">
        <v>181</v>
      </c>
      <c r="G4" s="35">
        <v>1.4999999999999999E-2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0.21689835354431627</v>
      </c>
      <c r="H5" s="36" t="str">
        <f t="shared" ref="H5" si="0">"amm_2018_"&amp;A15</f>
        <v>amm_2018_11_MEX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0.41112023756033811</v>
      </c>
      <c r="H6" s="36" t="str">
        <f>"amm_2050_"&amp;A15</f>
        <v>amm_2050_11_MEX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  <c r="BP9" s="4">
        <f t="shared" ref="BP9:DQ9" si="1">SUM(BP15:BP46)</f>
        <v>219.07585911600003</v>
      </c>
      <c r="BQ9" s="4">
        <f t="shared" si="1"/>
        <v>198.57942158399999</v>
      </c>
      <c r="BR9" s="4">
        <f t="shared" si="1"/>
        <v>206.12974365297879</v>
      </c>
      <c r="BS9" s="4">
        <f t="shared" si="1"/>
        <v>201.49006939497107</v>
      </c>
      <c r="BT9" s="4">
        <f t="shared" si="1"/>
        <v>206.27599913845012</v>
      </c>
      <c r="BU9" s="4">
        <f t="shared" si="1"/>
        <v>211.21027589777316</v>
      </c>
      <c r="BV9" s="4">
        <f t="shared" si="1"/>
        <v>216.26533551409355</v>
      </c>
      <c r="BW9" s="4">
        <f t="shared" si="1"/>
        <v>221.41442316161692</v>
      </c>
      <c r="BX9" s="4">
        <f t="shared" si="1"/>
        <v>226.65439701725842</v>
      </c>
      <c r="BY9" s="4">
        <f t="shared" si="1"/>
        <v>231.98703309130798</v>
      </c>
      <c r="BZ9" s="4">
        <f t="shared" si="1"/>
        <v>237.41541166725037</v>
      </c>
      <c r="CA9" s="4">
        <f t="shared" si="1"/>
        <v>241.04634922225361</v>
      </c>
      <c r="CB9" s="4">
        <f t="shared" si="1"/>
        <v>244.71252711258376</v>
      </c>
      <c r="CC9" s="4">
        <f t="shared" si="1"/>
        <v>248.4070968982634</v>
      </c>
      <c r="CD9" s="4">
        <f t="shared" si="1"/>
        <v>248.93762542333408</v>
      </c>
      <c r="CE9" s="4">
        <f t="shared" si="1"/>
        <v>249.28765187279541</v>
      </c>
      <c r="CF9" s="4">
        <f t="shared" si="1"/>
        <v>249.45621593063703</v>
      </c>
      <c r="CG9" s="4">
        <f t="shared" si="1"/>
        <v>249.43864945862964</v>
      </c>
      <c r="CH9" s="4">
        <f t="shared" si="1"/>
        <v>249.223326519925</v>
      </c>
      <c r="CI9" s="4">
        <f t="shared" si="1"/>
        <v>248.79564167329855</v>
      </c>
      <c r="CJ9" s="4">
        <f t="shared" si="1"/>
        <v>248.13866545139726</v>
      </c>
      <c r="CK9" s="4">
        <f t="shared" si="1"/>
        <v>247.23811551444049</v>
      </c>
      <c r="CL9" s="4">
        <f t="shared" si="1"/>
        <v>246.08000973063128</v>
      </c>
      <c r="CM9" s="4">
        <f t="shared" si="1"/>
        <v>244.65176862007399</v>
      </c>
      <c r="CN9" s="4">
        <f t="shared" si="1"/>
        <v>241.56235602989719</v>
      </c>
      <c r="CO9" s="4">
        <f t="shared" si="1"/>
        <v>238.3085175901914</v>
      </c>
      <c r="CP9" s="4">
        <f t="shared" si="1"/>
        <v>234.85986525169554</v>
      </c>
      <c r="CQ9" s="4">
        <f t="shared" si="1"/>
        <v>231.19355277728135</v>
      </c>
      <c r="CR9" s="4">
        <f t="shared" si="1"/>
        <v>227.29608000701631</v>
      </c>
      <c r="CS9" s="4">
        <f t="shared" si="1"/>
        <v>224.22342197025762</v>
      </c>
      <c r="CT9" s="4">
        <f t="shared" si="1"/>
        <v>220.62324167917205</v>
      </c>
      <c r="CU9" s="4">
        <f t="shared" si="1"/>
        <v>216.56542833479574</v>
      </c>
      <c r="CV9" s="4">
        <f t="shared" si="1"/>
        <v>212.10792238532696</v>
      </c>
      <c r="CW9" s="4">
        <f t="shared" si="1"/>
        <v>207.30183799052878</v>
      </c>
      <c r="CX9" s="4">
        <f t="shared" si="1"/>
        <v>202.79650851922852</v>
      </c>
      <c r="CY9" s="4">
        <f t="shared" si="1"/>
        <v>198.33534553874784</v>
      </c>
      <c r="CZ9" s="4">
        <f t="shared" si="1"/>
        <v>193.91870301068985</v>
      </c>
      <c r="DA9" s="4">
        <f t="shared" si="1"/>
        <v>189.54690436149048</v>
      </c>
      <c r="DB9" s="4">
        <f t="shared" si="1"/>
        <v>185.22024346851725</v>
      </c>
      <c r="DC9" s="4">
        <f t="shared" si="1"/>
        <v>180.93898562120489</v>
      </c>
      <c r="DD9" s="4">
        <f t="shared" si="1"/>
        <v>176.70336845779934</v>
      </c>
      <c r="DE9" s="4">
        <f t="shared" si="1"/>
        <v>172.51360287825014</v>
      </c>
      <c r="DF9" s="4">
        <f t="shared" si="1"/>
        <v>168.36987393379269</v>
      </c>
      <c r="DG9" s="4">
        <f t="shared" si="1"/>
        <v>164.27234169374515</v>
      </c>
      <c r="DH9" s="4">
        <f t="shared" si="1"/>
        <v>160.22114209003695</v>
      </c>
      <c r="DI9" s="4">
        <f t="shared" si="1"/>
        <v>156.21638773997057</v>
      </c>
      <c r="DJ9" s="4">
        <f t="shared" si="1"/>
        <v>152.25816874771138</v>
      </c>
      <c r="DK9" s="4">
        <f t="shared" si="1"/>
        <v>148.34655348498956</v>
      </c>
      <c r="DL9" s="4">
        <f t="shared" si="1"/>
        <v>144.48158935148714</v>
      </c>
      <c r="DM9" s="4">
        <f t="shared" si="1"/>
        <v>140.66330351537218</v>
      </c>
      <c r="DN9" s="4">
        <f t="shared" si="1"/>
        <v>136.89170363443444</v>
      </c>
      <c r="DO9" s="4">
        <f t="shared" si="1"/>
        <v>133.16677855826597</v>
      </c>
      <c r="DP9" s="4">
        <f t="shared" si="1"/>
        <v>129.48849901192273</v>
      </c>
      <c r="DQ9" s="4">
        <f t="shared" si="1"/>
        <v>125.85681826148895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2">"EI_"&amp;L12</f>
        <v>EI_2019</v>
      </c>
      <c r="M14" s="31" t="str">
        <f t="shared" si="2"/>
        <v>EI_2020</v>
      </c>
      <c r="N14" s="31" t="str">
        <f t="shared" si="2"/>
        <v>EI_2021</v>
      </c>
      <c r="O14" s="31" t="str">
        <f t="shared" si="2"/>
        <v>EI_2022</v>
      </c>
      <c r="P14" s="31" t="str">
        <f t="shared" si="2"/>
        <v>EI_2023</v>
      </c>
      <c r="Q14" s="31" t="str">
        <f t="shared" si="2"/>
        <v>EI_2024</v>
      </c>
      <c r="R14" s="31" t="str">
        <f t="shared" si="2"/>
        <v>EI_2025</v>
      </c>
      <c r="S14" s="31" t="str">
        <f t="shared" si="2"/>
        <v>EI_2026</v>
      </c>
      <c r="T14" s="31" t="str">
        <f t="shared" si="2"/>
        <v>EI_2027</v>
      </c>
      <c r="U14" s="31" t="str">
        <f t="shared" si="2"/>
        <v>EI_2028</v>
      </c>
      <c r="V14" s="31" t="str">
        <f t="shared" si="2"/>
        <v>EI_2029</v>
      </c>
      <c r="W14" s="31" t="str">
        <f t="shared" si="2"/>
        <v>EI_2030</v>
      </c>
      <c r="X14" s="31" t="str">
        <f t="shared" si="2"/>
        <v>EI_2031</v>
      </c>
      <c r="Y14" s="31" t="str">
        <f t="shared" si="2"/>
        <v>EI_2032</v>
      </c>
      <c r="Z14" s="31" t="str">
        <f t="shared" si="2"/>
        <v>EI_2033</v>
      </c>
      <c r="AA14" s="31" t="str">
        <f t="shared" si="2"/>
        <v>EI_2034</v>
      </c>
      <c r="AB14" s="31" t="str">
        <f t="shared" si="2"/>
        <v>EI_2035</v>
      </c>
      <c r="AC14" s="31" t="str">
        <f t="shared" si="2"/>
        <v>EI_2036</v>
      </c>
      <c r="AD14" s="31" t="str">
        <f t="shared" si="2"/>
        <v>EI_2037</v>
      </c>
      <c r="AE14" s="31" t="str">
        <f t="shared" si="2"/>
        <v>EI_2038</v>
      </c>
      <c r="AF14" s="31" t="str">
        <f t="shared" si="2"/>
        <v>EI_2039</v>
      </c>
      <c r="AG14" s="31" t="str">
        <f t="shared" si="2"/>
        <v>EI_2040</v>
      </c>
      <c r="AH14" s="31" t="str">
        <f t="shared" si="2"/>
        <v>EI_2041</v>
      </c>
      <c r="AI14" s="31" t="str">
        <f t="shared" si="2"/>
        <v>EI_2042</v>
      </c>
      <c r="AJ14" s="31" t="str">
        <f t="shared" si="2"/>
        <v>EI_2043</v>
      </c>
      <c r="AK14" s="31" t="str">
        <f t="shared" si="2"/>
        <v>EI_2044</v>
      </c>
      <c r="AL14" s="31" t="str">
        <f t="shared" si="2"/>
        <v>EI_2045</v>
      </c>
      <c r="AM14" s="31" t="str">
        <f t="shared" si="2"/>
        <v>EI_2046</v>
      </c>
      <c r="AN14" s="31" t="str">
        <f t="shared" si="2"/>
        <v>EI_2047</v>
      </c>
      <c r="AO14" s="31" t="str">
        <f t="shared" si="2"/>
        <v>EI_2048</v>
      </c>
      <c r="AP14" s="31" t="str">
        <f t="shared" si="2"/>
        <v>EI_2049</v>
      </c>
      <c r="AQ14" s="31" t="str">
        <f t="shared" si="2"/>
        <v>EI_2050</v>
      </c>
      <c r="AR14" s="31" t="str">
        <f t="shared" ref="AR14:BK14" si="3">"EI_"&amp;AR12</f>
        <v>EI_2051</v>
      </c>
      <c r="AS14" s="31" t="str">
        <f t="shared" si="3"/>
        <v>EI_2052</v>
      </c>
      <c r="AT14" s="31" t="str">
        <f t="shared" si="3"/>
        <v>EI_2053</v>
      </c>
      <c r="AU14" s="31" t="str">
        <f t="shared" si="3"/>
        <v>EI_2054</v>
      </c>
      <c r="AV14" s="31" t="str">
        <f t="shared" si="3"/>
        <v>EI_2055</v>
      </c>
      <c r="AW14" s="31" t="str">
        <f t="shared" si="3"/>
        <v>EI_2056</v>
      </c>
      <c r="AX14" s="31" t="str">
        <f t="shared" si="3"/>
        <v>EI_2057</v>
      </c>
      <c r="AY14" s="31" t="str">
        <f t="shared" si="3"/>
        <v>EI_2058</v>
      </c>
      <c r="AZ14" s="31" t="str">
        <f t="shared" si="3"/>
        <v>EI_2059</v>
      </c>
      <c r="BA14" s="31" t="str">
        <f t="shared" si="3"/>
        <v>EI_2060</v>
      </c>
      <c r="BB14" s="31" t="str">
        <f t="shared" si="3"/>
        <v>EI_2061</v>
      </c>
      <c r="BC14" s="31" t="str">
        <f t="shared" si="3"/>
        <v>EI_2062</v>
      </c>
      <c r="BD14" s="31" t="str">
        <f t="shared" si="3"/>
        <v>EI_2063</v>
      </c>
      <c r="BE14" s="31" t="str">
        <f t="shared" si="3"/>
        <v>EI_2064</v>
      </c>
      <c r="BF14" s="31" t="str">
        <f t="shared" si="3"/>
        <v>EI_2065</v>
      </c>
      <c r="BG14" s="31" t="str">
        <f t="shared" si="3"/>
        <v>EI_2066</v>
      </c>
      <c r="BH14" s="31" t="str">
        <f t="shared" si="3"/>
        <v>EI_2067</v>
      </c>
      <c r="BI14" s="31" t="str">
        <f t="shared" si="3"/>
        <v>EI_2068</v>
      </c>
      <c r="BJ14" s="31" t="str">
        <f t="shared" si="3"/>
        <v>EI_2069</v>
      </c>
      <c r="BK14" s="31" t="str">
        <f t="shared" si="3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47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161</v>
      </c>
      <c r="I15">
        <f>IFERROR(MATCH(E15,Production_est!$D$4:$D$339,0),"-")+1</f>
        <v>4</v>
      </c>
      <c r="J15" s="4" cm="1">
        <f t="array" ref="J15">IFERROR(INDEX(Production_est!$E$4:$E$339,I15+H15-1),"-")</f>
        <v>4661.3215137940597</v>
      </c>
      <c r="K15" s="33">
        <f t="shared" ref="K15:K46" si="4">IFERROR(G15/J15,0)</f>
        <v>0</v>
      </c>
      <c r="L15" s="33">
        <f t="shared" ref="L15:L46" si="5">K15</f>
        <v>0</v>
      </c>
      <c r="M15" s="33">
        <f t="shared" ref="M15:M46" si="6">L15</f>
        <v>0</v>
      </c>
      <c r="N15" s="33">
        <f t="shared" ref="N15:AP22" si="7">M15*(1-$G$4)</f>
        <v>0</v>
      </c>
      <c r="O15" s="33">
        <f t="shared" si="7"/>
        <v>0</v>
      </c>
      <c r="P15" s="33">
        <f t="shared" si="7"/>
        <v>0</v>
      </c>
      <c r="Q15" s="33">
        <f t="shared" si="7"/>
        <v>0</v>
      </c>
      <c r="R15" s="33">
        <f t="shared" si="7"/>
        <v>0</v>
      </c>
      <c r="S15" s="33">
        <f t="shared" si="7"/>
        <v>0</v>
      </c>
      <c r="T15" s="33">
        <f t="shared" si="7"/>
        <v>0</v>
      </c>
      <c r="U15" s="33">
        <f t="shared" si="7"/>
        <v>0</v>
      </c>
      <c r="V15" s="33">
        <f t="shared" si="7"/>
        <v>0</v>
      </c>
      <c r="W15" s="33">
        <f t="shared" si="7"/>
        <v>0</v>
      </c>
      <c r="X15" s="33">
        <f t="shared" si="7"/>
        <v>0</v>
      </c>
      <c r="Y15" s="33">
        <f t="shared" si="7"/>
        <v>0</v>
      </c>
      <c r="Z15" s="33">
        <f t="shared" si="7"/>
        <v>0</v>
      </c>
      <c r="AA15" s="33">
        <f t="shared" si="7"/>
        <v>0</v>
      </c>
      <c r="AB15" s="33">
        <f t="shared" si="7"/>
        <v>0</v>
      </c>
      <c r="AC15" s="33">
        <f t="shared" si="7"/>
        <v>0</v>
      </c>
      <c r="AD15" s="33">
        <f t="shared" si="7"/>
        <v>0</v>
      </c>
      <c r="AE15" s="33">
        <f t="shared" si="7"/>
        <v>0</v>
      </c>
      <c r="AF15" s="33">
        <f t="shared" si="7"/>
        <v>0</v>
      </c>
      <c r="AG15" s="33">
        <f t="shared" si="7"/>
        <v>0</v>
      </c>
      <c r="AH15" s="33">
        <f t="shared" si="7"/>
        <v>0</v>
      </c>
      <c r="AI15" s="33">
        <f t="shared" si="7"/>
        <v>0</v>
      </c>
      <c r="AJ15" s="33">
        <f t="shared" si="7"/>
        <v>0</v>
      </c>
      <c r="AK15" s="33">
        <f t="shared" si="7"/>
        <v>0</v>
      </c>
      <c r="AL15" s="33">
        <f t="shared" si="7"/>
        <v>0</v>
      </c>
      <c r="AM15" s="33">
        <f t="shared" si="7"/>
        <v>0</v>
      </c>
      <c r="AN15" s="33">
        <f t="shared" si="7"/>
        <v>0</v>
      </c>
      <c r="AO15" s="33">
        <f t="shared" si="7"/>
        <v>0</v>
      </c>
      <c r="AP15" s="33">
        <f t="shared" si="7"/>
        <v>0</v>
      </c>
      <c r="AQ15" s="33">
        <f t="shared" ref="AQ15:BK15" si="8">AP15*(1-$G$4)</f>
        <v>0</v>
      </c>
      <c r="AR15" s="33">
        <f t="shared" si="8"/>
        <v>0</v>
      </c>
      <c r="AS15" s="33">
        <f t="shared" si="8"/>
        <v>0</v>
      </c>
      <c r="AT15" s="33">
        <f t="shared" si="8"/>
        <v>0</v>
      </c>
      <c r="AU15" s="33">
        <f t="shared" si="8"/>
        <v>0</v>
      </c>
      <c r="AV15" s="33">
        <f t="shared" si="8"/>
        <v>0</v>
      </c>
      <c r="AW15" s="33">
        <f t="shared" si="8"/>
        <v>0</v>
      </c>
      <c r="AX15" s="33">
        <f t="shared" si="8"/>
        <v>0</v>
      </c>
      <c r="AY15" s="33">
        <f t="shared" si="8"/>
        <v>0</v>
      </c>
      <c r="AZ15" s="33">
        <f t="shared" si="8"/>
        <v>0</v>
      </c>
      <c r="BA15" s="33">
        <f t="shared" si="8"/>
        <v>0</v>
      </c>
      <c r="BB15" s="33">
        <f t="shared" si="8"/>
        <v>0</v>
      </c>
      <c r="BC15" s="33">
        <f t="shared" si="8"/>
        <v>0</v>
      </c>
      <c r="BD15" s="33">
        <f t="shared" si="8"/>
        <v>0</v>
      </c>
      <c r="BE15" s="33">
        <f t="shared" si="8"/>
        <v>0</v>
      </c>
      <c r="BF15" s="33">
        <f t="shared" si="8"/>
        <v>0</v>
      </c>
      <c r="BG15" s="33">
        <f t="shared" si="8"/>
        <v>0</v>
      </c>
      <c r="BH15" s="33">
        <f t="shared" si="8"/>
        <v>0</v>
      </c>
      <c r="BI15" s="33">
        <f t="shared" si="8"/>
        <v>0</v>
      </c>
      <c r="BJ15" s="33">
        <f t="shared" si="8"/>
        <v>0</v>
      </c>
      <c r="BK15" s="33">
        <f t="shared" si="8"/>
        <v>0</v>
      </c>
      <c r="BL15" t="str">
        <f t="shared" ref="BL15:BL46" si="9">A15</f>
        <v>11_MEX</v>
      </c>
      <c r="BM15" t="str">
        <f t="shared" ref="BM15:BM46" si="10">"d_nonenergy_"&amp;C15</f>
        <v>d_nonenergy_1_x_coal_thermal</v>
      </c>
      <c r="BP15" s="4">
        <f t="shared" ref="BP15:BP46" si="11">F15</f>
        <v>0</v>
      </c>
      <c r="BQ15" s="4">
        <f t="shared" ref="BQ15:BQ46" si="12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161</v>
      </c>
      <c r="I16">
        <f>IFERROR(MATCH(E16,Production_est!$D$4:$D$339,0),"-")+1</f>
        <v>4</v>
      </c>
      <c r="J16" s="4" cm="1">
        <f t="array" ref="J16">IFERROR(INDEX(Production_est!$E$4:$E$339,I16+H16-1),"-")</f>
        <v>4661.3215137940597</v>
      </c>
      <c r="K16" s="33">
        <f t="shared" si="4"/>
        <v>0</v>
      </c>
      <c r="L16" s="33">
        <f t="shared" si="5"/>
        <v>0</v>
      </c>
      <c r="M16" s="33">
        <f t="shared" si="6"/>
        <v>0</v>
      </c>
      <c r="N16" s="33">
        <f t="shared" si="7"/>
        <v>0</v>
      </c>
      <c r="O16" s="33">
        <f t="shared" si="7"/>
        <v>0</v>
      </c>
      <c r="P16" s="33">
        <f t="shared" si="7"/>
        <v>0</v>
      </c>
      <c r="Q16" s="33">
        <f t="shared" si="7"/>
        <v>0</v>
      </c>
      <c r="R16" s="33">
        <f t="shared" si="7"/>
        <v>0</v>
      </c>
      <c r="S16" s="33">
        <f t="shared" si="7"/>
        <v>0</v>
      </c>
      <c r="T16" s="33">
        <f t="shared" si="7"/>
        <v>0</v>
      </c>
      <c r="U16" s="33">
        <f t="shared" si="7"/>
        <v>0</v>
      </c>
      <c r="V16" s="33">
        <f t="shared" si="7"/>
        <v>0</v>
      </c>
      <c r="W16" s="33">
        <f t="shared" si="7"/>
        <v>0</v>
      </c>
      <c r="X16" s="33">
        <f t="shared" si="7"/>
        <v>0</v>
      </c>
      <c r="Y16" s="33">
        <f t="shared" si="7"/>
        <v>0</v>
      </c>
      <c r="Z16" s="33">
        <f t="shared" si="7"/>
        <v>0</v>
      </c>
      <c r="AA16" s="33">
        <f t="shared" si="7"/>
        <v>0</v>
      </c>
      <c r="AB16" s="33">
        <f t="shared" si="7"/>
        <v>0</v>
      </c>
      <c r="AC16" s="33">
        <f t="shared" si="7"/>
        <v>0</v>
      </c>
      <c r="AD16" s="33">
        <f t="shared" si="7"/>
        <v>0</v>
      </c>
      <c r="AE16" s="33">
        <f t="shared" si="7"/>
        <v>0</v>
      </c>
      <c r="AF16" s="33">
        <f t="shared" si="7"/>
        <v>0</v>
      </c>
      <c r="AG16" s="33">
        <f t="shared" si="7"/>
        <v>0</v>
      </c>
      <c r="AH16" s="33">
        <f t="shared" si="7"/>
        <v>0</v>
      </c>
      <c r="AI16" s="33">
        <f t="shared" si="7"/>
        <v>0</v>
      </c>
      <c r="AJ16" s="33">
        <f t="shared" si="7"/>
        <v>0</v>
      </c>
      <c r="AK16" s="33">
        <f t="shared" si="7"/>
        <v>0</v>
      </c>
      <c r="AL16" s="33">
        <f t="shared" si="7"/>
        <v>0</v>
      </c>
      <c r="AM16" s="33">
        <f t="shared" si="7"/>
        <v>0</v>
      </c>
      <c r="AN16" s="33">
        <f t="shared" si="7"/>
        <v>0</v>
      </c>
      <c r="AO16" s="33">
        <f t="shared" si="7"/>
        <v>0</v>
      </c>
      <c r="AP16" s="33">
        <f t="shared" si="7"/>
        <v>0</v>
      </c>
      <c r="AQ16" s="33">
        <f t="shared" ref="AQ16:BK16" si="13">AP16*(1-$G$4)</f>
        <v>0</v>
      </c>
      <c r="AR16" s="33">
        <f t="shared" si="13"/>
        <v>0</v>
      </c>
      <c r="AS16" s="33">
        <f t="shared" si="13"/>
        <v>0</v>
      </c>
      <c r="AT16" s="33">
        <f t="shared" si="13"/>
        <v>0</v>
      </c>
      <c r="AU16" s="33">
        <f t="shared" si="13"/>
        <v>0</v>
      </c>
      <c r="AV16" s="33">
        <f t="shared" si="13"/>
        <v>0</v>
      </c>
      <c r="AW16" s="33">
        <f t="shared" si="13"/>
        <v>0</v>
      </c>
      <c r="AX16" s="33">
        <f t="shared" si="13"/>
        <v>0</v>
      </c>
      <c r="AY16" s="33">
        <f t="shared" si="13"/>
        <v>0</v>
      </c>
      <c r="AZ16" s="33">
        <f t="shared" si="13"/>
        <v>0</v>
      </c>
      <c r="BA16" s="33">
        <f t="shared" si="13"/>
        <v>0</v>
      </c>
      <c r="BB16" s="33">
        <f t="shared" si="13"/>
        <v>0</v>
      </c>
      <c r="BC16" s="33">
        <f t="shared" si="13"/>
        <v>0</v>
      </c>
      <c r="BD16" s="33">
        <f t="shared" si="13"/>
        <v>0</v>
      </c>
      <c r="BE16" s="33">
        <f t="shared" si="13"/>
        <v>0</v>
      </c>
      <c r="BF16" s="33">
        <f t="shared" si="13"/>
        <v>0</v>
      </c>
      <c r="BG16" s="33">
        <f t="shared" si="13"/>
        <v>0</v>
      </c>
      <c r="BH16" s="33">
        <f t="shared" si="13"/>
        <v>0</v>
      </c>
      <c r="BI16" s="33">
        <f t="shared" si="13"/>
        <v>0</v>
      </c>
      <c r="BJ16" s="33">
        <f t="shared" si="13"/>
        <v>0</v>
      </c>
      <c r="BK16" s="33">
        <f t="shared" si="13"/>
        <v>0</v>
      </c>
      <c r="BL16" t="str">
        <f t="shared" si="9"/>
        <v>11_MEX</v>
      </c>
      <c r="BM16" t="str">
        <f t="shared" si="10"/>
        <v>d_nonenergy_1_1_coking_coal</v>
      </c>
      <c r="BP16" s="4">
        <f t="shared" si="11"/>
        <v>0</v>
      </c>
      <c r="BQ16" s="4">
        <f t="shared" si="12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161</v>
      </c>
      <c r="I17">
        <f>IFERROR(MATCH(E17,Production_est!$D$4:$D$339,0),"-")+1</f>
        <v>4</v>
      </c>
      <c r="J17" s="4" cm="1">
        <f t="array" ref="J17">IFERROR(INDEX(Production_est!$E$4:$E$339,I17+H17-1),"-")</f>
        <v>4661.3215137940597</v>
      </c>
      <c r="K17" s="33">
        <f t="shared" si="4"/>
        <v>0</v>
      </c>
      <c r="L17" s="33">
        <f t="shared" si="5"/>
        <v>0</v>
      </c>
      <c r="M17" s="33">
        <f t="shared" si="6"/>
        <v>0</v>
      </c>
      <c r="N17" s="33">
        <f t="shared" si="7"/>
        <v>0</v>
      </c>
      <c r="O17" s="33">
        <f t="shared" si="7"/>
        <v>0</v>
      </c>
      <c r="P17" s="33">
        <f t="shared" si="7"/>
        <v>0</v>
      </c>
      <c r="Q17" s="33">
        <f t="shared" si="7"/>
        <v>0</v>
      </c>
      <c r="R17" s="33">
        <f t="shared" si="7"/>
        <v>0</v>
      </c>
      <c r="S17" s="33">
        <f t="shared" si="7"/>
        <v>0</v>
      </c>
      <c r="T17" s="33">
        <f t="shared" si="7"/>
        <v>0</v>
      </c>
      <c r="U17" s="33">
        <f t="shared" si="7"/>
        <v>0</v>
      </c>
      <c r="V17" s="33">
        <f t="shared" si="7"/>
        <v>0</v>
      </c>
      <c r="W17" s="33">
        <f t="shared" si="7"/>
        <v>0</v>
      </c>
      <c r="X17" s="33">
        <f t="shared" si="7"/>
        <v>0</v>
      </c>
      <c r="Y17" s="33">
        <f t="shared" si="7"/>
        <v>0</v>
      </c>
      <c r="Z17" s="33">
        <f t="shared" si="7"/>
        <v>0</v>
      </c>
      <c r="AA17" s="33">
        <f t="shared" si="7"/>
        <v>0</v>
      </c>
      <c r="AB17" s="33">
        <f t="shared" si="7"/>
        <v>0</v>
      </c>
      <c r="AC17" s="33">
        <f t="shared" si="7"/>
        <v>0</v>
      </c>
      <c r="AD17" s="33">
        <f t="shared" si="7"/>
        <v>0</v>
      </c>
      <c r="AE17" s="33">
        <f t="shared" si="7"/>
        <v>0</v>
      </c>
      <c r="AF17" s="33">
        <f t="shared" si="7"/>
        <v>0</v>
      </c>
      <c r="AG17" s="33">
        <f t="shared" si="7"/>
        <v>0</v>
      </c>
      <c r="AH17" s="33">
        <f t="shared" si="7"/>
        <v>0</v>
      </c>
      <c r="AI17" s="33">
        <f t="shared" si="7"/>
        <v>0</v>
      </c>
      <c r="AJ17" s="33">
        <f t="shared" si="7"/>
        <v>0</v>
      </c>
      <c r="AK17" s="33">
        <f t="shared" si="7"/>
        <v>0</v>
      </c>
      <c r="AL17" s="33">
        <f t="shared" si="7"/>
        <v>0</v>
      </c>
      <c r="AM17" s="33">
        <f t="shared" si="7"/>
        <v>0</v>
      </c>
      <c r="AN17" s="33">
        <f t="shared" si="7"/>
        <v>0</v>
      </c>
      <c r="AO17" s="33">
        <f t="shared" si="7"/>
        <v>0</v>
      </c>
      <c r="AP17" s="33">
        <f t="shared" si="7"/>
        <v>0</v>
      </c>
      <c r="AQ17" s="33">
        <f t="shared" ref="AQ17:BK17" si="14">AP17*(1-$G$4)</f>
        <v>0</v>
      </c>
      <c r="AR17" s="33">
        <f t="shared" si="14"/>
        <v>0</v>
      </c>
      <c r="AS17" s="33">
        <f t="shared" si="14"/>
        <v>0</v>
      </c>
      <c r="AT17" s="33">
        <f t="shared" si="14"/>
        <v>0</v>
      </c>
      <c r="AU17" s="33">
        <f t="shared" si="14"/>
        <v>0</v>
      </c>
      <c r="AV17" s="33">
        <f t="shared" si="14"/>
        <v>0</v>
      </c>
      <c r="AW17" s="33">
        <f t="shared" si="14"/>
        <v>0</v>
      </c>
      <c r="AX17" s="33">
        <f t="shared" si="14"/>
        <v>0</v>
      </c>
      <c r="AY17" s="33">
        <f t="shared" si="14"/>
        <v>0</v>
      </c>
      <c r="AZ17" s="33">
        <f t="shared" si="14"/>
        <v>0</v>
      </c>
      <c r="BA17" s="33">
        <f t="shared" si="14"/>
        <v>0</v>
      </c>
      <c r="BB17" s="33">
        <f t="shared" si="14"/>
        <v>0</v>
      </c>
      <c r="BC17" s="33">
        <f t="shared" si="14"/>
        <v>0</v>
      </c>
      <c r="BD17" s="33">
        <f t="shared" si="14"/>
        <v>0</v>
      </c>
      <c r="BE17" s="33">
        <f t="shared" si="14"/>
        <v>0</v>
      </c>
      <c r="BF17" s="33">
        <f t="shared" si="14"/>
        <v>0</v>
      </c>
      <c r="BG17" s="33">
        <f t="shared" si="14"/>
        <v>0</v>
      </c>
      <c r="BH17" s="33">
        <f t="shared" si="14"/>
        <v>0</v>
      </c>
      <c r="BI17" s="33">
        <f t="shared" si="14"/>
        <v>0</v>
      </c>
      <c r="BJ17" s="33">
        <f t="shared" si="14"/>
        <v>0</v>
      </c>
      <c r="BK17" s="33">
        <f t="shared" si="14"/>
        <v>0</v>
      </c>
      <c r="BL17" t="str">
        <f t="shared" si="9"/>
        <v>11_MEX</v>
      </c>
      <c r="BM17" t="str">
        <f t="shared" si="10"/>
        <v>d_nonenergy_1_5_lignite</v>
      </c>
      <c r="BP17" s="4">
        <f t="shared" si="11"/>
        <v>0</v>
      </c>
      <c r="BQ17" s="4">
        <f t="shared" si="12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47</v>
      </c>
      <c r="B18" t="s">
        <v>8</v>
      </c>
      <c r="C18" t="s">
        <v>8</v>
      </c>
      <c r="D18" t="s">
        <v>172</v>
      </c>
      <c r="E18" s="46" t="s">
        <v>37</v>
      </c>
      <c r="F18" s="4">
        <v>3.379333752</v>
      </c>
      <c r="G18" s="4">
        <v>3.0734880119999999</v>
      </c>
      <c r="H18">
        <f>MATCH(A18,Production_est!$A$4:$A$339,0)</f>
        <v>161</v>
      </c>
      <c r="I18">
        <f>IFERROR(MATCH(E18,Production_est!$D$4:$D$339,0),"-")+1</f>
        <v>4</v>
      </c>
      <c r="J18" s="4" cm="1">
        <f t="array" ref="J18">IFERROR(INDEX(Production_est!$E$4:$E$339,I18+H18-1),"-")</f>
        <v>4661.3215137940597</v>
      </c>
      <c r="K18" s="33">
        <f t="shared" si="4"/>
        <v>6.5935979805399635E-4</v>
      </c>
      <c r="L18" s="33">
        <f t="shared" si="5"/>
        <v>6.5935979805399635E-4</v>
      </c>
      <c r="M18" s="33">
        <f t="shared" si="6"/>
        <v>6.5935979805399635E-4</v>
      </c>
      <c r="N18" s="33">
        <f t="shared" si="7"/>
        <v>6.4946940108318637E-4</v>
      </c>
      <c r="O18" s="33">
        <f t="shared" si="7"/>
        <v>6.397273600669386E-4</v>
      </c>
      <c r="P18" s="33">
        <f t="shared" si="7"/>
        <v>6.3013144966593451E-4</v>
      </c>
      <c r="Q18" s="33">
        <f t="shared" si="7"/>
        <v>6.2067947792094551E-4</v>
      </c>
      <c r="R18" s="33">
        <f t="shared" si="7"/>
        <v>6.1136928575213133E-4</v>
      </c>
      <c r="S18" s="33">
        <f t="shared" si="7"/>
        <v>6.0219874646584939E-4</v>
      </c>
      <c r="T18" s="33">
        <f t="shared" si="7"/>
        <v>5.9316576526886162E-4</v>
      </c>
      <c r="U18" s="33">
        <f t="shared" si="7"/>
        <v>5.8426827878982866E-4</v>
      </c>
      <c r="V18" s="33">
        <f t="shared" si="7"/>
        <v>5.7550425460798119E-4</v>
      </c>
      <c r="W18" s="33">
        <f t="shared" si="7"/>
        <v>5.6687169078886148E-4</v>
      </c>
      <c r="X18" s="33">
        <f t="shared" si="7"/>
        <v>5.5836861542702852E-4</v>
      </c>
      <c r="Y18" s="33">
        <f t="shared" si="7"/>
        <v>5.4999308619562304E-4</v>
      </c>
      <c r="Z18" s="33">
        <f t="shared" si="7"/>
        <v>5.4174318990268865E-4</v>
      </c>
      <c r="AA18" s="33">
        <f t="shared" si="7"/>
        <v>5.3361704205414826E-4</v>
      </c>
      <c r="AB18" s="33">
        <f t="shared" si="7"/>
        <v>5.2561278642333602E-4</v>
      </c>
      <c r="AC18" s="33">
        <f t="shared" si="7"/>
        <v>5.1772859462698596E-4</v>
      </c>
      <c r="AD18" s="33">
        <f t="shared" si="7"/>
        <v>5.0996266570758116E-4</v>
      </c>
      <c r="AE18" s="33">
        <f t="shared" si="7"/>
        <v>5.0231322572196748E-4</v>
      </c>
      <c r="AF18" s="33">
        <f t="shared" si="7"/>
        <v>4.9477852733613794E-4</v>
      </c>
      <c r="AG18" s="33">
        <f t="shared" si="7"/>
        <v>4.8735684942609585E-4</v>
      </c>
      <c r="AH18" s="33">
        <f t="shared" si="7"/>
        <v>4.8004649668470441E-4</v>
      </c>
      <c r="AI18" s="33">
        <f t="shared" si="7"/>
        <v>4.7284579923443385E-4</v>
      </c>
      <c r="AJ18" s="33">
        <f t="shared" si="7"/>
        <v>4.6575311224591732E-4</v>
      </c>
      <c r="AK18" s="33">
        <f t="shared" si="7"/>
        <v>4.5876681556222858E-4</v>
      </c>
      <c r="AL18" s="33">
        <f t="shared" si="7"/>
        <v>4.5188531332879516E-4</v>
      </c>
      <c r="AM18" s="33">
        <f t="shared" si="7"/>
        <v>4.4510703362886324E-4</v>
      </c>
      <c r="AN18" s="33">
        <f t="shared" si="7"/>
        <v>4.3843042812443029E-4</v>
      </c>
      <c r="AO18" s="33">
        <f t="shared" si="7"/>
        <v>4.3185397170256384E-4</v>
      </c>
      <c r="AP18" s="33">
        <f t="shared" si="7"/>
        <v>4.2537616212702539E-4</v>
      </c>
      <c r="AQ18" s="33">
        <f t="shared" ref="AQ18:BK18" si="15">AP18*(1-$G$4)</f>
        <v>4.1899551969512002E-4</v>
      </c>
      <c r="AR18" s="33">
        <f t="shared" si="15"/>
        <v>4.1271058689969323E-4</v>
      </c>
      <c r="AS18" s="33">
        <f t="shared" si="15"/>
        <v>4.0651992809619781E-4</v>
      </c>
      <c r="AT18" s="33">
        <f t="shared" si="15"/>
        <v>4.0042212917475482E-4</v>
      </c>
      <c r="AU18" s="33">
        <f t="shared" si="15"/>
        <v>3.9441579723713347E-4</v>
      </c>
      <c r="AV18" s="33">
        <f t="shared" si="15"/>
        <v>3.8849956027857646E-4</v>
      </c>
      <c r="AW18" s="33">
        <f t="shared" si="15"/>
        <v>3.8267206687439781E-4</v>
      </c>
      <c r="AX18" s="33">
        <f t="shared" si="15"/>
        <v>3.7693198587128186E-4</v>
      </c>
      <c r="AY18" s="33">
        <f t="shared" si="15"/>
        <v>3.7127800608321261E-4</v>
      </c>
      <c r="AZ18" s="33">
        <f t="shared" si="15"/>
        <v>3.6570883599196442E-4</v>
      </c>
      <c r="BA18" s="33">
        <f t="shared" si="15"/>
        <v>3.6022320345208494E-4</v>
      </c>
      <c r="BB18" s="33">
        <f t="shared" si="15"/>
        <v>3.5481985540030368E-4</v>
      </c>
      <c r="BC18" s="33">
        <f t="shared" si="15"/>
        <v>3.494975575692991E-4</v>
      </c>
      <c r="BD18" s="33">
        <f t="shared" si="15"/>
        <v>3.4425509420575958E-4</v>
      </c>
      <c r="BE18" s="33">
        <f t="shared" si="15"/>
        <v>3.3909126779267321E-4</v>
      </c>
      <c r="BF18" s="33">
        <f t="shared" si="15"/>
        <v>3.3400489877578312E-4</v>
      </c>
      <c r="BG18" s="33">
        <f t="shared" si="15"/>
        <v>3.2899482529414638E-4</v>
      </c>
      <c r="BH18" s="33">
        <f t="shared" si="15"/>
        <v>3.2405990291473416E-4</v>
      </c>
      <c r="BI18" s="33">
        <f t="shared" si="15"/>
        <v>3.1919900437101315E-4</v>
      </c>
      <c r="BJ18" s="33">
        <f t="shared" si="15"/>
        <v>3.1441101930544793E-4</v>
      </c>
      <c r="BK18" s="33">
        <f t="shared" si="15"/>
        <v>3.0969485401586622E-4</v>
      </c>
      <c r="BL18" t="str">
        <f t="shared" si="9"/>
        <v>11_MEX</v>
      </c>
      <c r="BM18" t="str">
        <f t="shared" si="10"/>
        <v>d_nonenergy_2_coal_products</v>
      </c>
      <c r="BP18" s="4">
        <f t="shared" si="11"/>
        <v>3.379333752</v>
      </c>
      <c r="BQ18" s="4">
        <f t="shared" si="12"/>
        <v>3.0734880119999999</v>
      </c>
      <c r="BR18" s="4" cm="1">
        <f t="array" ref="BR18">L18*INDEX(prod_est,$H18+$I18-1,MATCH(BR$14,$BQ$14:$DQ$14,0))</f>
        <v>3.1903471718295555</v>
      </c>
      <c r="BS18" s="4" cm="1">
        <f t="array" ref="BS18">M18*INDEX(prod_est,$H18+$I18-1,MATCH(BS$14,$BQ$14:$DQ$14,0))</f>
        <v>3.1185371972721483</v>
      </c>
      <c r="BT18" s="4" cm="1">
        <f t="array" ref="BT18">N18*INDEX(prod_est,$H18+$I18-1,MATCH(BT$14,$BQ$14:$DQ$14,0))</f>
        <v>3.1926108227038492</v>
      </c>
      <c r="BU18" s="4" cm="1">
        <f t="array" ref="BU18">O18*INDEX(prod_est,$H18+$I18-1,MATCH(BU$14,$BQ$14:$DQ$14,0))</f>
        <v>3.2689804704080276</v>
      </c>
      <c r="BV18" s="4" cm="1">
        <f t="array" ref="BV18">P18*INDEX(prod_est,$H18+$I18-1,MATCH(BV$14,$BQ$14:$DQ$14,0))</f>
        <v>3.3472195195842991</v>
      </c>
      <c r="BW18" s="4" cm="1">
        <f t="array" ref="BW18">Q18*INDEX(prod_est,$H18+$I18-1,MATCH(BW$14,$BQ$14:$DQ$14,0))</f>
        <v>3.4269138757827631</v>
      </c>
      <c r="BX18" s="4" cm="1">
        <f t="array" ref="BX18">R18*INDEX(prod_est,$H18+$I18-1,MATCH(BX$14,$BQ$14:$DQ$14,0))</f>
        <v>3.5080149118319346</v>
      </c>
      <c r="BY18" s="4" cm="1">
        <f t="array" ref="BY18">S18*INDEX(prod_est,$H18+$I18-1,MATCH(BY$14,$BQ$14:$DQ$14,0))</f>
        <v>3.590550115707615</v>
      </c>
      <c r="BZ18" s="4" cm="1">
        <f t="array" ref="BZ18">T18*INDEX(prod_est,$H18+$I18-1,MATCH(BZ$14,$BQ$14:$DQ$14,0))</f>
        <v>3.6745671621098737</v>
      </c>
      <c r="CA18" s="4" cm="1">
        <f t="array" ref="CA18">U18*INDEX(prod_est,$H18+$I18-1,MATCH(CA$14,$BQ$14:$DQ$14,0))</f>
        <v>3.7307645412673227</v>
      </c>
      <c r="CB18" s="4" cm="1">
        <f t="array" ref="CB18">V18*INDEX(prod_est,$H18+$I18-1,MATCH(CB$14,$BQ$14:$DQ$14,0))</f>
        <v>3.7875073482808013</v>
      </c>
      <c r="CC18" s="4" cm="1">
        <f t="array" ref="CC18">W18*INDEX(prod_est,$H18+$I18-1,MATCH(CC$14,$BQ$14:$DQ$14,0))</f>
        <v>3.8446895872822404</v>
      </c>
      <c r="CD18" s="4" cm="1">
        <f t="array" ref="CD18">X18*INDEX(prod_est,$H18+$I18-1,MATCH(CD$14,$BQ$14:$DQ$14,0))</f>
        <v>3.8529007757771119</v>
      </c>
      <c r="CE18" s="4" cm="1">
        <f t="array" ref="CE18">Y18*INDEX(prod_est,$H18+$I18-1,MATCH(CE$14,$BQ$14:$DQ$14,0))</f>
        <v>3.8583182661077866</v>
      </c>
      <c r="CF18" s="4" cm="1">
        <f t="array" ref="CF18">Z18*INDEX(prod_est,$H18+$I18-1,MATCH(CF$14,$BQ$14:$DQ$14,0))</f>
        <v>3.8609271951040425</v>
      </c>
      <c r="CG18" s="4" cm="1">
        <f t="array" ref="CG18">AA18*INDEX(prod_est,$H18+$I18-1,MATCH(CG$14,$BQ$14:$DQ$14,0))</f>
        <v>3.8606553122437886</v>
      </c>
      <c r="CH18" s="4" cm="1">
        <f t="array" ref="CH18">AB18*INDEX(prod_est,$H18+$I18-1,MATCH(CH$14,$BQ$14:$DQ$14,0))</f>
        <v>3.8573226785522485</v>
      </c>
      <c r="CI18" s="4" cm="1">
        <f t="array" ref="CI18">AC18*INDEX(prod_est,$H18+$I18-1,MATCH(CI$14,$BQ$14:$DQ$14,0))</f>
        <v>3.8507032401505481</v>
      </c>
      <c r="CJ18" s="4" cm="1">
        <f t="array" ref="CJ18">AD18*INDEX(prod_est,$H18+$I18-1,MATCH(CJ$14,$BQ$14:$DQ$14,0))</f>
        <v>3.8405349733378236</v>
      </c>
      <c r="CK18" s="4" cm="1">
        <f t="array" ref="CK18">AE18*INDEX(prod_est,$H18+$I18-1,MATCH(CK$14,$BQ$14:$DQ$14,0))</f>
        <v>3.8265968249971456</v>
      </c>
      <c r="CL18" s="4" cm="1">
        <f t="array" ref="CL18">AF18*INDEX(prod_est,$H18+$I18-1,MATCH(CL$14,$BQ$14:$DQ$14,0))</f>
        <v>3.8086723884428779</v>
      </c>
      <c r="CM18" s="4" cm="1">
        <f t="array" ref="CM18">AG18*INDEX(prod_est,$H18+$I18-1,MATCH(CM$14,$BQ$14:$DQ$14,0))</f>
        <v>3.7865669663577064</v>
      </c>
      <c r="CN18" s="4" cm="1">
        <f t="array" ref="CN18">AH18*INDEX(prod_est,$H18+$I18-1,MATCH(CN$14,$BQ$14:$DQ$14,0))</f>
        <v>3.7387509717078595</v>
      </c>
      <c r="CO18" s="4" cm="1">
        <f t="array" ref="CO18">AI18*INDEX(prod_est,$H18+$I18-1,MATCH(CO$14,$BQ$14:$DQ$14,0))</f>
        <v>3.6883900966602394</v>
      </c>
      <c r="CP18" s="4" cm="1">
        <f t="array" ref="CP18">AJ18*INDEX(prod_est,$H18+$I18-1,MATCH(CP$14,$BQ$14:$DQ$14,0))</f>
        <v>3.6350140140058782</v>
      </c>
      <c r="CQ18" s="4" cm="1">
        <f t="array" ref="CQ18">AK18*INDEX(prod_est,$H18+$I18-1,MATCH(CQ$14,$BQ$14:$DQ$14,0))</f>
        <v>3.5782691239841724</v>
      </c>
      <c r="CR18" s="4" cm="1">
        <f t="array" ref="CR18">AL18*INDEX(prod_est,$H18+$I18-1,MATCH(CR$14,$BQ$14:$DQ$14,0))</f>
        <v>3.5179464795683772</v>
      </c>
      <c r="CS18" s="4" cm="1">
        <f t="array" ref="CS18">AM18*INDEX(prod_est,$H18+$I18-1,MATCH(CS$14,$BQ$14:$DQ$14,0))</f>
        <v>3.4703898014109757</v>
      </c>
      <c r="CT18" s="4" cm="1">
        <f t="array" ref="CT18">AN18*INDEX(prod_est,$H18+$I18-1,MATCH(CT$14,$BQ$14:$DQ$14,0))</f>
        <v>3.414668463935886</v>
      </c>
      <c r="CU18" s="4" cm="1">
        <f t="array" ref="CU18">AO18*INDEX(prod_est,$H18+$I18-1,MATCH(CU$14,$BQ$14:$DQ$14,0))</f>
        <v>3.3518641684585795</v>
      </c>
      <c r="CV18" s="4" cm="1">
        <f t="array" ref="CV18">AP18*INDEX(prod_est,$H18+$I18-1,MATCH(CV$14,$BQ$14:$DQ$14,0))</f>
        <v>3.2828736809758885</v>
      </c>
      <c r="CW18" s="4" cm="1">
        <f t="array" ref="CW18">AQ18*INDEX(prod_est,$H18+$I18-1,MATCH(CW$14,$BQ$14:$DQ$14,0))</f>
        <v>3.2084881144642847</v>
      </c>
      <c r="CX18" s="4" cm="1">
        <f t="array" ref="CX18">AR18*INDEX(prod_est,$H18+$I18-1,MATCH(CX$14,$BQ$14:$DQ$14,0))</f>
        <v>3.1387574444396753</v>
      </c>
      <c r="CY18" s="4" cm="1">
        <f t="array" ref="CY18">AS18*INDEX(prod_est,$H18+$I18-1,MATCH(CY$14,$BQ$14:$DQ$14,0))</f>
        <v>3.0697103557196304</v>
      </c>
      <c r="CZ18" s="4" cm="1">
        <f t="array" ref="CZ18">AT18*INDEX(prod_est,$H18+$I18-1,MATCH(CZ$14,$BQ$14:$DQ$14,0))</f>
        <v>3.0013523267003266</v>
      </c>
      <c r="DA18" s="4" cm="1">
        <f t="array" ref="DA18">AU18*INDEX(prod_est,$H18+$I18-1,MATCH(DA$14,$BQ$14:$DQ$14,0))</f>
        <v>2.9336883631737325</v>
      </c>
      <c r="DB18" s="4" cm="1">
        <f t="array" ref="DB18">AV18*INDEX(prod_est,$H18+$I18-1,MATCH(DB$14,$BQ$14:$DQ$14,0))</f>
        <v>2.8667230135898261</v>
      </c>
      <c r="DC18" s="4" cm="1">
        <f t="array" ref="DC18">AW18*INDEX(prod_est,$H18+$I18-1,MATCH(DC$14,$BQ$14:$DQ$14,0))</f>
        <v>2.8004603839324558</v>
      </c>
      <c r="DD18" s="4" cm="1">
        <f t="array" ref="DD18">AX18*INDEX(prod_est,$H18+$I18-1,MATCH(DD$14,$BQ$14:$DQ$14,0))</f>
        <v>2.7349041522176716</v>
      </c>
      <c r="DE18" s="4" cm="1">
        <f t="array" ref="DE18">AY18*INDEX(prod_est,$H18+$I18-1,MATCH(DE$14,$BQ$14:$DQ$14,0))</f>
        <v>2.6700575826229085</v>
      </c>
      <c r="DF18" s="4" cm="1">
        <f t="array" ref="DF18">AZ18*INDEX(prod_est,$H18+$I18-1,MATCH(DF$14,$BQ$14:$DQ$14,0))</f>
        <v>2.6059235392553775</v>
      </c>
      <c r="DG18" s="4" cm="1">
        <f t="array" ref="DG18">BA18*INDEX(prod_est,$H18+$I18-1,MATCH(DG$14,$BQ$14:$DQ$14,0))</f>
        <v>2.5425044995678117</v>
      </c>
      <c r="DH18" s="4" cm="1">
        <f t="array" ref="DH18">BB18*INDEX(prod_est,$H18+$I18-1,MATCH(DH$14,$BQ$14:$DQ$14,0))</f>
        <v>2.479802567429545</v>
      </c>
      <c r="DI18" s="4" cm="1">
        <f t="array" ref="DI18">BC18*INDEX(prod_est,$H18+$I18-1,MATCH(DI$14,$BQ$14:$DQ$14,0))</f>
        <v>2.4178194858607061</v>
      </c>
      <c r="DJ18" s="4" cm="1">
        <f t="array" ref="DJ18">BD18*INDEX(prod_est,$H18+$I18-1,MATCH(DJ$14,$BQ$14:$DQ$14,0))</f>
        <v>2.3565566494371777</v>
      </c>
      <c r="DK18" s="4" cm="1">
        <f t="array" ref="DK18">BE18*INDEX(prod_est,$H18+$I18-1,MATCH(DK$14,$BQ$14:$DQ$14,0))</f>
        <v>2.2960151163738125</v>
      </c>
      <c r="DL18" s="4" cm="1">
        <f t="array" ref="DL18">BF18*INDEX(prod_est,$H18+$I18-1,MATCH(DL$14,$BQ$14:$DQ$14,0))</f>
        <v>2.2361956202932234</v>
      </c>
      <c r="DM18" s="4" cm="1">
        <f t="array" ref="DM18">BG18*INDEX(prod_est,$H18+$I18-1,MATCH(DM$14,$BQ$14:$DQ$14,0))</f>
        <v>2.1770985816873152</v>
      </c>
      <c r="DN18" s="4" cm="1">
        <f t="array" ref="DN18">BH18*INDEX(prod_est,$H18+$I18-1,MATCH(DN$14,$BQ$14:$DQ$14,0))</f>
        <v>2.1187241190785628</v>
      </c>
      <c r="DO18" s="4" cm="1">
        <f t="array" ref="DO18">BI18*INDEX(prod_est,$H18+$I18-1,MATCH(DO$14,$BQ$14:$DQ$14,0))</f>
        <v>2.0610720598879326</v>
      </c>
      <c r="DP18" s="4" cm="1">
        <f t="array" ref="DP18">BJ18*INDEX(prod_est,$H18+$I18-1,MATCH(DP$14,$BQ$14:$DQ$14,0))</f>
        <v>2.0041419510161598</v>
      </c>
      <c r="DQ18" s="4" cm="1">
        <f t="array" ref="DQ18">BK18*INDEX(prod_est,$H18+$I18-1,MATCH(DQ$14,$BQ$14:$DQ$14,0))</f>
        <v>1.9479330691449439</v>
      </c>
    </row>
    <row r="19" spans="1:121" x14ac:dyDescent="0.25">
      <c r="A19" t="s">
        <v>47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161</v>
      </c>
      <c r="I19">
        <f>IFERROR(MATCH(E19,Production_est!$D$4:$D$339,0),"-")+1</f>
        <v>4</v>
      </c>
      <c r="J19" s="4" cm="1">
        <f t="array" ref="J19">IFERROR(INDEX(Production_est!$E$4:$E$339,I19+H19-1),"-")</f>
        <v>4661.3215137940597</v>
      </c>
      <c r="K19" s="33">
        <f t="shared" si="4"/>
        <v>0</v>
      </c>
      <c r="L19" s="33">
        <f t="shared" si="5"/>
        <v>0</v>
      </c>
      <c r="M19" s="33">
        <f t="shared" si="6"/>
        <v>0</v>
      </c>
      <c r="N19" s="33">
        <f t="shared" si="7"/>
        <v>0</v>
      </c>
      <c r="O19" s="33">
        <f t="shared" si="7"/>
        <v>0</v>
      </c>
      <c r="P19" s="33">
        <f t="shared" si="7"/>
        <v>0</v>
      </c>
      <c r="Q19" s="33">
        <f t="shared" si="7"/>
        <v>0</v>
      </c>
      <c r="R19" s="33">
        <f t="shared" si="7"/>
        <v>0</v>
      </c>
      <c r="S19" s="33">
        <f t="shared" si="7"/>
        <v>0</v>
      </c>
      <c r="T19" s="33">
        <f t="shared" si="7"/>
        <v>0</v>
      </c>
      <c r="U19" s="33">
        <f t="shared" si="7"/>
        <v>0</v>
      </c>
      <c r="V19" s="33">
        <f t="shared" si="7"/>
        <v>0</v>
      </c>
      <c r="W19" s="33">
        <f t="shared" si="7"/>
        <v>0</v>
      </c>
      <c r="X19" s="33">
        <f t="shared" si="7"/>
        <v>0</v>
      </c>
      <c r="Y19" s="33">
        <f t="shared" si="7"/>
        <v>0</v>
      </c>
      <c r="Z19" s="33">
        <f t="shared" si="7"/>
        <v>0</v>
      </c>
      <c r="AA19" s="33">
        <f t="shared" si="7"/>
        <v>0</v>
      </c>
      <c r="AB19" s="33">
        <f t="shared" si="7"/>
        <v>0</v>
      </c>
      <c r="AC19" s="33">
        <f t="shared" si="7"/>
        <v>0</v>
      </c>
      <c r="AD19" s="33">
        <f t="shared" si="7"/>
        <v>0</v>
      </c>
      <c r="AE19" s="33">
        <f t="shared" si="7"/>
        <v>0</v>
      </c>
      <c r="AF19" s="33">
        <f t="shared" si="7"/>
        <v>0</v>
      </c>
      <c r="AG19" s="33">
        <f t="shared" si="7"/>
        <v>0</v>
      </c>
      <c r="AH19" s="33">
        <f t="shared" si="7"/>
        <v>0</v>
      </c>
      <c r="AI19" s="33">
        <f t="shared" si="7"/>
        <v>0</v>
      </c>
      <c r="AJ19" s="33">
        <f t="shared" si="7"/>
        <v>0</v>
      </c>
      <c r="AK19" s="33">
        <f t="shared" si="7"/>
        <v>0</v>
      </c>
      <c r="AL19" s="33">
        <f t="shared" si="7"/>
        <v>0</v>
      </c>
      <c r="AM19" s="33">
        <f t="shared" si="7"/>
        <v>0</v>
      </c>
      <c r="AN19" s="33">
        <f t="shared" si="7"/>
        <v>0</v>
      </c>
      <c r="AO19" s="33">
        <f t="shared" si="7"/>
        <v>0</v>
      </c>
      <c r="AP19" s="33">
        <f t="shared" si="7"/>
        <v>0</v>
      </c>
      <c r="AQ19" s="33">
        <f t="shared" ref="AQ19:BK19" si="16">AP19*(1-$G$4)</f>
        <v>0</v>
      </c>
      <c r="AR19" s="33">
        <f t="shared" si="16"/>
        <v>0</v>
      </c>
      <c r="AS19" s="33">
        <f t="shared" si="16"/>
        <v>0</v>
      </c>
      <c r="AT19" s="33">
        <f t="shared" si="16"/>
        <v>0</v>
      </c>
      <c r="AU19" s="33">
        <f t="shared" si="16"/>
        <v>0</v>
      </c>
      <c r="AV19" s="33">
        <f t="shared" si="16"/>
        <v>0</v>
      </c>
      <c r="AW19" s="33">
        <f t="shared" si="16"/>
        <v>0</v>
      </c>
      <c r="AX19" s="33">
        <f t="shared" si="16"/>
        <v>0</v>
      </c>
      <c r="AY19" s="33">
        <f t="shared" si="16"/>
        <v>0</v>
      </c>
      <c r="AZ19" s="33">
        <f t="shared" si="16"/>
        <v>0</v>
      </c>
      <c r="BA19" s="33">
        <f t="shared" si="16"/>
        <v>0</v>
      </c>
      <c r="BB19" s="33">
        <f t="shared" si="16"/>
        <v>0</v>
      </c>
      <c r="BC19" s="33">
        <f t="shared" si="16"/>
        <v>0</v>
      </c>
      <c r="BD19" s="33">
        <f t="shared" si="16"/>
        <v>0</v>
      </c>
      <c r="BE19" s="33">
        <f t="shared" si="16"/>
        <v>0</v>
      </c>
      <c r="BF19" s="33">
        <f t="shared" si="16"/>
        <v>0</v>
      </c>
      <c r="BG19" s="33">
        <f t="shared" si="16"/>
        <v>0</v>
      </c>
      <c r="BH19" s="33">
        <f t="shared" si="16"/>
        <v>0</v>
      </c>
      <c r="BI19" s="33">
        <f t="shared" si="16"/>
        <v>0</v>
      </c>
      <c r="BJ19" s="33">
        <f t="shared" si="16"/>
        <v>0</v>
      </c>
      <c r="BK19" s="33">
        <f t="shared" si="16"/>
        <v>0</v>
      </c>
      <c r="BL19" t="str">
        <f t="shared" si="9"/>
        <v>11_MEX</v>
      </c>
      <c r="BM19" t="str">
        <f t="shared" si="10"/>
        <v>d_nonenergy_6_1_crude_oil</v>
      </c>
      <c r="BP19" s="4">
        <f t="shared" si="11"/>
        <v>0</v>
      </c>
      <c r="BQ19" s="4">
        <f t="shared" si="12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161</v>
      </c>
      <c r="I20">
        <f>IFERROR(MATCH(E20,Production_est!$D$4:$D$339,0),"-")+1</f>
        <v>4</v>
      </c>
      <c r="J20" s="4" cm="1">
        <f t="array" ref="J20">IFERROR(INDEX(Production_est!$E$4:$E$339,I20+H20-1),"-")</f>
        <v>4661.3215137940597</v>
      </c>
      <c r="K20" s="33">
        <f t="shared" si="4"/>
        <v>0</v>
      </c>
      <c r="L20" s="33">
        <f t="shared" si="5"/>
        <v>0</v>
      </c>
      <c r="M20" s="33">
        <f t="shared" si="6"/>
        <v>0</v>
      </c>
      <c r="N20" s="33">
        <f t="shared" si="7"/>
        <v>0</v>
      </c>
      <c r="O20" s="33">
        <f t="shared" si="7"/>
        <v>0</v>
      </c>
      <c r="P20" s="33">
        <f t="shared" si="7"/>
        <v>0</v>
      </c>
      <c r="Q20" s="33">
        <f t="shared" si="7"/>
        <v>0</v>
      </c>
      <c r="R20" s="33">
        <f t="shared" si="7"/>
        <v>0</v>
      </c>
      <c r="S20" s="33">
        <f t="shared" si="7"/>
        <v>0</v>
      </c>
      <c r="T20" s="33">
        <f t="shared" si="7"/>
        <v>0</v>
      </c>
      <c r="U20" s="33">
        <f t="shared" si="7"/>
        <v>0</v>
      </c>
      <c r="V20" s="33">
        <f t="shared" si="7"/>
        <v>0</v>
      </c>
      <c r="W20" s="33">
        <f t="shared" si="7"/>
        <v>0</v>
      </c>
      <c r="X20" s="33">
        <f t="shared" si="7"/>
        <v>0</v>
      </c>
      <c r="Y20" s="33">
        <f t="shared" si="7"/>
        <v>0</v>
      </c>
      <c r="Z20" s="33">
        <f t="shared" si="7"/>
        <v>0</v>
      </c>
      <c r="AA20" s="33">
        <f t="shared" si="7"/>
        <v>0</v>
      </c>
      <c r="AB20" s="33">
        <f t="shared" si="7"/>
        <v>0</v>
      </c>
      <c r="AC20" s="33">
        <f t="shared" si="7"/>
        <v>0</v>
      </c>
      <c r="AD20" s="33">
        <f t="shared" si="7"/>
        <v>0</v>
      </c>
      <c r="AE20" s="33">
        <f t="shared" si="7"/>
        <v>0</v>
      </c>
      <c r="AF20" s="33">
        <f t="shared" si="7"/>
        <v>0</v>
      </c>
      <c r="AG20" s="33">
        <f t="shared" si="7"/>
        <v>0</v>
      </c>
      <c r="AH20" s="33">
        <f t="shared" si="7"/>
        <v>0</v>
      </c>
      <c r="AI20" s="33">
        <f t="shared" si="7"/>
        <v>0</v>
      </c>
      <c r="AJ20" s="33">
        <f t="shared" si="7"/>
        <v>0</v>
      </c>
      <c r="AK20" s="33">
        <f t="shared" si="7"/>
        <v>0</v>
      </c>
      <c r="AL20" s="33">
        <f t="shared" si="7"/>
        <v>0</v>
      </c>
      <c r="AM20" s="33">
        <f t="shared" si="7"/>
        <v>0</v>
      </c>
      <c r="AN20" s="33">
        <f t="shared" si="7"/>
        <v>0</v>
      </c>
      <c r="AO20" s="33">
        <f t="shared" si="7"/>
        <v>0</v>
      </c>
      <c r="AP20" s="33">
        <f t="shared" si="7"/>
        <v>0</v>
      </c>
      <c r="AQ20" s="33">
        <f t="shared" ref="AQ20:BK20" si="17">AP20*(1-$G$4)</f>
        <v>0</v>
      </c>
      <c r="AR20" s="33">
        <f t="shared" si="17"/>
        <v>0</v>
      </c>
      <c r="AS20" s="33">
        <f t="shared" si="17"/>
        <v>0</v>
      </c>
      <c r="AT20" s="33">
        <f t="shared" si="17"/>
        <v>0</v>
      </c>
      <c r="AU20" s="33">
        <f t="shared" si="17"/>
        <v>0</v>
      </c>
      <c r="AV20" s="33">
        <f t="shared" si="17"/>
        <v>0</v>
      </c>
      <c r="AW20" s="33">
        <f t="shared" si="17"/>
        <v>0</v>
      </c>
      <c r="AX20" s="33">
        <f t="shared" si="17"/>
        <v>0</v>
      </c>
      <c r="AY20" s="33">
        <f t="shared" si="17"/>
        <v>0</v>
      </c>
      <c r="AZ20" s="33">
        <f t="shared" si="17"/>
        <v>0</v>
      </c>
      <c r="BA20" s="33">
        <f t="shared" si="17"/>
        <v>0</v>
      </c>
      <c r="BB20" s="33">
        <f t="shared" si="17"/>
        <v>0</v>
      </c>
      <c r="BC20" s="33">
        <f t="shared" si="17"/>
        <v>0</v>
      </c>
      <c r="BD20" s="33">
        <f t="shared" si="17"/>
        <v>0</v>
      </c>
      <c r="BE20" s="33">
        <f t="shared" si="17"/>
        <v>0</v>
      </c>
      <c r="BF20" s="33">
        <f t="shared" si="17"/>
        <v>0</v>
      </c>
      <c r="BG20" s="33">
        <f t="shared" si="17"/>
        <v>0</v>
      </c>
      <c r="BH20" s="33">
        <f t="shared" si="17"/>
        <v>0</v>
      </c>
      <c r="BI20" s="33">
        <f t="shared" si="17"/>
        <v>0</v>
      </c>
      <c r="BJ20" s="33">
        <f t="shared" si="17"/>
        <v>0</v>
      </c>
      <c r="BK20" s="33">
        <f t="shared" si="17"/>
        <v>0</v>
      </c>
      <c r="BL20" t="str">
        <f t="shared" si="9"/>
        <v>11_MEX</v>
      </c>
      <c r="BM20" t="str">
        <f t="shared" si="10"/>
        <v>d_nonenergy_6_x_ngls</v>
      </c>
      <c r="BP20" s="4">
        <f t="shared" si="11"/>
        <v>0</v>
      </c>
      <c r="BQ20" s="4">
        <f t="shared" si="12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47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161</v>
      </c>
      <c r="I21">
        <f>IFERROR(MATCH(E21,Production_est!$D$4:$D$339,0),"-")+1</f>
        <v>4</v>
      </c>
      <c r="J21" s="4" cm="1">
        <f t="array" ref="J21">IFERROR(INDEX(Production_est!$E$4:$E$339,I21+H21-1),"-")</f>
        <v>4661.3215137940597</v>
      </c>
      <c r="K21" s="33">
        <f t="shared" si="4"/>
        <v>0</v>
      </c>
      <c r="L21" s="33">
        <f t="shared" si="5"/>
        <v>0</v>
      </c>
      <c r="M21" s="33">
        <f t="shared" si="6"/>
        <v>0</v>
      </c>
      <c r="N21" s="33">
        <f t="shared" si="7"/>
        <v>0</v>
      </c>
      <c r="O21" s="33">
        <f t="shared" si="7"/>
        <v>0</v>
      </c>
      <c r="P21" s="33">
        <f t="shared" si="7"/>
        <v>0</v>
      </c>
      <c r="Q21" s="33">
        <f t="shared" si="7"/>
        <v>0</v>
      </c>
      <c r="R21" s="33">
        <f t="shared" si="7"/>
        <v>0</v>
      </c>
      <c r="S21" s="33">
        <f t="shared" si="7"/>
        <v>0</v>
      </c>
      <c r="T21" s="33">
        <f t="shared" si="7"/>
        <v>0</v>
      </c>
      <c r="U21" s="33">
        <f t="shared" si="7"/>
        <v>0</v>
      </c>
      <c r="V21" s="33">
        <f t="shared" si="7"/>
        <v>0</v>
      </c>
      <c r="W21" s="33">
        <f t="shared" si="7"/>
        <v>0</v>
      </c>
      <c r="X21" s="33">
        <f t="shared" si="7"/>
        <v>0</v>
      </c>
      <c r="Y21" s="33">
        <f t="shared" si="7"/>
        <v>0</v>
      </c>
      <c r="Z21" s="33">
        <f t="shared" si="7"/>
        <v>0</v>
      </c>
      <c r="AA21" s="33">
        <f t="shared" si="7"/>
        <v>0</v>
      </c>
      <c r="AB21" s="33">
        <f t="shared" si="7"/>
        <v>0</v>
      </c>
      <c r="AC21" s="33">
        <f t="shared" si="7"/>
        <v>0</v>
      </c>
      <c r="AD21" s="33">
        <f t="shared" si="7"/>
        <v>0</v>
      </c>
      <c r="AE21" s="33">
        <f t="shared" si="7"/>
        <v>0</v>
      </c>
      <c r="AF21" s="33">
        <f t="shared" si="7"/>
        <v>0</v>
      </c>
      <c r="AG21" s="33">
        <f t="shared" si="7"/>
        <v>0</v>
      </c>
      <c r="AH21" s="33">
        <f t="shared" si="7"/>
        <v>0</v>
      </c>
      <c r="AI21" s="33">
        <f t="shared" si="7"/>
        <v>0</v>
      </c>
      <c r="AJ21" s="33">
        <f t="shared" si="7"/>
        <v>0</v>
      </c>
      <c r="AK21" s="33">
        <f t="shared" si="7"/>
        <v>0</v>
      </c>
      <c r="AL21" s="33">
        <f t="shared" si="7"/>
        <v>0</v>
      </c>
      <c r="AM21" s="33">
        <f t="shared" si="7"/>
        <v>0</v>
      </c>
      <c r="AN21" s="33">
        <f t="shared" si="7"/>
        <v>0</v>
      </c>
      <c r="AO21" s="33">
        <f t="shared" si="7"/>
        <v>0</v>
      </c>
      <c r="AP21" s="33">
        <f t="shared" si="7"/>
        <v>0</v>
      </c>
      <c r="AQ21" s="33">
        <f t="shared" ref="AQ21:BK21" si="18">AP21*(1-$G$4)</f>
        <v>0</v>
      </c>
      <c r="AR21" s="33">
        <f t="shared" si="18"/>
        <v>0</v>
      </c>
      <c r="AS21" s="33">
        <f t="shared" si="18"/>
        <v>0</v>
      </c>
      <c r="AT21" s="33">
        <f t="shared" si="18"/>
        <v>0</v>
      </c>
      <c r="AU21" s="33">
        <f t="shared" si="18"/>
        <v>0</v>
      </c>
      <c r="AV21" s="33">
        <f t="shared" si="18"/>
        <v>0</v>
      </c>
      <c r="AW21" s="33">
        <f t="shared" si="18"/>
        <v>0</v>
      </c>
      <c r="AX21" s="33">
        <f t="shared" si="18"/>
        <v>0</v>
      </c>
      <c r="AY21" s="33">
        <f t="shared" si="18"/>
        <v>0</v>
      </c>
      <c r="AZ21" s="33">
        <f t="shared" si="18"/>
        <v>0</v>
      </c>
      <c r="BA21" s="33">
        <f t="shared" si="18"/>
        <v>0</v>
      </c>
      <c r="BB21" s="33">
        <f t="shared" si="18"/>
        <v>0</v>
      </c>
      <c r="BC21" s="33">
        <f t="shared" si="18"/>
        <v>0</v>
      </c>
      <c r="BD21" s="33">
        <f t="shared" si="18"/>
        <v>0</v>
      </c>
      <c r="BE21" s="33">
        <f t="shared" si="18"/>
        <v>0</v>
      </c>
      <c r="BF21" s="33">
        <f t="shared" si="18"/>
        <v>0</v>
      </c>
      <c r="BG21" s="33">
        <f t="shared" si="18"/>
        <v>0</v>
      </c>
      <c r="BH21" s="33">
        <f t="shared" si="18"/>
        <v>0</v>
      </c>
      <c r="BI21" s="33">
        <f t="shared" si="18"/>
        <v>0</v>
      </c>
      <c r="BJ21" s="33">
        <f t="shared" si="18"/>
        <v>0</v>
      </c>
      <c r="BK21" s="33">
        <f t="shared" si="18"/>
        <v>0</v>
      </c>
      <c r="BL21" t="str">
        <f t="shared" si="9"/>
        <v>11_MEX</v>
      </c>
      <c r="BM21" t="str">
        <f t="shared" si="10"/>
        <v>d_nonenergy_7_1_mo_gasoline</v>
      </c>
      <c r="BP21" s="4">
        <f t="shared" si="11"/>
        <v>0</v>
      </c>
      <c r="BQ21" s="4">
        <f t="shared" si="12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161</v>
      </c>
      <c r="I22">
        <f>IFERROR(MATCH(E22,Production_est!$D$4:$D$339,0),"-")+1</f>
        <v>4</v>
      </c>
      <c r="J22" s="4" cm="1">
        <f t="array" ref="J22">IFERROR(INDEX(Production_est!$E$4:$E$339,I22+H22-1),"-")</f>
        <v>4661.3215137940597</v>
      </c>
      <c r="K22" s="33">
        <f t="shared" si="4"/>
        <v>0</v>
      </c>
      <c r="L22" s="33">
        <f t="shared" si="5"/>
        <v>0</v>
      </c>
      <c r="M22" s="33">
        <f t="shared" si="6"/>
        <v>0</v>
      </c>
      <c r="N22" s="33">
        <f t="shared" si="7"/>
        <v>0</v>
      </c>
      <c r="O22" s="33">
        <f t="shared" si="7"/>
        <v>0</v>
      </c>
      <c r="P22" s="33">
        <f t="shared" si="7"/>
        <v>0</v>
      </c>
      <c r="Q22" s="33">
        <f t="shared" si="7"/>
        <v>0</v>
      </c>
      <c r="R22" s="33">
        <f t="shared" si="7"/>
        <v>0</v>
      </c>
      <c r="S22" s="33">
        <f t="shared" si="7"/>
        <v>0</v>
      </c>
      <c r="T22" s="33">
        <f t="shared" si="7"/>
        <v>0</v>
      </c>
      <c r="U22" s="33">
        <f t="shared" si="7"/>
        <v>0</v>
      </c>
      <c r="V22" s="33">
        <f t="shared" si="7"/>
        <v>0</v>
      </c>
      <c r="W22" s="33">
        <f t="shared" si="7"/>
        <v>0</v>
      </c>
      <c r="X22" s="33">
        <f t="shared" si="7"/>
        <v>0</v>
      </c>
      <c r="Y22" s="33">
        <f t="shared" si="7"/>
        <v>0</v>
      </c>
      <c r="Z22" s="33">
        <f t="shared" si="7"/>
        <v>0</v>
      </c>
      <c r="AA22" s="33">
        <f t="shared" si="7"/>
        <v>0</v>
      </c>
      <c r="AB22" s="33">
        <f t="shared" si="7"/>
        <v>0</v>
      </c>
      <c r="AC22" s="33">
        <f t="shared" si="7"/>
        <v>0</v>
      </c>
      <c r="AD22" s="33">
        <f t="shared" si="7"/>
        <v>0</v>
      </c>
      <c r="AE22" s="33">
        <f t="shared" si="7"/>
        <v>0</v>
      </c>
      <c r="AF22" s="33">
        <f t="shared" si="7"/>
        <v>0</v>
      </c>
      <c r="AG22" s="33">
        <f t="shared" si="7"/>
        <v>0</v>
      </c>
      <c r="AH22" s="33">
        <f t="shared" si="7"/>
        <v>0</v>
      </c>
      <c r="AI22" s="33">
        <f t="shared" si="7"/>
        <v>0</v>
      </c>
      <c r="AJ22" s="33">
        <f t="shared" si="7"/>
        <v>0</v>
      </c>
      <c r="AK22" s="33">
        <f t="shared" si="7"/>
        <v>0</v>
      </c>
      <c r="AL22" s="33">
        <f t="shared" si="7"/>
        <v>0</v>
      </c>
      <c r="AM22" s="33">
        <f t="shared" si="7"/>
        <v>0</v>
      </c>
      <c r="AN22" s="33">
        <f t="shared" si="7"/>
        <v>0</v>
      </c>
      <c r="AO22" s="33">
        <f t="shared" si="7"/>
        <v>0</v>
      </c>
      <c r="AP22" s="33">
        <f t="shared" si="7"/>
        <v>0</v>
      </c>
      <c r="AQ22" s="33">
        <f t="shared" ref="AQ22:BK22" si="19">AP22*(1-$G$4)</f>
        <v>0</v>
      </c>
      <c r="AR22" s="33">
        <f t="shared" si="19"/>
        <v>0</v>
      </c>
      <c r="AS22" s="33">
        <f t="shared" si="19"/>
        <v>0</v>
      </c>
      <c r="AT22" s="33">
        <f t="shared" si="19"/>
        <v>0</v>
      </c>
      <c r="AU22" s="33">
        <f t="shared" si="19"/>
        <v>0</v>
      </c>
      <c r="AV22" s="33">
        <f t="shared" si="19"/>
        <v>0</v>
      </c>
      <c r="AW22" s="33">
        <f t="shared" si="19"/>
        <v>0</v>
      </c>
      <c r="AX22" s="33">
        <f t="shared" si="19"/>
        <v>0</v>
      </c>
      <c r="AY22" s="33">
        <f t="shared" si="19"/>
        <v>0</v>
      </c>
      <c r="AZ22" s="33">
        <f t="shared" si="19"/>
        <v>0</v>
      </c>
      <c r="BA22" s="33">
        <f t="shared" si="19"/>
        <v>0</v>
      </c>
      <c r="BB22" s="33">
        <f t="shared" si="19"/>
        <v>0</v>
      </c>
      <c r="BC22" s="33">
        <f t="shared" si="19"/>
        <v>0</v>
      </c>
      <c r="BD22" s="33">
        <f t="shared" si="19"/>
        <v>0</v>
      </c>
      <c r="BE22" s="33">
        <f t="shared" si="19"/>
        <v>0</v>
      </c>
      <c r="BF22" s="33">
        <f t="shared" si="19"/>
        <v>0</v>
      </c>
      <c r="BG22" s="33">
        <f t="shared" si="19"/>
        <v>0</v>
      </c>
      <c r="BH22" s="33">
        <f t="shared" si="19"/>
        <v>0</v>
      </c>
      <c r="BI22" s="33">
        <f t="shared" si="19"/>
        <v>0</v>
      </c>
      <c r="BJ22" s="33">
        <f t="shared" si="19"/>
        <v>0</v>
      </c>
      <c r="BK22" s="33">
        <f t="shared" si="19"/>
        <v>0</v>
      </c>
      <c r="BL22" t="str">
        <f t="shared" si="9"/>
        <v>11_MEX</v>
      </c>
      <c r="BM22" t="str">
        <f t="shared" si="10"/>
        <v>d_nonenergy_7_2_avi_gasoline</v>
      </c>
      <c r="BP22" s="4">
        <f t="shared" si="11"/>
        <v>0</v>
      </c>
      <c r="BQ22" s="4">
        <f t="shared" si="12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47</v>
      </c>
      <c r="B23" t="s">
        <v>13</v>
      </c>
      <c r="C23" t="s">
        <v>13</v>
      </c>
      <c r="D23" t="s">
        <v>172</v>
      </c>
      <c r="E23" s="46" t="s">
        <v>37</v>
      </c>
      <c r="F23" s="4">
        <v>46.800008532</v>
      </c>
      <c r="G23" s="4">
        <v>48.059984124000003</v>
      </c>
      <c r="H23">
        <f>MATCH(A23,Production_est!$A$4:$A$339,0)</f>
        <v>161</v>
      </c>
      <c r="I23">
        <f>IFERROR(MATCH(E23,Production_est!$D$4:$D$339,0),"-")+1</f>
        <v>4</v>
      </c>
      <c r="J23" s="4" cm="1">
        <f t="array" ref="J23">IFERROR(INDEX(Production_est!$E$4:$E$339,I23+H23-1),"-")</f>
        <v>4661.3215137940597</v>
      </c>
      <c r="K23" s="33">
        <f t="shared" si="4"/>
        <v>1.0310377428756639E-2</v>
      </c>
      <c r="L23" s="33">
        <f t="shared" si="5"/>
        <v>1.0310377428756639E-2</v>
      </c>
      <c r="M23" s="33">
        <f t="shared" si="6"/>
        <v>1.0310377428756639E-2</v>
      </c>
      <c r="N23" s="33">
        <f t="shared" ref="N23:AP30" si="20">M23*(1-$G$4)</f>
        <v>1.015572176732529E-2</v>
      </c>
      <c r="O23" s="33">
        <f t="shared" si="20"/>
        <v>1.000338594081541E-2</v>
      </c>
      <c r="P23" s="33">
        <f t="shared" si="20"/>
        <v>9.8533351517031791E-3</v>
      </c>
      <c r="Q23" s="33">
        <f t="shared" si="20"/>
        <v>9.7055351244276309E-3</v>
      </c>
      <c r="R23" s="33">
        <f t="shared" si="20"/>
        <v>9.5599520975612161E-3</v>
      </c>
      <c r="S23" s="33">
        <f t="shared" si="20"/>
        <v>9.4165528160977969E-3</v>
      </c>
      <c r="T23" s="33">
        <f t="shared" si="20"/>
        <v>9.2753045238563297E-3</v>
      </c>
      <c r="U23" s="33">
        <f t="shared" si="20"/>
        <v>9.1361749559984839E-3</v>
      </c>
      <c r="V23" s="33">
        <f t="shared" si="20"/>
        <v>8.9991323316585062E-3</v>
      </c>
      <c r="W23" s="33">
        <f t="shared" si="20"/>
        <v>8.8641453466836283E-3</v>
      </c>
      <c r="X23" s="33">
        <f t="shared" si="20"/>
        <v>8.731183166483374E-3</v>
      </c>
      <c r="Y23" s="33">
        <f t="shared" si="20"/>
        <v>8.6002154189861232E-3</v>
      </c>
      <c r="Z23" s="33">
        <f t="shared" si="20"/>
        <v>8.4712121877013307E-3</v>
      </c>
      <c r="AA23" s="33">
        <f t="shared" si="20"/>
        <v>8.34414400488581E-3</v>
      </c>
      <c r="AB23" s="33">
        <f t="shared" si="20"/>
        <v>8.2189818448125222E-3</v>
      </c>
      <c r="AC23" s="33">
        <f t="shared" si="20"/>
        <v>8.0956971171403345E-3</v>
      </c>
      <c r="AD23" s="33">
        <f t="shared" si="20"/>
        <v>7.9742616603832289E-3</v>
      </c>
      <c r="AE23" s="33">
        <f t="shared" si="20"/>
        <v>7.8546477354774803E-3</v>
      </c>
      <c r="AF23" s="33">
        <f t="shared" si="20"/>
        <v>7.736828019445318E-3</v>
      </c>
      <c r="AG23" s="33">
        <f t="shared" si="20"/>
        <v>7.6207755991536379E-3</v>
      </c>
      <c r="AH23" s="33">
        <f t="shared" si="20"/>
        <v>7.5064639651663337E-3</v>
      </c>
      <c r="AI23" s="33">
        <f t="shared" si="20"/>
        <v>7.3938670056888384E-3</v>
      </c>
      <c r="AJ23" s="33">
        <f t="shared" si="20"/>
        <v>7.2829590006035054E-3</v>
      </c>
      <c r="AK23" s="33">
        <f t="shared" si="20"/>
        <v>7.1737146155944525E-3</v>
      </c>
      <c r="AL23" s="33">
        <f t="shared" si="20"/>
        <v>7.0661088963605359E-3</v>
      </c>
      <c r="AM23" s="33">
        <f t="shared" si="20"/>
        <v>6.9601172629151281E-3</v>
      </c>
      <c r="AN23" s="33">
        <f t="shared" si="20"/>
        <v>6.8557155039714011E-3</v>
      </c>
      <c r="AO23" s="33">
        <f t="shared" si="20"/>
        <v>6.7528797714118301E-3</v>
      </c>
      <c r="AP23" s="33">
        <f t="shared" si="20"/>
        <v>6.6515865748406526E-3</v>
      </c>
      <c r="AQ23" s="33">
        <f t="shared" ref="AQ23:BK23" si="21">AP23*(1-$G$4)</f>
        <v>6.5518127762180427E-3</v>
      </c>
      <c r="AR23" s="33">
        <f t="shared" si="21"/>
        <v>6.4535355845747721E-3</v>
      </c>
      <c r="AS23" s="33">
        <f t="shared" si="21"/>
        <v>6.3567325508061502E-3</v>
      </c>
      <c r="AT23" s="33">
        <f t="shared" si="21"/>
        <v>6.2613815625440581E-3</v>
      </c>
      <c r="AU23" s="33">
        <f t="shared" si="21"/>
        <v>6.1674608391058972E-3</v>
      </c>
      <c r="AV23" s="33">
        <f t="shared" si="21"/>
        <v>6.0749489265193085E-3</v>
      </c>
      <c r="AW23" s="33">
        <f t="shared" si="21"/>
        <v>5.9838246926215187E-3</v>
      </c>
      <c r="AX23" s="33">
        <f t="shared" si="21"/>
        <v>5.894067322232196E-3</v>
      </c>
      <c r="AY23" s="33">
        <f t="shared" si="21"/>
        <v>5.805656312398713E-3</v>
      </c>
      <c r="AZ23" s="33">
        <f t="shared" si="21"/>
        <v>5.7185714677127318E-3</v>
      </c>
      <c r="BA23" s="33">
        <f t="shared" si="21"/>
        <v>5.632792895697041E-3</v>
      </c>
      <c r="BB23" s="33">
        <f t="shared" si="21"/>
        <v>5.5483010022615853E-3</v>
      </c>
      <c r="BC23" s="33">
        <f t="shared" si="21"/>
        <v>5.4650764872276611E-3</v>
      </c>
      <c r="BD23" s="33">
        <f t="shared" si="21"/>
        <v>5.3831003399192464E-3</v>
      </c>
      <c r="BE23" s="33">
        <f t="shared" si="21"/>
        <v>5.3023538348204577E-3</v>
      </c>
      <c r="BF23" s="33">
        <f t="shared" si="21"/>
        <v>5.2228185272981511E-3</v>
      </c>
      <c r="BG23" s="33">
        <f t="shared" si="21"/>
        <v>5.1444762493886784E-3</v>
      </c>
      <c r="BH23" s="33">
        <f t="shared" si="21"/>
        <v>5.067309105647848E-3</v>
      </c>
      <c r="BI23" s="33">
        <f t="shared" si="21"/>
        <v>4.9912994690631306E-3</v>
      </c>
      <c r="BJ23" s="33">
        <f t="shared" si="21"/>
        <v>4.9164299770271839E-3</v>
      </c>
      <c r="BK23" s="33">
        <f t="shared" si="21"/>
        <v>4.842683527371776E-3</v>
      </c>
      <c r="BL23" t="str">
        <f t="shared" si="9"/>
        <v>11_MEX</v>
      </c>
      <c r="BM23" t="str">
        <f t="shared" si="10"/>
        <v>d_nonenergy_7_3_naphtha</v>
      </c>
      <c r="BP23" s="4">
        <f t="shared" si="11"/>
        <v>46.800008532</v>
      </c>
      <c r="BQ23" s="4">
        <f t="shared" si="12"/>
        <v>48.059984124000003</v>
      </c>
      <c r="BR23" s="4" cm="1">
        <f t="array" ref="BR23">L23*INDEX(prod_est,$H23+$I23-1,MATCH(BR$14,$BQ$14:$DQ$14,0))</f>
        <v>49.887305182102253</v>
      </c>
      <c r="BS23" s="4" cm="1">
        <f t="array" ref="BS23">M23*INDEX(prod_est,$H23+$I23-1,MATCH(BS$14,$BQ$14:$DQ$14,0))</f>
        <v>48.764416065990794</v>
      </c>
      <c r="BT23" s="4" cm="1">
        <f t="array" ref="BT23">N23*INDEX(prod_est,$H23+$I23-1,MATCH(BT$14,$BQ$14:$DQ$14,0))</f>
        <v>49.922701781879468</v>
      </c>
      <c r="BU23" s="4" cm="1">
        <f t="array" ref="BU23">O23*INDEX(prod_est,$H23+$I23-1,MATCH(BU$14,$BQ$14:$DQ$14,0))</f>
        <v>51.116890287540798</v>
      </c>
      <c r="BV23" s="4" cm="1">
        <f t="array" ref="BV23">P23*INDEX(prod_est,$H23+$I23-1,MATCH(BV$14,$BQ$14:$DQ$14,0))</f>
        <v>52.340310534051412</v>
      </c>
      <c r="BW23" s="4" cm="1">
        <f t="array" ref="BW23">Q23*INDEX(prod_est,$H23+$I23-1,MATCH(BW$14,$BQ$14:$DQ$14,0))</f>
        <v>53.586487346427603</v>
      </c>
      <c r="BX23" s="4" cm="1">
        <f t="array" ref="BX23">R23*INDEX(prod_est,$H23+$I23-1,MATCH(BX$14,$BQ$14:$DQ$14,0))</f>
        <v>54.854660343929147</v>
      </c>
      <c r="BY23" s="4" cm="1">
        <f t="array" ref="BY23">S23*INDEX(prod_est,$H23+$I23-1,MATCH(BY$14,$BQ$14:$DQ$14,0))</f>
        <v>56.145259354710745</v>
      </c>
      <c r="BZ23" s="4" cm="1">
        <f t="array" ref="BZ23">T23*INDEX(prod_est,$H23+$I23-1,MATCH(BZ$14,$BQ$14:$DQ$14,0))</f>
        <v>57.459029865762901</v>
      </c>
      <c r="CA23" s="4" cm="1">
        <f t="array" ref="CA23">U23*INDEX(prod_est,$H23+$I23-1,MATCH(CA$14,$BQ$14:$DQ$14,0))</f>
        <v>58.337785579002166</v>
      </c>
      <c r="CB23" s="4" cm="1">
        <f t="array" ref="CB23">V23*INDEX(prod_est,$H23+$I23-1,MATCH(CB$14,$BQ$14:$DQ$14,0))</f>
        <v>59.225070121376035</v>
      </c>
      <c r="CC23" s="4" cm="1">
        <f t="array" ref="CC23">W23*INDEX(prod_est,$H23+$I23-1,MATCH(CC$14,$BQ$14:$DQ$14,0))</f>
        <v>60.119226040596821</v>
      </c>
      <c r="CD23" s="4" cm="1">
        <f t="array" ref="CD23">X23*INDEX(prod_est,$H23+$I23-1,MATCH(CD$14,$BQ$14:$DQ$14,0))</f>
        <v>60.247623999906224</v>
      </c>
      <c r="CE23" s="4" cm="1">
        <f t="array" ref="CE23">Y23*INDEX(prod_est,$H23+$I23-1,MATCH(CE$14,$BQ$14:$DQ$14,0))</f>
        <v>60.332337035476101</v>
      </c>
      <c r="CF23" s="4" cm="1">
        <f t="array" ref="CF23">Z23*INDEX(prod_est,$H23+$I23-1,MATCH(CF$14,$BQ$14:$DQ$14,0))</f>
        <v>60.373132732629031</v>
      </c>
      <c r="CG23" s="4" cm="1">
        <f t="array" ref="CG23">AA23*INDEX(prod_est,$H23+$I23-1,MATCH(CG$14,$BQ$14:$DQ$14,0))</f>
        <v>60.368881313428311</v>
      </c>
      <c r="CH23" s="4" cm="1">
        <f t="array" ref="CH23">AB23*INDEX(prod_est,$H23+$I23-1,MATCH(CH$14,$BQ$14:$DQ$14,0))</f>
        <v>60.316769080785413</v>
      </c>
      <c r="CI23" s="4" cm="1">
        <f t="array" ref="CI23">AC23*INDEX(prod_est,$H23+$I23-1,MATCH(CI$14,$BQ$14:$DQ$14,0))</f>
        <v>60.213261241075799</v>
      </c>
      <c r="CJ23" s="4" cm="1">
        <f t="array" ref="CJ23">AD23*INDEX(prod_est,$H23+$I23-1,MATCH(CJ$14,$BQ$14:$DQ$14,0))</f>
        <v>60.054260542299637</v>
      </c>
      <c r="CK23" s="4" cm="1">
        <f t="array" ref="CK23">AE23*INDEX(prod_est,$H23+$I23-1,MATCH(CK$14,$BQ$14:$DQ$14,0))</f>
        <v>59.836310387506273</v>
      </c>
      <c r="CL23" s="4" cm="1">
        <f t="array" ref="CL23">AF23*INDEX(prod_est,$H23+$I23-1,MATCH(CL$14,$BQ$14:$DQ$14,0))</f>
        <v>59.556026835767554</v>
      </c>
      <c r="CM23" s="4" cm="1">
        <f t="array" ref="CM23">AG23*INDEX(prod_est,$H23+$I23-1,MATCH(CM$14,$BQ$14:$DQ$14,0))</f>
        <v>59.210365414502945</v>
      </c>
      <c r="CN23" s="4" cm="1">
        <f t="array" ref="CN23">AH23*INDEX(prod_est,$H23+$I23-1,MATCH(CN$14,$BQ$14:$DQ$14,0))</f>
        <v>58.462669007433014</v>
      </c>
      <c r="CO23" s="4" cm="1">
        <f t="array" ref="CO23">AI23*INDEX(prod_est,$H23+$I23-1,MATCH(CO$14,$BQ$14:$DQ$14,0))</f>
        <v>57.675178428062118</v>
      </c>
      <c r="CP23" s="4" cm="1">
        <f t="array" ref="CP23">AJ23*INDEX(prod_est,$H23+$I23-1,MATCH(CP$14,$BQ$14:$DQ$14,0))</f>
        <v>56.84053919245936</v>
      </c>
      <c r="CQ23" s="4" cm="1">
        <f t="array" ref="CQ23">AK23*INDEX(prod_est,$H23+$I23-1,MATCH(CQ$14,$BQ$14:$DQ$14,0))</f>
        <v>55.953222078186094</v>
      </c>
      <c r="CR23" s="4" cm="1">
        <f t="array" ref="CR23">AL23*INDEX(prod_est,$H23+$I23-1,MATCH(CR$14,$BQ$14:$DQ$14,0))</f>
        <v>55.00995979064124</v>
      </c>
      <c r="CS23" s="4" cm="1">
        <f t="array" ref="CS23">AM23*INDEX(prod_est,$H23+$I23-1,MATCH(CS$14,$BQ$14:$DQ$14,0))</f>
        <v>54.266318303083388</v>
      </c>
      <c r="CT23" s="4" cm="1">
        <f t="array" ref="CT23">AN23*INDEX(prod_est,$H23+$I23-1,MATCH(CT$14,$BQ$14:$DQ$14,0))</f>
        <v>53.395006430720422</v>
      </c>
      <c r="CU23" s="4" cm="1">
        <f t="array" ref="CU23">AO23*INDEX(prod_est,$H23+$I23-1,MATCH(CU$14,$BQ$14:$DQ$14,0))</f>
        <v>52.412938684962654</v>
      </c>
      <c r="CV23" s="4" cm="1">
        <f t="array" ref="CV23">AP23*INDEX(prod_est,$H23+$I23-1,MATCH(CV$14,$BQ$14:$DQ$14,0))</f>
        <v>51.334137752543356</v>
      </c>
      <c r="CW23" s="4" cm="1">
        <f t="array" ref="CW23">AQ23*INDEX(prod_est,$H23+$I23-1,MATCH(CW$14,$BQ$14:$DQ$14,0))</f>
        <v>50.170974229001217</v>
      </c>
      <c r="CX23" s="4" cm="1">
        <f t="array" ref="CX23">AR23*INDEX(prod_est,$H23+$I23-1,MATCH(CX$14,$BQ$14:$DQ$14,0))</f>
        <v>49.080599097797155</v>
      </c>
      <c r="CY23" s="4" cm="1">
        <f t="array" ref="CY23">AS23*INDEX(prod_est,$H23+$I23-1,MATCH(CY$14,$BQ$14:$DQ$14,0))</f>
        <v>48.000913094553432</v>
      </c>
      <c r="CZ23" s="4" cm="1">
        <f t="array" ref="CZ23">AT23*INDEX(prod_est,$H23+$I23-1,MATCH(CZ$14,$BQ$14:$DQ$14,0))</f>
        <v>46.932001884687402</v>
      </c>
      <c r="DA23" s="4" cm="1">
        <f t="array" ref="DA23">AU23*INDEX(prod_est,$H23+$I23-1,MATCH(DA$14,$BQ$14:$DQ$14,0))</f>
        <v>45.873943743527157</v>
      </c>
      <c r="DB23" s="4" cm="1">
        <f t="array" ref="DB23">AV23*INDEX(prod_est,$H23+$I23-1,MATCH(DB$14,$BQ$14:$DQ$14,0))</f>
        <v>44.826809794966088</v>
      </c>
      <c r="DC23" s="4" cm="1">
        <f t="array" ref="DC23">AW23*INDEX(prod_est,$H23+$I23-1,MATCH(DC$14,$BQ$14:$DQ$14,0))</f>
        <v>43.790664244076041</v>
      </c>
      <c r="DD23" s="4" cm="1">
        <f t="array" ref="DD23">AX23*INDEX(prod_est,$H23+$I23-1,MATCH(DD$14,$BQ$14:$DQ$14,0))</f>
        <v>42.765564603816962</v>
      </c>
      <c r="DE23" s="4" cm="1">
        <f t="array" ref="DE23">AY23*INDEX(prod_est,$H23+$I23-1,MATCH(DE$14,$BQ$14:$DQ$14,0))</f>
        <v>41.751561915974314</v>
      </c>
      <c r="DF23" s="4" cm="1">
        <f t="array" ref="DF23">AZ23*INDEX(prod_est,$H23+$I23-1,MATCH(DF$14,$BQ$14:$DQ$14,0))</f>
        <v>40.748700966454692</v>
      </c>
      <c r="DG23" s="4" cm="1">
        <f t="array" ref="DG23">BA23*INDEX(prod_est,$H23+$I23-1,MATCH(DG$14,$BQ$14:$DQ$14,0))</f>
        <v>39.75702049506728</v>
      </c>
      <c r="DH23" s="4" cm="1">
        <f t="array" ref="DH23">BB23*INDEX(prod_est,$H23+$I23-1,MATCH(DH$14,$BQ$14:$DQ$14,0))</f>
        <v>38.776553399915571</v>
      </c>
      <c r="DI23" s="4" cm="1">
        <f t="array" ref="DI23">BC23*INDEX(prod_est,$H23+$I23-1,MATCH(DI$14,$BQ$14:$DQ$14,0))</f>
        <v>37.807326936521441</v>
      </c>
      <c r="DJ23" s="4" cm="1">
        <f t="array" ref="DJ23">BD23*INDEX(prod_est,$H23+$I23-1,MATCH(DJ$14,$BQ$14:$DQ$14,0))</f>
        <v>36.849362911800867</v>
      </c>
      <c r="DK23" s="4" cm="1">
        <f t="array" ref="DK23">BE23*INDEX(prod_est,$H23+$I23-1,MATCH(DK$14,$BQ$14:$DQ$14,0))</f>
        <v>35.90267787300855</v>
      </c>
      <c r="DL23" s="4" cm="1">
        <f t="array" ref="DL23">BF23*INDEX(prod_est,$H23+$I23-1,MATCH(DL$14,$BQ$14:$DQ$14,0))</f>
        <v>34.96728329176598</v>
      </c>
      <c r="DM23" s="4" cm="1">
        <f t="array" ref="DM23">BG23*INDEX(prod_est,$H23+$I23-1,MATCH(DM$14,$BQ$14:$DQ$14,0))</f>
        <v>34.043185743284837</v>
      </c>
      <c r="DN23" s="4" cm="1">
        <f t="array" ref="DN23">BH23*INDEX(prod_est,$H23+$I23-1,MATCH(DN$14,$BQ$14:$DQ$14,0))</f>
        <v>33.130387080895368</v>
      </c>
      <c r="DO23" s="4" cm="1">
        <f t="array" ref="DO23">BI23*INDEX(prod_est,$H23+$I23-1,MATCH(DO$14,$BQ$14:$DQ$14,0))</f>
        <v>32.228884605987524</v>
      </c>
      <c r="DP23" s="4" cm="1">
        <f t="array" ref="DP23">BJ23*INDEX(prod_est,$H23+$I23-1,MATCH(DP$14,$BQ$14:$DQ$14,0))</f>
        <v>31.33867123346991</v>
      </c>
      <c r="DQ23" s="4" cm="1">
        <f t="array" ref="DQ23">BK23*INDEX(prod_est,$H23+$I23-1,MATCH(DQ$14,$BQ$14:$DQ$14,0))</f>
        <v>30.459735652849066</v>
      </c>
    </row>
    <row r="24" spans="1:121" x14ac:dyDescent="0.25">
      <c r="A24" t="s">
        <v>47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161</v>
      </c>
      <c r="I24">
        <f>IFERROR(MATCH(E24,Production_est!$D$4:$D$339,0),"-")+1</f>
        <v>4</v>
      </c>
      <c r="J24" s="4" cm="1">
        <f t="array" ref="J24">IFERROR(INDEX(Production_est!$E$4:$E$339,I24+H24-1),"-")</f>
        <v>4661.3215137940597</v>
      </c>
      <c r="K24" s="33">
        <f t="shared" si="4"/>
        <v>0</v>
      </c>
      <c r="L24" s="33">
        <f t="shared" si="5"/>
        <v>0</v>
      </c>
      <c r="M24" s="33">
        <f t="shared" si="6"/>
        <v>0</v>
      </c>
      <c r="N24" s="33">
        <f t="shared" si="20"/>
        <v>0</v>
      </c>
      <c r="O24" s="33">
        <f t="shared" si="20"/>
        <v>0</v>
      </c>
      <c r="P24" s="33">
        <f t="shared" si="20"/>
        <v>0</v>
      </c>
      <c r="Q24" s="33">
        <f t="shared" si="20"/>
        <v>0</v>
      </c>
      <c r="R24" s="33">
        <f t="shared" si="20"/>
        <v>0</v>
      </c>
      <c r="S24" s="33">
        <f t="shared" si="20"/>
        <v>0</v>
      </c>
      <c r="T24" s="33">
        <f t="shared" si="20"/>
        <v>0</v>
      </c>
      <c r="U24" s="33">
        <f t="shared" si="20"/>
        <v>0</v>
      </c>
      <c r="V24" s="33">
        <f t="shared" si="20"/>
        <v>0</v>
      </c>
      <c r="W24" s="33">
        <f t="shared" si="20"/>
        <v>0</v>
      </c>
      <c r="X24" s="33">
        <f t="shared" si="20"/>
        <v>0</v>
      </c>
      <c r="Y24" s="33">
        <f t="shared" si="20"/>
        <v>0</v>
      </c>
      <c r="Z24" s="33">
        <f t="shared" si="20"/>
        <v>0</v>
      </c>
      <c r="AA24" s="33">
        <f t="shared" si="20"/>
        <v>0</v>
      </c>
      <c r="AB24" s="33">
        <f t="shared" si="20"/>
        <v>0</v>
      </c>
      <c r="AC24" s="33">
        <f t="shared" si="20"/>
        <v>0</v>
      </c>
      <c r="AD24" s="33">
        <f t="shared" si="20"/>
        <v>0</v>
      </c>
      <c r="AE24" s="33">
        <f t="shared" si="20"/>
        <v>0</v>
      </c>
      <c r="AF24" s="33">
        <f t="shared" si="20"/>
        <v>0</v>
      </c>
      <c r="AG24" s="33">
        <f t="shared" si="20"/>
        <v>0</v>
      </c>
      <c r="AH24" s="33">
        <f t="shared" si="20"/>
        <v>0</v>
      </c>
      <c r="AI24" s="33">
        <f t="shared" si="20"/>
        <v>0</v>
      </c>
      <c r="AJ24" s="33">
        <f t="shared" si="20"/>
        <v>0</v>
      </c>
      <c r="AK24" s="33">
        <f t="shared" si="20"/>
        <v>0</v>
      </c>
      <c r="AL24" s="33">
        <f t="shared" si="20"/>
        <v>0</v>
      </c>
      <c r="AM24" s="33">
        <f t="shared" si="20"/>
        <v>0</v>
      </c>
      <c r="AN24" s="33">
        <f t="shared" si="20"/>
        <v>0</v>
      </c>
      <c r="AO24" s="33">
        <f t="shared" si="20"/>
        <v>0</v>
      </c>
      <c r="AP24" s="33">
        <f t="shared" si="20"/>
        <v>0</v>
      </c>
      <c r="AQ24" s="33">
        <f t="shared" ref="AQ24:BK24" si="22">AP24*(1-$G$4)</f>
        <v>0</v>
      </c>
      <c r="AR24" s="33">
        <f t="shared" si="22"/>
        <v>0</v>
      </c>
      <c r="AS24" s="33">
        <f t="shared" si="22"/>
        <v>0</v>
      </c>
      <c r="AT24" s="33">
        <f t="shared" si="22"/>
        <v>0</v>
      </c>
      <c r="AU24" s="33">
        <f t="shared" si="22"/>
        <v>0</v>
      </c>
      <c r="AV24" s="33">
        <f t="shared" si="22"/>
        <v>0</v>
      </c>
      <c r="AW24" s="33">
        <f t="shared" si="22"/>
        <v>0</v>
      </c>
      <c r="AX24" s="33">
        <f t="shared" si="22"/>
        <v>0</v>
      </c>
      <c r="AY24" s="33">
        <f t="shared" si="22"/>
        <v>0</v>
      </c>
      <c r="AZ24" s="33">
        <f t="shared" si="22"/>
        <v>0</v>
      </c>
      <c r="BA24" s="33">
        <f t="shared" si="22"/>
        <v>0</v>
      </c>
      <c r="BB24" s="33">
        <f t="shared" si="22"/>
        <v>0</v>
      </c>
      <c r="BC24" s="33">
        <f t="shared" si="22"/>
        <v>0</v>
      </c>
      <c r="BD24" s="33">
        <f t="shared" si="22"/>
        <v>0</v>
      </c>
      <c r="BE24" s="33">
        <f t="shared" si="22"/>
        <v>0</v>
      </c>
      <c r="BF24" s="33">
        <f t="shared" si="22"/>
        <v>0</v>
      </c>
      <c r="BG24" s="33">
        <f t="shared" si="22"/>
        <v>0</v>
      </c>
      <c r="BH24" s="33">
        <f t="shared" si="22"/>
        <v>0</v>
      </c>
      <c r="BI24" s="33">
        <f t="shared" si="22"/>
        <v>0</v>
      </c>
      <c r="BJ24" s="33">
        <f t="shared" si="22"/>
        <v>0</v>
      </c>
      <c r="BK24" s="33">
        <f t="shared" si="22"/>
        <v>0</v>
      </c>
      <c r="BL24" t="str">
        <f t="shared" si="9"/>
        <v>11_MEX</v>
      </c>
      <c r="BM24" t="str">
        <f t="shared" si="10"/>
        <v>d_nonenergy_7_x_jet_fuel</v>
      </c>
      <c r="BP24" s="4">
        <f t="shared" si="11"/>
        <v>0</v>
      </c>
      <c r="BQ24" s="4">
        <f t="shared" si="12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47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161</v>
      </c>
      <c r="I25">
        <f>IFERROR(MATCH(E25,Production_est!$D$4:$D$339,0),"-")+1</f>
        <v>4</v>
      </c>
      <c r="J25" s="4" cm="1">
        <f t="array" ref="J25">IFERROR(INDEX(Production_est!$E$4:$E$339,I25+H25-1),"-")</f>
        <v>4661.3215137940597</v>
      </c>
      <c r="K25" s="33">
        <f t="shared" si="4"/>
        <v>0</v>
      </c>
      <c r="L25" s="33">
        <f t="shared" si="5"/>
        <v>0</v>
      </c>
      <c r="M25" s="33">
        <f t="shared" si="6"/>
        <v>0</v>
      </c>
      <c r="N25" s="33">
        <f t="shared" si="20"/>
        <v>0</v>
      </c>
      <c r="O25" s="33">
        <f t="shared" si="20"/>
        <v>0</v>
      </c>
      <c r="P25" s="33">
        <f t="shared" si="20"/>
        <v>0</v>
      </c>
      <c r="Q25" s="33">
        <f t="shared" si="20"/>
        <v>0</v>
      </c>
      <c r="R25" s="33">
        <f t="shared" si="20"/>
        <v>0</v>
      </c>
      <c r="S25" s="33">
        <f t="shared" si="20"/>
        <v>0</v>
      </c>
      <c r="T25" s="33">
        <f t="shared" si="20"/>
        <v>0</v>
      </c>
      <c r="U25" s="33">
        <f t="shared" si="20"/>
        <v>0</v>
      </c>
      <c r="V25" s="33">
        <f t="shared" si="20"/>
        <v>0</v>
      </c>
      <c r="W25" s="33">
        <f t="shared" si="20"/>
        <v>0</v>
      </c>
      <c r="X25" s="33">
        <f t="shared" si="20"/>
        <v>0</v>
      </c>
      <c r="Y25" s="33">
        <f t="shared" si="20"/>
        <v>0</v>
      </c>
      <c r="Z25" s="33">
        <f t="shared" si="20"/>
        <v>0</v>
      </c>
      <c r="AA25" s="33">
        <f t="shared" si="20"/>
        <v>0</v>
      </c>
      <c r="AB25" s="33">
        <f t="shared" si="20"/>
        <v>0</v>
      </c>
      <c r="AC25" s="33">
        <f t="shared" si="20"/>
        <v>0</v>
      </c>
      <c r="AD25" s="33">
        <f t="shared" si="20"/>
        <v>0</v>
      </c>
      <c r="AE25" s="33">
        <f t="shared" si="20"/>
        <v>0</v>
      </c>
      <c r="AF25" s="33">
        <f t="shared" si="20"/>
        <v>0</v>
      </c>
      <c r="AG25" s="33">
        <f t="shared" si="20"/>
        <v>0</v>
      </c>
      <c r="AH25" s="33">
        <f t="shared" si="20"/>
        <v>0</v>
      </c>
      <c r="AI25" s="33">
        <f t="shared" si="20"/>
        <v>0</v>
      </c>
      <c r="AJ25" s="33">
        <f t="shared" si="20"/>
        <v>0</v>
      </c>
      <c r="AK25" s="33">
        <f t="shared" si="20"/>
        <v>0</v>
      </c>
      <c r="AL25" s="33">
        <f t="shared" si="20"/>
        <v>0</v>
      </c>
      <c r="AM25" s="33">
        <f t="shared" si="20"/>
        <v>0</v>
      </c>
      <c r="AN25" s="33">
        <f t="shared" si="20"/>
        <v>0</v>
      </c>
      <c r="AO25" s="33">
        <f t="shared" si="20"/>
        <v>0</v>
      </c>
      <c r="AP25" s="33">
        <f t="shared" si="20"/>
        <v>0</v>
      </c>
      <c r="AQ25" s="33">
        <f t="shared" ref="AQ25:BK25" si="23">AP25*(1-$G$4)</f>
        <v>0</v>
      </c>
      <c r="AR25" s="33">
        <f t="shared" si="23"/>
        <v>0</v>
      </c>
      <c r="AS25" s="33">
        <f t="shared" si="23"/>
        <v>0</v>
      </c>
      <c r="AT25" s="33">
        <f t="shared" si="23"/>
        <v>0</v>
      </c>
      <c r="AU25" s="33">
        <f t="shared" si="23"/>
        <v>0</v>
      </c>
      <c r="AV25" s="33">
        <f t="shared" si="23"/>
        <v>0</v>
      </c>
      <c r="AW25" s="33">
        <f t="shared" si="23"/>
        <v>0</v>
      </c>
      <c r="AX25" s="33">
        <f t="shared" si="23"/>
        <v>0</v>
      </c>
      <c r="AY25" s="33">
        <f t="shared" si="23"/>
        <v>0</v>
      </c>
      <c r="AZ25" s="33">
        <f t="shared" si="23"/>
        <v>0</v>
      </c>
      <c r="BA25" s="33">
        <f t="shared" si="23"/>
        <v>0</v>
      </c>
      <c r="BB25" s="33">
        <f t="shared" si="23"/>
        <v>0</v>
      </c>
      <c r="BC25" s="33">
        <f t="shared" si="23"/>
        <v>0</v>
      </c>
      <c r="BD25" s="33">
        <f t="shared" si="23"/>
        <v>0</v>
      </c>
      <c r="BE25" s="33">
        <f t="shared" si="23"/>
        <v>0</v>
      </c>
      <c r="BF25" s="33">
        <f t="shared" si="23"/>
        <v>0</v>
      </c>
      <c r="BG25" s="33">
        <f t="shared" si="23"/>
        <v>0</v>
      </c>
      <c r="BH25" s="33">
        <f t="shared" si="23"/>
        <v>0</v>
      </c>
      <c r="BI25" s="33">
        <f t="shared" si="23"/>
        <v>0</v>
      </c>
      <c r="BJ25" s="33">
        <f t="shared" si="23"/>
        <v>0</v>
      </c>
      <c r="BK25" s="33">
        <f t="shared" si="23"/>
        <v>0</v>
      </c>
      <c r="BL25" t="str">
        <f t="shared" si="9"/>
        <v>11_MEX</v>
      </c>
      <c r="BM25" t="str">
        <f t="shared" si="10"/>
        <v>d_nonenergy_7_6_kerosene</v>
      </c>
      <c r="BP25" s="4">
        <f t="shared" si="11"/>
        <v>0</v>
      </c>
      <c r="BQ25" s="4">
        <f t="shared" si="12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161</v>
      </c>
      <c r="I26">
        <f>IFERROR(MATCH(E26,Production_est!$D$4:$D$339,0),"-")+1</f>
        <v>4</v>
      </c>
      <c r="J26" s="4" cm="1">
        <f t="array" ref="J26">IFERROR(INDEX(Production_est!$E$4:$E$339,I26+H26-1),"-")</f>
        <v>4661.3215137940597</v>
      </c>
      <c r="K26" s="33">
        <f t="shared" si="4"/>
        <v>0</v>
      </c>
      <c r="L26" s="33">
        <f t="shared" si="5"/>
        <v>0</v>
      </c>
      <c r="M26" s="33">
        <f t="shared" si="6"/>
        <v>0</v>
      </c>
      <c r="N26" s="33">
        <f t="shared" si="20"/>
        <v>0</v>
      </c>
      <c r="O26" s="33">
        <f t="shared" si="20"/>
        <v>0</v>
      </c>
      <c r="P26" s="33">
        <f t="shared" si="20"/>
        <v>0</v>
      </c>
      <c r="Q26" s="33">
        <f t="shared" si="20"/>
        <v>0</v>
      </c>
      <c r="R26" s="33">
        <f t="shared" si="20"/>
        <v>0</v>
      </c>
      <c r="S26" s="33">
        <f t="shared" si="20"/>
        <v>0</v>
      </c>
      <c r="T26" s="33">
        <f t="shared" si="20"/>
        <v>0</v>
      </c>
      <c r="U26" s="33">
        <f t="shared" si="20"/>
        <v>0</v>
      </c>
      <c r="V26" s="33">
        <f t="shared" si="20"/>
        <v>0</v>
      </c>
      <c r="W26" s="33">
        <f t="shared" si="20"/>
        <v>0</v>
      </c>
      <c r="X26" s="33">
        <f t="shared" si="20"/>
        <v>0</v>
      </c>
      <c r="Y26" s="33">
        <f t="shared" si="20"/>
        <v>0</v>
      </c>
      <c r="Z26" s="33">
        <f t="shared" si="20"/>
        <v>0</v>
      </c>
      <c r="AA26" s="33">
        <f t="shared" si="20"/>
        <v>0</v>
      </c>
      <c r="AB26" s="33">
        <f t="shared" si="20"/>
        <v>0</v>
      </c>
      <c r="AC26" s="33">
        <f t="shared" si="20"/>
        <v>0</v>
      </c>
      <c r="AD26" s="33">
        <f t="shared" si="20"/>
        <v>0</v>
      </c>
      <c r="AE26" s="33">
        <f t="shared" si="20"/>
        <v>0</v>
      </c>
      <c r="AF26" s="33">
        <f t="shared" si="20"/>
        <v>0</v>
      </c>
      <c r="AG26" s="33">
        <f t="shared" si="20"/>
        <v>0</v>
      </c>
      <c r="AH26" s="33">
        <f t="shared" si="20"/>
        <v>0</v>
      </c>
      <c r="AI26" s="33">
        <f t="shared" si="20"/>
        <v>0</v>
      </c>
      <c r="AJ26" s="33">
        <f t="shared" si="20"/>
        <v>0</v>
      </c>
      <c r="AK26" s="33">
        <f t="shared" si="20"/>
        <v>0</v>
      </c>
      <c r="AL26" s="33">
        <f t="shared" si="20"/>
        <v>0</v>
      </c>
      <c r="AM26" s="33">
        <f t="shared" si="20"/>
        <v>0</v>
      </c>
      <c r="AN26" s="33">
        <f t="shared" si="20"/>
        <v>0</v>
      </c>
      <c r="AO26" s="33">
        <f t="shared" si="20"/>
        <v>0</v>
      </c>
      <c r="AP26" s="33">
        <f t="shared" si="20"/>
        <v>0</v>
      </c>
      <c r="AQ26" s="33">
        <f t="shared" ref="AQ26:BK26" si="24">AP26*(1-$G$4)</f>
        <v>0</v>
      </c>
      <c r="AR26" s="33">
        <f t="shared" si="24"/>
        <v>0</v>
      </c>
      <c r="AS26" s="33">
        <f t="shared" si="24"/>
        <v>0</v>
      </c>
      <c r="AT26" s="33">
        <f t="shared" si="24"/>
        <v>0</v>
      </c>
      <c r="AU26" s="33">
        <f t="shared" si="24"/>
        <v>0</v>
      </c>
      <c r="AV26" s="33">
        <f t="shared" si="24"/>
        <v>0</v>
      </c>
      <c r="AW26" s="33">
        <f t="shared" si="24"/>
        <v>0</v>
      </c>
      <c r="AX26" s="33">
        <f t="shared" si="24"/>
        <v>0</v>
      </c>
      <c r="AY26" s="33">
        <f t="shared" si="24"/>
        <v>0</v>
      </c>
      <c r="AZ26" s="33">
        <f t="shared" si="24"/>
        <v>0</v>
      </c>
      <c r="BA26" s="33">
        <f t="shared" si="24"/>
        <v>0</v>
      </c>
      <c r="BB26" s="33">
        <f t="shared" si="24"/>
        <v>0</v>
      </c>
      <c r="BC26" s="33">
        <f t="shared" si="24"/>
        <v>0</v>
      </c>
      <c r="BD26" s="33">
        <f t="shared" si="24"/>
        <v>0</v>
      </c>
      <c r="BE26" s="33">
        <f t="shared" si="24"/>
        <v>0</v>
      </c>
      <c r="BF26" s="33">
        <f t="shared" si="24"/>
        <v>0</v>
      </c>
      <c r="BG26" s="33">
        <f t="shared" si="24"/>
        <v>0</v>
      </c>
      <c r="BH26" s="33">
        <f t="shared" si="24"/>
        <v>0</v>
      </c>
      <c r="BI26" s="33">
        <f t="shared" si="24"/>
        <v>0</v>
      </c>
      <c r="BJ26" s="33">
        <f t="shared" si="24"/>
        <v>0</v>
      </c>
      <c r="BK26" s="33">
        <f t="shared" si="24"/>
        <v>0</v>
      </c>
      <c r="BL26" t="str">
        <f t="shared" si="9"/>
        <v>11_MEX</v>
      </c>
      <c r="BM26" t="str">
        <f t="shared" si="10"/>
        <v>d_nonenergy_7_7_gas_diesel_oil</v>
      </c>
      <c r="BP26" s="4">
        <f t="shared" si="11"/>
        <v>0</v>
      </c>
      <c r="BQ26" s="4">
        <f t="shared" si="12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161</v>
      </c>
      <c r="I27">
        <f>IFERROR(MATCH(E27,Production_est!$D$4:$D$339,0),"-")+1</f>
        <v>4</v>
      </c>
      <c r="J27" s="4" cm="1">
        <f t="array" ref="J27">IFERROR(INDEX(Production_est!$E$4:$E$339,I27+H27-1),"-")</f>
        <v>4661.3215137940597</v>
      </c>
      <c r="K27" s="33">
        <f t="shared" si="4"/>
        <v>0</v>
      </c>
      <c r="L27" s="33">
        <f t="shared" si="5"/>
        <v>0</v>
      </c>
      <c r="M27" s="33">
        <f t="shared" si="6"/>
        <v>0</v>
      </c>
      <c r="N27" s="33">
        <f t="shared" si="20"/>
        <v>0</v>
      </c>
      <c r="O27" s="33">
        <f t="shared" si="20"/>
        <v>0</v>
      </c>
      <c r="P27" s="33">
        <f t="shared" si="20"/>
        <v>0</v>
      </c>
      <c r="Q27" s="33">
        <f t="shared" si="20"/>
        <v>0</v>
      </c>
      <c r="R27" s="33">
        <f t="shared" si="20"/>
        <v>0</v>
      </c>
      <c r="S27" s="33">
        <f t="shared" si="20"/>
        <v>0</v>
      </c>
      <c r="T27" s="33">
        <f t="shared" si="20"/>
        <v>0</v>
      </c>
      <c r="U27" s="33">
        <f t="shared" si="20"/>
        <v>0</v>
      </c>
      <c r="V27" s="33">
        <f t="shared" si="20"/>
        <v>0</v>
      </c>
      <c r="W27" s="33">
        <f t="shared" si="20"/>
        <v>0</v>
      </c>
      <c r="X27" s="33">
        <f t="shared" si="20"/>
        <v>0</v>
      </c>
      <c r="Y27" s="33">
        <f t="shared" si="20"/>
        <v>0</v>
      </c>
      <c r="Z27" s="33">
        <f t="shared" si="20"/>
        <v>0</v>
      </c>
      <c r="AA27" s="33">
        <f t="shared" si="20"/>
        <v>0</v>
      </c>
      <c r="AB27" s="33">
        <f t="shared" si="20"/>
        <v>0</v>
      </c>
      <c r="AC27" s="33">
        <f t="shared" si="20"/>
        <v>0</v>
      </c>
      <c r="AD27" s="33">
        <f t="shared" si="20"/>
        <v>0</v>
      </c>
      <c r="AE27" s="33">
        <f t="shared" si="20"/>
        <v>0</v>
      </c>
      <c r="AF27" s="33">
        <f t="shared" si="20"/>
        <v>0</v>
      </c>
      <c r="AG27" s="33">
        <f t="shared" si="20"/>
        <v>0</v>
      </c>
      <c r="AH27" s="33">
        <f t="shared" si="20"/>
        <v>0</v>
      </c>
      <c r="AI27" s="33">
        <f t="shared" si="20"/>
        <v>0</v>
      </c>
      <c r="AJ27" s="33">
        <f t="shared" si="20"/>
        <v>0</v>
      </c>
      <c r="AK27" s="33">
        <f t="shared" si="20"/>
        <v>0</v>
      </c>
      <c r="AL27" s="33">
        <f t="shared" si="20"/>
        <v>0</v>
      </c>
      <c r="AM27" s="33">
        <f t="shared" si="20"/>
        <v>0</v>
      </c>
      <c r="AN27" s="33">
        <f t="shared" si="20"/>
        <v>0</v>
      </c>
      <c r="AO27" s="33">
        <f t="shared" si="20"/>
        <v>0</v>
      </c>
      <c r="AP27" s="33">
        <f t="shared" si="20"/>
        <v>0</v>
      </c>
      <c r="AQ27" s="33">
        <f t="shared" ref="AQ27:BK27" si="25">AP27*(1-$G$4)</f>
        <v>0</v>
      </c>
      <c r="AR27" s="33">
        <f t="shared" si="25"/>
        <v>0</v>
      </c>
      <c r="AS27" s="33">
        <f t="shared" si="25"/>
        <v>0</v>
      </c>
      <c r="AT27" s="33">
        <f t="shared" si="25"/>
        <v>0</v>
      </c>
      <c r="AU27" s="33">
        <f t="shared" si="25"/>
        <v>0</v>
      </c>
      <c r="AV27" s="33">
        <f t="shared" si="25"/>
        <v>0</v>
      </c>
      <c r="AW27" s="33">
        <f t="shared" si="25"/>
        <v>0</v>
      </c>
      <c r="AX27" s="33">
        <f t="shared" si="25"/>
        <v>0</v>
      </c>
      <c r="AY27" s="33">
        <f t="shared" si="25"/>
        <v>0</v>
      </c>
      <c r="AZ27" s="33">
        <f t="shared" si="25"/>
        <v>0</v>
      </c>
      <c r="BA27" s="33">
        <f t="shared" si="25"/>
        <v>0</v>
      </c>
      <c r="BB27" s="33">
        <f t="shared" si="25"/>
        <v>0</v>
      </c>
      <c r="BC27" s="33">
        <f t="shared" si="25"/>
        <v>0</v>
      </c>
      <c r="BD27" s="33">
        <f t="shared" si="25"/>
        <v>0</v>
      </c>
      <c r="BE27" s="33">
        <f t="shared" si="25"/>
        <v>0</v>
      </c>
      <c r="BF27" s="33">
        <f t="shared" si="25"/>
        <v>0</v>
      </c>
      <c r="BG27" s="33">
        <f t="shared" si="25"/>
        <v>0</v>
      </c>
      <c r="BH27" s="33">
        <f t="shared" si="25"/>
        <v>0</v>
      </c>
      <c r="BI27" s="33">
        <f t="shared" si="25"/>
        <v>0</v>
      </c>
      <c r="BJ27" s="33">
        <f t="shared" si="25"/>
        <v>0</v>
      </c>
      <c r="BK27" s="33">
        <f t="shared" si="25"/>
        <v>0</v>
      </c>
      <c r="BL27" t="str">
        <f t="shared" si="9"/>
        <v>11_MEX</v>
      </c>
      <c r="BM27" t="str">
        <f t="shared" si="10"/>
        <v>d_nonenergy_7_8_fuel_oil</v>
      </c>
      <c r="BP27" s="4">
        <f t="shared" si="11"/>
        <v>0</v>
      </c>
      <c r="BQ27" s="4">
        <f t="shared" si="12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47</v>
      </c>
      <c r="B28" t="s">
        <v>18</v>
      </c>
      <c r="C28" t="s">
        <v>18</v>
      </c>
      <c r="D28" t="s">
        <v>172</v>
      </c>
      <c r="E28" s="46" t="s">
        <v>37</v>
      </c>
      <c r="F28" s="4">
        <v>1.702813428</v>
      </c>
      <c r="G28" s="4">
        <v>2.4123085560000002</v>
      </c>
      <c r="H28">
        <f>MATCH(A28,Production_est!$A$4:$A$339,0)</f>
        <v>161</v>
      </c>
      <c r="I28">
        <f>IFERROR(MATCH(E28,Production_est!$D$4:$D$339,0),"-")+1</f>
        <v>4</v>
      </c>
      <c r="J28" s="4" cm="1">
        <f t="array" ref="J28">IFERROR(INDEX(Production_est!$E$4:$E$339,I28+H28-1),"-")</f>
        <v>4661.3215137940597</v>
      </c>
      <c r="K28" s="33">
        <f t="shared" si="4"/>
        <v>5.1751601962262274E-4</v>
      </c>
      <c r="L28" s="33">
        <f t="shared" si="5"/>
        <v>5.1751601962262274E-4</v>
      </c>
      <c r="M28" s="33">
        <f t="shared" si="6"/>
        <v>5.1751601962262274E-4</v>
      </c>
      <c r="N28" s="33">
        <f t="shared" si="20"/>
        <v>5.0975327932828343E-4</v>
      </c>
      <c r="O28" s="33">
        <f t="shared" si="20"/>
        <v>5.0210698013835914E-4</v>
      </c>
      <c r="P28" s="33">
        <f t="shared" si="20"/>
        <v>4.9457537543628376E-4</v>
      </c>
      <c r="Q28" s="33">
        <f t="shared" si="20"/>
        <v>4.8715674480473951E-4</v>
      </c>
      <c r="R28" s="33">
        <f t="shared" si="20"/>
        <v>4.7984939363266842E-4</v>
      </c>
      <c r="S28" s="33">
        <f t="shared" si="20"/>
        <v>4.726516527281784E-4</v>
      </c>
      <c r="T28" s="33">
        <f t="shared" si="20"/>
        <v>4.6556187793725574E-4</v>
      </c>
      <c r="U28" s="33">
        <f t="shared" si="20"/>
        <v>4.5857844976819687E-4</v>
      </c>
      <c r="V28" s="33">
        <f t="shared" si="20"/>
        <v>4.5169977302167392E-4</v>
      </c>
      <c r="W28" s="33">
        <f t="shared" si="20"/>
        <v>4.449242764263488E-4</v>
      </c>
      <c r="X28" s="33">
        <f t="shared" si="20"/>
        <v>4.3825041227995356E-4</v>
      </c>
      <c r="Y28" s="33">
        <f t="shared" si="20"/>
        <v>4.3167665609575426E-4</v>
      </c>
      <c r="Z28" s="33">
        <f t="shared" si="20"/>
        <v>4.2520150625431792E-4</v>
      </c>
      <c r="AA28" s="33">
        <f t="shared" si="20"/>
        <v>4.1882348366050317E-4</v>
      </c>
      <c r="AB28" s="33">
        <f t="shared" si="20"/>
        <v>4.125411314055956E-4</v>
      </c>
      <c r="AC28" s="33">
        <f t="shared" si="20"/>
        <v>4.0635301443451167E-4</v>
      </c>
      <c r="AD28" s="33">
        <f t="shared" si="20"/>
        <v>4.0025771921799397E-4</v>
      </c>
      <c r="AE28" s="33">
        <f t="shared" si="20"/>
        <v>3.9425385342972403E-4</v>
      </c>
      <c r="AF28" s="33">
        <f t="shared" si="20"/>
        <v>3.8834004562827816E-4</v>
      </c>
      <c r="AG28" s="33">
        <f t="shared" si="20"/>
        <v>3.8251494494385399E-4</v>
      </c>
      <c r="AH28" s="33">
        <f t="shared" si="20"/>
        <v>3.7677722076969616E-4</v>
      </c>
      <c r="AI28" s="33">
        <f t="shared" si="20"/>
        <v>3.7112556245815073E-4</v>
      </c>
      <c r="AJ28" s="33">
        <f t="shared" si="20"/>
        <v>3.6555867902127848E-4</v>
      </c>
      <c r="AK28" s="33">
        <f t="shared" si="20"/>
        <v>3.600752988359593E-4</v>
      </c>
      <c r="AL28" s="33">
        <f t="shared" si="20"/>
        <v>3.5467416935341988E-4</v>
      </c>
      <c r="AM28" s="33">
        <f t="shared" si="20"/>
        <v>3.4935405681311857E-4</v>
      </c>
      <c r="AN28" s="33">
        <f t="shared" si="20"/>
        <v>3.4411374596092178E-4</v>
      </c>
      <c r="AO28" s="33">
        <f t="shared" si="20"/>
        <v>3.3895203977150792E-4</v>
      </c>
      <c r="AP28" s="33">
        <f t="shared" si="20"/>
        <v>3.3386775917493527E-4</v>
      </c>
      <c r="AQ28" s="33">
        <f t="shared" ref="AQ28:BK28" si="26">AP28*(1-$G$4)</f>
        <v>3.2885974278731124E-4</v>
      </c>
      <c r="AR28" s="33">
        <f t="shared" si="26"/>
        <v>3.2392684664550158E-4</v>
      </c>
      <c r="AS28" s="33">
        <f t="shared" si="26"/>
        <v>3.1906794394581905E-4</v>
      </c>
      <c r="AT28" s="33">
        <f t="shared" si="26"/>
        <v>3.1428192478663174E-4</v>
      </c>
      <c r="AU28" s="33">
        <f t="shared" si="26"/>
        <v>3.0956769591483223E-4</v>
      </c>
      <c r="AV28" s="33">
        <f t="shared" si="26"/>
        <v>3.0492418047610973E-4</v>
      </c>
      <c r="AW28" s="33">
        <f t="shared" si="26"/>
        <v>3.003503177689681E-4</v>
      </c>
      <c r="AX28" s="33">
        <f t="shared" si="26"/>
        <v>2.958450630024336E-4</v>
      </c>
      <c r="AY28" s="33">
        <f t="shared" si="26"/>
        <v>2.9140738705739708E-4</v>
      </c>
      <c r="AZ28" s="33">
        <f t="shared" si="26"/>
        <v>2.8703627625153614E-4</v>
      </c>
      <c r="BA28" s="33">
        <f t="shared" si="26"/>
        <v>2.8273073210776311E-4</v>
      </c>
      <c r="BB28" s="33">
        <f t="shared" si="26"/>
        <v>2.7848977112614664E-4</v>
      </c>
      <c r="BC28" s="33">
        <f t="shared" si="26"/>
        <v>2.7431242455925442E-4</v>
      </c>
      <c r="BD28" s="33">
        <f t="shared" si="26"/>
        <v>2.701977381908656E-4</v>
      </c>
      <c r="BE28" s="33">
        <f t="shared" si="26"/>
        <v>2.6614477211800262E-4</v>
      </c>
      <c r="BF28" s="33">
        <f t="shared" si="26"/>
        <v>2.6215260053623259E-4</v>
      </c>
      <c r="BG28" s="33">
        <f t="shared" si="26"/>
        <v>2.5822031152818907E-4</v>
      </c>
      <c r="BH28" s="33">
        <f t="shared" si="26"/>
        <v>2.5434700685526623E-4</v>
      </c>
      <c r="BI28" s="33">
        <f t="shared" si="26"/>
        <v>2.5053180175243724E-4</v>
      </c>
      <c r="BJ28" s="33">
        <f t="shared" si="26"/>
        <v>2.467738247261507E-4</v>
      </c>
      <c r="BK28" s="33">
        <f t="shared" si="26"/>
        <v>2.4307221735525843E-4</v>
      </c>
      <c r="BL28" t="str">
        <f t="shared" si="9"/>
        <v>11_MEX</v>
      </c>
      <c r="BM28" t="str">
        <f t="shared" si="10"/>
        <v>d_nonenergy_7_9_lpg</v>
      </c>
      <c r="BP28" s="4">
        <f t="shared" si="11"/>
        <v>1.702813428</v>
      </c>
      <c r="BQ28" s="4">
        <f t="shared" si="12"/>
        <v>2.4123085560000002</v>
      </c>
      <c r="BR28" s="4" cm="1">
        <f t="array" ref="BR28">L28*INDEX(prod_est,$H28+$I28-1,MATCH(BR$14,$BQ$14:$DQ$14,0))</f>
        <v>2.5040285659701609</v>
      </c>
      <c r="BS28" s="4" cm="1">
        <f t="array" ref="BS28">M28*INDEX(prod_est,$H28+$I28-1,MATCH(BS$14,$BQ$14:$DQ$14,0))</f>
        <v>2.4476666034849868</v>
      </c>
      <c r="BT28" s="4" cm="1">
        <f t="array" ref="BT28">N28*INDEX(prod_est,$H28+$I28-1,MATCH(BT$14,$BQ$14:$DQ$14,0))</f>
        <v>2.5058052523767893</v>
      </c>
      <c r="BU28" s="4" cm="1">
        <f t="array" ref="BU28">O28*INDEX(prod_est,$H28+$I28-1,MATCH(BU$14,$BQ$14:$DQ$14,0))</f>
        <v>2.5657459952253721</v>
      </c>
      <c r="BV28" s="4" cm="1">
        <f t="array" ref="BV28">P28*INDEX(prod_est,$H28+$I28-1,MATCH(BV$14,$BQ$14:$DQ$14,0))</f>
        <v>2.6271539873842249</v>
      </c>
      <c r="BW28" s="4" cm="1">
        <f t="array" ref="BW28">Q28*INDEX(prod_est,$H28+$I28-1,MATCH(BW$14,$BQ$14:$DQ$14,0))</f>
        <v>2.689704215845135</v>
      </c>
      <c r="BX28" s="4" cm="1">
        <f t="array" ref="BX28">R28*INDEX(prod_est,$H28+$I28-1,MATCH(BX$14,$BQ$14:$DQ$14,0))</f>
        <v>2.7533585142832706</v>
      </c>
      <c r="BY28" s="4" cm="1">
        <f t="array" ref="BY28">S28*INDEX(prod_est,$H28+$I28-1,MATCH(BY$14,$BQ$14:$DQ$14,0))</f>
        <v>2.8181384573652508</v>
      </c>
      <c r="BZ28" s="4" cm="1">
        <f t="array" ref="BZ28">T28*INDEX(prod_est,$H28+$I28-1,MATCH(BZ$14,$BQ$14:$DQ$14,0))</f>
        <v>2.8840814638434611</v>
      </c>
      <c r="CA28" s="4" cm="1">
        <f t="array" ref="CA28">U28*INDEX(prod_est,$H28+$I28-1,MATCH(CA$14,$BQ$14:$DQ$14,0))</f>
        <v>2.9281894668800743</v>
      </c>
      <c r="CB28" s="4" cm="1">
        <f t="array" ref="CB28">V28*INDEX(prod_est,$H28+$I28-1,MATCH(CB$14,$BQ$14:$DQ$14,0))</f>
        <v>2.972725563430846</v>
      </c>
      <c r="CC28" s="4" cm="1">
        <f t="array" ref="CC28">W28*INDEX(prod_est,$H28+$I28-1,MATCH(CC$14,$BQ$14:$DQ$14,0))</f>
        <v>3.017606559828371</v>
      </c>
      <c r="CD28" s="4" cm="1">
        <f t="array" ref="CD28">X28*INDEX(prod_est,$H28+$I28-1,MATCH(CD$14,$BQ$14:$DQ$14,0))</f>
        <v>3.0240513288282078</v>
      </c>
      <c r="CE28" s="4" cm="1">
        <f t="array" ref="CE28">Y28*INDEX(prod_est,$H28+$I28-1,MATCH(CE$14,$BQ$14:$DQ$14,0))</f>
        <v>3.0283033897523794</v>
      </c>
      <c r="CF28" s="4" cm="1">
        <f t="array" ref="CF28">Z28*INDEX(prod_est,$H28+$I28-1,MATCH(CF$14,$BQ$14:$DQ$14,0))</f>
        <v>3.0303510768476576</v>
      </c>
      <c r="CG28" s="4" cm="1">
        <f t="array" ref="CG28">AA28*INDEX(prod_est,$H28+$I28-1,MATCH(CG$14,$BQ$14:$DQ$14,0))</f>
        <v>3.0301376823761457</v>
      </c>
      <c r="CH28" s="4" cm="1">
        <f t="array" ref="CH28">AB28*INDEX(prod_est,$H28+$I28-1,MATCH(CH$14,$BQ$14:$DQ$14,0))</f>
        <v>3.0275219764626278</v>
      </c>
      <c r="CI28" s="4" cm="1">
        <f t="array" ref="CI28">AC28*INDEX(prod_est,$H28+$I28-1,MATCH(CI$14,$BQ$14:$DQ$14,0))</f>
        <v>3.0223265347267261</v>
      </c>
      <c r="CJ28" s="4" cm="1">
        <f t="array" ref="CJ28">AD28*INDEX(prod_est,$H28+$I28-1,MATCH(CJ$14,$BQ$14:$DQ$14,0))</f>
        <v>3.0143457009195807</v>
      </c>
      <c r="CK28" s="4" cm="1">
        <f t="array" ref="CK28">AE28*INDEX(prod_est,$H28+$I28-1,MATCH(CK$14,$BQ$14:$DQ$14,0))</f>
        <v>3.0034059756414146</v>
      </c>
      <c r="CL28" s="4" cm="1">
        <f t="array" ref="CL28">AF28*INDEX(prod_est,$H28+$I28-1,MATCH(CL$14,$BQ$14:$DQ$14,0))</f>
        <v>2.9893375063672489</v>
      </c>
      <c r="CM28" s="4" cm="1">
        <f t="array" ref="CM28">AG28*INDEX(prod_est,$H28+$I28-1,MATCH(CM$14,$BQ$14:$DQ$14,0))</f>
        <v>2.9719874797454273</v>
      </c>
      <c r="CN28" s="4" cm="1">
        <f t="array" ref="CN28">AH28*INDEX(prod_est,$H28+$I28-1,MATCH(CN$14,$BQ$14:$DQ$14,0))</f>
        <v>2.9344578285617815</v>
      </c>
      <c r="CO28" s="4" cm="1">
        <f t="array" ref="CO28">AI28*INDEX(prod_est,$H28+$I28-1,MATCH(CO$14,$BQ$14:$DQ$14,0))</f>
        <v>2.8949307605235477</v>
      </c>
      <c r="CP28" s="4" cm="1">
        <f t="array" ref="CP28">AJ28*INDEX(prod_est,$H28+$I28-1,MATCH(CP$14,$BQ$14:$DQ$14,0))</f>
        <v>2.8530371268506149</v>
      </c>
      <c r="CQ28" s="4" cm="1">
        <f t="array" ref="CQ28">AK28*INDEX(prod_est,$H28+$I28-1,MATCH(CQ$14,$BQ$14:$DQ$14,0))</f>
        <v>2.8084993953956077</v>
      </c>
      <c r="CR28" s="4" cm="1">
        <f t="array" ref="CR28">AL28*INDEX(prod_est,$H28+$I28-1,MATCH(CR$14,$BQ$14:$DQ$14,0))</f>
        <v>2.7611535685446098</v>
      </c>
      <c r="CS28" s="4" cm="1">
        <f t="array" ref="CS28">AM28*INDEX(prod_est,$H28+$I28-1,MATCH(CS$14,$BQ$14:$DQ$14,0))</f>
        <v>2.7238274487855199</v>
      </c>
      <c r="CT28" s="4" cm="1">
        <f t="array" ref="CT28">AN28*INDEX(prod_est,$H28+$I28-1,MATCH(CT$14,$BQ$14:$DQ$14,0))</f>
        <v>2.6800930796849705</v>
      </c>
      <c r="CU28" s="4" cm="1">
        <f t="array" ref="CU28">AO28*INDEX(prod_est,$H28+$I28-1,MATCH(CU$14,$BQ$14:$DQ$14,0))</f>
        <v>2.6307994632003977</v>
      </c>
      <c r="CV28" s="4" cm="1">
        <f t="array" ref="CV28">AP28*INDEX(prod_est,$H28+$I28-1,MATCH(CV$14,$BQ$14:$DQ$14,0))</f>
        <v>2.5766504499010718</v>
      </c>
      <c r="CW28" s="4" cm="1">
        <f t="array" ref="CW28">AQ28*INDEX(prod_est,$H28+$I28-1,MATCH(CW$14,$BQ$14:$DQ$14,0))</f>
        <v>2.5182669657819705</v>
      </c>
      <c r="CX28" s="4" cm="1">
        <f t="array" ref="CX28">AR28*INDEX(prod_est,$H28+$I28-1,MATCH(CX$14,$BQ$14:$DQ$14,0))</f>
        <v>2.463537000589584</v>
      </c>
      <c r="CY28" s="4" cm="1">
        <f t="array" ref="CY28">AS28*INDEX(prod_est,$H28+$I28-1,MATCH(CY$14,$BQ$14:$DQ$14,0))</f>
        <v>2.4093435623084085</v>
      </c>
      <c r="CZ28" s="4" cm="1">
        <f t="array" ref="CZ28">AT28*INDEX(prod_est,$H28+$I28-1,MATCH(CZ$14,$BQ$14:$DQ$14,0))</f>
        <v>2.355690950802936</v>
      </c>
      <c r="DA28" s="4" cm="1">
        <f t="array" ref="DA28">AU28*INDEX(prod_est,$H28+$I28-1,MATCH(DA$14,$BQ$14:$DQ$14,0))</f>
        <v>2.3025830950017157</v>
      </c>
      <c r="DB28" s="4" cm="1">
        <f t="array" ref="DB28">AV28*INDEX(prod_est,$H28+$I28-1,MATCH(DB$14,$BQ$14:$DQ$14,0))</f>
        <v>2.2500235648763094</v>
      </c>
      <c r="DC28" s="4" cm="1">
        <f t="array" ref="DC28">AW28*INDEX(prod_est,$H28+$I28-1,MATCH(DC$14,$BQ$14:$DQ$14,0))</f>
        <v>2.1980155831170061</v>
      </c>
      <c r="DD28" s="4" cm="1">
        <f t="array" ref="DD28">AX28*INDEX(prod_est,$H28+$I28-1,MATCH(DD$14,$BQ$14:$DQ$14,0))</f>
        <v>2.1465620365122207</v>
      </c>
      <c r="DE28" s="4" cm="1">
        <f t="array" ref="DE28">AY28*INDEX(prod_est,$H28+$I28-1,MATCH(DE$14,$BQ$14:$DQ$14,0))</f>
        <v>2.0956654870381581</v>
      </c>
      <c r="DF28" s="4" cm="1">
        <f t="array" ref="DF28">AZ28*INDEX(prod_est,$H28+$I28-1,MATCH(DF$14,$BQ$14:$DQ$14,0))</f>
        <v>2.0453281826653011</v>
      </c>
      <c r="DG28" s="4" cm="1">
        <f t="array" ref="DG28">BA28*INDEX(prod_est,$H28+$I28-1,MATCH(DG$14,$BQ$14:$DQ$14,0))</f>
        <v>1.9955520678881151</v>
      </c>
      <c r="DH28" s="4" cm="1">
        <f t="array" ref="DH28">BB28*INDEX(prod_est,$H28+$I28-1,MATCH(DH$14,$BQ$14:$DQ$14,0))</f>
        <v>1.9463387939842267</v>
      </c>
      <c r="DI28" s="4" cm="1">
        <f t="array" ref="DI28">BC28*INDEX(prod_est,$H28+$I28-1,MATCH(DI$14,$BQ$14:$DQ$14,0))</f>
        <v>1.8976897290091992</v>
      </c>
      <c r="DJ28" s="4" cm="1">
        <f t="array" ref="DJ28">BD28*INDEX(prod_est,$H28+$I28-1,MATCH(DJ$14,$BQ$14:$DQ$14,0))</f>
        <v>1.8496059675328895</v>
      </c>
      <c r="DK28" s="4" cm="1">
        <f t="array" ref="DK28">BE28*INDEX(prod_est,$H28+$I28-1,MATCH(DK$14,$BQ$14:$DQ$14,0))</f>
        <v>1.8020883401232815</v>
      </c>
      <c r="DL28" s="4" cm="1">
        <f t="array" ref="DL28">BF28*INDEX(prod_est,$H28+$I28-1,MATCH(DL$14,$BQ$14:$DQ$14,0))</f>
        <v>1.7551374225835343</v>
      </c>
      <c r="DM28" s="4" cm="1">
        <f t="array" ref="DM28">BG28*INDEX(prod_est,$H28+$I28-1,MATCH(DM$14,$BQ$14:$DQ$14,0))</f>
        <v>1.7087535449478677</v>
      </c>
      <c r="DN28" s="4" cm="1">
        <f t="array" ref="DN28">BH28*INDEX(prod_est,$H28+$I28-1,MATCH(DN$14,$BQ$14:$DQ$14,0))</f>
        <v>1.6629368002417899</v>
      </c>
      <c r="DO28" s="4" cm="1">
        <f t="array" ref="DO28">BI28*INDEX(prod_est,$H28+$I28-1,MATCH(DO$14,$BQ$14:$DQ$14,0))</f>
        <v>1.6176870530120695</v>
      </c>
      <c r="DP28" s="4" cm="1">
        <f t="array" ref="DP28">BJ28*INDEX(prod_est,$H28+$I28-1,MATCH(DP$14,$BQ$14:$DQ$14,0))</f>
        <v>1.5730039476317359</v>
      </c>
      <c r="DQ28" s="4" cm="1">
        <f t="array" ref="DQ28">BK28*INDEX(prod_est,$H28+$I28-1,MATCH(DQ$14,$BQ$14:$DQ$14,0))</f>
        <v>1.5288869163852423</v>
      </c>
    </row>
    <row r="29" spans="1:121" x14ac:dyDescent="0.25">
      <c r="A29" t="s">
        <v>47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161</v>
      </c>
      <c r="I29">
        <f>IFERROR(MATCH(E29,Production_est!$D$4:$D$339,0),"-")+1</f>
        <v>4</v>
      </c>
      <c r="J29" s="4" cm="1">
        <f t="array" ref="J29">IFERROR(INDEX(Production_est!$E$4:$E$339,I29+H29-1),"-")</f>
        <v>4661.3215137940597</v>
      </c>
      <c r="K29" s="33">
        <f t="shared" si="4"/>
        <v>0</v>
      </c>
      <c r="L29" s="33">
        <f t="shared" si="5"/>
        <v>0</v>
      </c>
      <c r="M29" s="33">
        <f t="shared" si="6"/>
        <v>0</v>
      </c>
      <c r="N29" s="33">
        <f t="shared" si="20"/>
        <v>0</v>
      </c>
      <c r="O29" s="33">
        <f t="shared" si="20"/>
        <v>0</v>
      </c>
      <c r="P29" s="33">
        <f t="shared" si="20"/>
        <v>0</v>
      </c>
      <c r="Q29" s="33">
        <f t="shared" si="20"/>
        <v>0</v>
      </c>
      <c r="R29" s="33">
        <f t="shared" si="20"/>
        <v>0</v>
      </c>
      <c r="S29" s="33">
        <f t="shared" si="20"/>
        <v>0</v>
      </c>
      <c r="T29" s="33">
        <f t="shared" si="20"/>
        <v>0</v>
      </c>
      <c r="U29" s="33">
        <f t="shared" si="20"/>
        <v>0</v>
      </c>
      <c r="V29" s="33">
        <f t="shared" si="20"/>
        <v>0</v>
      </c>
      <c r="W29" s="33">
        <f t="shared" si="20"/>
        <v>0</v>
      </c>
      <c r="X29" s="33">
        <f t="shared" si="20"/>
        <v>0</v>
      </c>
      <c r="Y29" s="33">
        <f t="shared" si="20"/>
        <v>0</v>
      </c>
      <c r="Z29" s="33">
        <f t="shared" si="20"/>
        <v>0</v>
      </c>
      <c r="AA29" s="33">
        <f t="shared" si="20"/>
        <v>0</v>
      </c>
      <c r="AB29" s="33">
        <f t="shared" si="20"/>
        <v>0</v>
      </c>
      <c r="AC29" s="33">
        <f t="shared" si="20"/>
        <v>0</v>
      </c>
      <c r="AD29" s="33">
        <f t="shared" si="20"/>
        <v>0</v>
      </c>
      <c r="AE29" s="33">
        <f t="shared" si="20"/>
        <v>0</v>
      </c>
      <c r="AF29" s="33">
        <f t="shared" si="20"/>
        <v>0</v>
      </c>
      <c r="AG29" s="33">
        <f t="shared" si="20"/>
        <v>0</v>
      </c>
      <c r="AH29" s="33">
        <f t="shared" si="20"/>
        <v>0</v>
      </c>
      <c r="AI29" s="33">
        <f t="shared" si="20"/>
        <v>0</v>
      </c>
      <c r="AJ29" s="33">
        <f t="shared" si="20"/>
        <v>0</v>
      </c>
      <c r="AK29" s="33">
        <f t="shared" si="20"/>
        <v>0</v>
      </c>
      <c r="AL29" s="33">
        <f t="shared" si="20"/>
        <v>0</v>
      </c>
      <c r="AM29" s="33">
        <f t="shared" si="20"/>
        <v>0</v>
      </c>
      <c r="AN29" s="33">
        <f t="shared" si="20"/>
        <v>0</v>
      </c>
      <c r="AO29" s="33">
        <f t="shared" si="20"/>
        <v>0</v>
      </c>
      <c r="AP29" s="33">
        <f t="shared" si="20"/>
        <v>0</v>
      </c>
      <c r="AQ29" s="33">
        <f t="shared" ref="AQ29:BK29" si="27">AP29*(1-$G$4)</f>
        <v>0</v>
      </c>
      <c r="AR29" s="33">
        <f t="shared" si="27"/>
        <v>0</v>
      </c>
      <c r="AS29" s="33">
        <f t="shared" si="27"/>
        <v>0</v>
      </c>
      <c r="AT29" s="33">
        <f t="shared" si="27"/>
        <v>0</v>
      </c>
      <c r="AU29" s="33">
        <f t="shared" si="27"/>
        <v>0</v>
      </c>
      <c r="AV29" s="33">
        <f t="shared" si="27"/>
        <v>0</v>
      </c>
      <c r="AW29" s="33">
        <f t="shared" si="27"/>
        <v>0</v>
      </c>
      <c r="AX29" s="33">
        <f t="shared" si="27"/>
        <v>0</v>
      </c>
      <c r="AY29" s="33">
        <f t="shared" si="27"/>
        <v>0</v>
      </c>
      <c r="AZ29" s="33">
        <f t="shared" si="27"/>
        <v>0</v>
      </c>
      <c r="BA29" s="33">
        <f t="shared" si="27"/>
        <v>0</v>
      </c>
      <c r="BB29" s="33">
        <f t="shared" si="27"/>
        <v>0</v>
      </c>
      <c r="BC29" s="33">
        <f t="shared" si="27"/>
        <v>0</v>
      </c>
      <c r="BD29" s="33">
        <f t="shared" si="27"/>
        <v>0</v>
      </c>
      <c r="BE29" s="33">
        <f t="shared" si="27"/>
        <v>0</v>
      </c>
      <c r="BF29" s="33">
        <f t="shared" si="27"/>
        <v>0</v>
      </c>
      <c r="BG29" s="33">
        <f t="shared" si="27"/>
        <v>0</v>
      </c>
      <c r="BH29" s="33">
        <f t="shared" si="27"/>
        <v>0</v>
      </c>
      <c r="BI29" s="33">
        <f t="shared" si="27"/>
        <v>0</v>
      </c>
      <c r="BJ29" s="33">
        <f t="shared" si="27"/>
        <v>0</v>
      </c>
      <c r="BK29" s="33">
        <f t="shared" si="27"/>
        <v>0</v>
      </c>
      <c r="BL29" t="str">
        <f t="shared" si="9"/>
        <v>11_MEX</v>
      </c>
      <c r="BM29" t="str">
        <f t="shared" si="10"/>
        <v>d_nonenergy_7_10_refi_gas_notliq</v>
      </c>
      <c r="BP29" s="4">
        <f t="shared" si="11"/>
        <v>0</v>
      </c>
      <c r="BQ29" s="4">
        <f t="shared" si="12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47</v>
      </c>
      <c r="B30" t="s">
        <v>20</v>
      </c>
      <c r="C30" t="s">
        <v>20</v>
      </c>
      <c r="D30" t="s">
        <v>172</v>
      </c>
      <c r="E30" s="46" t="s">
        <v>37</v>
      </c>
      <c r="F30" s="4">
        <v>104.036411556</v>
      </c>
      <c r="G30" s="4">
        <v>87.289797707999995</v>
      </c>
      <c r="H30">
        <f>MATCH(A30,Production_est!$A$4:$A$339,0)</f>
        <v>161</v>
      </c>
      <c r="I30">
        <f>IFERROR(MATCH(E30,Production_est!$D$4:$D$339,0),"-")+1</f>
        <v>4</v>
      </c>
      <c r="J30" s="4" cm="1">
        <f t="array" ref="J30">IFERROR(INDEX(Production_est!$E$4:$E$339,I30+H30-1),"-")</f>
        <v>4661.3215137940597</v>
      </c>
      <c r="K30" s="33">
        <f t="shared" si="4"/>
        <v>1.8726405687676088E-2</v>
      </c>
      <c r="L30" s="33">
        <f t="shared" si="5"/>
        <v>1.8726405687676088E-2</v>
      </c>
      <c r="M30" s="33">
        <f t="shared" si="6"/>
        <v>1.8726405687676088E-2</v>
      </c>
      <c r="N30" s="33">
        <f t="shared" si="20"/>
        <v>1.8445509602360945E-2</v>
      </c>
      <c r="O30" s="33">
        <f t="shared" si="20"/>
        <v>1.8168826958325529E-2</v>
      </c>
      <c r="P30" s="33">
        <f t="shared" si="20"/>
        <v>1.7896294553950646E-2</v>
      </c>
      <c r="Q30" s="33">
        <f t="shared" si="20"/>
        <v>1.7627850135641387E-2</v>
      </c>
      <c r="R30" s="33">
        <f t="shared" si="20"/>
        <v>1.7363432383606766E-2</v>
      </c>
      <c r="S30" s="33">
        <f t="shared" si="20"/>
        <v>1.7102980897852664E-2</v>
      </c>
      <c r="T30" s="33">
        <f t="shared" si="20"/>
        <v>1.6846436184384875E-2</v>
      </c>
      <c r="U30" s="33">
        <f t="shared" si="20"/>
        <v>1.6593739641619101E-2</v>
      </c>
      <c r="V30" s="33">
        <f t="shared" si="20"/>
        <v>1.6344833546994814E-2</v>
      </c>
      <c r="W30" s="33">
        <f t="shared" si="20"/>
        <v>1.609966104378989E-2</v>
      </c>
      <c r="X30" s="33">
        <f t="shared" si="20"/>
        <v>1.5858166128133042E-2</v>
      </c>
      <c r="Y30" s="33">
        <f t="shared" si="20"/>
        <v>1.5620293636211046E-2</v>
      </c>
      <c r="Z30" s="33">
        <f t="shared" si="20"/>
        <v>1.538598923166788E-2</v>
      </c>
      <c r="AA30" s="33">
        <f t="shared" si="20"/>
        <v>1.5155199393192861E-2</v>
      </c>
      <c r="AB30" s="33">
        <f t="shared" si="20"/>
        <v>1.4927871402294969E-2</v>
      </c>
      <c r="AC30" s="33">
        <f t="shared" si="20"/>
        <v>1.4703953331260544E-2</v>
      </c>
      <c r="AD30" s="33">
        <f t="shared" si="20"/>
        <v>1.4483394031291636E-2</v>
      </c>
      <c r="AE30" s="33">
        <f t="shared" si="20"/>
        <v>1.4266143120822262E-2</v>
      </c>
      <c r="AF30" s="33">
        <f t="shared" si="20"/>
        <v>1.4052150974009928E-2</v>
      </c>
      <c r="AG30" s="33">
        <f t="shared" si="20"/>
        <v>1.3841368709399778E-2</v>
      </c>
      <c r="AH30" s="33">
        <f t="shared" si="20"/>
        <v>1.3633748178758781E-2</v>
      </c>
      <c r="AI30" s="33">
        <f t="shared" si="20"/>
        <v>1.3429241956077399E-2</v>
      </c>
      <c r="AJ30" s="33">
        <f t="shared" si="20"/>
        <v>1.3227803326736239E-2</v>
      </c>
      <c r="AK30" s="33">
        <f t="shared" si="20"/>
        <v>1.3029386276835194E-2</v>
      </c>
      <c r="AL30" s="33">
        <f t="shared" si="20"/>
        <v>1.2833945482682666E-2</v>
      </c>
      <c r="AM30" s="33">
        <f t="shared" si="20"/>
        <v>1.2641436300442425E-2</v>
      </c>
      <c r="AN30" s="33">
        <f t="shared" si="20"/>
        <v>1.2451814755935788E-2</v>
      </c>
      <c r="AO30" s="33">
        <f t="shared" si="20"/>
        <v>1.2265037534596752E-2</v>
      </c>
      <c r="AP30" s="33">
        <f t="shared" si="20"/>
        <v>1.20810619715778E-2</v>
      </c>
      <c r="AQ30" s="33">
        <f t="shared" ref="AQ30:BK30" si="28">AP30*(1-$G$4)</f>
        <v>1.1899846042004133E-2</v>
      </c>
      <c r="AR30" s="33">
        <f t="shared" si="28"/>
        <v>1.1721348351374072E-2</v>
      </c>
      <c r="AS30" s="33">
        <f t="shared" si="28"/>
        <v>1.154552812610346E-2</v>
      </c>
      <c r="AT30" s="33">
        <f t="shared" si="28"/>
        <v>1.1372345204211909E-2</v>
      </c>
      <c r="AU30" s="33">
        <f t="shared" si="28"/>
        <v>1.1201760026148731E-2</v>
      </c>
      <c r="AV30" s="33">
        <f t="shared" si="28"/>
        <v>1.1033733625756499E-2</v>
      </c>
      <c r="AW30" s="33">
        <f t="shared" si="28"/>
        <v>1.0868227621370151E-2</v>
      </c>
      <c r="AX30" s="33">
        <f t="shared" si="28"/>
        <v>1.0705204207049599E-2</v>
      </c>
      <c r="AY30" s="33">
        <f t="shared" si="28"/>
        <v>1.0544626143943855E-2</v>
      </c>
      <c r="AZ30" s="33">
        <f t="shared" si="28"/>
        <v>1.0386456751784698E-2</v>
      </c>
      <c r="BA30" s="33">
        <f t="shared" si="28"/>
        <v>1.0230659900507926E-2</v>
      </c>
      <c r="BB30" s="33">
        <f t="shared" si="28"/>
        <v>1.0077200002000308E-2</v>
      </c>
      <c r="BC30" s="33">
        <f t="shared" si="28"/>
        <v>9.9260420019703036E-3</v>
      </c>
      <c r="BD30" s="33">
        <f t="shared" si="28"/>
        <v>9.7771513719407486E-3</v>
      </c>
      <c r="BE30" s="33">
        <f t="shared" si="28"/>
        <v>9.6304941013616377E-3</v>
      </c>
      <c r="BF30" s="33">
        <f t="shared" si="28"/>
        <v>9.4860366898412134E-3</v>
      </c>
      <c r="BG30" s="33">
        <f t="shared" si="28"/>
        <v>9.3437461394935955E-3</v>
      </c>
      <c r="BH30" s="33">
        <f t="shared" si="28"/>
        <v>9.2035899474011921E-3</v>
      </c>
      <c r="BI30" s="33">
        <f t="shared" si="28"/>
        <v>9.0655360981901738E-3</v>
      </c>
      <c r="BJ30" s="33">
        <f t="shared" si="28"/>
        <v>8.9295530567173216E-3</v>
      </c>
      <c r="BK30" s="33">
        <f t="shared" si="28"/>
        <v>8.7956097608665618E-3</v>
      </c>
      <c r="BL30" t="str">
        <f t="shared" si="9"/>
        <v>11_MEX</v>
      </c>
      <c r="BM30" t="str">
        <f t="shared" si="10"/>
        <v>d_nonenergy_7_11_ethane</v>
      </c>
      <c r="BP30" s="4">
        <f t="shared" si="11"/>
        <v>104.036411556</v>
      </c>
      <c r="BQ30" s="4">
        <f t="shared" si="12"/>
        <v>87.289797707999995</v>
      </c>
      <c r="BR30" s="4" cm="1">
        <f t="array" ref="BR30">L30*INDEX(prod_est,$H30+$I30-1,MATCH(BR$14,$BQ$14:$DQ$14,0))</f>
        <v>90.608701956860543</v>
      </c>
      <c r="BS30" s="4" cm="1">
        <f t="array" ref="BS30">M30*INDEX(prod_est,$H30+$I30-1,MATCH(BS$14,$BQ$14:$DQ$14,0))</f>
        <v>88.569234704000237</v>
      </c>
      <c r="BT30" s="4" cm="1">
        <f t="array" ref="BT30">N30*INDEX(prod_est,$H30+$I30-1,MATCH(BT$14,$BQ$14:$DQ$14,0))</f>
        <v>90.672991658374627</v>
      </c>
      <c r="BU30" s="4" cm="1">
        <f t="array" ref="BU30">O30*INDEX(prod_est,$H30+$I30-1,MATCH(BU$14,$BQ$14:$DQ$14,0))</f>
        <v>92.841957690811171</v>
      </c>
      <c r="BV30" s="4" cm="1">
        <f t="array" ref="BV30">P30*INDEX(prod_est,$H30+$I30-1,MATCH(BV$14,$BQ$14:$DQ$14,0))</f>
        <v>95.064016390502957</v>
      </c>
      <c r="BW30" s="4" cm="1">
        <f t="array" ref="BW30">Q30*INDEX(prod_est,$H30+$I30-1,MATCH(BW$14,$BQ$14:$DQ$14,0))</f>
        <v>97.3274071061565</v>
      </c>
      <c r="BX30" s="4" cm="1">
        <f t="array" ref="BX30">R30*INDEX(prod_est,$H30+$I30-1,MATCH(BX$14,$BQ$14:$DQ$14,0))</f>
        <v>99.63074878277969</v>
      </c>
      <c r="BY30" s="4" cm="1">
        <f t="array" ref="BY30">S30*INDEX(prod_est,$H30+$I30-1,MATCH(BY$14,$BQ$14:$DQ$14,0))</f>
        <v>101.97482210337434</v>
      </c>
      <c r="BZ30" s="4" cm="1">
        <f t="array" ref="BZ30">T30*INDEX(prod_est,$H30+$I30-1,MATCH(BZ$14,$BQ$14:$DQ$14,0))</f>
        <v>104.36098107189574</v>
      </c>
      <c r="CA30" s="4" cm="1">
        <f t="array" ref="CA30">U30*INDEX(prod_est,$H30+$I30-1,MATCH(CA$14,$BQ$14:$DQ$14,0))</f>
        <v>105.95703670615259</v>
      </c>
      <c r="CB30" s="4" cm="1">
        <f t="array" ref="CB30">V30*INDEX(prod_est,$H30+$I30-1,MATCH(CB$14,$BQ$14:$DQ$14,0))</f>
        <v>107.56858297744179</v>
      </c>
      <c r="CC30" s="4" cm="1">
        <f t="array" ref="CC30">W30*INDEX(prod_est,$H30+$I30-1,MATCH(CC$14,$BQ$14:$DQ$14,0))</f>
        <v>109.19260950867854</v>
      </c>
      <c r="CD30" s="4" cm="1">
        <f t="array" ref="CD30">X30*INDEX(prod_est,$H30+$I30-1,MATCH(CD$14,$BQ$14:$DQ$14,0))</f>
        <v>109.42581457727199</v>
      </c>
      <c r="CE30" s="4" cm="1">
        <f t="array" ref="CE30">Y30*INDEX(prod_est,$H30+$I30-1,MATCH(CE$14,$BQ$14:$DQ$14,0))</f>
        <v>109.57967612909952</v>
      </c>
      <c r="CF30" s="4" cm="1">
        <f t="array" ref="CF30">Z30*INDEX(prod_est,$H30+$I30-1,MATCH(CF$14,$BQ$14:$DQ$14,0))</f>
        <v>109.65377203688527</v>
      </c>
      <c r="CG30" s="4" cm="1">
        <f t="array" ref="CG30">AA30*INDEX(prod_est,$H30+$I30-1,MATCH(CG$14,$BQ$14:$DQ$14,0))</f>
        <v>109.64605032143392</v>
      </c>
      <c r="CH30" s="4" cm="1">
        <f t="array" ref="CH30">AB30*INDEX(prod_est,$H30+$I30-1,MATCH(CH$14,$BQ$14:$DQ$14,0))</f>
        <v>109.55140055555438</v>
      </c>
      <c r="CI30" s="4" cm="1">
        <f t="array" ref="CI30">AC30*INDEX(prod_est,$H30+$I30-1,MATCH(CI$14,$BQ$14:$DQ$14,0))</f>
        <v>109.36340260769546</v>
      </c>
      <c r="CJ30" s="4" cm="1">
        <f t="array" ref="CJ30">AD30*INDEX(prod_est,$H30+$I30-1,MATCH(CJ$14,$BQ$14:$DQ$14,0))</f>
        <v>109.07461477131601</v>
      </c>
      <c r="CK30" s="4" cm="1">
        <f t="array" ref="CK30">AE30*INDEX(prod_est,$H30+$I30-1,MATCH(CK$14,$BQ$14:$DQ$14,0))</f>
        <v>108.67875894095921</v>
      </c>
      <c r="CL30" s="4" cm="1">
        <f t="array" ref="CL30">AF30*INDEX(prod_est,$H30+$I30-1,MATCH(CL$14,$BQ$14:$DQ$14,0))</f>
        <v>108.16968897395657</v>
      </c>
      <c r="CM30" s="4" cm="1">
        <f t="array" ref="CM30">AG30*INDEX(prod_est,$H30+$I30-1,MATCH(CM$14,$BQ$14:$DQ$14,0))</f>
        <v>107.54187529304068</v>
      </c>
      <c r="CN30" s="4" cm="1">
        <f t="array" ref="CN30">AH30*INDEX(prod_est,$H30+$I30-1,MATCH(CN$14,$BQ$14:$DQ$14,0))</f>
        <v>106.18385844576626</v>
      </c>
      <c r="CO30" s="4" cm="1">
        <f t="array" ref="CO30">AI30*INDEX(prod_est,$H30+$I30-1,MATCH(CO$14,$BQ$14:$DQ$14,0))</f>
        <v>104.75356472796385</v>
      </c>
      <c r="CP30" s="4" cm="1">
        <f t="array" ref="CP30">AJ30*INDEX(prod_est,$H30+$I30-1,MATCH(CP$14,$BQ$14:$DQ$14,0))</f>
        <v>103.23763642788474</v>
      </c>
      <c r="CQ30" s="4" cm="1">
        <f t="array" ref="CQ30">AK30*INDEX(prod_est,$H30+$I30-1,MATCH(CQ$14,$BQ$14:$DQ$14,0))</f>
        <v>101.62603099730613</v>
      </c>
      <c r="CR30" s="4" cm="1">
        <f t="array" ref="CR30">AL30*INDEX(prod_est,$H30+$I30-1,MATCH(CR$14,$BQ$14:$DQ$14,0))</f>
        <v>99.912814154517818</v>
      </c>
      <c r="CS30" s="4" cm="1">
        <f t="array" ref="CS30">AM30*INDEX(prod_est,$H30+$I30-1,MATCH(CS$14,$BQ$14:$DQ$14,0))</f>
        <v>98.562162126653618</v>
      </c>
      <c r="CT30" s="4" cm="1">
        <f t="array" ref="CT30">AN30*INDEX(prod_est,$H30+$I30-1,MATCH(CT$14,$BQ$14:$DQ$14,0))</f>
        <v>96.979626500280801</v>
      </c>
      <c r="CU30" s="4" cm="1">
        <f t="array" ref="CU30">AO30*INDEX(prod_est,$H30+$I30-1,MATCH(CU$14,$BQ$14:$DQ$14,0))</f>
        <v>95.195928556445267</v>
      </c>
      <c r="CV30" s="4" cm="1">
        <f t="array" ref="CV30">AP30*INDEX(prod_est,$H30+$I30-1,MATCH(CV$14,$BQ$14:$DQ$14,0))</f>
        <v>93.236537248384948</v>
      </c>
      <c r="CW30" s="4" cm="1">
        <f t="array" ref="CW30">AQ30*INDEX(prod_est,$H30+$I30-1,MATCH(CW$14,$BQ$14:$DQ$14,0))</f>
        <v>91.123920889433322</v>
      </c>
      <c r="CX30" s="4" cm="1">
        <f t="array" ref="CX30">AR30*INDEX(prod_est,$H30+$I30-1,MATCH(CX$14,$BQ$14:$DQ$14,0))</f>
        <v>89.143507737754689</v>
      </c>
      <c r="CY30" s="4" cm="1">
        <f t="array" ref="CY30">AS30*INDEX(prod_est,$H30+$I30-1,MATCH(CY$14,$BQ$14:$DQ$14,0))</f>
        <v>87.182508904127545</v>
      </c>
      <c r="CZ30" s="4" cm="1">
        <f t="array" ref="CZ30">AT30*INDEX(prod_est,$H30+$I30-1,MATCH(CZ$14,$BQ$14:$DQ$14,0))</f>
        <v>85.241079979883992</v>
      </c>
      <c r="DA30" s="4" cm="1">
        <f t="array" ref="DA30">AU30*INDEX(prod_est,$H30+$I30-1,MATCH(DA$14,$BQ$14:$DQ$14,0))</f>
        <v>83.3193631339756</v>
      </c>
      <c r="DB30" s="4" cm="1">
        <f t="array" ref="DB30">AV30*INDEX(prod_est,$H30+$I30-1,MATCH(DB$14,$BQ$14:$DQ$14,0))</f>
        <v>81.417487546433961</v>
      </c>
      <c r="DC30" s="4" cm="1">
        <f t="array" ref="DC30">AW30*INDEX(prod_est,$H30+$I30-1,MATCH(DC$14,$BQ$14:$DQ$14,0))</f>
        <v>79.535569830858378</v>
      </c>
      <c r="DD30" s="4" cm="1">
        <f t="array" ref="DD30">AX30*INDEX(prod_est,$H30+$I30-1,MATCH(DD$14,$BQ$14:$DQ$14,0))</f>
        <v>77.673714446181421</v>
      </c>
      <c r="DE30" s="4" cm="1">
        <f t="array" ref="DE30">AY30*INDEX(prod_est,$H30+$I30-1,MATCH(DE$14,$BQ$14:$DQ$14,0))</f>
        <v>75.832014097950292</v>
      </c>
      <c r="DF30" s="4" cm="1">
        <f t="array" ref="DF30">AZ30*INDEX(prod_est,$H30+$I30-1,MATCH(DF$14,$BQ$14:$DQ$14,0))</f>
        <v>74.010550129361405</v>
      </c>
      <c r="DG30" s="4" cm="1">
        <f t="array" ref="DG30">BA30*INDEX(prod_est,$H30+$I30-1,MATCH(DG$14,$BQ$14:$DQ$14,0))</f>
        <v>72.209392902279546</v>
      </c>
      <c r="DH30" s="4" cm="1">
        <f t="array" ref="DH30">BB30*INDEX(prod_est,$H30+$I30-1,MATCH(DH$14,$BQ$14:$DQ$14,0))</f>
        <v>70.428602168468132</v>
      </c>
      <c r="DI30" s="4" cm="1">
        <f t="array" ref="DI30">BC30*INDEX(prod_est,$H30+$I30-1,MATCH(DI$14,$BQ$14:$DQ$14,0))</f>
        <v>68.668227431251694</v>
      </c>
      <c r="DJ30" s="4" cm="1">
        <f t="array" ref="DJ30">BD30*INDEX(prod_est,$H30+$I30-1,MATCH(DJ$14,$BQ$14:$DQ$14,0))</f>
        <v>66.928308297827698</v>
      </c>
      <c r="DK30" s="4" cm="1">
        <f t="array" ref="DK30">BE30*INDEX(prod_est,$H30+$I30-1,MATCH(DK$14,$BQ$14:$DQ$14,0))</f>
        <v>65.208874822440734</v>
      </c>
      <c r="DL30" s="4" cm="1">
        <f t="array" ref="DL30">BF30*INDEX(prod_est,$H30+$I30-1,MATCH(DL$14,$BQ$14:$DQ$14,0))</f>
        <v>63.509947840626587</v>
      </c>
      <c r="DM30" s="4" cm="1">
        <f t="array" ref="DM30">BG30*INDEX(prod_est,$H30+$I30-1,MATCH(DM$14,$BQ$14:$DQ$14,0))</f>
        <v>61.831539294729964</v>
      </c>
      <c r="DN30" s="4" cm="1">
        <f t="array" ref="DN30">BH30*INDEX(prod_est,$H30+$I30-1,MATCH(DN$14,$BQ$14:$DQ$14,0))</f>
        <v>60.173652550894779</v>
      </c>
      <c r="DO30" s="4" cm="1">
        <f t="array" ref="DO30">BI30*INDEX(prod_est,$H30+$I30-1,MATCH(DO$14,$BQ$14:$DQ$14,0))</f>
        <v>58.536282707722677</v>
      </c>
      <c r="DP30" s="4" cm="1">
        <f t="array" ref="DP30">BJ30*INDEX(prod_est,$H30+$I30-1,MATCH(DP$14,$BQ$14:$DQ$14,0))</f>
        <v>56.919416896790906</v>
      </c>
      <c r="DQ30" s="4" cm="1">
        <f t="array" ref="DQ30">BK30*INDEX(prod_est,$H30+$I30-1,MATCH(DQ$14,$BQ$14:$DQ$14,0))</f>
        <v>55.323034575215324</v>
      </c>
    </row>
    <row r="31" spans="1:121" x14ac:dyDescent="0.25">
      <c r="A31" t="s">
        <v>47</v>
      </c>
      <c r="B31" t="s">
        <v>21</v>
      </c>
      <c r="C31" t="s">
        <v>61</v>
      </c>
      <c r="D31" t="s">
        <v>172</v>
      </c>
      <c r="E31" s="46" t="s">
        <v>37</v>
      </c>
      <c r="F31" s="4">
        <v>46.563998616000013</v>
      </c>
      <c r="G31" s="4">
        <v>40.519976004</v>
      </c>
      <c r="H31">
        <f>MATCH(A31,Production_est!$A$4:$A$339,0)</f>
        <v>161</v>
      </c>
      <c r="I31">
        <f>IFERROR(MATCH(E31,Production_est!$D$4:$D$339,0),"-")+1</f>
        <v>4</v>
      </c>
      <c r="J31" s="4" cm="1">
        <f t="array" ref="J31">IFERROR(INDEX(Production_est!$E$4:$E$339,I31+H31-1),"-")</f>
        <v>4661.3215137940597</v>
      </c>
      <c r="K31" s="33">
        <f t="shared" si="4"/>
        <v>8.6928086561055447E-3</v>
      </c>
      <c r="L31" s="33">
        <f t="shared" si="5"/>
        <v>8.6928086561055447E-3</v>
      </c>
      <c r="M31" s="33">
        <f t="shared" si="6"/>
        <v>8.6928086561055447E-3</v>
      </c>
      <c r="N31" s="33">
        <f t="shared" ref="N31:AQ35" si="29">M31*(1-$G$4)</f>
        <v>8.562416526263961E-3</v>
      </c>
      <c r="O31" s="33">
        <f t="shared" si="29"/>
        <v>8.4339802783700013E-3</v>
      </c>
      <c r="P31" s="33">
        <f t="shared" si="29"/>
        <v>8.3074705741944515E-3</v>
      </c>
      <c r="Q31" s="33">
        <f t="shared" si="29"/>
        <v>8.1828585155815352E-3</v>
      </c>
      <c r="R31" s="33">
        <f t="shared" si="29"/>
        <v>8.0601156378478124E-3</v>
      </c>
      <c r="S31" s="33">
        <f t="shared" si="29"/>
        <v>7.9392139032800953E-3</v>
      </c>
      <c r="T31" s="33">
        <f t="shared" si="29"/>
        <v>7.8201256947308933E-3</v>
      </c>
      <c r="U31" s="33">
        <f t="shared" si="29"/>
        <v>7.70282380930993E-3</v>
      </c>
      <c r="V31" s="33">
        <f t="shared" si="29"/>
        <v>7.5872814521702808E-3</v>
      </c>
      <c r="W31" s="33">
        <f t="shared" si="29"/>
        <v>7.4734722303877264E-3</v>
      </c>
      <c r="X31" s="33">
        <f t="shared" si="29"/>
        <v>7.3613701469319101E-3</v>
      </c>
      <c r="Y31" s="33">
        <f t="shared" si="29"/>
        <v>7.2509495947279314E-3</v>
      </c>
      <c r="Z31" s="33">
        <f t="shared" si="29"/>
        <v>7.1421853508070125E-3</v>
      </c>
      <c r="AA31" s="33">
        <f t="shared" si="29"/>
        <v>7.0350525705449073E-3</v>
      </c>
      <c r="AB31" s="33">
        <f t="shared" si="29"/>
        <v>6.9295267819867333E-3</v>
      </c>
      <c r="AC31" s="33">
        <f t="shared" si="29"/>
        <v>6.8255838802569321E-3</v>
      </c>
      <c r="AD31" s="33">
        <f t="shared" si="29"/>
        <v>6.7232001220530781E-3</v>
      </c>
      <c r="AE31" s="33">
        <f t="shared" si="29"/>
        <v>6.6223521202222815E-3</v>
      </c>
      <c r="AF31" s="33">
        <f t="shared" si="29"/>
        <v>6.5230168384189475E-3</v>
      </c>
      <c r="AG31" s="33">
        <f t="shared" si="29"/>
        <v>6.4251715858426629E-3</v>
      </c>
      <c r="AH31" s="33">
        <f t="shared" si="29"/>
        <v>6.3287940120550232E-3</v>
      </c>
      <c r="AI31" s="33">
        <f t="shared" si="29"/>
        <v>6.2338621018741981E-3</v>
      </c>
      <c r="AJ31" s="33">
        <f t="shared" si="29"/>
        <v>6.1403541703460851E-3</v>
      </c>
      <c r="AK31" s="33">
        <f t="shared" si="29"/>
        <v>6.0482488577908939E-3</v>
      </c>
      <c r="AL31" s="33">
        <f t="shared" si="29"/>
        <v>5.9575251249240303E-3</v>
      </c>
      <c r="AM31" s="33">
        <f t="shared" si="29"/>
        <v>5.8681622480501695E-3</v>
      </c>
      <c r="AN31" s="33">
        <f t="shared" si="29"/>
        <v>5.7801398143294165E-3</v>
      </c>
      <c r="AO31" s="33">
        <f t="shared" si="29"/>
        <v>5.6934377171144754E-3</v>
      </c>
      <c r="AP31" s="33">
        <f t="shared" si="29"/>
        <v>5.6080361513577582E-3</v>
      </c>
      <c r="AQ31" s="33">
        <f t="shared" si="29"/>
        <v>5.5239156090873915E-3</v>
      </c>
      <c r="AR31" s="33">
        <f t="shared" ref="AR31:BK31" si="30">AQ31*(1-$G$4)</f>
        <v>5.4410568749510809E-3</v>
      </c>
      <c r="AS31" s="33">
        <f t="shared" si="30"/>
        <v>5.3594410218268142E-3</v>
      </c>
      <c r="AT31" s="33">
        <f t="shared" si="30"/>
        <v>5.2790494064994115E-3</v>
      </c>
      <c r="AU31" s="33">
        <f t="shared" si="30"/>
        <v>5.1998636654019201E-3</v>
      </c>
      <c r="AV31" s="33">
        <f t="shared" si="30"/>
        <v>5.1218657104208911E-3</v>
      </c>
      <c r="AW31" s="33">
        <f t="shared" si="30"/>
        <v>5.0450377247645778E-3</v>
      </c>
      <c r="AX31" s="33">
        <f t="shared" si="30"/>
        <v>4.9693621588931093E-3</v>
      </c>
      <c r="AY31" s="33">
        <f t="shared" si="30"/>
        <v>4.8948217265097124E-3</v>
      </c>
      <c r="AZ31" s="33">
        <f t="shared" si="30"/>
        <v>4.8213994006120666E-3</v>
      </c>
      <c r="BA31" s="33">
        <f t="shared" si="30"/>
        <v>4.7490784096028858E-3</v>
      </c>
      <c r="BB31" s="33">
        <f t="shared" si="30"/>
        <v>4.6778422334588423E-3</v>
      </c>
      <c r="BC31" s="33">
        <f t="shared" si="30"/>
        <v>4.60767459995696E-3</v>
      </c>
      <c r="BD31" s="33">
        <f t="shared" si="30"/>
        <v>4.5385594809576055E-3</v>
      </c>
      <c r="BE31" s="33">
        <f t="shared" si="30"/>
        <v>4.4704810887432412E-3</v>
      </c>
      <c r="BF31" s="33">
        <f t="shared" si="30"/>
        <v>4.4034238724120923E-3</v>
      </c>
      <c r="BG31" s="33">
        <f t="shared" si="30"/>
        <v>4.3373725143259108E-3</v>
      </c>
      <c r="BH31" s="33">
        <f t="shared" si="30"/>
        <v>4.2723119266110223E-3</v>
      </c>
      <c r="BI31" s="33">
        <f t="shared" si="30"/>
        <v>4.2082272477118573E-3</v>
      </c>
      <c r="BJ31" s="33">
        <f t="shared" si="30"/>
        <v>4.1451038389961796E-3</v>
      </c>
      <c r="BK31" s="33">
        <f t="shared" si="30"/>
        <v>4.0829272814112373E-3</v>
      </c>
      <c r="BL31" t="str">
        <f t="shared" si="9"/>
        <v>11_MEX</v>
      </c>
      <c r="BM31" t="str">
        <f t="shared" si="10"/>
        <v>d_nonenergy_7_x_other_petrol_prod</v>
      </c>
      <c r="BP31" s="4">
        <f t="shared" si="11"/>
        <v>46.563998616000013</v>
      </c>
      <c r="BQ31" s="4">
        <f t="shared" si="12"/>
        <v>40.519976004</v>
      </c>
      <c r="BR31" s="4" cm="1">
        <f t="array" ref="BR31">L31*INDEX(prod_est,$H31+$I31-1,MATCH(BR$14,$BQ$14:$DQ$14,0))</f>
        <v>42.060613329948097</v>
      </c>
      <c r="BS31" s="4" cm="1">
        <f t="array" ref="BS31">M31*INDEX(prod_est,$H31+$I31-1,MATCH(BS$14,$BQ$14:$DQ$14,0))</f>
        <v>41.113891418376184</v>
      </c>
      <c r="BT31" s="4" cm="1">
        <f t="array" ref="BT31">N31*INDEX(prod_est,$H31+$I31-1,MATCH(BT$14,$BQ$14:$DQ$14,0))</f>
        <v>42.090456647621593</v>
      </c>
      <c r="BU31" s="4" cm="1">
        <f t="array" ref="BU31">O31*INDEX(prod_est,$H31+$I31-1,MATCH(BU$14,$BQ$14:$DQ$14,0))</f>
        <v>43.097291969680839</v>
      </c>
      <c r="BV31" s="4" cm="1">
        <f t="array" ref="BV31">P31*INDEX(prod_est,$H31+$I31-1,MATCH(BV$14,$BQ$14:$DQ$14,0))</f>
        <v>44.128772939452162</v>
      </c>
      <c r="BW31" s="4" cm="1">
        <f t="array" ref="BW31">Q31*INDEX(prod_est,$H31+$I31-1,MATCH(BW$14,$BQ$14:$DQ$14,0))</f>
        <v>45.179440255611517</v>
      </c>
      <c r="BX31" s="4" cm="1">
        <f t="array" ref="BX31">R31*INDEX(prod_est,$H31+$I31-1,MATCH(BX$14,$BQ$14:$DQ$14,0))</f>
        <v>46.248652831610322</v>
      </c>
      <c r="BY31" s="4" cm="1">
        <f t="array" ref="BY31">S31*INDEX(prod_est,$H31+$I31-1,MATCH(BY$14,$BQ$14:$DQ$14,0))</f>
        <v>47.336773060962244</v>
      </c>
      <c r="BZ31" s="4" cm="1">
        <f t="array" ref="BZ31">T31*INDEX(prod_est,$H31+$I31-1,MATCH(BZ$14,$BQ$14:$DQ$14,0))</f>
        <v>48.444429473108507</v>
      </c>
      <c r="CA31" s="4" cm="1">
        <f t="array" ref="CA31">U31*INDEX(prod_est,$H31+$I31-1,MATCH(CA$14,$BQ$14:$DQ$14,0))</f>
        <v>49.185319447644559</v>
      </c>
      <c r="CB31" s="4" cm="1">
        <f t="array" ref="CB31">V31*INDEX(prod_est,$H31+$I31-1,MATCH(CB$14,$BQ$14:$DQ$14,0))</f>
        <v>49.933400185102712</v>
      </c>
      <c r="CC31" s="4" cm="1">
        <f t="array" ref="CC31">W31*INDEX(prod_est,$H31+$I31-1,MATCH(CC$14,$BQ$14:$DQ$14,0))</f>
        <v>50.687274266650071</v>
      </c>
      <c r="CD31" s="4" cm="1">
        <f t="array" ref="CD31">X31*INDEX(prod_est,$H31+$I31-1,MATCH(CD$14,$BQ$14:$DQ$14,0))</f>
        <v>50.795528198169393</v>
      </c>
      <c r="CE31" s="4" cm="1">
        <f t="array" ref="CE31">Y31*INDEX(prod_est,$H31+$I31-1,MATCH(CE$14,$BQ$14:$DQ$14,0))</f>
        <v>50.866950822023391</v>
      </c>
      <c r="CF31" s="4" cm="1">
        <f t="array" ref="CF31">Z31*INDEX(prod_est,$H31+$I31-1,MATCH(CF$14,$BQ$14:$DQ$14,0))</f>
        <v>50.901346186479572</v>
      </c>
      <c r="CG31" s="4" cm="1">
        <f t="array" ref="CG31">AA31*INDEX(prod_est,$H31+$I31-1,MATCH(CG$14,$BQ$14:$DQ$14,0))</f>
        <v>50.897761761575239</v>
      </c>
      <c r="CH31" s="4" cm="1">
        <f t="array" ref="CH31">AB31*INDEX(prod_est,$H31+$I31-1,MATCH(CH$14,$BQ$14:$DQ$14,0))</f>
        <v>50.853825283969314</v>
      </c>
      <c r="CI31" s="4" cm="1">
        <f t="array" ref="CI31">AC31*INDEX(prod_est,$H31+$I31-1,MATCH(CI$14,$BQ$14:$DQ$14,0))</f>
        <v>50.766556524777926</v>
      </c>
      <c r="CJ31" s="4" cm="1">
        <f t="array" ref="CJ31">AD31*INDEX(prod_est,$H31+$I31-1,MATCH(CJ$14,$BQ$14:$DQ$14,0))</f>
        <v>50.632501039399358</v>
      </c>
      <c r="CK31" s="4" cm="1">
        <f t="array" ref="CK31">AE31*INDEX(prod_est,$H31+$I31-1,MATCH(CK$14,$BQ$14:$DQ$14,0))</f>
        <v>50.44874452754722</v>
      </c>
      <c r="CL31" s="4" cm="1">
        <f t="array" ref="CL31">AF31*INDEX(prod_est,$H31+$I31-1,MATCH(CL$14,$BQ$14:$DQ$14,0))</f>
        <v>50.212433946139903</v>
      </c>
      <c r="CM31" s="4" cm="1">
        <f t="array" ref="CM31">AG31*INDEX(prod_est,$H31+$I31-1,MATCH(CM$14,$BQ$14:$DQ$14,0))</f>
        <v>49.921002462121663</v>
      </c>
      <c r="CN31" s="4" cm="1">
        <f t="array" ref="CN31">AH31*INDEX(prod_est,$H31+$I31-1,MATCH(CN$14,$BQ$14:$DQ$14,0))</f>
        <v>49.290610234055542</v>
      </c>
      <c r="CO31" s="4" cm="1">
        <f t="array" ref="CO31">AI31*INDEX(prod_est,$H31+$I31-1,MATCH(CO$14,$BQ$14:$DQ$14,0))</f>
        <v>48.62666703971</v>
      </c>
      <c r="CP31" s="4" cm="1">
        <f t="array" ref="CP31">AJ31*INDEX(prod_est,$H31+$I31-1,MATCH(CP$14,$BQ$14:$DQ$14,0))</f>
        <v>47.922972221347969</v>
      </c>
      <c r="CQ31" s="4" cm="1">
        <f t="array" ref="CQ31">AK31*INDEX(prod_est,$H31+$I31-1,MATCH(CQ$14,$BQ$14:$DQ$14,0))</f>
        <v>47.174864022112494</v>
      </c>
      <c r="CR31" s="4" cm="1">
        <f t="array" ref="CR31">AL31*INDEX(prod_est,$H31+$I31-1,MATCH(CR$14,$BQ$14:$DQ$14,0))</f>
        <v>46.379587744904789</v>
      </c>
      <c r="CS31" s="4" cm="1">
        <f t="array" ref="CS31">AM31*INDEX(prod_est,$H31+$I31-1,MATCH(CS$14,$BQ$14:$DQ$14,0))</f>
        <v>45.752614270388477</v>
      </c>
      <c r="CT31" s="4" cm="1">
        <f t="array" ref="CT31">AN31*INDEX(prod_est,$H31+$I31-1,MATCH(CT$14,$BQ$14:$DQ$14,0))</f>
        <v>45.018000291552035</v>
      </c>
      <c r="CU31" s="4" cm="1">
        <f t="array" ref="CU31">AO31*INDEX(prod_est,$H31+$I31-1,MATCH(CU$14,$BQ$14:$DQ$14,0))</f>
        <v>44.190006645325774</v>
      </c>
      <c r="CV31" s="4" cm="1">
        <f t="array" ref="CV31">AP31*INDEX(prod_est,$H31+$I31-1,MATCH(CV$14,$BQ$14:$DQ$14,0))</f>
        <v>43.280456034948152</v>
      </c>
      <c r="CW31" s="4" cm="1">
        <f t="array" ref="CW31">AQ31*INDEX(prod_est,$H31+$I31-1,MATCH(CW$14,$BQ$14:$DQ$14,0))</f>
        <v>42.299778264829634</v>
      </c>
      <c r="CX31" s="4" cm="1">
        <f t="array" ref="CX31">AR31*INDEX(prod_est,$H31+$I31-1,MATCH(CX$14,$BQ$14:$DQ$14,0))</f>
        <v>41.380469302143496</v>
      </c>
      <c r="CY31" s="4" cm="1">
        <f t="array" ref="CY31">AS31*INDEX(prod_est,$H31+$I31-1,MATCH(CY$14,$BQ$14:$DQ$14,0))</f>
        <v>40.470172477441814</v>
      </c>
      <c r="CZ31" s="4" cm="1">
        <f t="array" ref="CZ31">AT31*INDEX(prod_est,$H31+$I31-1,MATCH(CZ$14,$BQ$14:$DQ$14,0))</f>
        <v>39.568960016313483</v>
      </c>
      <c r="DA31" s="4" cm="1">
        <f t="array" ref="DA31">AU31*INDEX(prod_est,$H31+$I31-1,MATCH(DA$14,$BQ$14:$DQ$14,0))</f>
        <v>38.676897913670366</v>
      </c>
      <c r="DB31" s="4" cm="1">
        <f t="array" ref="DB31">AV31*INDEX(prod_est,$H31+$I31-1,MATCH(DB$14,$BQ$14:$DQ$14,0))</f>
        <v>37.794046134959949</v>
      </c>
      <c r="DC31" s="4" cm="1">
        <f t="array" ref="DC31">AW31*INDEX(prod_est,$H31+$I31-1,MATCH(DC$14,$BQ$14:$DQ$14,0))</f>
        <v>36.920458812284366</v>
      </c>
      <c r="DD31" s="4" cm="1">
        <f t="array" ref="DD31">AX31*INDEX(prod_est,$H31+$I31-1,MATCH(DD$14,$BQ$14:$DQ$14,0))</f>
        <v>36.056184435542235</v>
      </c>
      <c r="DE31" s="4" cm="1">
        <f t="array" ref="DE31">AY31*INDEX(prod_est,$H31+$I31-1,MATCH(DE$14,$BQ$14:$DQ$14,0))</f>
        <v>35.201266038703693</v>
      </c>
      <c r="DF31" s="4" cm="1">
        <f t="array" ref="DF31">AZ31*INDEX(prod_est,$H31+$I31-1,MATCH(DF$14,$BQ$14:$DQ$14,0))</f>
        <v>34.35574138132889</v>
      </c>
      <c r="DG31" s="4" cm="1">
        <f t="array" ref="DG31">BA31*INDEX(prod_est,$H31+$I31-1,MATCH(DG$14,$BQ$14:$DQ$14,0))</f>
        <v>33.519643125437312</v>
      </c>
      <c r="DH31" s="4" cm="1">
        <f t="array" ref="DH31">BB31*INDEX(prod_est,$H31+$I31-1,MATCH(DH$14,$BQ$14:$DQ$14,0))</f>
        <v>32.692999007833045</v>
      </c>
      <c r="DI31" s="4" cm="1">
        <f t="array" ref="DI31">BC31*INDEX(prod_est,$H31+$I31-1,MATCH(DI$14,$BQ$14:$DQ$14,0))</f>
        <v>31.875832007988794</v>
      </c>
      <c r="DJ31" s="4" cm="1">
        <f t="array" ref="DJ31">BD31*INDEX(prod_est,$H31+$I31-1,MATCH(DJ$14,$BQ$14:$DQ$14,0))</f>
        <v>31.068160511589173</v>
      </c>
      <c r="DK31" s="4" cm="1">
        <f t="array" ref="DK31">BE31*INDEX(prod_est,$H31+$I31-1,MATCH(DK$14,$BQ$14:$DQ$14,0))</f>
        <v>30.269998469832384</v>
      </c>
      <c r="DL31" s="4" cm="1">
        <f t="array" ref="DL31">BF31*INDEX(prod_est,$H31+$I31-1,MATCH(DL$14,$BQ$14:$DQ$14,0))</f>
        <v>29.481355554586532</v>
      </c>
      <c r="DM31" s="4" cm="1">
        <f t="array" ref="DM31">BG31*INDEX(prod_est,$H31+$I31-1,MATCH(DM$14,$BQ$14:$DQ$14,0))</f>
        <v>28.702237309495139</v>
      </c>
      <c r="DN31" s="4" cm="1">
        <f t="array" ref="DN31">BH31*INDEX(prod_est,$H31+$I31-1,MATCH(DN$14,$BQ$14:$DQ$14,0))</f>
        <v>27.932645297124207</v>
      </c>
      <c r="DO31" s="4" cm="1">
        <f t="array" ref="DO31">BI31*INDEX(prod_est,$H31+$I31-1,MATCH(DO$14,$BQ$14:$DQ$14,0))</f>
        <v>27.172577242241704</v>
      </c>
      <c r="DP31" s="4" cm="1">
        <f t="array" ref="DP31">BJ31*INDEX(prod_est,$H31+$I31-1,MATCH(DP$14,$BQ$14:$DQ$14,0))</f>
        <v>26.422027171318138</v>
      </c>
      <c r="DQ31" s="4" cm="1">
        <f t="array" ref="DQ31">BK31*INDEX(prod_est,$H31+$I31-1,MATCH(DQ$14,$BQ$14:$DQ$14,0))</f>
        <v>25.680985548334469</v>
      </c>
    </row>
    <row r="32" spans="1:121" x14ac:dyDescent="0.25">
      <c r="A32" t="s">
        <v>47</v>
      </c>
      <c r="B32" t="s">
        <v>22</v>
      </c>
      <c r="C32" t="s">
        <v>22</v>
      </c>
      <c r="D32" t="s">
        <v>172</v>
      </c>
      <c r="E32" s="46" t="s">
        <v>37</v>
      </c>
      <c r="F32" s="4">
        <v>16.593293232000001</v>
      </c>
      <c r="G32" s="4">
        <v>17.223867179999999</v>
      </c>
      <c r="H32">
        <f>MATCH(A32,Production_est!$A$4:$A$339,0)</f>
        <v>161</v>
      </c>
      <c r="I32">
        <f>IFERROR(MATCH(E32,Production_est!$D$4:$D$339,0),"-")+1</f>
        <v>4</v>
      </c>
      <c r="J32" s="4" cm="1">
        <f t="array" ref="J32">IFERROR(INDEX(Production_est!$E$4:$E$339,I32+H32-1),"-")</f>
        <v>4661.3215137940597</v>
      </c>
      <c r="K32" s="33">
        <f t="shared" si="4"/>
        <v>3.6950609669446975E-3</v>
      </c>
      <c r="L32" s="33">
        <f t="shared" si="5"/>
        <v>3.6950609669446975E-3</v>
      </c>
      <c r="M32" s="33">
        <f t="shared" si="6"/>
        <v>3.6950609669446975E-3</v>
      </c>
      <c r="N32" s="33">
        <f t="shared" si="29"/>
        <v>3.6396350524405272E-3</v>
      </c>
      <c r="O32" s="33">
        <f t="shared" si="29"/>
        <v>3.5850405266539191E-3</v>
      </c>
      <c r="P32" s="33">
        <f t="shared" si="29"/>
        <v>3.5312649187541102E-3</v>
      </c>
      <c r="Q32" s="33">
        <f t="shared" si="29"/>
        <v>3.4782959449727985E-3</v>
      </c>
      <c r="R32" s="33">
        <f t="shared" si="29"/>
        <v>3.4261215057982066E-3</v>
      </c>
      <c r="S32" s="33">
        <f t="shared" si="29"/>
        <v>3.3747296832112336E-3</v>
      </c>
      <c r="T32" s="33">
        <f t="shared" si="29"/>
        <v>3.3241087379630649E-3</v>
      </c>
      <c r="U32" s="33">
        <f t="shared" si="29"/>
        <v>3.2742471068936191E-3</v>
      </c>
      <c r="V32" s="33">
        <f t="shared" si="29"/>
        <v>3.2251334002902149E-3</v>
      </c>
      <c r="W32" s="33">
        <f t="shared" si="29"/>
        <v>3.1767563992858615E-3</v>
      </c>
      <c r="X32" s="33">
        <f t="shared" si="29"/>
        <v>3.1291050532965734E-3</v>
      </c>
      <c r="Y32" s="33">
        <f t="shared" si="29"/>
        <v>3.0821684774971249E-3</v>
      </c>
      <c r="Z32" s="33">
        <f t="shared" si="29"/>
        <v>3.0359359503346682E-3</v>
      </c>
      <c r="AA32" s="33">
        <f t="shared" si="29"/>
        <v>2.9903969110796481E-3</v>
      </c>
      <c r="AB32" s="33">
        <f t="shared" si="29"/>
        <v>2.9455409574134532E-3</v>
      </c>
      <c r="AC32" s="33">
        <f t="shared" si="29"/>
        <v>2.9013578430522515E-3</v>
      </c>
      <c r="AD32" s="33">
        <f t="shared" si="29"/>
        <v>2.8578374754064679E-3</v>
      </c>
      <c r="AE32" s="33">
        <f t="shared" si="29"/>
        <v>2.8149699132753708E-3</v>
      </c>
      <c r="AF32" s="33">
        <f t="shared" si="29"/>
        <v>2.7727453645762404E-3</v>
      </c>
      <c r="AG32" s="33">
        <f t="shared" si="29"/>
        <v>2.7311541841075967E-3</v>
      </c>
      <c r="AH32" s="33">
        <f t="shared" si="29"/>
        <v>2.6901868713459826E-3</v>
      </c>
      <c r="AI32" s="33">
        <f t="shared" si="29"/>
        <v>2.6498340682757928E-3</v>
      </c>
      <c r="AJ32" s="33">
        <f t="shared" si="29"/>
        <v>2.610086557251656E-3</v>
      </c>
      <c r="AK32" s="33">
        <f t="shared" si="29"/>
        <v>2.570935258892881E-3</v>
      </c>
      <c r="AL32" s="33">
        <f t="shared" si="29"/>
        <v>2.5323712300094879E-3</v>
      </c>
      <c r="AM32" s="33">
        <f t="shared" si="29"/>
        <v>2.4943856615593455E-3</v>
      </c>
      <c r="AN32" s="33">
        <f t="shared" si="29"/>
        <v>2.4569698766359555E-3</v>
      </c>
      <c r="AO32" s="33">
        <f t="shared" si="29"/>
        <v>2.420115328486416E-3</v>
      </c>
      <c r="AP32" s="33">
        <f t="shared" si="29"/>
        <v>2.3838135985591196E-3</v>
      </c>
      <c r="AQ32" s="33">
        <f t="shared" si="29"/>
        <v>2.3480563945807329E-3</v>
      </c>
      <c r="AR32" s="33">
        <f t="shared" ref="AR32:BK32" si="31">AQ32*(1-$G$4)</f>
        <v>2.3128355486620221E-3</v>
      </c>
      <c r="AS32" s="33">
        <f t="shared" si="31"/>
        <v>2.2781430154320916E-3</v>
      </c>
      <c r="AT32" s="33">
        <f t="shared" si="31"/>
        <v>2.2439708702006104E-3</v>
      </c>
      <c r="AU32" s="33">
        <f t="shared" si="31"/>
        <v>2.2103113071476011E-3</v>
      </c>
      <c r="AV32" s="33">
        <f t="shared" si="31"/>
        <v>2.1771566375403872E-3</v>
      </c>
      <c r="AW32" s="33">
        <f t="shared" si="31"/>
        <v>2.1444992879772816E-3</v>
      </c>
      <c r="AX32" s="33">
        <f t="shared" si="31"/>
        <v>2.1123317986576225E-3</v>
      </c>
      <c r="AY32" s="33">
        <f t="shared" si="31"/>
        <v>2.0806468216777582E-3</v>
      </c>
      <c r="AZ32" s="33">
        <f t="shared" si="31"/>
        <v>2.0494371193525919E-3</v>
      </c>
      <c r="BA32" s="33">
        <f t="shared" si="31"/>
        <v>2.0186955625623032E-3</v>
      </c>
      <c r="BB32" s="33">
        <f t="shared" si="31"/>
        <v>1.9884151291238686E-3</v>
      </c>
      <c r="BC32" s="33">
        <f t="shared" si="31"/>
        <v>1.9585889021870107E-3</v>
      </c>
      <c r="BD32" s="33">
        <f t="shared" si="31"/>
        <v>1.9292100686542056E-3</v>
      </c>
      <c r="BE32" s="33">
        <f t="shared" si="31"/>
        <v>1.9002719176243925E-3</v>
      </c>
      <c r="BF32" s="33">
        <f t="shared" si="31"/>
        <v>1.8717678388600267E-3</v>
      </c>
      <c r="BG32" s="33">
        <f t="shared" si="31"/>
        <v>1.8436913212771262E-3</v>
      </c>
      <c r="BH32" s="33">
        <f t="shared" si="31"/>
        <v>1.8160359514579692E-3</v>
      </c>
      <c r="BI32" s="33">
        <f t="shared" si="31"/>
        <v>1.7887954121860996E-3</v>
      </c>
      <c r="BJ32" s="33">
        <f t="shared" si="31"/>
        <v>1.7619634810033082E-3</v>
      </c>
      <c r="BK32" s="33">
        <f t="shared" si="31"/>
        <v>1.7355340287882586E-3</v>
      </c>
      <c r="BL32" t="str">
        <f t="shared" si="9"/>
        <v>11_MEX</v>
      </c>
      <c r="BM32" t="str">
        <f t="shared" si="10"/>
        <v>d_nonenergy_8_1_natural_gas</v>
      </c>
      <c r="BP32" s="4">
        <f t="shared" si="11"/>
        <v>16.593293232000001</v>
      </c>
      <c r="BQ32" s="4">
        <f t="shared" si="12"/>
        <v>17.223867179999999</v>
      </c>
      <c r="BR32" s="4" cm="1">
        <f t="array" ref="BR32">L32*INDEX(prod_est,$H32+$I32-1,MATCH(BR$14,$BQ$14:$DQ$14,0))</f>
        <v>17.878747446268193</v>
      </c>
      <c r="BS32" s="4" cm="1">
        <f t="array" ref="BS32">M32*INDEX(prod_est,$H32+$I32-1,MATCH(BS$14,$BQ$14:$DQ$14,0))</f>
        <v>17.476323405846731</v>
      </c>
      <c r="BT32" s="4" cm="1">
        <f t="array" ref="BT32">N32*INDEX(prod_est,$H32+$I32-1,MATCH(BT$14,$BQ$14:$DQ$14,0))</f>
        <v>17.891432975493782</v>
      </c>
      <c r="BU32" s="4" cm="1">
        <f t="array" ref="BU32">O32*INDEX(prod_est,$H32+$I32-1,MATCH(BU$14,$BQ$14:$DQ$14,0))</f>
        <v>18.319409484106941</v>
      </c>
      <c r="BV32" s="4" cm="1">
        <f t="array" ref="BV32">P32*INDEX(prod_est,$H32+$I32-1,MATCH(BV$14,$BQ$14:$DQ$14,0))</f>
        <v>18.757862143118512</v>
      </c>
      <c r="BW32" s="4" cm="1">
        <f t="array" ref="BW32">Q32*INDEX(prod_est,$H32+$I32-1,MATCH(BW$14,$BQ$14:$DQ$14,0))</f>
        <v>19.204470361793405</v>
      </c>
      <c r="BX32" s="4" cm="1">
        <f t="array" ref="BX32">R32*INDEX(prod_est,$H32+$I32-1,MATCH(BX$14,$BQ$14:$DQ$14,0))</f>
        <v>19.658961632824045</v>
      </c>
      <c r="BY32" s="4" cm="1">
        <f t="array" ref="BY32">S32*INDEX(prod_est,$H32+$I32-1,MATCH(BY$14,$BQ$14:$DQ$14,0))</f>
        <v>20.121489999187801</v>
      </c>
      <c r="BZ32" s="4" cm="1">
        <f t="array" ref="BZ32">T32*INDEX(prod_est,$H32+$I32-1,MATCH(BZ$14,$BQ$14:$DQ$14,0))</f>
        <v>20.592322630529914</v>
      </c>
      <c r="CA32" s="4" cm="1">
        <f t="array" ref="CA32">U32*INDEX(prod_est,$H32+$I32-1,MATCH(CA$14,$BQ$14:$DQ$14,0))</f>
        <v>20.907253481306892</v>
      </c>
      <c r="CB32" s="4" cm="1">
        <f t="array" ref="CB32">V32*INDEX(prod_est,$H32+$I32-1,MATCH(CB$14,$BQ$14:$DQ$14,0))</f>
        <v>21.22524091695157</v>
      </c>
      <c r="CC32" s="4" cm="1">
        <f t="array" ref="CC32">W32*INDEX(prod_est,$H32+$I32-1,MATCH(CC$14,$BQ$14:$DQ$14,0))</f>
        <v>21.545690935227352</v>
      </c>
      <c r="CD32" s="4" cm="1">
        <f t="array" ref="CD32">X32*INDEX(prod_est,$H32+$I32-1,MATCH(CD$14,$BQ$14:$DQ$14,0))</f>
        <v>21.591706543381157</v>
      </c>
      <c r="CE32" s="4" cm="1">
        <f t="array" ref="CE32">Y32*INDEX(prod_est,$H32+$I32-1,MATCH(CE$14,$BQ$14:$DQ$14,0))</f>
        <v>21.622066230336227</v>
      </c>
      <c r="CF32" s="4" cm="1">
        <f t="array" ref="CF32">Z32*INDEX(prod_est,$H32+$I32-1,MATCH(CF$14,$BQ$14:$DQ$14,0))</f>
        <v>21.636686702691456</v>
      </c>
      <c r="CG32" s="4" cm="1">
        <f t="array" ref="CG32">AA32*INDEX(prod_est,$H32+$I32-1,MATCH(CG$14,$BQ$14:$DQ$14,0))</f>
        <v>21.635163067572254</v>
      </c>
      <c r="CH32" s="4" cm="1">
        <f t="array" ref="CH32">AB32*INDEX(prod_est,$H32+$I32-1,MATCH(CH$14,$BQ$14:$DQ$14,0))</f>
        <v>21.616486944601036</v>
      </c>
      <c r="CI32" s="4" cm="1">
        <f t="array" ref="CI32">AC32*INDEX(prod_est,$H32+$I32-1,MATCH(CI$14,$BQ$14:$DQ$14,0))</f>
        <v>21.579391524872072</v>
      </c>
      <c r="CJ32" s="4" cm="1">
        <f t="array" ref="CJ32">AD32*INDEX(prod_est,$H32+$I32-1,MATCH(CJ$14,$BQ$14:$DQ$14,0))</f>
        <v>21.522408424124855</v>
      </c>
      <c r="CK32" s="4" cm="1">
        <f t="array" ref="CK32">AE32*INDEX(prod_est,$H32+$I32-1,MATCH(CK$14,$BQ$14:$DQ$14,0))</f>
        <v>21.444298857789256</v>
      </c>
      <c r="CL32" s="4" cm="1">
        <f t="array" ref="CL32">AF32*INDEX(prod_est,$H32+$I32-1,MATCH(CL$14,$BQ$14:$DQ$14,0))</f>
        <v>21.34385007995715</v>
      </c>
      <c r="CM32" s="4" cm="1">
        <f t="array" ref="CM32">AG32*INDEX(prod_est,$H32+$I32-1,MATCH(CM$14,$BQ$14:$DQ$14,0))</f>
        <v>21.219971004305549</v>
      </c>
      <c r="CN32" s="4" cm="1">
        <f t="array" ref="CN32">AH32*INDEX(prod_est,$H32+$I32-1,MATCH(CN$14,$BQ$14:$DQ$14,0))</f>
        <v>20.952009542372714</v>
      </c>
      <c r="CO32" s="4" cm="1">
        <f t="array" ref="CO32">AI32*INDEX(prod_est,$H32+$I32-1,MATCH(CO$14,$BQ$14:$DQ$14,0))</f>
        <v>20.669786537271637</v>
      </c>
      <c r="CP32" s="4" cm="1">
        <f t="array" ref="CP32">AJ32*INDEX(prod_est,$H32+$I32-1,MATCH(CP$14,$BQ$14:$DQ$14,0))</f>
        <v>20.370666269146959</v>
      </c>
      <c r="CQ32" s="4" cm="1">
        <f t="array" ref="CQ32">AK32*INDEX(prod_est,$H32+$I32-1,MATCH(CQ$14,$BQ$14:$DQ$14,0))</f>
        <v>20.052667160296824</v>
      </c>
      <c r="CR32" s="4" cm="1">
        <f t="array" ref="CR32">AL32*INDEX(prod_est,$H32+$I32-1,MATCH(CR$14,$BQ$14:$DQ$14,0))</f>
        <v>19.714618268839484</v>
      </c>
      <c r="CS32" s="4" cm="1">
        <f t="array" ref="CS32">AM32*INDEX(prod_est,$H32+$I32-1,MATCH(CS$14,$BQ$14:$DQ$14,0))</f>
        <v>19.448110019935633</v>
      </c>
      <c r="CT32" s="4" cm="1">
        <f t="array" ref="CT32">AN32*INDEX(prod_est,$H32+$I32-1,MATCH(CT$14,$BQ$14:$DQ$14,0))</f>
        <v>19.135846912997934</v>
      </c>
      <c r="CU32" s="4" cm="1">
        <f t="array" ref="CU32">AO32*INDEX(prod_est,$H32+$I32-1,MATCH(CU$14,$BQ$14:$DQ$14,0))</f>
        <v>18.783890816403076</v>
      </c>
      <c r="CV32" s="4" cm="1">
        <f t="array" ref="CV32">AP32*INDEX(prod_est,$H32+$I32-1,MATCH(CV$14,$BQ$14:$DQ$14,0))</f>
        <v>18.39726721857356</v>
      </c>
      <c r="CW32" s="4" cm="1">
        <f t="array" ref="CW32">AQ32*INDEX(prod_est,$H32+$I32-1,MATCH(CW$14,$BQ$14:$DQ$14,0))</f>
        <v>17.980409527018352</v>
      </c>
      <c r="CX32" s="4" cm="1">
        <f t="array" ref="CX32">AR32*INDEX(prod_est,$H32+$I32-1,MATCH(CX$14,$BQ$14:$DQ$14,0))</f>
        <v>17.589637936503923</v>
      </c>
      <c r="CY32" s="4" cm="1">
        <f t="array" ref="CY32">AS32*INDEX(prod_est,$H32+$I32-1,MATCH(CY$14,$BQ$14:$DQ$14,0))</f>
        <v>17.202697144596996</v>
      </c>
      <c r="CZ32" s="4" cm="1">
        <f t="array" ref="CZ32">AT32*INDEX(prod_est,$H32+$I32-1,MATCH(CZ$14,$BQ$14:$DQ$14,0))</f>
        <v>16.81961785230169</v>
      </c>
      <c r="DA32" s="4" cm="1">
        <f t="array" ref="DA32">AU32*INDEX(prod_est,$H32+$I32-1,MATCH(DA$14,$BQ$14:$DQ$14,0))</f>
        <v>16.440428112141927</v>
      </c>
      <c r="DB32" s="4" cm="1">
        <f t="array" ref="DB32">AV32*INDEX(prod_est,$H32+$I32-1,MATCH(DB$14,$BQ$14:$DQ$14,0))</f>
        <v>16.065153413691121</v>
      </c>
      <c r="DC32" s="4" cm="1">
        <f t="array" ref="DC32">AW32*INDEX(prod_est,$H32+$I32-1,MATCH(DC$14,$BQ$14:$DQ$14,0))</f>
        <v>15.693816766936672</v>
      </c>
      <c r="DD32" s="4" cm="1">
        <f t="array" ref="DD32">AX32*INDEX(prod_est,$H32+$I32-1,MATCH(DD$14,$BQ$14:$DQ$14,0))</f>
        <v>15.326438783528829</v>
      </c>
      <c r="DE32" s="4" cm="1">
        <f t="array" ref="DE32">AY32*INDEX(prod_est,$H32+$I32-1,MATCH(DE$14,$BQ$14:$DQ$14,0))</f>
        <v>14.963037755960798</v>
      </c>
      <c r="DF32" s="4" cm="1">
        <f t="array" ref="DF32">AZ32*INDEX(prod_est,$H32+$I32-1,MATCH(DF$14,$BQ$14:$DQ$14,0))</f>
        <v>14.603629734727001</v>
      </c>
      <c r="DG32" s="4" cm="1">
        <f t="array" ref="DG32">BA32*INDEX(prod_est,$H32+$I32-1,MATCH(DG$14,$BQ$14:$DQ$14,0))</f>
        <v>14.248228603505092</v>
      </c>
      <c r="DH32" s="4" cm="1">
        <f t="array" ref="DH32">BB32*INDEX(prod_est,$H32+$I32-1,MATCH(DH$14,$BQ$14:$DQ$14,0))</f>
        <v>13.89684615240644</v>
      </c>
      <c r="DI32" s="4" cm="1">
        <f t="array" ref="DI32">BC32*INDEX(prod_est,$H32+$I32-1,MATCH(DI$14,$BQ$14:$DQ$14,0))</f>
        <v>13.549492149338739</v>
      </c>
      <c r="DJ32" s="4" cm="1">
        <f t="array" ref="DJ32">BD32*INDEX(prod_est,$H32+$I32-1,MATCH(DJ$14,$BQ$14:$DQ$14,0))</f>
        <v>13.206174409523554</v>
      </c>
      <c r="DK32" s="4" cm="1">
        <f t="array" ref="DK32">BE32*INDEX(prod_est,$H32+$I32-1,MATCH(DK$14,$BQ$14:$DQ$14,0))</f>
        <v>12.866898863210805</v>
      </c>
      <c r="DL32" s="4" cm="1">
        <f t="array" ref="DL32">BF32*INDEX(prod_est,$H32+$I32-1,MATCH(DL$14,$BQ$14:$DQ$14,0))</f>
        <v>12.531669621631254</v>
      </c>
      <c r="DM32" s="4" cm="1">
        <f t="array" ref="DM32">BG32*INDEX(prod_est,$H32+$I32-1,MATCH(DM$14,$BQ$14:$DQ$14,0))</f>
        <v>12.200489041227057</v>
      </c>
      <c r="DN32" s="4" cm="1">
        <f t="array" ref="DN32">BH32*INDEX(prod_est,$H32+$I32-1,MATCH(DN$14,$BQ$14:$DQ$14,0))</f>
        <v>11.873357786199724</v>
      </c>
      <c r="DO32" s="4" cm="1">
        <f t="array" ref="DO32">BI32*INDEX(prod_est,$H32+$I32-1,MATCH(DO$14,$BQ$14:$DQ$14,0))</f>
        <v>11.550274889414078</v>
      </c>
      <c r="DP32" s="4" cm="1">
        <f t="array" ref="DP32">BJ32*INDEX(prod_est,$H32+$I32-1,MATCH(DP$14,$BQ$14:$DQ$14,0))</f>
        <v>11.231237811695893</v>
      </c>
      <c r="DQ32" s="4" cm="1">
        <f t="array" ref="DQ32">BK32*INDEX(prod_est,$H32+$I32-1,MATCH(DQ$14,$BQ$14:$DQ$14,0))</f>
        <v>10.916242499559914</v>
      </c>
    </row>
    <row r="33" spans="1:121" x14ac:dyDescent="0.25">
      <c r="A33" t="s">
        <v>47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161</v>
      </c>
      <c r="I33">
        <f>IFERROR(MATCH(E33,Production_est!$D$4:$D$339,0),"-")+1</f>
        <v>4</v>
      </c>
      <c r="J33" s="4" cm="1">
        <f t="array" ref="J33">IFERROR(INDEX(Production_est!$E$4:$E$339,I33+H33-1),"-")</f>
        <v>4661.3215137940597</v>
      </c>
      <c r="K33" s="33">
        <f t="shared" si="4"/>
        <v>0</v>
      </c>
      <c r="L33" s="33">
        <f t="shared" si="5"/>
        <v>0</v>
      </c>
      <c r="M33" s="33">
        <f t="shared" si="6"/>
        <v>0</v>
      </c>
      <c r="N33" s="33">
        <f t="shared" si="29"/>
        <v>0</v>
      </c>
      <c r="O33" s="33">
        <f t="shared" si="29"/>
        <v>0</v>
      </c>
      <c r="P33" s="33">
        <f t="shared" si="29"/>
        <v>0</v>
      </c>
      <c r="Q33" s="33">
        <f t="shared" si="29"/>
        <v>0</v>
      </c>
      <c r="R33" s="33">
        <f t="shared" si="29"/>
        <v>0</v>
      </c>
      <c r="S33" s="33">
        <f t="shared" si="29"/>
        <v>0</v>
      </c>
      <c r="T33" s="33">
        <f t="shared" si="29"/>
        <v>0</v>
      </c>
      <c r="U33" s="33">
        <f t="shared" si="29"/>
        <v>0</v>
      </c>
      <c r="V33" s="33">
        <f t="shared" si="29"/>
        <v>0</v>
      </c>
      <c r="W33" s="33">
        <f t="shared" si="29"/>
        <v>0</v>
      </c>
      <c r="X33" s="33">
        <f t="shared" si="29"/>
        <v>0</v>
      </c>
      <c r="Y33" s="33">
        <f t="shared" si="29"/>
        <v>0</v>
      </c>
      <c r="Z33" s="33">
        <f t="shared" si="29"/>
        <v>0</v>
      </c>
      <c r="AA33" s="33">
        <f t="shared" si="29"/>
        <v>0</v>
      </c>
      <c r="AB33" s="33">
        <f t="shared" si="29"/>
        <v>0</v>
      </c>
      <c r="AC33" s="33">
        <f t="shared" si="29"/>
        <v>0</v>
      </c>
      <c r="AD33" s="33">
        <f t="shared" si="29"/>
        <v>0</v>
      </c>
      <c r="AE33" s="33">
        <f t="shared" si="29"/>
        <v>0</v>
      </c>
      <c r="AF33" s="33">
        <f t="shared" si="29"/>
        <v>0</v>
      </c>
      <c r="AG33" s="33">
        <f t="shared" si="29"/>
        <v>0</v>
      </c>
      <c r="AH33" s="33">
        <f t="shared" si="29"/>
        <v>0</v>
      </c>
      <c r="AI33" s="33">
        <f t="shared" si="29"/>
        <v>0</v>
      </c>
      <c r="AJ33" s="33">
        <f t="shared" si="29"/>
        <v>0</v>
      </c>
      <c r="AK33" s="33">
        <f t="shared" si="29"/>
        <v>0</v>
      </c>
      <c r="AL33" s="33">
        <f t="shared" si="29"/>
        <v>0</v>
      </c>
      <c r="AM33" s="33">
        <f t="shared" si="29"/>
        <v>0</v>
      </c>
      <c r="AN33" s="33">
        <f t="shared" si="29"/>
        <v>0</v>
      </c>
      <c r="AO33" s="33">
        <f t="shared" si="29"/>
        <v>0</v>
      </c>
      <c r="AP33" s="33">
        <f t="shared" si="29"/>
        <v>0</v>
      </c>
      <c r="AQ33" s="33">
        <f t="shared" si="29"/>
        <v>0</v>
      </c>
      <c r="AR33" s="33">
        <f t="shared" ref="AR33:BK33" si="32">AQ33*(1-$G$4)</f>
        <v>0</v>
      </c>
      <c r="AS33" s="33">
        <f t="shared" si="32"/>
        <v>0</v>
      </c>
      <c r="AT33" s="33">
        <f t="shared" si="32"/>
        <v>0</v>
      </c>
      <c r="AU33" s="33">
        <f t="shared" si="32"/>
        <v>0</v>
      </c>
      <c r="AV33" s="33">
        <f t="shared" si="32"/>
        <v>0</v>
      </c>
      <c r="AW33" s="33">
        <f t="shared" si="32"/>
        <v>0</v>
      </c>
      <c r="AX33" s="33">
        <f t="shared" si="32"/>
        <v>0</v>
      </c>
      <c r="AY33" s="33">
        <f t="shared" si="32"/>
        <v>0</v>
      </c>
      <c r="AZ33" s="33">
        <f t="shared" si="32"/>
        <v>0</v>
      </c>
      <c r="BA33" s="33">
        <f t="shared" si="32"/>
        <v>0</v>
      </c>
      <c r="BB33" s="33">
        <f t="shared" si="32"/>
        <v>0</v>
      </c>
      <c r="BC33" s="33">
        <f t="shared" si="32"/>
        <v>0</v>
      </c>
      <c r="BD33" s="33">
        <f t="shared" si="32"/>
        <v>0</v>
      </c>
      <c r="BE33" s="33">
        <f t="shared" si="32"/>
        <v>0</v>
      </c>
      <c r="BF33" s="33">
        <f t="shared" si="32"/>
        <v>0</v>
      </c>
      <c r="BG33" s="33">
        <f t="shared" si="32"/>
        <v>0</v>
      </c>
      <c r="BH33" s="33">
        <f t="shared" si="32"/>
        <v>0</v>
      </c>
      <c r="BI33" s="33">
        <f t="shared" si="32"/>
        <v>0</v>
      </c>
      <c r="BJ33" s="33">
        <f t="shared" si="32"/>
        <v>0</v>
      </c>
      <c r="BK33" s="33">
        <f t="shared" si="32"/>
        <v>0</v>
      </c>
      <c r="BL33" t="str">
        <f t="shared" si="9"/>
        <v>11_MEX</v>
      </c>
      <c r="BM33" t="str">
        <f t="shared" si="10"/>
        <v>d_nonenergy_15_1_fwood_wwaste</v>
      </c>
      <c r="BP33" s="4">
        <f t="shared" si="11"/>
        <v>0</v>
      </c>
      <c r="BQ33" s="4">
        <f t="shared" si="12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161</v>
      </c>
      <c r="I34">
        <f>IFERROR(MATCH(E34,Production_est!$D$4:$D$339,0),"-")+1</f>
        <v>4</v>
      </c>
      <c r="J34" s="4" cm="1">
        <f t="array" ref="J34">IFERROR(INDEX(Production_est!$E$4:$E$339,I34+H34-1),"-")</f>
        <v>4661.3215137940597</v>
      </c>
      <c r="K34" s="33">
        <f t="shared" si="4"/>
        <v>0</v>
      </c>
      <c r="L34" s="33">
        <f t="shared" si="5"/>
        <v>0</v>
      </c>
      <c r="M34" s="33">
        <f t="shared" si="6"/>
        <v>0</v>
      </c>
      <c r="N34" s="33">
        <f t="shared" si="29"/>
        <v>0</v>
      </c>
      <c r="O34" s="33">
        <f t="shared" si="29"/>
        <v>0</v>
      </c>
      <c r="P34" s="33">
        <f t="shared" si="29"/>
        <v>0</v>
      </c>
      <c r="Q34" s="33">
        <f t="shared" si="29"/>
        <v>0</v>
      </c>
      <c r="R34" s="33">
        <f t="shared" si="29"/>
        <v>0</v>
      </c>
      <c r="S34" s="33">
        <f t="shared" si="29"/>
        <v>0</v>
      </c>
      <c r="T34" s="33">
        <f t="shared" si="29"/>
        <v>0</v>
      </c>
      <c r="U34" s="33">
        <f t="shared" si="29"/>
        <v>0</v>
      </c>
      <c r="V34" s="33">
        <f t="shared" si="29"/>
        <v>0</v>
      </c>
      <c r="W34" s="33">
        <f t="shared" si="29"/>
        <v>0</v>
      </c>
      <c r="X34" s="33">
        <f t="shared" si="29"/>
        <v>0</v>
      </c>
      <c r="Y34" s="33">
        <f t="shared" si="29"/>
        <v>0</v>
      </c>
      <c r="Z34" s="33">
        <f t="shared" si="29"/>
        <v>0</v>
      </c>
      <c r="AA34" s="33">
        <f t="shared" si="29"/>
        <v>0</v>
      </c>
      <c r="AB34" s="33">
        <f t="shared" si="29"/>
        <v>0</v>
      </c>
      <c r="AC34" s="33">
        <f t="shared" si="29"/>
        <v>0</v>
      </c>
      <c r="AD34" s="33">
        <f t="shared" si="29"/>
        <v>0</v>
      </c>
      <c r="AE34" s="33">
        <f t="shared" si="29"/>
        <v>0</v>
      </c>
      <c r="AF34" s="33">
        <f t="shared" si="29"/>
        <v>0</v>
      </c>
      <c r="AG34" s="33">
        <f t="shared" si="29"/>
        <v>0</v>
      </c>
      <c r="AH34" s="33">
        <f t="shared" si="29"/>
        <v>0</v>
      </c>
      <c r="AI34" s="33">
        <f t="shared" si="29"/>
        <v>0</v>
      </c>
      <c r="AJ34" s="33">
        <f t="shared" si="29"/>
        <v>0</v>
      </c>
      <c r="AK34" s="33">
        <f t="shared" si="29"/>
        <v>0</v>
      </c>
      <c r="AL34" s="33">
        <f t="shared" si="29"/>
        <v>0</v>
      </c>
      <c r="AM34" s="33">
        <f t="shared" si="29"/>
        <v>0</v>
      </c>
      <c r="AN34" s="33">
        <f t="shared" si="29"/>
        <v>0</v>
      </c>
      <c r="AO34" s="33">
        <f t="shared" si="29"/>
        <v>0</v>
      </c>
      <c r="AP34" s="33">
        <f t="shared" si="29"/>
        <v>0</v>
      </c>
      <c r="AQ34" s="33">
        <f t="shared" si="29"/>
        <v>0</v>
      </c>
      <c r="AR34" s="33">
        <f t="shared" ref="AR34:BK34" si="33">AQ34*(1-$G$4)</f>
        <v>0</v>
      </c>
      <c r="AS34" s="33">
        <f t="shared" si="33"/>
        <v>0</v>
      </c>
      <c r="AT34" s="33">
        <f t="shared" si="33"/>
        <v>0</v>
      </c>
      <c r="AU34" s="33">
        <f t="shared" si="33"/>
        <v>0</v>
      </c>
      <c r="AV34" s="33">
        <f t="shared" si="33"/>
        <v>0</v>
      </c>
      <c r="AW34" s="33">
        <f t="shared" si="33"/>
        <v>0</v>
      </c>
      <c r="AX34" s="33">
        <f t="shared" si="33"/>
        <v>0</v>
      </c>
      <c r="AY34" s="33">
        <f t="shared" si="33"/>
        <v>0</v>
      </c>
      <c r="AZ34" s="33">
        <f t="shared" si="33"/>
        <v>0</v>
      </c>
      <c r="BA34" s="33">
        <f t="shared" si="33"/>
        <v>0</v>
      </c>
      <c r="BB34" s="33">
        <f t="shared" si="33"/>
        <v>0</v>
      </c>
      <c r="BC34" s="33">
        <f t="shared" si="33"/>
        <v>0</v>
      </c>
      <c r="BD34" s="33">
        <f t="shared" si="33"/>
        <v>0</v>
      </c>
      <c r="BE34" s="33">
        <f t="shared" si="33"/>
        <v>0</v>
      </c>
      <c r="BF34" s="33">
        <f t="shared" si="33"/>
        <v>0</v>
      </c>
      <c r="BG34" s="33">
        <f t="shared" si="33"/>
        <v>0</v>
      </c>
      <c r="BH34" s="33">
        <f t="shared" si="33"/>
        <v>0</v>
      </c>
      <c r="BI34" s="33">
        <f t="shared" si="33"/>
        <v>0</v>
      </c>
      <c r="BJ34" s="33">
        <f t="shared" si="33"/>
        <v>0</v>
      </c>
      <c r="BK34" s="33">
        <f t="shared" si="33"/>
        <v>0</v>
      </c>
      <c r="BL34" t="str">
        <f t="shared" si="9"/>
        <v>11_MEX</v>
      </c>
      <c r="BM34" t="str">
        <f t="shared" si="10"/>
        <v>d_nonenergy_15_2_bagasse</v>
      </c>
      <c r="BP34" s="4">
        <f t="shared" si="11"/>
        <v>0</v>
      </c>
      <c r="BQ34" s="4">
        <f t="shared" si="12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161</v>
      </c>
      <c r="I35">
        <f>IFERROR(MATCH(E35,Production_est!$D$4:$D$339,0),"-")+1</f>
        <v>4</v>
      </c>
      <c r="J35" s="4" cm="1">
        <f t="array" ref="J35">IFERROR(INDEX(Production_est!$E$4:$E$339,I35+H35-1),"-")</f>
        <v>4661.3215137940597</v>
      </c>
      <c r="K35" s="33">
        <f t="shared" si="4"/>
        <v>0</v>
      </c>
      <c r="L35" s="33">
        <f t="shared" si="5"/>
        <v>0</v>
      </c>
      <c r="M35" s="33">
        <f t="shared" si="6"/>
        <v>0</v>
      </c>
      <c r="N35" s="33">
        <f t="shared" si="29"/>
        <v>0</v>
      </c>
      <c r="O35" s="33">
        <f t="shared" si="29"/>
        <v>0</v>
      </c>
      <c r="P35" s="33">
        <f t="shared" si="29"/>
        <v>0</v>
      </c>
      <c r="Q35" s="33">
        <f t="shared" si="29"/>
        <v>0</v>
      </c>
      <c r="R35" s="33">
        <f t="shared" si="29"/>
        <v>0</v>
      </c>
      <c r="S35" s="33">
        <f t="shared" si="29"/>
        <v>0</v>
      </c>
      <c r="T35" s="33">
        <f t="shared" si="29"/>
        <v>0</v>
      </c>
      <c r="U35" s="33">
        <f t="shared" si="29"/>
        <v>0</v>
      </c>
      <c r="V35" s="33">
        <f t="shared" si="29"/>
        <v>0</v>
      </c>
      <c r="W35" s="33">
        <f t="shared" si="29"/>
        <v>0</v>
      </c>
      <c r="X35" s="33">
        <f t="shared" si="29"/>
        <v>0</v>
      </c>
      <c r="Y35" s="33">
        <f t="shared" si="29"/>
        <v>0</v>
      </c>
      <c r="Z35" s="33">
        <f t="shared" si="29"/>
        <v>0</v>
      </c>
      <c r="AA35" s="33">
        <f t="shared" si="29"/>
        <v>0</v>
      </c>
      <c r="AB35" s="33">
        <f t="shared" si="29"/>
        <v>0</v>
      </c>
      <c r="AC35" s="33">
        <f t="shared" si="29"/>
        <v>0</v>
      </c>
      <c r="AD35" s="33">
        <f t="shared" si="29"/>
        <v>0</v>
      </c>
      <c r="AE35" s="33">
        <f t="shared" si="29"/>
        <v>0</v>
      </c>
      <c r="AF35" s="33">
        <f t="shared" si="29"/>
        <v>0</v>
      </c>
      <c r="AG35" s="33">
        <f t="shared" si="29"/>
        <v>0</v>
      </c>
      <c r="AH35" s="33">
        <f t="shared" si="29"/>
        <v>0</v>
      </c>
      <c r="AI35" s="33">
        <f t="shared" si="29"/>
        <v>0</v>
      </c>
      <c r="AJ35" s="33">
        <f t="shared" si="29"/>
        <v>0</v>
      </c>
      <c r="AK35" s="33">
        <f t="shared" si="29"/>
        <v>0</v>
      </c>
      <c r="AL35" s="33">
        <f t="shared" si="29"/>
        <v>0</v>
      </c>
      <c r="AM35" s="33">
        <f t="shared" si="29"/>
        <v>0</v>
      </c>
      <c r="AN35" s="33">
        <f t="shared" si="29"/>
        <v>0</v>
      </c>
      <c r="AO35" s="33">
        <f t="shared" si="29"/>
        <v>0</v>
      </c>
      <c r="AP35" s="33">
        <f t="shared" si="29"/>
        <v>0</v>
      </c>
      <c r="AQ35" s="33">
        <f t="shared" si="29"/>
        <v>0</v>
      </c>
      <c r="AR35" s="33">
        <f t="shared" ref="AR35:BK35" si="34">AQ35*(1-$G$4)</f>
        <v>0</v>
      </c>
      <c r="AS35" s="33">
        <f t="shared" si="34"/>
        <v>0</v>
      </c>
      <c r="AT35" s="33">
        <f t="shared" si="34"/>
        <v>0</v>
      </c>
      <c r="AU35" s="33">
        <f t="shared" si="34"/>
        <v>0</v>
      </c>
      <c r="AV35" s="33">
        <f t="shared" si="34"/>
        <v>0</v>
      </c>
      <c r="AW35" s="33">
        <f t="shared" si="34"/>
        <v>0</v>
      </c>
      <c r="AX35" s="33">
        <f t="shared" si="34"/>
        <v>0</v>
      </c>
      <c r="AY35" s="33">
        <f t="shared" si="34"/>
        <v>0</v>
      </c>
      <c r="AZ35" s="33">
        <f t="shared" si="34"/>
        <v>0</v>
      </c>
      <c r="BA35" s="33">
        <f t="shared" si="34"/>
        <v>0</v>
      </c>
      <c r="BB35" s="33">
        <f t="shared" si="34"/>
        <v>0</v>
      </c>
      <c r="BC35" s="33">
        <f t="shared" si="34"/>
        <v>0</v>
      </c>
      <c r="BD35" s="33">
        <f t="shared" si="34"/>
        <v>0</v>
      </c>
      <c r="BE35" s="33">
        <f t="shared" si="34"/>
        <v>0</v>
      </c>
      <c r="BF35" s="33">
        <f t="shared" si="34"/>
        <v>0</v>
      </c>
      <c r="BG35" s="33">
        <f t="shared" si="34"/>
        <v>0</v>
      </c>
      <c r="BH35" s="33">
        <f t="shared" si="34"/>
        <v>0</v>
      </c>
      <c r="BI35" s="33">
        <f t="shared" si="34"/>
        <v>0</v>
      </c>
      <c r="BJ35" s="33">
        <f t="shared" si="34"/>
        <v>0</v>
      </c>
      <c r="BK35" s="33">
        <f t="shared" si="34"/>
        <v>0</v>
      </c>
      <c r="BL35" t="str">
        <f t="shared" si="9"/>
        <v>11_MEX</v>
      </c>
      <c r="BM35" t="str">
        <f t="shared" si="10"/>
        <v>d_nonenergy_15_3_charcoal</v>
      </c>
      <c r="BP35" s="4">
        <f t="shared" si="11"/>
        <v>0</v>
      </c>
      <c r="BQ35" s="4">
        <f t="shared" si="12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161</v>
      </c>
      <c r="I36">
        <f>IFERROR(MATCH(E36,Production_est!$D$4:$D$339,0),"-")+1</f>
        <v>4</v>
      </c>
      <c r="J36" s="4" cm="1">
        <f t="array" ref="J36">IFERROR(INDEX(Production_est!$E$4:$E$339,I36+H36-1),"-")</f>
        <v>4661.3215137940597</v>
      </c>
      <c r="K36" s="33">
        <f t="shared" si="4"/>
        <v>0</v>
      </c>
      <c r="L36" s="33">
        <f t="shared" si="5"/>
        <v>0</v>
      </c>
      <c r="M36" s="33">
        <f t="shared" si="6"/>
        <v>0</v>
      </c>
      <c r="N36" s="33">
        <f t="shared" ref="N36:AP43" si="35">M36*(1-$G$4)</f>
        <v>0</v>
      </c>
      <c r="O36" s="33">
        <f t="shared" si="35"/>
        <v>0</v>
      </c>
      <c r="P36" s="33">
        <f t="shared" si="35"/>
        <v>0</v>
      </c>
      <c r="Q36" s="33">
        <f t="shared" si="35"/>
        <v>0</v>
      </c>
      <c r="R36" s="33">
        <f t="shared" si="35"/>
        <v>0</v>
      </c>
      <c r="S36" s="33">
        <f t="shared" si="35"/>
        <v>0</v>
      </c>
      <c r="T36" s="33">
        <f t="shared" si="35"/>
        <v>0</v>
      </c>
      <c r="U36" s="33">
        <f t="shared" si="35"/>
        <v>0</v>
      </c>
      <c r="V36" s="33">
        <f t="shared" si="35"/>
        <v>0</v>
      </c>
      <c r="W36" s="33">
        <f t="shared" si="35"/>
        <v>0</v>
      </c>
      <c r="X36" s="33">
        <f t="shared" si="35"/>
        <v>0</v>
      </c>
      <c r="Y36" s="33">
        <f t="shared" si="35"/>
        <v>0</v>
      </c>
      <c r="Z36" s="33">
        <f t="shared" si="35"/>
        <v>0</v>
      </c>
      <c r="AA36" s="33">
        <f t="shared" si="35"/>
        <v>0</v>
      </c>
      <c r="AB36" s="33">
        <f t="shared" si="35"/>
        <v>0</v>
      </c>
      <c r="AC36" s="33">
        <f t="shared" si="35"/>
        <v>0</v>
      </c>
      <c r="AD36" s="33">
        <f t="shared" si="35"/>
        <v>0</v>
      </c>
      <c r="AE36" s="33">
        <f t="shared" si="35"/>
        <v>0</v>
      </c>
      <c r="AF36" s="33">
        <f t="shared" si="35"/>
        <v>0</v>
      </c>
      <c r="AG36" s="33">
        <f t="shared" si="35"/>
        <v>0</v>
      </c>
      <c r="AH36" s="33">
        <f t="shared" si="35"/>
        <v>0</v>
      </c>
      <c r="AI36" s="33">
        <f t="shared" si="35"/>
        <v>0</v>
      </c>
      <c r="AJ36" s="33">
        <f t="shared" si="35"/>
        <v>0</v>
      </c>
      <c r="AK36" s="33">
        <f t="shared" si="35"/>
        <v>0</v>
      </c>
      <c r="AL36" s="33">
        <f t="shared" si="35"/>
        <v>0</v>
      </c>
      <c r="AM36" s="33">
        <f t="shared" si="35"/>
        <v>0</v>
      </c>
      <c r="AN36" s="33">
        <f t="shared" si="35"/>
        <v>0</v>
      </c>
      <c r="AO36" s="33">
        <f t="shared" si="35"/>
        <v>0</v>
      </c>
      <c r="AP36" s="33">
        <f t="shared" si="35"/>
        <v>0</v>
      </c>
      <c r="AQ36" s="33">
        <f t="shared" ref="AQ36:BK36" si="36">AP36*(1-$G$4)</f>
        <v>0</v>
      </c>
      <c r="AR36" s="33">
        <f t="shared" si="36"/>
        <v>0</v>
      </c>
      <c r="AS36" s="33">
        <f t="shared" si="36"/>
        <v>0</v>
      </c>
      <c r="AT36" s="33">
        <f t="shared" si="36"/>
        <v>0</v>
      </c>
      <c r="AU36" s="33">
        <f t="shared" si="36"/>
        <v>0</v>
      </c>
      <c r="AV36" s="33">
        <f t="shared" si="36"/>
        <v>0</v>
      </c>
      <c r="AW36" s="33">
        <f t="shared" si="36"/>
        <v>0</v>
      </c>
      <c r="AX36" s="33">
        <f t="shared" si="36"/>
        <v>0</v>
      </c>
      <c r="AY36" s="33">
        <f t="shared" si="36"/>
        <v>0</v>
      </c>
      <c r="AZ36" s="33">
        <f t="shared" si="36"/>
        <v>0</v>
      </c>
      <c r="BA36" s="33">
        <f t="shared" si="36"/>
        <v>0</v>
      </c>
      <c r="BB36" s="33">
        <f t="shared" si="36"/>
        <v>0</v>
      </c>
      <c r="BC36" s="33">
        <f t="shared" si="36"/>
        <v>0</v>
      </c>
      <c r="BD36" s="33">
        <f t="shared" si="36"/>
        <v>0</v>
      </c>
      <c r="BE36" s="33">
        <f t="shared" si="36"/>
        <v>0</v>
      </c>
      <c r="BF36" s="33">
        <f t="shared" si="36"/>
        <v>0</v>
      </c>
      <c r="BG36" s="33">
        <f t="shared" si="36"/>
        <v>0</v>
      </c>
      <c r="BH36" s="33">
        <f t="shared" si="36"/>
        <v>0</v>
      </c>
      <c r="BI36" s="33">
        <f t="shared" si="36"/>
        <v>0</v>
      </c>
      <c r="BJ36" s="33">
        <f t="shared" si="36"/>
        <v>0</v>
      </c>
      <c r="BK36" s="33">
        <f t="shared" si="36"/>
        <v>0</v>
      </c>
      <c r="BL36" t="str">
        <f t="shared" si="9"/>
        <v>11_MEX</v>
      </c>
      <c r="BM36" t="str">
        <f t="shared" si="10"/>
        <v>d_nonenergy_15_4_black_liquor</v>
      </c>
      <c r="BP36" s="4">
        <f t="shared" si="11"/>
        <v>0</v>
      </c>
      <c r="BQ36" s="4">
        <f t="shared" si="12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161</v>
      </c>
      <c r="I37">
        <f>IFERROR(MATCH(E37,Production_est!$D$4:$D$339,0),"-")+1</f>
        <v>4</v>
      </c>
      <c r="J37" s="4" cm="1">
        <f t="array" ref="J37">IFERROR(INDEX(Production_est!$E$4:$E$339,I37+H37-1),"-")</f>
        <v>4661.3215137940597</v>
      </c>
      <c r="K37" s="33">
        <f t="shared" si="4"/>
        <v>0</v>
      </c>
      <c r="L37" s="33">
        <f t="shared" si="5"/>
        <v>0</v>
      </c>
      <c r="M37" s="33">
        <f t="shared" si="6"/>
        <v>0</v>
      </c>
      <c r="N37" s="33">
        <f t="shared" si="35"/>
        <v>0</v>
      </c>
      <c r="O37" s="33">
        <f t="shared" si="35"/>
        <v>0</v>
      </c>
      <c r="P37" s="33">
        <f t="shared" si="35"/>
        <v>0</v>
      </c>
      <c r="Q37" s="33">
        <f t="shared" si="35"/>
        <v>0</v>
      </c>
      <c r="R37" s="33">
        <f t="shared" si="35"/>
        <v>0</v>
      </c>
      <c r="S37" s="33">
        <f t="shared" si="35"/>
        <v>0</v>
      </c>
      <c r="T37" s="33">
        <f t="shared" si="35"/>
        <v>0</v>
      </c>
      <c r="U37" s="33">
        <f t="shared" si="35"/>
        <v>0</v>
      </c>
      <c r="V37" s="33">
        <f t="shared" si="35"/>
        <v>0</v>
      </c>
      <c r="W37" s="33">
        <f t="shared" si="35"/>
        <v>0</v>
      </c>
      <c r="X37" s="33">
        <f t="shared" si="35"/>
        <v>0</v>
      </c>
      <c r="Y37" s="33">
        <f t="shared" si="35"/>
        <v>0</v>
      </c>
      <c r="Z37" s="33">
        <f t="shared" si="35"/>
        <v>0</v>
      </c>
      <c r="AA37" s="33">
        <f t="shared" si="35"/>
        <v>0</v>
      </c>
      <c r="AB37" s="33">
        <f t="shared" si="35"/>
        <v>0</v>
      </c>
      <c r="AC37" s="33">
        <f t="shared" si="35"/>
        <v>0</v>
      </c>
      <c r="AD37" s="33">
        <f t="shared" si="35"/>
        <v>0</v>
      </c>
      <c r="AE37" s="33">
        <f t="shared" si="35"/>
        <v>0</v>
      </c>
      <c r="AF37" s="33">
        <f t="shared" si="35"/>
        <v>0</v>
      </c>
      <c r="AG37" s="33">
        <f t="shared" si="35"/>
        <v>0</v>
      </c>
      <c r="AH37" s="33">
        <f t="shared" si="35"/>
        <v>0</v>
      </c>
      <c r="AI37" s="33">
        <f t="shared" si="35"/>
        <v>0</v>
      </c>
      <c r="AJ37" s="33">
        <f t="shared" si="35"/>
        <v>0</v>
      </c>
      <c r="AK37" s="33">
        <f t="shared" si="35"/>
        <v>0</v>
      </c>
      <c r="AL37" s="33">
        <f t="shared" si="35"/>
        <v>0</v>
      </c>
      <c r="AM37" s="33">
        <f t="shared" si="35"/>
        <v>0</v>
      </c>
      <c r="AN37" s="33">
        <f t="shared" si="35"/>
        <v>0</v>
      </c>
      <c r="AO37" s="33">
        <f t="shared" si="35"/>
        <v>0</v>
      </c>
      <c r="AP37" s="33">
        <f t="shared" si="35"/>
        <v>0</v>
      </c>
      <c r="AQ37" s="33">
        <f t="shared" ref="AQ37:BK37" si="37">AP37*(1-$G$4)</f>
        <v>0</v>
      </c>
      <c r="AR37" s="33">
        <f t="shared" si="37"/>
        <v>0</v>
      </c>
      <c r="AS37" s="33">
        <f t="shared" si="37"/>
        <v>0</v>
      </c>
      <c r="AT37" s="33">
        <f t="shared" si="37"/>
        <v>0</v>
      </c>
      <c r="AU37" s="33">
        <f t="shared" si="37"/>
        <v>0</v>
      </c>
      <c r="AV37" s="33">
        <f t="shared" si="37"/>
        <v>0</v>
      </c>
      <c r="AW37" s="33">
        <f t="shared" si="37"/>
        <v>0</v>
      </c>
      <c r="AX37" s="33">
        <f t="shared" si="37"/>
        <v>0</v>
      </c>
      <c r="AY37" s="33">
        <f t="shared" si="37"/>
        <v>0</v>
      </c>
      <c r="AZ37" s="33">
        <f t="shared" si="37"/>
        <v>0</v>
      </c>
      <c r="BA37" s="33">
        <f t="shared" si="37"/>
        <v>0</v>
      </c>
      <c r="BB37" s="33">
        <f t="shared" si="37"/>
        <v>0</v>
      </c>
      <c r="BC37" s="33">
        <f t="shared" si="37"/>
        <v>0</v>
      </c>
      <c r="BD37" s="33">
        <f t="shared" si="37"/>
        <v>0</v>
      </c>
      <c r="BE37" s="33">
        <f t="shared" si="37"/>
        <v>0</v>
      </c>
      <c r="BF37" s="33">
        <f t="shared" si="37"/>
        <v>0</v>
      </c>
      <c r="BG37" s="33">
        <f t="shared" si="37"/>
        <v>0</v>
      </c>
      <c r="BH37" s="33">
        <f t="shared" si="37"/>
        <v>0</v>
      </c>
      <c r="BI37" s="33">
        <f t="shared" si="37"/>
        <v>0</v>
      </c>
      <c r="BJ37" s="33">
        <f t="shared" si="37"/>
        <v>0</v>
      </c>
      <c r="BK37" s="33">
        <f t="shared" si="37"/>
        <v>0</v>
      </c>
      <c r="BL37" t="str">
        <f t="shared" si="9"/>
        <v>11_MEX</v>
      </c>
      <c r="BM37" t="str">
        <f t="shared" si="10"/>
        <v>d_nonenergy_15_5_other_biomass</v>
      </c>
      <c r="BP37" s="4">
        <f t="shared" si="11"/>
        <v>0</v>
      </c>
      <c r="BQ37" s="4">
        <f t="shared" si="12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161</v>
      </c>
      <c r="I38">
        <f>IFERROR(MATCH(E38,Production_est!$D$4:$D$339,0),"-")+1</f>
        <v>4</v>
      </c>
      <c r="J38" s="4" cm="1">
        <f t="array" ref="J38">IFERROR(INDEX(Production_est!$E$4:$E$339,I38+H38-1),"-")</f>
        <v>4661.3215137940597</v>
      </c>
      <c r="K38" s="33">
        <f t="shared" si="4"/>
        <v>0</v>
      </c>
      <c r="L38" s="33">
        <f t="shared" si="5"/>
        <v>0</v>
      </c>
      <c r="M38" s="33">
        <f t="shared" si="6"/>
        <v>0</v>
      </c>
      <c r="N38" s="33">
        <f t="shared" si="35"/>
        <v>0</v>
      </c>
      <c r="O38" s="33">
        <f t="shared" si="35"/>
        <v>0</v>
      </c>
      <c r="P38" s="33">
        <f t="shared" si="35"/>
        <v>0</v>
      </c>
      <c r="Q38" s="33">
        <f t="shared" si="35"/>
        <v>0</v>
      </c>
      <c r="R38" s="33">
        <f t="shared" si="35"/>
        <v>0</v>
      </c>
      <c r="S38" s="33">
        <f t="shared" si="35"/>
        <v>0</v>
      </c>
      <c r="T38" s="33">
        <f t="shared" si="35"/>
        <v>0</v>
      </c>
      <c r="U38" s="33">
        <f t="shared" si="35"/>
        <v>0</v>
      </c>
      <c r="V38" s="33">
        <f t="shared" si="35"/>
        <v>0</v>
      </c>
      <c r="W38" s="33">
        <f t="shared" si="35"/>
        <v>0</v>
      </c>
      <c r="X38" s="33">
        <f t="shared" si="35"/>
        <v>0</v>
      </c>
      <c r="Y38" s="33">
        <f t="shared" si="35"/>
        <v>0</v>
      </c>
      <c r="Z38" s="33">
        <f t="shared" si="35"/>
        <v>0</v>
      </c>
      <c r="AA38" s="33">
        <f t="shared" si="35"/>
        <v>0</v>
      </c>
      <c r="AB38" s="33">
        <f t="shared" si="35"/>
        <v>0</v>
      </c>
      <c r="AC38" s="33">
        <f t="shared" si="35"/>
        <v>0</v>
      </c>
      <c r="AD38" s="33">
        <f t="shared" si="35"/>
        <v>0</v>
      </c>
      <c r="AE38" s="33">
        <f t="shared" si="35"/>
        <v>0</v>
      </c>
      <c r="AF38" s="33">
        <f t="shared" si="35"/>
        <v>0</v>
      </c>
      <c r="AG38" s="33">
        <f t="shared" si="35"/>
        <v>0</v>
      </c>
      <c r="AH38" s="33">
        <f t="shared" si="35"/>
        <v>0</v>
      </c>
      <c r="AI38" s="33">
        <f t="shared" si="35"/>
        <v>0</v>
      </c>
      <c r="AJ38" s="33">
        <f t="shared" si="35"/>
        <v>0</v>
      </c>
      <c r="AK38" s="33">
        <f t="shared" si="35"/>
        <v>0</v>
      </c>
      <c r="AL38" s="33">
        <f t="shared" si="35"/>
        <v>0</v>
      </c>
      <c r="AM38" s="33">
        <f t="shared" si="35"/>
        <v>0</v>
      </c>
      <c r="AN38" s="33">
        <f t="shared" si="35"/>
        <v>0</v>
      </c>
      <c r="AO38" s="33">
        <f t="shared" si="35"/>
        <v>0</v>
      </c>
      <c r="AP38" s="33">
        <f t="shared" si="35"/>
        <v>0</v>
      </c>
      <c r="AQ38" s="33">
        <f t="shared" ref="AQ38:BK38" si="38">AP38*(1-$G$4)</f>
        <v>0</v>
      </c>
      <c r="AR38" s="33">
        <f t="shared" si="38"/>
        <v>0</v>
      </c>
      <c r="AS38" s="33">
        <f t="shared" si="38"/>
        <v>0</v>
      </c>
      <c r="AT38" s="33">
        <f t="shared" si="38"/>
        <v>0</v>
      </c>
      <c r="AU38" s="33">
        <f t="shared" si="38"/>
        <v>0</v>
      </c>
      <c r="AV38" s="33">
        <f t="shared" si="38"/>
        <v>0</v>
      </c>
      <c r="AW38" s="33">
        <f t="shared" si="38"/>
        <v>0</v>
      </c>
      <c r="AX38" s="33">
        <f t="shared" si="38"/>
        <v>0</v>
      </c>
      <c r="AY38" s="33">
        <f t="shared" si="38"/>
        <v>0</v>
      </c>
      <c r="AZ38" s="33">
        <f t="shared" si="38"/>
        <v>0</v>
      </c>
      <c r="BA38" s="33">
        <f t="shared" si="38"/>
        <v>0</v>
      </c>
      <c r="BB38" s="33">
        <f t="shared" si="38"/>
        <v>0</v>
      </c>
      <c r="BC38" s="33">
        <f t="shared" si="38"/>
        <v>0</v>
      </c>
      <c r="BD38" s="33">
        <f t="shared" si="38"/>
        <v>0</v>
      </c>
      <c r="BE38" s="33">
        <f t="shared" si="38"/>
        <v>0</v>
      </c>
      <c r="BF38" s="33">
        <f t="shared" si="38"/>
        <v>0</v>
      </c>
      <c r="BG38" s="33">
        <f t="shared" si="38"/>
        <v>0</v>
      </c>
      <c r="BH38" s="33">
        <f t="shared" si="38"/>
        <v>0</v>
      </c>
      <c r="BI38" s="33">
        <f t="shared" si="38"/>
        <v>0</v>
      </c>
      <c r="BJ38" s="33">
        <f t="shared" si="38"/>
        <v>0</v>
      </c>
      <c r="BK38" s="33">
        <f t="shared" si="38"/>
        <v>0</v>
      </c>
      <c r="BL38" t="str">
        <f t="shared" si="9"/>
        <v>11_MEX</v>
      </c>
      <c r="BM38" t="str">
        <f t="shared" si="10"/>
        <v>d_nonenergy_16_1_biogas</v>
      </c>
      <c r="BP38" s="4">
        <f t="shared" si="11"/>
        <v>0</v>
      </c>
      <c r="BQ38" s="4">
        <f t="shared" si="12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161</v>
      </c>
      <c r="I39">
        <f>IFERROR(MATCH(E39,Production_est!$D$4:$D$339,0),"-")+1</f>
        <v>4</v>
      </c>
      <c r="J39" s="4" cm="1">
        <f t="array" ref="J39">IFERROR(INDEX(Production_est!$E$4:$E$339,I39+H39-1),"-")</f>
        <v>4661.3215137940597</v>
      </c>
      <c r="K39" s="33">
        <f t="shared" si="4"/>
        <v>0</v>
      </c>
      <c r="L39" s="33">
        <f t="shared" si="5"/>
        <v>0</v>
      </c>
      <c r="M39" s="33">
        <f t="shared" si="6"/>
        <v>0</v>
      </c>
      <c r="N39" s="33">
        <f t="shared" si="35"/>
        <v>0</v>
      </c>
      <c r="O39" s="33">
        <f t="shared" si="35"/>
        <v>0</v>
      </c>
      <c r="P39" s="33">
        <f t="shared" si="35"/>
        <v>0</v>
      </c>
      <c r="Q39" s="33">
        <f t="shared" si="35"/>
        <v>0</v>
      </c>
      <c r="R39" s="33">
        <f t="shared" si="35"/>
        <v>0</v>
      </c>
      <c r="S39" s="33">
        <f t="shared" si="35"/>
        <v>0</v>
      </c>
      <c r="T39" s="33">
        <f t="shared" si="35"/>
        <v>0</v>
      </c>
      <c r="U39" s="33">
        <f t="shared" si="35"/>
        <v>0</v>
      </c>
      <c r="V39" s="33">
        <f t="shared" si="35"/>
        <v>0</v>
      </c>
      <c r="W39" s="33">
        <f t="shared" si="35"/>
        <v>0</v>
      </c>
      <c r="X39" s="33">
        <f t="shared" si="35"/>
        <v>0</v>
      </c>
      <c r="Y39" s="33">
        <f t="shared" si="35"/>
        <v>0</v>
      </c>
      <c r="Z39" s="33">
        <f t="shared" si="35"/>
        <v>0</v>
      </c>
      <c r="AA39" s="33">
        <f t="shared" si="35"/>
        <v>0</v>
      </c>
      <c r="AB39" s="33">
        <f t="shared" si="35"/>
        <v>0</v>
      </c>
      <c r="AC39" s="33">
        <f t="shared" si="35"/>
        <v>0</v>
      </c>
      <c r="AD39" s="33">
        <f t="shared" si="35"/>
        <v>0</v>
      </c>
      <c r="AE39" s="33">
        <f t="shared" si="35"/>
        <v>0</v>
      </c>
      <c r="AF39" s="33">
        <f t="shared" si="35"/>
        <v>0</v>
      </c>
      <c r="AG39" s="33">
        <f t="shared" si="35"/>
        <v>0</v>
      </c>
      <c r="AH39" s="33">
        <f t="shared" si="35"/>
        <v>0</v>
      </c>
      <c r="AI39" s="33">
        <f t="shared" si="35"/>
        <v>0</v>
      </c>
      <c r="AJ39" s="33">
        <f t="shared" si="35"/>
        <v>0</v>
      </c>
      <c r="AK39" s="33">
        <f t="shared" si="35"/>
        <v>0</v>
      </c>
      <c r="AL39" s="33">
        <f t="shared" si="35"/>
        <v>0</v>
      </c>
      <c r="AM39" s="33">
        <f t="shared" si="35"/>
        <v>0</v>
      </c>
      <c r="AN39" s="33">
        <f t="shared" si="35"/>
        <v>0</v>
      </c>
      <c r="AO39" s="33">
        <f t="shared" si="35"/>
        <v>0</v>
      </c>
      <c r="AP39" s="33">
        <f t="shared" si="35"/>
        <v>0</v>
      </c>
      <c r="AQ39" s="33">
        <f t="shared" ref="AQ39:BK39" si="39">AP39*(1-$G$4)</f>
        <v>0</v>
      </c>
      <c r="AR39" s="33">
        <f t="shared" si="39"/>
        <v>0</v>
      </c>
      <c r="AS39" s="33">
        <f t="shared" si="39"/>
        <v>0</v>
      </c>
      <c r="AT39" s="33">
        <f t="shared" si="39"/>
        <v>0</v>
      </c>
      <c r="AU39" s="33">
        <f t="shared" si="39"/>
        <v>0</v>
      </c>
      <c r="AV39" s="33">
        <f t="shared" si="39"/>
        <v>0</v>
      </c>
      <c r="AW39" s="33">
        <f t="shared" si="39"/>
        <v>0</v>
      </c>
      <c r="AX39" s="33">
        <f t="shared" si="39"/>
        <v>0</v>
      </c>
      <c r="AY39" s="33">
        <f t="shared" si="39"/>
        <v>0</v>
      </c>
      <c r="AZ39" s="33">
        <f t="shared" si="39"/>
        <v>0</v>
      </c>
      <c r="BA39" s="33">
        <f t="shared" si="39"/>
        <v>0</v>
      </c>
      <c r="BB39" s="33">
        <f t="shared" si="39"/>
        <v>0</v>
      </c>
      <c r="BC39" s="33">
        <f t="shared" si="39"/>
        <v>0</v>
      </c>
      <c r="BD39" s="33">
        <f t="shared" si="39"/>
        <v>0</v>
      </c>
      <c r="BE39" s="33">
        <f t="shared" si="39"/>
        <v>0</v>
      </c>
      <c r="BF39" s="33">
        <f t="shared" si="39"/>
        <v>0</v>
      </c>
      <c r="BG39" s="33">
        <f t="shared" si="39"/>
        <v>0</v>
      </c>
      <c r="BH39" s="33">
        <f t="shared" si="39"/>
        <v>0</v>
      </c>
      <c r="BI39" s="33">
        <f t="shared" si="39"/>
        <v>0</v>
      </c>
      <c r="BJ39" s="33">
        <f t="shared" si="39"/>
        <v>0</v>
      </c>
      <c r="BK39" s="33">
        <f t="shared" si="39"/>
        <v>0</v>
      </c>
      <c r="BL39" t="str">
        <f t="shared" si="9"/>
        <v>11_MEX</v>
      </c>
      <c r="BM39" t="str">
        <f t="shared" si="10"/>
        <v>d_nonenergy_16_2_industrial_waste</v>
      </c>
      <c r="BP39" s="4">
        <f t="shared" si="11"/>
        <v>0</v>
      </c>
      <c r="BQ39" s="4">
        <f t="shared" si="12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161</v>
      </c>
      <c r="I40">
        <f>IFERROR(MATCH(E40,Production_est!$D$4:$D$339,0),"-")+1</f>
        <v>4</v>
      </c>
      <c r="J40" s="4" cm="1">
        <f t="array" ref="J40">IFERROR(INDEX(Production_est!$E$4:$E$339,I40+H40-1),"-")</f>
        <v>4661.3215137940597</v>
      </c>
      <c r="K40" s="33">
        <f t="shared" si="4"/>
        <v>0</v>
      </c>
      <c r="L40" s="33">
        <f t="shared" si="5"/>
        <v>0</v>
      </c>
      <c r="M40" s="33">
        <f t="shared" si="6"/>
        <v>0</v>
      </c>
      <c r="N40" s="33">
        <f t="shared" si="35"/>
        <v>0</v>
      </c>
      <c r="O40" s="33">
        <f t="shared" si="35"/>
        <v>0</v>
      </c>
      <c r="P40" s="33">
        <f t="shared" si="35"/>
        <v>0</v>
      </c>
      <c r="Q40" s="33">
        <f t="shared" si="35"/>
        <v>0</v>
      </c>
      <c r="R40" s="33">
        <f t="shared" si="35"/>
        <v>0</v>
      </c>
      <c r="S40" s="33">
        <f t="shared" si="35"/>
        <v>0</v>
      </c>
      <c r="T40" s="33">
        <f t="shared" si="35"/>
        <v>0</v>
      </c>
      <c r="U40" s="33">
        <f t="shared" si="35"/>
        <v>0</v>
      </c>
      <c r="V40" s="33">
        <f t="shared" si="35"/>
        <v>0</v>
      </c>
      <c r="W40" s="33">
        <f t="shared" si="35"/>
        <v>0</v>
      </c>
      <c r="X40" s="33">
        <f t="shared" si="35"/>
        <v>0</v>
      </c>
      <c r="Y40" s="33">
        <f t="shared" si="35"/>
        <v>0</v>
      </c>
      <c r="Z40" s="33">
        <f t="shared" si="35"/>
        <v>0</v>
      </c>
      <c r="AA40" s="33">
        <f t="shared" si="35"/>
        <v>0</v>
      </c>
      <c r="AB40" s="33">
        <f t="shared" si="35"/>
        <v>0</v>
      </c>
      <c r="AC40" s="33">
        <f t="shared" si="35"/>
        <v>0</v>
      </c>
      <c r="AD40" s="33">
        <f t="shared" si="35"/>
        <v>0</v>
      </c>
      <c r="AE40" s="33">
        <f t="shared" si="35"/>
        <v>0</v>
      </c>
      <c r="AF40" s="33">
        <f t="shared" si="35"/>
        <v>0</v>
      </c>
      <c r="AG40" s="33">
        <f t="shared" si="35"/>
        <v>0</v>
      </c>
      <c r="AH40" s="33">
        <f t="shared" si="35"/>
        <v>0</v>
      </c>
      <c r="AI40" s="33">
        <f t="shared" si="35"/>
        <v>0</v>
      </c>
      <c r="AJ40" s="33">
        <f t="shared" si="35"/>
        <v>0</v>
      </c>
      <c r="AK40" s="33">
        <f t="shared" si="35"/>
        <v>0</v>
      </c>
      <c r="AL40" s="33">
        <f t="shared" si="35"/>
        <v>0</v>
      </c>
      <c r="AM40" s="33">
        <f t="shared" si="35"/>
        <v>0</v>
      </c>
      <c r="AN40" s="33">
        <f t="shared" si="35"/>
        <v>0</v>
      </c>
      <c r="AO40" s="33">
        <f t="shared" si="35"/>
        <v>0</v>
      </c>
      <c r="AP40" s="33">
        <f t="shared" si="35"/>
        <v>0</v>
      </c>
      <c r="AQ40" s="33">
        <f t="shared" ref="AQ40:BK40" si="40">AP40*(1-$G$4)</f>
        <v>0</v>
      </c>
      <c r="AR40" s="33">
        <f t="shared" si="40"/>
        <v>0</v>
      </c>
      <c r="AS40" s="33">
        <f t="shared" si="40"/>
        <v>0</v>
      </c>
      <c r="AT40" s="33">
        <f t="shared" si="40"/>
        <v>0</v>
      </c>
      <c r="AU40" s="33">
        <f t="shared" si="40"/>
        <v>0</v>
      </c>
      <c r="AV40" s="33">
        <f t="shared" si="40"/>
        <v>0</v>
      </c>
      <c r="AW40" s="33">
        <f t="shared" si="40"/>
        <v>0</v>
      </c>
      <c r="AX40" s="33">
        <f t="shared" si="40"/>
        <v>0</v>
      </c>
      <c r="AY40" s="33">
        <f t="shared" si="40"/>
        <v>0</v>
      </c>
      <c r="AZ40" s="33">
        <f t="shared" si="40"/>
        <v>0</v>
      </c>
      <c r="BA40" s="33">
        <f t="shared" si="40"/>
        <v>0</v>
      </c>
      <c r="BB40" s="33">
        <f t="shared" si="40"/>
        <v>0</v>
      </c>
      <c r="BC40" s="33">
        <f t="shared" si="40"/>
        <v>0</v>
      </c>
      <c r="BD40" s="33">
        <f t="shared" si="40"/>
        <v>0</v>
      </c>
      <c r="BE40" s="33">
        <f t="shared" si="40"/>
        <v>0</v>
      </c>
      <c r="BF40" s="33">
        <f t="shared" si="40"/>
        <v>0</v>
      </c>
      <c r="BG40" s="33">
        <f t="shared" si="40"/>
        <v>0</v>
      </c>
      <c r="BH40" s="33">
        <f t="shared" si="40"/>
        <v>0</v>
      </c>
      <c r="BI40" s="33">
        <f t="shared" si="40"/>
        <v>0</v>
      </c>
      <c r="BJ40" s="33">
        <f t="shared" si="40"/>
        <v>0</v>
      </c>
      <c r="BK40" s="33">
        <f t="shared" si="40"/>
        <v>0</v>
      </c>
      <c r="BL40" t="str">
        <f t="shared" si="9"/>
        <v>11_MEX</v>
      </c>
      <c r="BM40" t="str">
        <f t="shared" si="10"/>
        <v>d_nonenergy_16_3_msw_ren</v>
      </c>
      <c r="BP40" s="4">
        <f t="shared" si="11"/>
        <v>0</v>
      </c>
      <c r="BQ40" s="4">
        <f t="shared" si="12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161</v>
      </c>
      <c r="I41">
        <f>IFERROR(MATCH(E41,Production_est!$D$4:$D$339,0),"-")+1</f>
        <v>4</v>
      </c>
      <c r="J41" s="4" cm="1">
        <f t="array" ref="J41">IFERROR(INDEX(Production_est!$E$4:$E$339,I41+H41-1),"-")</f>
        <v>4661.3215137940597</v>
      </c>
      <c r="K41" s="33">
        <f t="shared" si="4"/>
        <v>0</v>
      </c>
      <c r="L41" s="33">
        <f t="shared" si="5"/>
        <v>0</v>
      </c>
      <c r="M41" s="33">
        <f t="shared" si="6"/>
        <v>0</v>
      </c>
      <c r="N41" s="33">
        <f t="shared" si="35"/>
        <v>0</v>
      </c>
      <c r="O41" s="33">
        <f t="shared" si="35"/>
        <v>0</v>
      </c>
      <c r="P41" s="33">
        <f t="shared" si="35"/>
        <v>0</v>
      </c>
      <c r="Q41" s="33">
        <f t="shared" si="35"/>
        <v>0</v>
      </c>
      <c r="R41" s="33">
        <f t="shared" si="35"/>
        <v>0</v>
      </c>
      <c r="S41" s="33">
        <f t="shared" si="35"/>
        <v>0</v>
      </c>
      <c r="T41" s="33">
        <f t="shared" si="35"/>
        <v>0</v>
      </c>
      <c r="U41" s="33">
        <f t="shared" si="35"/>
        <v>0</v>
      </c>
      <c r="V41" s="33">
        <f t="shared" si="35"/>
        <v>0</v>
      </c>
      <c r="W41" s="33">
        <f t="shared" si="35"/>
        <v>0</v>
      </c>
      <c r="X41" s="33">
        <f t="shared" si="35"/>
        <v>0</v>
      </c>
      <c r="Y41" s="33">
        <f t="shared" si="35"/>
        <v>0</v>
      </c>
      <c r="Z41" s="33">
        <f t="shared" si="35"/>
        <v>0</v>
      </c>
      <c r="AA41" s="33">
        <f t="shared" si="35"/>
        <v>0</v>
      </c>
      <c r="AB41" s="33">
        <f t="shared" si="35"/>
        <v>0</v>
      </c>
      <c r="AC41" s="33">
        <f t="shared" si="35"/>
        <v>0</v>
      </c>
      <c r="AD41" s="33">
        <f t="shared" si="35"/>
        <v>0</v>
      </c>
      <c r="AE41" s="33">
        <f t="shared" si="35"/>
        <v>0</v>
      </c>
      <c r="AF41" s="33">
        <f t="shared" si="35"/>
        <v>0</v>
      </c>
      <c r="AG41" s="33">
        <f t="shared" si="35"/>
        <v>0</v>
      </c>
      <c r="AH41" s="33">
        <f t="shared" si="35"/>
        <v>0</v>
      </c>
      <c r="AI41" s="33">
        <f t="shared" si="35"/>
        <v>0</v>
      </c>
      <c r="AJ41" s="33">
        <f t="shared" si="35"/>
        <v>0</v>
      </c>
      <c r="AK41" s="33">
        <f t="shared" si="35"/>
        <v>0</v>
      </c>
      <c r="AL41" s="33">
        <f t="shared" si="35"/>
        <v>0</v>
      </c>
      <c r="AM41" s="33">
        <f t="shared" si="35"/>
        <v>0</v>
      </c>
      <c r="AN41" s="33">
        <f t="shared" si="35"/>
        <v>0</v>
      </c>
      <c r="AO41" s="33">
        <f t="shared" si="35"/>
        <v>0</v>
      </c>
      <c r="AP41" s="33">
        <f t="shared" si="35"/>
        <v>0</v>
      </c>
      <c r="AQ41" s="33">
        <f t="shared" ref="AQ41:BK46" si="41">AP41*(1-$G$4)</f>
        <v>0</v>
      </c>
      <c r="AR41" s="33">
        <f t="shared" si="41"/>
        <v>0</v>
      </c>
      <c r="AS41" s="33">
        <f t="shared" si="41"/>
        <v>0</v>
      </c>
      <c r="AT41" s="33">
        <f t="shared" si="41"/>
        <v>0</v>
      </c>
      <c r="AU41" s="33">
        <f t="shared" si="41"/>
        <v>0</v>
      </c>
      <c r="AV41" s="33">
        <f t="shared" si="41"/>
        <v>0</v>
      </c>
      <c r="AW41" s="33">
        <f t="shared" si="41"/>
        <v>0</v>
      </c>
      <c r="AX41" s="33">
        <f t="shared" si="41"/>
        <v>0</v>
      </c>
      <c r="AY41" s="33">
        <f t="shared" si="41"/>
        <v>0</v>
      </c>
      <c r="AZ41" s="33">
        <f t="shared" si="41"/>
        <v>0</v>
      </c>
      <c r="BA41" s="33">
        <f t="shared" si="41"/>
        <v>0</v>
      </c>
      <c r="BB41" s="33">
        <f t="shared" si="41"/>
        <v>0</v>
      </c>
      <c r="BC41" s="33">
        <f t="shared" si="41"/>
        <v>0</v>
      </c>
      <c r="BD41" s="33">
        <f t="shared" si="41"/>
        <v>0</v>
      </c>
      <c r="BE41" s="33">
        <f t="shared" si="41"/>
        <v>0</v>
      </c>
      <c r="BF41" s="33">
        <f t="shared" si="41"/>
        <v>0</v>
      </c>
      <c r="BG41" s="33">
        <f t="shared" si="41"/>
        <v>0</v>
      </c>
      <c r="BH41" s="33">
        <f t="shared" si="41"/>
        <v>0</v>
      </c>
      <c r="BI41" s="33">
        <f t="shared" si="41"/>
        <v>0</v>
      </c>
      <c r="BJ41" s="33">
        <f t="shared" si="41"/>
        <v>0</v>
      </c>
      <c r="BK41" s="33">
        <f t="shared" si="41"/>
        <v>0</v>
      </c>
      <c r="BL41" t="str">
        <f t="shared" si="9"/>
        <v>11_MEX</v>
      </c>
      <c r="BM41" t="str">
        <f t="shared" si="10"/>
        <v>d_nonenergy_16_4_msw_nonr</v>
      </c>
      <c r="BP41" s="4">
        <f t="shared" si="11"/>
        <v>0</v>
      </c>
      <c r="BQ41" s="4">
        <f t="shared" si="12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161</v>
      </c>
      <c r="I42">
        <f>IFERROR(MATCH(E42,Production_est!$D$4:$D$339,0),"-")+1</f>
        <v>4</v>
      </c>
      <c r="J42" s="4" cm="1">
        <f t="array" ref="J42">IFERROR(INDEX(Production_est!$E$4:$E$339,I42+H42-1),"-")</f>
        <v>4661.3215137940597</v>
      </c>
      <c r="K42" s="33">
        <f t="shared" si="4"/>
        <v>0</v>
      </c>
      <c r="L42" s="33">
        <f t="shared" si="5"/>
        <v>0</v>
      </c>
      <c r="M42" s="33">
        <f t="shared" si="6"/>
        <v>0</v>
      </c>
      <c r="N42" s="33">
        <f t="shared" si="35"/>
        <v>0</v>
      </c>
      <c r="O42" s="33">
        <f t="shared" si="35"/>
        <v>0</v>
      </c>
      <c r="P42" s="33">
        <f t="shared" si="35"/>
        <v>0</v>
      </c>
      <c r="Q42" s="33">
        <f t="shared" si="35"/>
        <v>0</v>
      </c>
      <c r="R42" s="33">
        <f t="shared" si="35"/>
        <v>0</v>
      </c>
      <c r="S42" s="33">
        <f t="shared" si="35"/>
        <v>0</v>
      </c>
      <c r="T42" s="33">
        <f t="shared" si="35"/>
        <v>0</v>
      </c>
      <c r="U42" s="33">
        <f t="shared" si="35"/>
        <v>0</v>
      </c>
      <c r="V42" s="33">
        <f t="shared" si="35"/>
        <v>0</v>
      </c>
      <c r="W42" s="33">
        <f t="shared" si="35"/>
        <v>0</v>
      </c>
      <c r="X42" s="33">
        <f t="shared" si="35"/>
        <v>0</v>
      </c>
      <c r="Y42" s="33">
        <f t="shared" si="35"/>
        <v>0</v>
      </c>
      <c r="Z42" s="33">
        <f t="shared" si="35"/>
        <v>0</v>
      </c>
      <c r="AA42" s="33">
        <f t="shared" si="35"/>
        <v>0</v>
      </c>
      <c r="AB42" s="33">
        <f t="shared" si="35"/>
        <v>0</v>
      </c>
      <c r="AC42" s="33">
        <f t="shared" si="35"/>
        <v>0</v>
      </c>
      <c r="AD42" s="33">
        <f t="shared" si="35"/>
        <v>0</v>
      </c>
      <c r="AE42" s="33">
        <f t="shared" si="35"/>
        <v>0</v>
      </c>
      <c r="AF42" s="33">
        <f t="shared" si="35"/>
        <v>0</v>
      </c>
      <c r="AG42" s="33">
        <f t="shared" si="35"/>
        <v>0</v>
      </c>
      <c r="AH42" s="33">
        <f t="shared" si="35"/>
        <v>0</v>
      </c>
      <c r="AI42" s="33">
        <f t="shared" si="35"/>
        <v>0</v>
      </c>
      <c r="AJ42" s="33">
        <f t="shared" si="35"/>
        <v>0</v>
      </c>
      <c r="AK42" s="33">
        <f t="shared" si="35"/>
        <v>0</v>
      </c>
      <c r="AL42" s="33">
        <f t="shared" si="35"/>
        <v>0</v>
      </c>
      <c r="AM42" s="33">
        <f t="shared" si="35"/>
        <v>0</v>
      </c>
      <c r="AN42" s="33">
        <f t="shared" si="35"/>
        <v>0</v>
      </c>
      <c r="AO42" s="33">
        <f t="shared" si="35"/>
        <v>0</v>
      </c>
      <c r="AP42" s="33">
        <f t="shared" si="35"/>
        <v>0</v>
      </c>
      <c r="AQ42" s="33">
        <f t="shared" si="41"/>
        <v>0</v>
      </c>
      <c r="AR42" s="33">
        <f t="shared" si="41"/>
        <v>0</v>
      </c>
      <c r="AS42" s="33">
        <f t="shared" si="41"/>
        <v>0</v>
      </c>
      <c r="AT42" s="33">
        <f t="shared" si="41"/>
        <v>0</v>
      </c>
      <c r="AU42" s="33">
        <f t="shared" si="41"/>
        <v>0</v>
      </c>
      <c r="AV42" s="33">
        <f t="shared" si="41"/>
        <v>0</v>
      </c>
      <c r="AW42" s="33">
        <f t="shared" si="41"/>
        <v>0</v>
      </c>
      <c r="AX42" s="33">
        <f t="shared" si="41"/>
        <v>0</v>
      </c>
      <c r="AY42" s="33">
        <f t="shared" si="41"/>
        <v>0</v>
      </c>
      <c r="AZ42" s="33">
        <f t="shared" si="41"/>
        <v>0</v>
      </c>
      <c r="BA42" s="33">
        <f t="shared" si="41"/>
        <v>0</v>
      </c>
      <c r="BB42" s="33">
        <f t="shared" si="41"/>
        <v>0</v>
      </c>
      <c r="BC42" s="33">
        <f t="shared" si="41"/>
        <v>0</v>
      </c>
      <c r="BD42" s="33">
        <f t="shared" si="41"/>
        <v>0</v>
      </c>
      <c r="BE42" s="33">
        <f t="shared" si="41"/>
        <v>0</v>
      </c>
      <c r="BF42" s="33">
        <f t="shared" si="41"/>
        <v>0</v>
      </c>
      <c r="BG42" s="33">
        <f t="shared" si="41"/>
        <v>0</v>
      </c>
      <c r="BH42" s="33">
        <f t="shared" si="41"/>
        <v>0</v>
      </c>
      <c r="BI42" s="33">
        <f t="shared" si="41"/>
        <v>0</v>
      </c>
      <c r="BJ42" s="33">
        <f t="shared" si="41"/>
        <v>0</v>
      </c>
      <c r="BK42" s="33">
        <f t="shared" si="41"/>
        <v>0</v>
      </c>
      <c r="BL42" t="str">
        <f t="shared" si="9"/>
        <v>11_MEX</v>
      </c>
      <c r="BM42" t="str">
        <f t="shared" si="10"/>
        <v>d_nonenergy_16_5_biogasoline</v>
      </c>
      <c r="BP42" s="4">
        <f t="shared" si="11"/>
        <v>0</v>
      </c>
      <c r="BQ42" s="4">
        <f t="shared" si="12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161</v>
      </c>
      <c r="I43">
        <f>IFERROR(MATCH(E43,Production_est!$D$4:$D$339,0),"-")+1</f>
        <v>4</v>
      </c>
      <c r="J43" s="4" cm="1">
        <f t="array" ref="J43">IFERROR(INDEX(Production_est!$E$4:$E$339,I43+H43-1),"-")</f>
        <v>4661.3215137940597</v>
      </c>
      <c r="K43" s="33">
        <f t="shared" si="4"/>
        <v>0</v>
      </c>
      <c r="L43" s="33">
        <f t="shared" si="5"/>
        <v>0</v>
      </c>
      <c r="M43" s="33">
        <f t="shared" si="6"/>
        <v>0</v>
      </c>
      <c r="N43" s="33">
        <f t="shared" si="35"/>
        <v>0</v>
      </c>
      <c r="O43" s="33">
        <f t="shared" si="35"/>
        <v>0</v>
      </c>
      <c r="P43" s="33">
        <f t="shared" si="35"/>
        <v>0</v>
      </c>
      <c r="Q43" s="33">
        <f t="shared" si="35"/>
        <v>0</v>
      </c>
      <c r="R43" s="33">
        <f t="shared" si="35"/>
        <v>0</v>
      </c>
      <c r="S43" s="33">
        <f t="shared" si="35"/>
        <v>0</v>
      </c>
      <c r="T43" s="33">
        <f t="shared" si="35"/>
        <v>0</v>
      </c>
      <c r="U43" s="33">
        <f t="shared" si="35"/>
        <v>0</v>
      </c>
      <c r="V43" s="33">
        <f t="shared" si="35"/>
        <v>0</v>
      </c>
      <c r="W43" s="33">
        <f t="shared" si="35"/>
        <v>0</v>
      </c>
      <c r="X43" s="33">
        <f t="shared" si="35"/>
        <v>0</v>
      </c>
      <c r="Y43" s="33">
        <f t="shared" si="35"/>
        <v>0</v>
      </c>
      <c r="Z43" s="33">
        <f t="shared" si="35"/>
        <v>0</v>
      </c>
      <c r="AA43" s="33">
        <f t="shared" si="35"/>
        <v>0</v>
      </c>
      <c r="AB43" s="33">
        <f t="shared" si="35"/>
        <v>0</v>
      </c>
      <c r="AC43" s="33">
        <f t="shared" si="35"/>
        <v>0</v>
      </c>
      <c r="AD43" s="33">
        <f t="shared" si="35"/>
        <v>0</v>
      </c>
      <c r="AE43" s="33">
        <f t="shared" si="35"/>
        <v>0</v>
      </c>
      <c r="AF43" s="33">
        <f t="shared" si="35"/>
        <v>0</v>
      </c>
      <c r="AG43" s="33">
        <f t="shared" si="35"/>
        <v>0</v>
      </c>
      <c r="AH43" s="33">
        <f t="shared" si="35"/>
        <v>0</v>
      </c>
      <c r="AI43" s="33">
        <f t="shared" si="35"/>
        <v>0</v>
      </c>
      <c r="AJ43" s="33">
        <f t="shared" si="35"/>
        <v>0</v>
      </c>
      <c r="AK43" s="33">
        <f t="shared" si="35"/>
        <v>0</v>
      </c>
      <c r="AL43" s="33">
        <f t="shared" si="35"/>
        <v>0</v>
      </c>
      <c r="AM43" s="33">
        <f t="shared" si="35"/>
        <v>0</v>
      </c>
      <c r="AN43" s="33">
        <f t="shared" si="35"/>
        <v>0</v>
      </c>
      <c r="AO43" s="33">
        <f t="shared" si="35"/>
        <v>0</v>
      </c>
      <c r="AP43" s="33">
        <f t="shared" si="35"/>
        <v>0</v>
      </c>
      <c r="AQ43" s="33">
        <f t="shared" si="41"/>
        <v>0</v>
      </c>
      <c r="AR43" s="33">
        <f t="shared" si="41"/>
        <v>0</v>
      </c>
      <c r="AS43" s="33">
        <f t="shared" si="41"/>
        <v>0</v>
      </c>
      <c r="AT43" s="33">
        <f t="shared" si="41"/>
        <v>0</v>
      </c>
      <c r="AU43" s="33">
        <f t="shared" si="41"/>
        <v>0</v>
      </c>
      <c r="AV43" s="33">
        <f t="shared" si="41"/>
        <v>0</v>
      </c>
      <c r="AW43" s="33">
        <f t="shared" si="41"/>
        <v>0</v>
      </c>
      <c r="AX43" s="33">
        <f t="shared" si="41"/>
        <v>0</v>
      </c>
      <c r="AY43" s="33">
        <f t="shared" si="41"/>
        <v>0</v>
      </c>
      <c r="AZ43" s="33">
        <f t="shared" si="41"/>
        <v>0</v>
      </c>
      <c r="BA43" s="33">
        <f t="shared" si="41"/>
        <v>0</v>
      </c>
      <c r="BB43" s="33">
        <f t="shared" si="41"/>
        <v>0</v>
      </c>
      <c r="BC43" s="33">
        <f t="shared" si="41"/>
        <v>0</v>
      </c>
      <c r="BD43" s="33">
        <f t="shared" si="41"/>
        <v>0</v>
      </c>
      <c r="BE43" s="33">
        <f t="shared" si="41"/>
        <v>0</v>
      </c>
      <c r="BF43" s="33">
        <f t="shared" si="41"/>
        <v>0</v>
      </c>
      <c r="BG43" s="33">
        <f t="shared" si="41"/>
        <v>0</v>
      </c>
      <c r="BH43" s="33">
        <f t="shared" si="41"/>
        <v>0</v>
      </c>
      <c r="BI43" s="33">
        <f t="shared" si="41"/>
        <v>0</v>
      </c>
      <c r="BJ43" s="33">
        <f t="shared" si="41"/>
        <v>0</v>
      </c>
      <c r="BK43" s="33">
        <f t="shared" si="41"/>
        <v>0</v>
      </c>
      <c r="BL43" t="str">
        <f t="shared" si="9"/>
        <v>11_MEX</v>
      </c>
      <c r="BM43" t="str">
        <f t="shared" si="10"/>
        <v>d_nonenergy_16_6_biodiesel</v>
      </c>
      <c r="BP43" s="4">
        <f t="shared" si="11"/>
        <v>0</v>
      </c>
      <c r="BQ43" s="4">
        <f t="shared" si="12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161</v>
      </c>
      <c r="I44">
        <f>IFERROR(MATCH(E44,Production_est!$D$4:$D$339,0),"-")+1</f>
        <v>4</v>
      </c>
      <c r="J44" s="4" cm="1">
        <f t="array" ref="J44">IFERROR(INDEX(Production_est!$E$4:$E$339,I44+H44-1),"-")</f>
        <v>4661.3215137940597</v>
      </c>
      <c r="K44" s="33">
        <f t="shared" si="4"/>
        <v>0</v>
      </c>
      <c r="L44" s="33">
        <f t="shared" si="5"/>
        <v>0</v>
      </c>
      <c r="M44" s="33">
        <f t="shared" si="6"/>
        <v>0</v>
      </c>
      <c r="N44" s="33">
        <f t="shared" ref="N44:AP46" si="42">M44*(1-$G$4)</f>
        <v>0</v>
      </c>
      <c r="O44" s="33">
        <f t="shared" si="42"/>
        <v>0</v>
      </c>
      <c r="P44" s="33">
        <f t="shared" si="42"/>
        <v>0</v>
      </c>
      <c r="Q44" s="33">
        <f t="shared" si="42"/>
        <v>0</v>
      </c>
      <c r="R44" s="33">
        <f t="shared" si="42"/>
        <v>0</v>
      </c>
      <c r="S44" s="33">
        <f t="shared" si="42"/>
        <v>0</v>
      </c>
      <c r="T44" s="33">
        <f t="shared" si="42"/>
        <v>0</v>
      </c>
      <c r="U44" s="33">
        <f t="shared" si="42"/>
        <v>0</v>
      </c>
      <c r="V44" s="33">
        <f t="shared" si="42"/>
        <v>0</v>
      </c>
      <c r="W44" s="33">
        <f t="shared" si="42"/>
        <v>0</v>
      </c>
      <c r="X44" s="33">
        <f t="shared" si="42"/>
        <v>0</v>
      </c>
      <c r="Y44" s="33">
        <f t="shared" si="42"/>
        <v>0</v>
      </c>
      <c r="Z44" s="33">
        <f t="shared" si="42"/>
        <v>0</v>
      </c>
      <c r="AA44" s="33">
        <f t="shared" si="42"/>
        <v>0</v>
      </c>
      <c r="AB44" s="33">
        <f t="shared" si="42"/>
        <v>0</v>
      </c>
      <c r="AC44" s="33">
        <f t="shared" si="42"/>
        <v>0</v>
      </c>
      <c r="AD44" s="33">
        <f t="shared" si="42"/>
        <v>0</v>
      </c>
      <c r="AE44" s="33">
        <f t="shared" si="42"/>
        <v>0</v>
      </c>
      <c r="AF44" s="33">
        <f t="shared" si="42"/>
        <v>0</v>
      </c>
      <c r="AG44" s="33">
        <f t="shared" si="42"/>
        <v>0</v>
      </c>
      <c r="AH44" s="33">
        <f t="shared" si="42"/>
        <v>0</v>
      </c>
      <c r="AI44" s="33">
        <f t="shared" si="42"/>
        <v>0</v>
      </c>
      <c r="AJ44" s="33">
        <f t="shared" si="42"/>
        <v>0</v>
      </c>
      <c r="AK44" s="33">
        <f t="shared" si="42"/>
        <v>0</v>
      </c>
      <c r="AL44" s="33">
        <f t="shared" si="42"/>
        <v>0</v>
      </c>
      <c r="AM44" s="33">
        <f t="shared" si="42"/>
        <v>0</v>
      </c>
      <c r="AN44" s="33">
        <f t="shared" si="42"/>
        <v>0</v>
      </c>
      <c r="AO44" s="33">
        <f t="shared" si="42"/>
        <v>0</v>
      </c>
      <c r="AP44" s="33">
        <f t="shared" si="42"/>
        <v>0</v>
      </c>
      <c r="AQ44" s="33">
        <f t="shared" si="41"/>
        <v>0</v>
      </c>
      <c r="AR44" s="33">
        <f t="shared" si="41"/>
        <v>0</v>
      </c>
      <c r="AS44" s="33">
        <f t="shared" si="41"/>
        <v>0</v>
      </c>
      <c r="AT44" s="33">
        <f t="shared" si="41"/>
        <v>0</v>
      </c>
      <c r="AU44" s="33">
        <f t="shared" si="41"/>
        <v>0</v>
      </c>
      <c r="AV44" s="33">
        <f t="shared" si="41"/>
        <v>0</v>
      </c>
      <c r="AW44" s="33">
        <f t="shared" si="41"/>
        <v>0</v>
      </c>
      <c r="AX44" s="33">
        <f t="shared" si="41"/>
        <v>0</v>
      </c>
      <c r="AY44" s="33">
        <f t="shared" si="41"/>
        <v>0</v>
      </c>
      <c r="AZ44" s="33">
        <f t="shared" si="41"/>
        <v>0</v>
      </c>
      <c r="BA44" s="33">
        <f t="shared" si="41"/>
        <v>0</v>
      </c>
      <c r="BB44" s="33">
        <f t="shared" si="41"/>
        <v>0</v>
      </c>
      <c r="BC44" s="33">
        <f t="shared" si="41"/>
        <v>0</v>
      </c>
      <c r="BD44" s="33">
        <f t="shared" si="41"/>
        <v>0</v>
      </c>
      <c r="BE44" s="33">
        <f t="shared" si="41"/>
        <v>0</v>
      </c>
      <c r="BF44" s="33">
        <f t="shared" si="41"/>
        <v>0</v>
      </c>
      <c r="BG44" s="33">
        <f t="shared" si="41"/>
        <v>0</v>
      </c>
      <c r="BH44" s="33">
        <f t="shared" si="41"/>
        <v>0</v>
      </c>
      <c r="BI44" s="33">
        <f t="shared" si="41"/>
        <v>0</v>
      </c>
      <c r="BJ44" s="33">
        <f t="shared" si="41"/>
        <v>0</v>
      </c>
      <c r="BK44" s="33">
        <f t="shared" si="41"/>
        <v>0</v>
      </c>
      <c r="BL44" t="str">
        <f t="shared" si="9"/>
        <v>11_MEX</v>
      </c>
      <c r="BM44" t="str">
        <f t="shared" si="10"/>
        <v>d_nonenergy_16_8_oth_liquid_biofuel</v>
      </c>
      <c r="BP44" s="4">
        <f t="shared" si="11"/>
        <v>0</v>
      </c>
      <c r="BQ44" s="4">
        <f t="shared" si="12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161</v>
      </c>
      <c r="I45">
        <f>IFERROR(MATCH(E45,Production_est!$D$4:$D$339,0),"-")+1</f>
        <v>4</v>
      </c>
      <c r="J45" s="4" cm="1">
        <f t="array" ref="J45">IFERROR(INDEX(Production_est!$E$4:$E$339,I45+H45-1),"-")</f>
        <v>4661.3215137940597</v>
      </c>
      <c r="K45" s="33">
        <f t="shared" si="4"/>
        <v>0</v>
      </c>
      <c r="L45" s="33">
        <f t="shared" si="5"/>
        <v>0</v>
      </c>
      <c r="M45" s="33">
        <f t="shared" si="6"/>
        <v>0</v>
      </c>
      <c r="N45" s="33">
        <f t="shared" si="42"/>
        <v>0</v>
      </c>
      <c r="O45" s="33">
        <f t="shared" si="42"/>
        <v>0</v>
      </c>
      <c r="P45" s="33">
        <f t="shared" si="42"/>
        <v>0</v>
      </c>
      <c r="Q45" s="33">
        <f t="shared" si="42"/>
        <v>0</v>
      </c>
      <c r="R45" s="33">
        <f t="shared" si="42"/>
        <v>0</v>
      </c>
      <c r="S45" s="33">
        <f t="shared" si="42"/>
        <v>0</v>
      </c>
      <c r="T45" s="33">
        <f t="shared" si="42"/>
        <v>0</v>
      </c>
      <c r="U45" s="33">
        <f t="shared" si="42"/>
        <v>0</v>
      </c>
      <c r="V45" s="33">
        <f t="shared" si="42"/>
        <v>0</v>
      </c>
      <c r="W45" s="33">
        <f t="shared" si="42"/>
        <v>0</v>
      </c>
      <c r="X45" s="33">
        <f t="shared" si="42"/>
        <v>0</v>
      </c>
      <c r="Y45" s="33">
        <f t="shared" si="42"/>
        <v>0</v>
      </c>
      <c r="Z45" s="33">
        <f t="shared" si="42"/>
        <v>0</v>
      </c>
      <c r="AA45" s="33">
        <f t="shared" si="42"/>
        <v>0</v>
      </c>
      <c r="AB45" s="33">
        <f t="shared" si="42"/>
        <v>0</v>
      </c>
      <c r="AC45" s="33">
        <f t="shared" si="42"/>
        <v>0</v>
      </c>
      <c r="AD45" s="33">
        <f t="shared" si="42"/>
        <v>0</v>
      </c>
      <c r="AE45" s="33">
        <f t="shared" si="42"/>
        <v>0</v>
      </c>
      <c r="AF45" s="33">
        <f t="shared" si="42"/>
        <v>0</v>
      </c>
      <c r="AG45" s="33">
        <f t="shared" si="42"/>
        <v>0</v>
      </c>
      <c r="AH45" s="33">
        <f t="shared" si="42"/>
        <v>0</v>
      </c>
      <c r="AI45" s="33">
        <f t="shared" si="42"/>
        <v>0</v>
      </c>
      <c r="AJ45" s="33">
        <f t="shared" si="42"/>
        <v>0</v>
      </c>
      <c r="AK45" s="33">
        <f t="shared" si="42"/>
        <v>0</v>
      </c>
      <c r="AL45" s="33">
        <f t="shared" si="42"/>
        <v>0</v>
      </c>
      <c r="AM45" s="33">
        <f t="shared" si="42"/>
        <v>0</v>
      </c>
      <c r="AN45" s="33">
        <f t="shared" si="42"/>
        <v>0</v>
      </c>
      <c r="AO45" s="33">
        <f t="shared" si="42"/>
        <v>0</v>
      </c>
      <c r="AP45" s="33">
        <f t="shared" si="42"/>
        <v>0</v>
      </c>
      <c r="AQ45" s="33">
        <f t="shared" si="41"/>
        <v>0</v>
      </c>
      <c r="AR45" s="33">
        <f t="shared" si="41"/>
        <v>0</v>
      </c>
      <c r="AS45" s="33">
        <f t="shared" si="41"/>
        <v>0</v>
      </c>
      <c r="AT45" s="33">
        <f t="shared" si="41"/>
        <v>0</v>
      </c>
      <c r="AU45" s="33">
        <f t="shared" si="41"/>
        <v>0</v>
      </c>
      <c r="AV45" s="33">
        <f t="shared" si="41"/>
        <v>0</v>
      </c>
      <c r="AW45" s="33">
        <f t="shared" si="41"/>
        <v>0</v>
      </c>
      <c r="AX45" s="33">
        <f t="shared" si="41"/>
        <v>0</v>
      </c>
      <c r="AY45" s="33">
        <f t="shared" si="41"/>
        <v>0</v>
      </c>
      <c r="AZ45" s="33">
        <f t="shared" si="41"/>
        <v>0</v>
      </c>
      <c r="BA45" s="33">
        <f t="shared" si="41"/>
        <v>0</v>
      </c>
      <c r="BB45" s="33">
        <f t="shared" si="41"/>
        <v>0</v>
      </c>
      <c r="BC45" s="33">
        <f t="shared" si="41"/>
        <v>0</v>
      </c>
      <c r="BD45" s="33">
        <f t="shared" si="41"/>
        <v>0</v>
      </c>
      <c r="BE45" s="33">
        <f t="shared" si="41"/>
        <v>0</v>
      </c>
      <c r="BF45" s="33">
        <f t="shared" si="41"/>
        <v>0</v>
      </c>
      <c r="BG45" s="33">
        <f t="shared" si="41"/>
        <v>0</v>
      </c>
      <c r="BH45" s="33">
        <f t="shared" si="41"/>
        <v>0</v>
      </c>
      <c r="BI45" s="33">
        <f t="shared" si="41"/>
        <v>0</v>
      </c>
      <c r="BJ45" s="33">
        <f t="shared" si="41"/>
        <v>0</v>
      </c>
      <c r="BK45" s="33">
        <f t="shared" si="41"/>
        <v>0</v>
      </c>
      <c r="BL45" t="str">
        <f t="shared" si="9"/>
        <v>11_MEX</v>
      </c>
      <c r="BM45" t="str">
        <f t="shared" si="10"/>
        <v>d_nonenergy_17_electricity</v>
      </c>
      <c r="BP45" s="4">
        <f t="shared" si="11"/>
        <v>0</v>
      </c>
      <c r="BQ45" s="4">
        <f t="shared" si="12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161</v>
      </c>
      <c r="I46">
        <f>IFERROR(MATCH(E46,Production_est!$D$4:$D$339,0),"-")+1</f>
        <v>4</v>
      </c>
      <c r="J46" s="4" cm="1">
        <f t="array" ref="J46">IFERROR(INDEX(Production_est!$E$4:$E$339,I46+H46-1),"-")</f>
        <v>4661.3215137940597</v>
      </c>
      <c r="K46" s="33">
        <f t="shared" si="4"/>
        <v>0</v>
      </c>
      <c r="L46" s="33">
        <f t="shared" si="5"/>
        <v>0</v>
      </c>
      <c r="M46" s="33">
        <f t="shared" si="6"/>
        <v>0</v>
      </c>
      <c r="N46" s="33">
        <f t="shared" si="42"/>
        <v>0</v>
      </c>
      <c r="O46" s="33">
        <f t="shared" si="42"/>
        <v>0</v>
      </c>
      <c r="P46" s="33">
        <f t="shared" si="42"/>
        <v>0</v>
      </c>
      <c r="Q46" s="33">
        <f t="shared" si="42"/>
        <v>0</v>
      </c>
      <c r="R46" s="33">
        <f t="shared" si="42"/>
        <v>0</v>
      </c>
      <c r="S46" s="33">
        <f t="shared" si="42"/>
        <v>0</v>
      </c>
      <c r="T46" s="33">
        <f t="shared" si="42"/>
        <v>0</v>
      </c>
      <c r="U46" s="33">
        <f t="shared" si="42"/>
        <v>0</v>
      </c>
      <c r="V46" s="33">
        <f t="shared" si="42"/>
        <v>0</v>
      </c>
      <c r="W46" s="33">
        <f t="shared" si="42"/>
        <v>0</v>
      </c>
      <c r="X46" s="33">
        <f t="shared" si="42"/>
        <v>0</v>
      </c>
      <c r="Y46" s="33">
        <f t="shared" si="42"/>
        <v>0</v>
      </c>
      <c r="Z46" s="33">
        <f t="shared" si="42"/>
        <v>0</v>
      </c>
      <c r="AA46" s="33">
        <f t="shared" si="42"/>
        <v>0</v>
      </c>
      <c r="AB46" s="33">
        <f t="shared" si="42"/>
        <v>0</v>
      </c>
      <c r="AC46" s="33">
        <f t="shared" si="42"/>
        <v>0</v>
      </c>
      <c r="AD46" s="33">
        <f t="shared" si="42"/>
        <v>0</v>
      </c>
      <c r="AE46" s="33">
        <f t="shared" si="42"/>
        <v>0</v>
      </c>
      <c r="AF46" s="33">
        <f t="shared" si="42"/>
        <v>0</v>
      </c>
      <c r="AG46" s="33">
        <f t="shared" si="42"/>
        <v>0</v>
      </c>
      <c r="AH46" s="33">
        <f t="shared" si="42"/>
        <v>0</v>
      </c>
      <c r="AI46" s="33">
        <f t="shared" si="42"/>
        <v>0</v>
      </c>
      <c r="AJ46" s="33">
        <f t="shared" si="42"/>
        <v>0</v>
      </c>
      <c r="AK46" s="33">
        <f t="shared" si="42"/>
        <v>0</v>
      </c>
      <c r="AL46" s="33">
        <f t="shared" si="42"/>
        <v>0</v>
      </c>
      <c r="AM46" s="33">
        <f t="shared" si="42"/>
        <v>0</v>
      </c>
      <c r="AN46" s="33">
        <f t="shared" si="42"/>
        <v>0</v>
      </c>
      <c r="AO46" s="33">
        <f t="shared" si="42"/>
        <v>0</v>
      </c>
      <c r="AP46" s="33">
        <f t="shared" si="42"/>
        <v>0</v>
      </c>
      <c r="AQ46" s="33">
        <f t="shared" si="41"/>
        <v>0</v>
      </c>
      <c r="AR46" s="33">
        <f t="shared" si="41"/>
        <v>0</v>
      </c>
      <c r="AS46" s="33">
        <f t="shared" si="41"/>
        <v>0</v>
      </c>
      <c r="AT46" s="33">
        <f t="shared" si="41"/>
        <v>0</v>
      </c>
      <c r="AU46" s="33">
        <f t="shared" si="41"/>
        <v>0</v>
      </c>
      <c r="AV46" s="33">
        <f t="shared" si="41"/>
        <v>0</v>
      </c>
      <c r="AW46" s="33">
        <f t="shared" si="41"/>
        <v>0</v>
      </c>
      <c r="AX46" s="33">
        <f t="shared" si="41"/>
        <v>0</v>
      </c>
      <c r="AY46" s="33">
        <f t="shared" si="41"/>
        <v>0</v>
      </c>
      <c r="AZ46" s="33">
        <f t="shared" si="41"/>
        <v>0</v>
      </c>
      <c r="BA46" s="33">
        <f t="shared" si="41"/>
        <v>0</v>
      </c>
      <c r="BB46" s="33">
        <f t="shared" si="41"/>
        <v>0</v>
      </c>
      <c r="BC46" s="33">
        <f t="shared" si="41"/>
        <v>0</v>
      </c>
      <c r="BD46" s="33">
        <f t="shared" si="41"/>
        <v>0</v>
      </c>
      <c r="BE46" s="33">
        <f t="shared" si="41"/>
        <v>0</v>
      </c>
      <c r="BF46" s="33">
        <f t="shared" si="41"/>
        <v>0</v>
      </c>
      <c r="BG46" s="33">
        <f t="shared" si="41"/>
        <v>0</v>
      </c>
      <c r="BH46" s="33">
        <f t="shared" si="41"/>
        <v>0</v>
      </c>
      <c r="BI46" s="33">
        <f t="shared" si="41"/>
        <v>0</v>
      </c>
      <c r="BJ46" s="33">
        <f t="shared" si="41"/>
        <v>0</v>
      </c>
      <c r="BK46" s="33">
        <f t="shared" si="41"/>
        <v>0</v>
      </c>
      <c r="BL46" t="str">
        <f t="shared" si="9"/>
        <v>11_MEX</v>
      </c>
      <c r="BM46" t="str">
        <f t="shared" si="10"/>
        <v>d_nonenergy_18_heat</v>
      </c>
      <c r="BP46" s="4">
        <f t="shared" si="11"/>
        <v>0</v>
      </c>
      <c r="BQ46" s="4">
        <f t="shared" si="12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11_MEX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219.07585911600003</v>
      </c>
      <c r="G47" s="43">
        <f>SUM(G15:G46)</f>
        <v>198.57942158399999</v>
      </c>
      <c r="K47" s="33">
        <f t="shared" ref="K47:AP47" si="43">SUM(K15:K46)*1000</f>
        <v>42.60152855715959</v>
      </c>
      <c r="L47" s="33">
        <f t="shared" si="43"/>
        <v>42.60152855715959</v>
      </c>
      <c r="M47" s="33">
        <f t="shared" si="43"/>
        <v>42.60152855715959</v>
      </c>
      <c r="N47" s="33">
        <f t="shared" si="43"/>
        <v>41.962505628802191</v>
      </c>
      <c r="O47" s="33">
        <f t="shared" si="43"/>
        <v>41.333068044370158</v>
      </c>
      <c r="P47" s="33">
        <f t="shared" si="43"/>
        <v>40.713072023704612</v>
      </c>
      <c r="Q47" s="33">
        <f t="shared" si="43"/>
        <v>40.102375943349038</v>
      </c>
      <c r="R47" s="33">
        <f t="shared" si="43"/>
        <v>39.500840304198803</v>
      </c>
      <c r="S47" s="33">
        <f t="shared" si="43"/>
        <v>38.908327699635812</v>
      </c>
      <c r="T47" s="33">
        <f t="shared" si="43"/>
        <v>38.32470278414128</v>
      </c>
      <c r="U47" s="33">
        <f t="shared" si="43"/>
        <v>37.749832242379163</v>
      </c>
      <c r="V47" s="33">
        <f t="shared" si="43"/>
        <v>37.183584758743471</v>
      </c>
      <c r="W47" s="33">
        <f t="shared" si="43"/>
        <v>36.625830987362313</v>
      </c>
      <c r="X47" s="33">
        <f t="shared" si="43"/>
        <v>36.076443522551884</v>
      </c>
      <c r="Y47" s="33">
        <f t="shared" si="43"/>
        <v>35.535296869713598</v>
      </c>
      <c r="Z47" s="33">
        <f t="shared" si="43"/>
        <v>35.002267416667898</v>
      </c>
      <c r="AA47" s="33">
        <f t="shared" si="43"/>
        <v>34.477233405417884</v>
      </c>
      <c r="AB47" s="33">
        <f t="shared" si="43"/>
        <v>33.960074904336615</v>
      </c>
      <c r="AC47" s="33">
        <f t="shared" si="43"/>
        <v>33.45067378077156</v>
      </c>
      <c r="AD47" s="33">
        <f t="shared" si="43"/>
        <v>32.948913674059987</v>
      </c>
      <c r="AE47" s="33">
        <f t="shared" si="43"/>
        <v>32.454679968949087</v>
      </c>
      <c r="AF47" s="33">
        <f t="shared" si="43"/>
        <v>31.967859769414851</v>
      </c>
      <c r="AG47" s="33">
        <f t="shared" si="43"/>
        <v>31.488341872873622</v>
      </c>
      <c r="AH47" s="33">
        <f t="shared" si="43"/>
        <v>31.016016744780519</v>
      </c>
      <c r="AI47" s="33">
        <f t="shared" si="43"/>
        <v>30.550776493608808</v>
      </c>
      <c r="AJ47" s="33">
        <f t="shared" si="43"/>
        <v>30.092514846204679</v>
      </c>
      <c r="AK47" s="33">
        <f t="shared" si="43"/>
        <v>29.641127123511605</v>
      </c>
      <c r="AL47" s="33">
        <f t="shared" si="43"/>
        <v>29.19651021665894</v>
      </c>
      <c r="AM47" s="33">
        <f t="shared" si="43"/>
        <v>28.75856256340905</v>
      </c>
      <c r="AN47" s="33">
        <f t="shared" si="43"/>
        <v>28.327184124957913</v>
      </c>
      <c r="AO47" s="33">
        <f t="shared" si="43"/>
        <v>27.902276363083544</v>
      </c>
      <c r="AP47" s="33">
        <f t="shared" si="43"/>
        <v>27.483742217637293</v>
      </c>
      <c r="AQ47" s="33">
        <f t="shared" ref="AQ47:BK47" si="44">SUM(AQ15:AQ46)*1000</f>
        <v>27.071486084372733</v>
      </c>
      <c r="AR47" s="33">
        <f t="shared" si="44"/>
        <v>26.665413793107142</v>
      </c>
      <c r="AS47" s="33">
        <f t="shared" si="44"/>
        <v>26.265432586210537</v>
      </c>
      <c r="AT47" s="33">
        <f t="shared" si="44"/>
        <v>25.871451097417378</v>
      </c>
      <c r="AU47" s="33">
        <f t="shared" si="44"/>
        <v>25.483379330956115</v>
      </c>
      <c r="AV47" s="33">
        <f t="shared" si="44"/>
        <v>25.101128640991774</v>
      </c>
      <c r="AW47" s="33">
        <f t="shared" si="44"/>
        <v>24.724611711376895</v>
      </c>
      <c r="AX47" s="33">
        <f t="shared" si="44"/>
        <v>24.353742535706242</v>
      </c>
      <c r="AY47" s="33">
        <f t="shared" si="44"/>
        <v>23.988436397670647</v>
      </c>
      <c r="AZ47" s="33">
        <f t="shared" si="44"/>
        <v>23.62860985170559</v>
      </c>
      <c r="BA47" s="33">
        <f t="shared" si="44"/>
        <v>23.274180703930007</v>
      </c>
      <c r="BB47" s="33">
        <f t="shared" si="44"/>
        <v>22.925067993371055</v>
      </c>
      <c r="BC47" s="33">
        <f t="shared" si="44"/>
        <v>22.581191973470485</v>
      </c>
      <c r="BD47" s="33">
        <f t="shared" si="44"/>
        <v>22.242474093868427</v>
      </c>
      <c r="BE47" s="33">
        <f t="shared" si="44"/>
        <v>21.908836982460404</v>
      </c>
      <c r="BF47" s="33">
        <f t="shared" si="44"/>
        <v>21.580204427723501</v>
      </c>
      <c r="BG47" s="33">
        <f t="shared" si="44"/>
        <v>21.256501361307649</v>
      </c>
      <c r="BH47" s="33">
        <f t="shared" si="44"/>
        <v>20.937653840888029</v>
      </c>
      <c r="BI47" s="33">
        <f t="shared" si="44"/>
        <v>20.623589033274712</v>
      </c>
      <c r="BJ47" s="33">
        <f t="shared" si="44"/>
        <v>20.314235197775592</v>
      </c>
      <c r="BK47" s="33">
        <f t="shared" si="44"/>
        <v>20.009521669808962</v>
      </c>
    </row>
    <row r="48" spans="1:121" x14ac:dyDescent="0.25">
      <c r="BO48" s="48" t="s">
        <v>167</v>
      </c>
      <c r="BP48" s="54">
        <f>BQ48</f>
        <v>0.21689835354431627</v>
      </c>
      <c r="BQ48" s="54">
        <f t="shared" ref="BQ48:CW48" si="45">$G$5+(($G$6-$G$5)/32)*(BQ53-2018)</f>
        <v>0.21689835354431627</v>
      </c>
      <c r="BR48" s="54">
        <f t="shared" si="45"/>
        <v>0.22296778741981696</v>
      </c>
      <c r="BS48" s="54">
        <f t="shared" si="45"/>
        <v>0.22903722129531764</v>
      </c>
      <c r="BT48" s="54">
        <f t="shared" si="45"/>
        <v>0.23510665517081833</v>
      </c>
      <c r="BU48" s="54">
        <f t="shared" si="45"/>
        <v>0.24117608904631901</v>
      </c>
      <c r="BV48" s="54">
        <f t="shared" si="45"/>
        <v>0.24724552292181967</v>
      </c>
      <c r="BW48" s="54">
        <f t="shared" si="45"/>
        <v>0.25331495679732036</v>
      </c>
      <c r="BX48" s="54">
        <f t="shared" si="45"/>
        <v>0.25938439067282104</v>
      </c>
      <c r="BY48" s="54">
        <f t="shared" si="45"/>
        <v>0.26545382454832173</v>
      </c>
      <c r="BZ48" s="54">
        <f t="shared" si="45"/>
        <v>0.27152325842382241</v>
      </c>
      <c r="CA48" s="54">
        <f t="shared" si="45"/>
        <v>0.2775926922993231</v>
      </c>
      <c r="CB48" s="54">
        <f t="shared" si="45"/>
        <v>0.28366212617482378</v>
      </c>
      <c r="CC48" s="54">
        <f t="shared" si="45"/>
        <v>0.28973156005032447</v>
      </c>
      <c r="CD48" s="54">
        <f t="shared" si="45"/>
        <v>0.29580099392582515</v>
      </c>
      <c r="CE48" s="54">
        <f t="shared" si="45"/>
        <v>0.30187042780132584</v>
      </c>
      <c r="CF48" s="54">
        <f t="shared" si="45"/>
        <v>0.30793986167682652</v>
      </c>
      <c r="CG48" s="54">
        <f t="shared" si="45"/>
        <v>0.31400929555232721</v>
      </c>
      <c r="CH48" s="54">
        <f t="shared" si="45"/>
        <v>0.32007872942782789</v>
      </c>
      <c r="CI48" s="54">
        <f t="shared" si="45"/>
        <v>0.32614816330332858</v>
      </c>
      <c r="CJ48" s="54">
        <f t="shared" si="45"/>
        <v>0.33221759717882926</v>
      </c>
      <c r="CK48" s="54">
        <f t="shared" si="45"/>
        <v>0.33828703105432989</v>
      </c>
      <c r="CL48" s="54">
        <f t="shared" si="45"/>
        <v>0.34435646492983063</v>
      </c>
      <c r="CM48" s="54">
        <f t="shared" si="45"/>
        <v>0.35042589880533126</v>
      </c>
      <c r="CN48" s="54">
        <f t="shared" si="45"/>
        <v>0.356495332680832</v>
      </c>
      <c r="CO48" s="54">
        <f t="shared" si="45"/>
        <v>0.36256476655633263</v>
      </c>
      <c r="CP48" s="54">
        <f t="shared" si="45"/>
        <v>0.36863420043183337</v>
      </c>
      <c r="CQ48" s="54">
        <f t="shared" si="45"/>
        <v>0.374703634307334</v>
      </c>
      <c r="CR48" s="54">
        <f t="shared" si="45"/>
        <v>0.38077306818283468</v>
      </c>
      <c r="CS48" s="54">
        <f t="shared" si="45"/>
        <v>0.38684250205833537</v>
      </c>
      <c r="CT48" s="54">
        <f t="shared" si="45"/>
        <v>0.39291193593383605</v>
      </c>
      <c r="CU48" s="54">
        <f t="shared" si="45"/>
        <v>0.39898136980933674</v>
      </c>
      <c r="CV48" s="54">
        <f t="shared" si="45"/>
        <v>0.40505080368483742</v>
      </c>
      <c r="CW48" s="54">
        <f t="shared" si="45"/>
        <v>0.41112023756033811</v>
      </c>
      <c r="CX48" s="54">
        <f t="shared" ref="CX48:DQ48" si="46">CW48</f>
        <v>0.41112023756033811</v>
      </c>
      <c r="CY48" s="54">
        <f t="shared" si="46"/>
        <v>0.41112023756033811</v>
      </c>
      <c r="CZ48" s="54">
        <f t="shared" si="46"/>
        <v>0.41112023756033811</v>
      </c>
      <c r="DA48" s="54">
        <f t="shared" si="46"/>
        <v>0.41112023756033811</v>
      </c>
      <c r="DB48" s="54">
        <f t="shared" si="46"/>
        <v>0.41112023756033811</v>
      </c>
      <c r="DC48" s="54">
        <f t="shared" si="46"/>
        <v>0.41112023756033811</v>
      </c>
      <c r="DD48" s="54">
        <f t="shared" si="46"/>
        <v>0.41112023756033811</v>
      </c>
      <c r="DE48" s="54">
        <f t="shared" si="46"/>
        <v>0.41112023756033811</v>
      </c>
      <c r="DF48" s="54">
        <f t="shared" si="46"/>
        <v>0.41112023756033811</v>
      </c>
      <c r="DG48" s="54">
        <f t="shared" si="46"/>
        <v>0.41112023756033811</v>
      </c>
      <c r="DH48" s="54">
        <f t="shared" si="46"/>
        <v>0.41112023756033811</v>
      </c>
      <c r="DI48" s="54">
        <f t="shared" si="46"/>
        <v>0.41112023756033811</v>
      </c>
      <c r="DJ48" s="54">
        <f t="shared" si="46"/>
        <v>0.41112023756033811</v>
      </c>
      <c r="DK48" s="54">
        <f t="shared" si="46"/>
        <v>0.41112023756033811</v>
      </c>
      <c r="DL48" s="54">
        <f t="shared" si="46"/>
        <v>0.41112023756033811</v>
      </c>
      <c r="DM48" s="54">
        <f t="shared" si="46"/>
        <v>0.41112023756033811</v>
      </c>
      <c r="DN48" s="54">
        <f t="shared" si="46"/>
        <v>0.41112023756033811</v>
      </c>
      <c r="DO48" s="54">
        <f t="shared" si="46"/>
        <v>0.41112023756033811</v>
      </c>
      <c r="DP48" s="54">
        <f t="shared" si="46"/>
        <v>0.41112023756033811</v>
      </c>
      <c r="DQ48" s="54">
        <f t="shared" si="46"/>
        <v>0.41112023756033811</v>
      </c>
    </row>
    <row r="49" spans="1:121" x14ac:dyDescent="0.25">
      <c r="BO49" s="48" t="s">
        <v>151</v>
      </c>
      <c r="BP49">
        <f t="shared" ref="BP49:BP50" si="47">BQ49</f>
        <v>1</v>
      </c>
      <c r="BQ49">
        <f t="shared" ref="BQ49:CV49" si="48">1-BQ50</f>
        <v>1</v>
      </c>
      <c r="BR49">
        <f t="shared" si="48"/>
        <v>1</v>
      </c>
      <c r="BS49">
        <f t="shared" si="48"/>
        <v>1</v>
      </c>
      <c r="BT49">
        <f t="shared" si="48"/>
        <v>1</v>
      </c>
      <c r="BU49">
        <f t="shared" si="48"/>
        <v>1</v>
      </c>
      <c r="BV49">
        <f t="shared" si="48"/>
        <v>1</v>
      </c>
      <c r="BW49">
        <f t="shared" si="48"/>
        <v>1</v>
      </c>
      <c r="BX49">
        <f t="shared" si="48"/>
        <v>1</v>
      </c>
      <c r="BY49">
        <f t="shared" si="48"/>
        <v>1</v>
      </c>
      <c r="BZ49">
        <f t="shared" si="48"/>
        <v>1</v>
      </c>
      <c r="CA49">
        <f t="shared" si="48"/>
        <v>1</v>
      </c>
      <c r="CB49">
        <f t="shared" si="48"/>
        <v>1</v>
      </c>
      <c r="CC49">
        <f t="shared" si="48"/>
        <v>1</v>
      </c>
      <c r="CD49">
        <f t="shared" si="48"/>
        <v>1</v>
      </c>
      <c r="CE49">
        <f t="shared" si="48"/>
        <v>1</v>
      </c>
      <c r="CF49">
        <f t="shared" si="48"/>
        <v>1</v>
      </c>
      <c r="CG49">
        <f t="shared" si="48"/>
        <v>1</v>
      </c>
      <c r="CH49">
        <f t="shared" si="48"/>
        <v>1</v>
      </c>
      <c r="CI49">
        <f t="shared" si="48"/>
        <v>1</v>
      </c>
      <c r="CJ49">
        <f t="shared" si="48"/>
        <v>1</v>
      </c>
      <c r="CK49">
        <f t="shared" si="48"/>
        <v>1</v>
      </c>
      <c r="CL49">
        <f t="shared" si="48"/>
        <v>1</v>
      </c>
      <c r="CM49">
        <f t="shared" si="48"/>
        <v>1</v>
      </c>
      <c r="CN49">
        <f t="shared" si="48"/>
        <v>1</v>
      </c>
      <c r="CO49">
        <f t="shared" si="48"/>
        <v>1</v>
      </c>
      <c r="CP49">
        <f t="shared" si="48"/>
        <v>1</v>
      </c>
      <c r="CQ49">
        <f t="shared" si="48"/>
        <v>1</v>
      </c>
      <c r="CR49">
        <f t="shared" si="48"/>
        <v>1</v>
      </c>
      <c r="CS49">
        <f t="shared" si="48"/>
        <v>1</v>
      </c>
      <c r="CT49">
        <f t="shared" si="48"/>
        <v>1</v>
      </c>
      <c r="CU49">
        <f t="shared" si="48"/>
        <v>1</v>
      </c>
      <c r="CV49">
        <f t="shared" si="48"/>
        <v>1</v>
      </c>
      <c r="CW49">
        <f t="shared" ref="CW49:DQ49" si="49">1-CW50</f>
        <v>1</v>
      </c>
      <c r="CX49" s="4">
        <f t="shared" si="49"/>
        <v>1</v>
      </c>
      <c r="CY49" s="4">
        <f t="shared" si="49"/>
        <v>1</v>
      </c>
      <c r="CZ49" s="4">
        <f t="shared" si="49"/>
        <v>1</v>
      </c>
      <c r="DA49" s="4">
        <f t="shared" si="49"/>
        <v>1</v>
      </c>
      <c r="DB49" s="4">
        <f t="shared" si="49"/>
        <v>1</v>
      </c>
      <c r="DC49" s="4">
        <f t="shared" si="49"/>
        <v>1</v>
      </c>
      <c r="DD49" s="4">
        <f t="shared" si="49"/>
        <v>1</v>
      </c>
      <c r="DE49" s="4">
        <f t="shared" si="49"/>
        <v>1</v>
      </c>
      <c r="DF49" s="4">
        <f t="shared" si="49"/>
        <v>1</v>
      </c>
      <c r="DG49" s="4">
        <f t="shared" si="49"/>
        <v>1</v>
      </c>
      <c r="DH49" s="4">
        <f t="shared" si="49"/>
        <v>1</v>
      </c>
      <c r="DI49" s="4">
        <f t="shared" si="49"/>
        <v>1</v>
      </c>
      <c r="DJ49" s="4">
        <f t="shared" si="49"/>
        <v>1</v>
      </c>
      <c r="DK49" s="4">
        <f t="shared" si="49"/>
        <v>1</v>
      </c>
      <c r="DL49" s="4">
        <f t="shared" si="49"/>
        <v>1</v>
      </c>
      <c r="DM49" s="4">
        <f t="shared" si="49"/>
        <v>1</v>
      </c>
      <c r="DN49" s="4">
        <f t="shared" si="49"/>
        <v>1</v>
      </c>
      <c r="DO49" s="4">
        <f t="shared" si="49"/>
        <v>1</v>
      </c>
      <c r="DP49" s="4">
        <f t="shared" si="49"/>
        <v>1</v>
      </c>
      <c r="DQ49" s="4">
        <f t="shared" si="49"/>
        <v>1</v>
      </c>
    </row>
    <row r="50" spans="1:121" x14ac:dyDescent="0.25">
      <c r="BO50" s="48" t="s">
        <v>152</v>
      </c>
      <c r="BP50">
        <f t="shared" si="47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50">CW50</f>
        <v>0</v>
      </c>
      <c r="CY50">
        <f t="shared" si="50"/>
        <v>0</v>
      </c>
      <c r="CZ50">
        <f t="shared" si="50"/>
        <v>0</v>
      </c>
      <c r="DA50">
        <f t="shared" si="50"/>
        <v>0</v>
      </c>
      <c r="DB50">
        <f t="shared" si="50"/>
        <v>0</v>
      </c>
      <c r="DC50">
        <f t="shared" si="50"/>
        <v>0</v>
      </c>
      <c r="DD50">
        <f t="shared" si="50"/>
        <v>0</v>
      </c>
      <c r="DE50">
        <f t="shared" si="50"/>
        <v>0</v>
      </c>
      <c r="DF50">
        <f t="shared" si="50"/>
        <v>0</v>
      </c>
      <c r="DG50">
        <f t="shared" si="50"/>
        <v>0</v>
      </c>
      <c r="DH50">
        <f t="shared" si="50"/>
        <v>0</v>
      </c>
      <c r="DI50">
        <f t="shared" si="50"/>
        <v>0</v>
      </c>
      <c r="DJ50">
        <f t="shared" si="50"/>
        <v>0</v>
      </c>
      <c r="DK50">
        <f t="shared" si="50"/>
        <v>0</v>
      </c>
      <c r="DL50">
        <f t="shared" si="50"/>
        <v>0</v>
      </c>
      <c r="DM50">
        <f t="shared" si="50"/>
        <v>0</v>
      </c>
      <c r="DN50">
        <f t="shared" si="50"/>
        <v>0</v>
      </c>
      <c r="DO50">
        <f t="shared" si="50"/>
        <v>0</v>
      </c>
      <c r="DP50">
        <f t="shared" si="50"/>
        <v>0</v>
      </c>
      <c r="DQ50">
        <f t="shared" si="50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1">A15</f>
        <v>11_MEX</v>
      </c>
      <c r="B54" t="str">
        <f t="shared" si="51"/>
        <v>1_x_coal_thermal</v>
      </c>
      <c r="C54" t="str">
        <f t="shared" si="51"/>
        <v>1_x_coal_thermal</v>
      </c>
      <c r="D54" s="4" t="s">
        <v>149</v>
      </c>
      <c r="E54" s="4"/>
      <c r="F54" s="4"/>
      <c r="G54" s="4">
        <f t="shared" ref="G54:G85" si="52">G15</f>
        <v>0</v>
      </c>
      <c r="BL54" t="str">
        <f t="shared" ref="BL54:BL111" si="53">A54</f>
        <v>11_MEX</v>
      </c>
      <c r="BM54" t="str">
        <f t="shared" ref="BM54:BM85" si="54">"d_nonenergy_"&amp;C54</f>
        <v>d_nonenergy_1_x_coal_thermal</v>
      </c>
      <c r="BP54">
        <f t="shared" ref="BP54:CV54" si="55">BP$49*BP15</f>
        <v>0</v>
      </c>
      <c r="BQ54">
        <f t="shared" si="55"/>
        <v>0</v>
      </c>
      <c r="BR54">
        <f t="shared" si="55"/>
        <v>0</v>
      </c>
      <c r="BS54">
        <f t="shared" si="55"/>
        <v>0</v>
      </c>
      <c r="BT54">
        <f t="shared" si="55"/>
        <v>0</v>
      </c>
      <c r="BU54">
        <f t="shared" si="55"/>
        <v>0</v>
      </c>
      <c r="BV54">
        <f t="shared" si="55"/>
        <v>0</v>
      </c>
      <c r="BW54">
        <f t="shared" si="55"/>
        <v>0</v>
      </c>
      <c r="BX54">
        <f t="shared" si="55"/>
        <v>0</v>
      </c>
      <c r="BY54">
        <f t="shared" si="55"/>
        <v>0</v>
      </c>
      <c r="BZ54">
        <f t="shared" si="55"/>
        <v>0</v>
      </c>
      <c r="CA54">
        <f t="shared" si="55"/>
        <v>0</v>
      </c>
      <c r="CB54">
        <f t="shared" si="55"/>
        <v>0</v>
      </c>
      <c r="CC54">
        <f t="shared" si="55"/>
        <v>0</v>
      </c>
      <c r="CD54">
        <f t="shared" si="55"/>
        <v>0</v>
      </c>
      <c r="CE54">
        <f t="shared" si="55"/>
        <v>0</v>
      </c>
      <c r="CF54">
        <f t="shared" si="55"/>
        <v>0</v>
      </c>
      <c r="CG54">
        <f t="shared" si="55"/>
        <v>0</v>
      </c>
      <c r="CH54">
        <f t="shared" si="55"/>
        <v>0</v>
      </c>
      <c r="CI54">
        <f t="shared" si="55"/>
        <v>0</v>
      </c>
      <c r="CJ54">
        <f t="shared" si="55"/>
        <v>0</v>
      </c>
      <c r="CK54">
        <f t="shared" si="55"/>
        <v>0</v>
      </c>
      <c r="CL54">
        <f t="shared" si="55"/>
        <v>0</v>
      </c>
      <c r="CM54">
        <f t="shared" si="55"/>
        <v>0</v>
      </c>
      <c r="CN54">
        <f t="shared" si="55"/>
        <v>0</v>
      </c>
      <c r="CO54">
        <f t="shared" si="55"/>
        <v>0</v>
      </c>
      <c r="CP54">
        <f t="shared" si="55"/>
        <v>0</v>
      </c>
      <c r="CQ54">
        <f t="shared" si="55"/>
        <v>0</v>
      </c>
      <c r="CR54">
        <f t="shared" si="55"/>
        <v>0</v>
      </c>
      <c r="CS54">
        <f t="shared" si="55"/>
        <v>0</v>
      </c>
      <c r="CT54">
        <f t="shared" si="55"/>
        <v>0</v>
      </c>
      <c r="CU54">
        <f t="shared" si="55"/>
        <v>0</v>
      </c>
      <c r="CV54">
        <f t="shared" si="55"/>
        <v>0</v>
      </c>
      <c r="CW54">
        <f t="shared" ref="CW54:DQ54" si="56">CW$49*CW15</f>
        <v>0</v>
      </c>
      <c r="CX54">
        <f t="shared" si="56"/>
        <v>0</v>
      </c>
      <c r="CY54">
        <f t="shared" si="56"/>
        <v>0</v>
      </c>
      <c r="CZ54">
        <f t="shared" si="56"/>
        <v>0</v>
      </c>
      <c r="DA54">
        <f t="shared" si="56"/>
        <v>0</v>
      </c>
      <c r="DB54">
        <f t="shared" si="56"/>
        <v>0</v>
      </c>
      <c r="DC54">
        <f t="shared" si="56"/>
        <v>0</v>
      </c>
      <c r="DD54">
        <f t="shared" si="56"/>
        <v>0</v>
      </c>
      <c r="DE54">
        <f t="shared" si="56"/>
        <v>0</v>
      </c>
      <c r="DF54">
        <f t="shared" si="56"/>
        <v>0</v>
      </c>
      <c r="DG54">
        <f t="shared" si="56"/>
        <v>0</v>
      </c>
      <c r="DH54">
        <f t="shared" si="56"/>
        <v>0</v>
      </c>
      <c r="DI54">
        <f t="shared" si="56"/>
        <v>0</v>
      </c>
      <c r="DJ54">
        <f t="shared" si="56"/>
        <v>0</v>
      </c>
      <c r="DK54">
        <f t="shared" si="56"/>
        <v>0</v>
      </c>
      <c r="DL54">
        <f t="shared" si="56"/>
        <v>0</v>
      </c>
      <c r="DM54">
        <f t="shared" si="56"/>
        <v>0</v>
      </c>
      <c r="DN54">
        <f t="shared" si="56"/>
        <v>0</v>
      </c>
      <c r="DO54">
        <f t="shared" si="56"/>
        <v>0</v>
      </c>
      <c r="DP54">
        <f t="shared" si="56"/>
        <v>0</v>
      </c>
      <c r="DQ54">
        <f t="shared" si="56"/>
        <v>0</v>
      </c>
    </row>
    <row r="55" spans="1:121" x14ac:dyDescent="0.25">
      <c r="A55" t="str">
        <f t="shared" si="51"/>
        <v>11_MEX</v>
      </c>
      <c r="B55" t="str">
        <f t="shared" si="51"/>
        <v>1_1_coking_coal</v>
      </c>
      <c r="C55" t="str">
        <f t="shared" si="51"/>
        <v>1_1_coking_coal</v>
      </c>
      <c r="D55" s="4" t="s">
        <v>149</v>
      </c>
      <c r="E55" s="4"/>
      <c r="F55" s="4"/>
      <c r="G55" s="4">
        <f t="shared" si="52"/>
        <v>0</v>
      </c>
      <c r="BL55" t="str">
        <f t="shared" si="53"/>
        <v>11_MEX</v>
      </c>
      <c r="BM55" t="str">
        <f t="shared" si="54"/>
        <v>d_nonenergy_1_1_coking_coal</v>
      </c>
      <c r="BP55">
        <f t="shared" ref="BP55:CW55" si="57">BP$49*BP16</f>
        <v>0</v>
      </c>
      <c r="BQ55">
        <f t="shared" si="57"/>
        <v>0</v>
      </c>
      <c r="BR55">
        <f t="shared" si="57"/>
        <v>0</v>
      </c>
      <c r="BS55">
        <f t="shared" si="57"/>
        <v>0</v>
      </c>
      <c r="BT55">
        <f t="shared" si="57"/>
        <v>0</v>
      </c>
      <c r="BU55">
        <f t="shared" si="57"/>
        <v>0</v>
      </c>
      <c r="BV55">
        <f t="shared" si="57"/>
        <v>0</v>
      </c>
      <c r="BW55">
        <f t="shared" si="57"/>
        <v>0</v>
      </c>
      <c r="BX55">
        <f t="shared" si="57"/>
        <v>0</v>
      </c>
      <c r="BY55">
        <f t="shared" si="57"/>
        <v>0</v>
      </c>
      <c r="BZ55">
        <f t="shared" si="57"/>
        <v>0</v>
      </c>
      <c r="CA55">
        <f t="shared" si="57"/>
        <v>0</v>
      </c>
      <c r="CB55">
        <f t="shared" si="57"/>
        <v>0</v>
      </c>
      <c r="CC55">
        <f t="shared" si="57"/>
        <v>0</v>
      </c>
      <c r="CD55">
        <f t="shared" si="57"/>
        <v>0</v>
      </c>
      <c r="CE55">
        <f t="shared" si="57"/>
        <v>0</v>
      </c>
      <c r="CF55">
        <f t="shared" si="57"/>
        <v>0</v>
      </c>
      <c r="CG55">
        <f t="shared" si="57"/>
        <v>0</v>
      </c>
      <c r="CH55">
        <f t="shared" si="57"/>
        <v>0</v>
      </c>
      <c r="CI55">
        <f t="shared" si="57"/>
        <v>0</v>
      </c>
      <c r="CJ55">
        <f t="shared" si="57"/>
        <v>0</v>
      </c>
      <c r="CK55">
        <f t="shared" si="57"/>
        <v>0</v>
      </c>
      <c r="CL55">
        <f t="shared" si="57"/>
        <v>0</v>
      </c>
      <c r="CM55">
        <f t="shared" si="57"/>
        <v>0</v>
      </c>
      <c r="CN55">
        <f t="shared" si="57"/>
        <v>0</v>
      </c>
      <c r="CO55">
        <f t="shared" si="57"/>
        <v>0</v>
      </c>
      <c r="CP55">
        <f t="shared" si="57"/>
        <v>0</v>
      </c>
      <c r="CQ55">
        <f t="shared" si="57"/>
        <v>0</v>
      </c>
      <c r="CR55">
        <f t="shared" si="57"/>
        <v>0</v>
      </c>
      <c r="CS55">
        <f t="shared" si="57"/>
        <v>0</v>
      </c>
      <c r="CT55">
        <f t="shared" si="57"/>
        <v>0</v>
      </c>
      <c r="CU55">
        <f t="shared" si="57"/>
        <v>0</v>
      </c>
      <c r="CV55">
        <f t="shared" si="57"/>
        <v>0</v>
      </c>
      <c r="CW55">
        <f t="shared" si="57"/>
        <v>0</v>
      </c>
      <c r="CX55">
        <f t="shared" ref="CX55:DQ55" si="58">CX$49*CX16</f>
        <v>0</v>
      </c>
      <c r="CY55">
        <f t="shared" si="58"/>
        <v>0</v>
      </c>
      <c r="CZ55">
        <f t="shared" si="58"/>
        <v>0</v>
      </c>
      <c r="DA55">
        <f t="shared" si="58"/>
        <v>0</v>
      </c>
      <c r="DB55">
        <f t="shared" si="58"/>
        <v>0</v>
      </c>
      <c r="DC55">
        <f t="shared" si="58"/>
        <v>0</v>
      </c>
      <c r="DD55">
        <f t="shared" si="58"/>
        <v>0</v>
      </c>
      <c r="DE55">
        <f t="shared" si="58"/>
        <v>0</v>
      </c>
      <c r="DF55">
        <f t="shared" si="58"/>
        <v>0</v>
      </c>
      <c r="DG55">
        <f t="shared" si="58"/>
        <v>0</v>
      </c>
      <c r="DH55">
        <f t="shared" si="58"/>
        <v>0</v>
      </c>
      <c r="DI55">
        <f t="shared" si="58"/>
        <v>0</v>
      </c>
      <c r="DJ55">
        <f t="shared" si="58"/>
        <v>0</v>
      </c>
      <c r="DK55">
        <f t="shared" si="58"/>
        <v>0</v>
      </c>
      <c r="DL55">
        <f t="shared" si="58"/>
        <v>0</v>
      </c>
      <c r="DM55">
        <f t="shared" si="58"/>
        <v>0</v>
      </c>
      <c r="DN55">
        <f t="shared" si="58"/>
        <v>0</v>
      </c>
      <c r="DO55">
        <f t="shared" si="58"/>
        <v>0</v>
      </c>
      <c r="DP55">
        <f t="shared" si="58"/>
        <v>0</v>
      </c>
      <c r="DQ55">
        <f t="shared" si="58"/>
        <v>0</v>
      </c>
    </row>
    <row r="56" spans="1:121" x14ac:dyDescent="0.25">
      <c r="A56" t="str">
        <f t="shared" si="51"/>
        <v>11_MEX</v>
      </c>
      <c r="B56" t="str">
        <f t="shared" si="51"/>
        <v>1_5_lignite</v>
      </c>
      <c r="C56" t="str">
        <f t="shared" si="51"/>
        <v>1_5_lignite</v>
      </c>
      <c r="D56" s="4" t="s">
        <v>149</v>
      </c>
      <c r="E56" s="4"/>
      <c r="F56" s="4"/>
      <c r="G56" s="4">
        <f t="shared" si="52"/>
        <v>0</v>
      </c>
      <c r="BL56" t="str">
        <f t="shared" si="53"/>
        <v>11_MEX</v>
      </c>
      <c r="BM56" t="str">
        <f t="shared" si="54"/>
        <v>d_nonenergy_1_5_lignite</v>
      </c>
      <c r="BP56">
        <f t="shared" ref="BP56:CW56" si="59">BP$49*BP17</f>
        <v>0</v>
      </c>
      <c r="BQ56">
        <f t="shared" si="59"/>
        <v>0</v>
      </c>
      <c r="BR56">
        <f t="shared" si="59"/>
        <v>0</v>
      </c>
      <c r="BS56">
        <f t="shared" si="59"/>
        <v>0</v>
      </c>
      <c r="BT56">
        <f t="shared" si="59"/>
        <v>0</v>
      </c>
      <c r="BU56">
        <f t="shared" si="59"/>
        <v>0</v>
      </c>
      <c r="BV56">
        <f t="shared" si="59"/>
        <v>0</v>
      </c>
      <c r="BW56">
        <f t="shared" si="59"/>
        <v>0</v>
      </c>
      <c r="BX56">
        <f t="shared" si="59"/>
        <v>0</v>
      </c>
      <c r="BY56">
        <f t="shared" si="59"/>
        <v>0</v>
      </c>
      <c r="BZ56">
        <f t="shared" si="59"/>
        <v>0</v>
      </c>
      <c r="CA56">
        <f t="shared" si="59"/>
        <v>0</v>
      </c>
      <c r="CB56">
        <f t="shared" si="59"/>
        <v>0</v>
      </c>
      <c r="CC56">
        <f t="shared" si="59"/>
        <v>0</v>
      </c>
      <c r="CD56">
        <f t="shared" si="59"/>
        <v>0</v>
      </c>
      <c r="CE56">
        <f t="shared" si="59"/>
        <v>0</v>
      </c>
      <c r="CF56">
        <f t="shared" si="59"/>
        <v>0</v>
      </c>
      <c r="CG56">
        <f t="shared" si="59"/>
        <v>0</v>
      </c>
      <c r="CH56">
        <f t="shared" si="59"/>
        <v>0</v>
      </c>
      <c r="CI56">
        <f t="shared" si="59"/>
        <v>0</v>
      </c>
      <c r="CJ56">
        <f t="shared" si="59"/>
        <v>0</v>
      </c>
      <c r="CK56">
        <f t="shared" si="59"/>
        <v>0</v>
      </c>
      <c r="CL56">
        <f t="shared" si="59"/>
        <v>0</v>
      </c>
      <c r="CM56">
        <f t="shared" si="59"/>
        <v>0</v>
      </c>
      <c r="CN56">
        <f t="shared" si="59"/>
        <v>0</v>
      </c>
      <c r="CO56">
        <f t="shared" si="59"/>
        <v>0</v>
      </c>
      <c r="CP56">
        <f t="shared" si="59"/>
        <v>0</v>
      </c>
      <c r="CQ56">
        <f t="shared" si="59"/>
        <v>0</v>
      </c>
      <c r="CR56">
        <f t="shared" si="59"/>
        <v>0</v>
      </c>
      <c r="CS56">
        <f t="shared" si="59"/>
        <v>0</v>
      </c>
      <c r="CT56">
        <f t="shared" si="59"/>
        <v>0</v>
      </c>
      <c r="CU56">
        <f t="shared" si="59"/>
        <v>0</v>
      </c>
      <c r="CV56">
        <f t="shared" si="59"/>
        <v>0</v>
      </c>
      <c r="CW56">
        <f t="shared" si="59"/>
        <v>0</v>
      </c>
      <c r="CX56">
        <f t="shared" ref="CX56:DQ56" si="60">CX$49*CX17</f>
        <v>0</v>
      </c>
      <c r="CY56">
        <f t="shared" si="60"/>
        <v>0</v>
      </c>
      <c r="CZ56">
        <f t="shared" si="60"/>
        <v>0</v>
      </c>
      <c r="DA56">
        <f t="shared" si="60"/>
        <v>0</v>
      </c>
      <c r="DB56">
        <f t="shared" si="60"/>
        <v>0</v>
      </c>
      <c r="DC56">
        <f t="shared" si="60"/>
        <v>0</v>
      </c>
      <c r="DD56">
        <f t="shared" si="60"/>
        <v>0</v>
      </c>
      <c r="DE56">
        <f t="shared" si="60"/>
        <v>0</v>
      </c>
      <c r="DF56">
        <f t="shared" si="60"/>
        <v>0</v>
      </c>
      <c r="DG56">
        <f t="shared" si="60"/>
        <v>0</v>
      </c>
      <c r="DH56">
        <f t="shared" si="60"/>
        <v>0</v>
      </c>
      <c r="DI56">
        <f t="shared" si="60"/>
        <v>0</v>
      </c>
      <c r="DJ56">
        <f t="shared" si="60"/>
        <v>0</v>
      </c>
      <c r="DK56">
        <f t="shared" si="60"/>
        <v>0</v>
      </c>
      <c r="DL56">
        <f t="shared" si="60"/>
        <v>0</v>
      </c>
      <c r="DM56">
        <f t="shared" si="60"/>
        <v>0</v>
      </c>
      <c r="DN56">
        <f t="shared" si="60"/>
        <v>0</v>
      </c>
      <c r="DO56">
        <f t="shared" si="60"/>
        <v>0</v>
      </c>
      <c r="DP56">
        <f t="shared" si="60"/>
        <v>0</v>
      </c>
      <c r="DQ56">
        <f t="shared" si="60"/>
        <v>0</v>
      </c>
    </row>
    <row r="57" spans="1:121" x14ac:dyDescent="0.25">
      <c r="A57" t="str">
        <f t="shared" si="51"/>
        <v>11_MEX</v>
      </c>
      <c r="B57" t="str">
        <f t="shared" si="51"/>
        <v>2_coal_products</v>
      </c>
      <c r="C57" t="str">
        <f t="shared" si="51"/>
        <v>2_coal_products</v>
      </c>
      <c r="D57" s="4" t="s">
        <v>149</v>
      </c>
      <c r="E57" s="4"/>
      <c r="F57" s="4"/>
      <c r="G57" s="4">
        <f t="shared" si="52"/>
        <v>3.0734880119999999</v>
      </c>
      <c r="BL57" t="str">
        <f t="shared" si="53"/>
        <v>11_MEX</v>
      </c>
      <c r="BM57" t="str">
        <f t="shared" si="54"/>
        <v>d_nonenergy_2_coal_products</v>
      </c>
      <c r="BP57">
        <f t="shared" ref="BP57:CW57" si="61">BP$49*BP18</f>
        <v>3.379333752</v>
      </c>
      <c r="BQ57">
        <f t="shared" si="61"/>
        <v>3.0734880119999999</v>
      </c>
      <c r="BR57">
        <f t="shared" si="61"/>
        <v>3.1903471718295555</v>
      </c>
      <c r="BS57">
        <f t="shared" si="61"/>
        <v>3.1185371972721483</v>
      </c>
      <c r="BT57">
        <f t="shared" si="61"/>
        <v>3.1926108227038492</v>
      </c>
      <c r="BU57">
        <f t="shared" si="61"/>
        <v>3.2689804704080276</v>
      </c>
      <c r="BV57">
        <f t="shared" si="61"/>
        <v>3.3472195195842991</v>
      </c>
      <c r="BW57">
        <f t="shared" si="61"/>
        <v>3.4269138757827631</v>
      </c>
      <c r="BX57">
        <f t="shared" si="61"/>
        <v>3.5080149118319346</v>
      </c>
      <c r="BY57">
        <f t="shared" si="61"/>
        <v>3.590550115707615</v>
      </c>
      <c r="BZ57">
        <f t="shared" si="61"/>
        <v>3.6745671621098737</v>
      </c>
      <c r="CA57">
        <f t="shared" si="61"/>
        <v>3.7307645412673227</v>
      </c>
      <c r="CB57">
        <f t="shared" si="61"/>
        <v>3.7875073482808013</v>
      </c>
      <c r="CC57">
        <f t="shared" si="61"/>
        <v>3.8446895872822404</v>
      </c>
      <c r="CD57">
        <f t="shared" si="61"/>
        <v>3.8529007757771119</v>
      </c>
      <c r="CE57">
        <f t="shared" si="61"/>
        <v>3.8583182661077866</v>
      </c>
      <c r="CF57">
        <f t="shared" si="61"/>
        <v>3.8609271951040425</v>
      </c>
      <c r="CG57">
        <f t="shared" si="61"/>
        <v>3.8606553122437886</v>
      </c>
      <c r="CH57">
        <f t="shared" si="61"/>
        <v>3.8573226785522485</v>
      </c>
      <c r="CI57">
        <f t="shared" si="61"/>
        <v>3.8507032401505481</v>
      </c>
      <c r="CJ57">
        <f t="shared" si="61"/>
        <v>3.8405349733378236</v>
      </c>
      <c r="CK57">
        <f t="shared" si="61"/>
        <v>3.8265968249971456</v>
      </c>
      <c r="CL57">
        <f t="shared" si="61"/>
        <v>3.8086723884428779</v>
      </c>
      <c r="CM57">
        <f t="shared" si="61"/>
        <v>3.7865669663577064</v>
      </c>
      <c r="CN57">
        <f t="shared" si="61"/>
        <v>3.7387509717078595</v>
      </c>
      <c r="CO57">
        <f t="shared" si="61"/>
        <v>3.6883900966602394</v>
      </c>
      <c r="CP57">
        <f t="shared" si="61"/>
        <v>3.6350140140058782</v>
      </c>
      <c r="CQ57">
        <f t="shared" si="61"/>
        <v>3.5782691239841724</v>
      </c>
      <c r="CR57">
        <f t="shared" si="61"/>
        <v>3.5179464795683772</v>
      </c>
      <c r="CS57">
        <f t="shared" si="61"/>
        <v>3.4703898014109757</v>
      </c>
      <c r="CT57">
        <f t="shared" si="61"/>
        <v>3.414668463935886</v>
      </c>
      <c r="CU57">
        <f t="shared" si="61"/>
        <v>3.3518641684585795</v>
      </c>
      <c r="CV57">
        <f t="shared" si="61"/>
        <v>3.2828736809758885</v>
      </c>
      <c r="CW57">
        <f t="shared" si="61"/>
        <v>3.2084881144642847</v>
      </c>
      <c r="CX57">
        <f t="shared" ref="CX57:DQ57" si="62">CX$49*CX18</f>
        <v>3.1387574444396753</v>
      </c>
      <c r="CY57">
        <f t="shared" si="62"/>
        <v>3.0697103557196304</v>
      </c>
      <c r="CZ57">
        <f t="shared" si="62"/>
        <v>3.0013523267003266</v>
      </c>
      <c r="DA57">
        <f t="shared" si="62"/>
        <v>2.9336883631737325</v>
      </c>
      <c r="DB57">
        <f t="shared" si="62"/>
        <v>2.8667230135898261</v>
      </c>
      <c r="DC57">
        <f t="shared" si="62"/>
        <v>2.8004603839324558</v>
      </c>
      <c r="DD57">
        <f t="shared" si="62"/>
        <v>2.7349041522176716</v>
      </c>
      <c r="DE57">
        <f t="shared" si="62"/>
        <v>2.6700575826229085</v>
      </c>
      <c r="DF57">
        <f t="shared" si="62"/>
        <v>2.6059235392553775</v>
      </c>
      <c r="DG57">
        <f t="shared" si="62"/>
        <v>2.5425044995678117</v>
      </c>
      <c r="DH57">
        <f t="shared" si="62"/>
        <v>2.479802567429545</v>
      </c>
      <c r="DI57">
        <f t="shared" si="62"/>
        <v>2.4178194858607061</v>
      </c>
      <c r="DJ57">
        <f t="shared" si="62"/>
        <v>2.3565566494371777</v>
      </c>
      <c r="DK57">
        <f t="shared" si="62"/>
        <v>2.2960151163738125</v>
      </c>
      <c r="DL57">
        <f t="shared" si="62"/>
        <v>2.2361956202932234</v>
      </c>
      <c r="DM57">
        <f t="shared" si="62"/>
        <v>2.1770985816873152</v>
      </c>
      <c r="DN57">
        <f t="shared" si="62"/>
        <v>2.1187241190785628</v>
      </c>
      <c r="DO57">
        <f t="shared" si="62"/>
        <v>2.0610720598879326</v>
      </c>
      <c r="DP57">
        <f t="shared" si="62"/>
        <v>2.0041419510161598</v>
      </c>
      <c r="DQ57">
        <f t="shared" si="62"/>
        <v>1.9479330691449439</v>
      </c>
    </row>
    <row r="58" spans="1:121" x14ac:dyDescent="0.25">
      <c r="A58" t="str">
        <f t="shared" si="51"/>
        <v>11_MEX</v>
      </c>
      <c r="B58" t="str">
        <f t="shared" si="51"/>
        <v>6_1_crude_oil</v>
      </c>
      <c r="C58" t="str">
        <f t="shared" si="51"/>
        <v>6_1_crude_oil</v>
      </c>
      <c r="D58" s="4" t="s">
        <v>149</v>
      </c>
      <c r="E58" s="4"/>
      <c r="F58" s="4"/>
      <c r="G58" s="4">
        <f t="shared" si="52"/>
        <v>0</v>
      </c>
      <c r="BL58" t="str">
        <f t="shared" si="53"/>
        <v>11_MEX</v>
      </c>
      <c r="BM58" t="str">
        <f t="shared" si="54"/>
        <v>d_nonenergy_6_1_crude_oil</v>
      </c>
      <c r="BP58">
        <f t="shared" ref="BP58:CW58" si="63">BP$49*BP19</f>
        <v>0</v>
      </c>
      <c r="BQ58">
        <f t="shared" si="63"/>
        <v>0</v>
      </c>
      <c r="BR58">
        <f t="shared" si="63"/>
        <v>0</v>
      </c>
      <c r="BS58">
        <f t="shared" si="63"/>
        <v>0</v>
      </c>
      <c r="BT58">
        <f t="shared" si="63"/>
        <v>0</v>
      </c>
      <c r="BU58">
        <f t="shared" si="63"/>
        <v>0</v>
      </c>
      <c r="BV58">
        <f t="shared" si="63"/>
        <v>0</v>
      </c>
      <c r="BW58">
        <f t="shared" si="63"/>
        <v>0</v>
      </c>
      <c r="BX58">
        <f t="shared" si="63"/>
        <v>0</v>
      </c>
      <c r="BY58">
        <f t="shared" si="63"/>
        <v>0</v>
      </c>
      <c r="BZ58">
        <f t="shared" si="63"/>
        <v>0</v>
      </c>
      <c r="CA58">
        <f t="shared" si="63"/>
        <v>0</v>
      </c>
      <c r="CB58">
        <f t="shared" si="63"/>
        <v>0</v>
      </c>
      <c r="CC58">
        <f t="shared" si="63"/>
        <v>0</v>
      </c>
      <c r="CD58">
        <f t="shared" si="63"/>
        <v>0</v>
      </c>
      <c r="CE58">
        <f t="shared" si="63"/>
        <v>0</v>
      </c>
      <c r="CF58">
        <f t="shared" si="63"/>
        <v>0</v>
      </c>
      <c r="CG58">
        <f t="shared" si="63"/>
        <v>0</v>
      </c>
      <c r="CH58">
        <f t="shared" si="63"/>
        <v>0</v>
      </c>
      <c r="CI58">
        <f t="shared" si="63"/>
        <v>0</v>
      </c>
      <c r="CJ58">
        <f t="shared" si="63"/>
        <v>0</v>
      </c>
      <c r="CK58">
        <f t="shared" si="63"/>
        <v>0</v>
      </c>
      <c r="CL58">
        <f t="shared" si="63"/>
        <v>0</v>
      </c>
      <c r="CM58">
        <f t="shared" si="63"/>
        <v>0</v>
      </c>
      <c r="CN58">
        <f t="shared" si="63"/>
        <v>0</v>
      </c>
      <c r="CO58">
        <f t="shared" si="63"/>
        <v>0</v>
      </c>
      <c r="CP58">
        <f t="shared" si="63"/>
        <v>0</v>
      </c>
      <c r="CQ58">
        <f t="shared" si="63"/>
        <v>0</v>
      </c>
      <c r="CR58">
        <f t="shared" si="63"/>
        <v>0</v>
      </c>
      <c r="CS58">
        <f t="shared" si="63"/>
        <v>0</v>
      </c>
      <c r="CT58">
        <f t="shared" si="63"/>
        <v>0</v>
      </c>
      <c r="CU58">
        <f t="shared" si="63"/>
        <v>0</v>
      </c>
      <c r="CV58">
        <f t="shared" si="63"/>
        <v>0</v>
      </c>
      <c r="CW58">
        <f t="shared" si="63"/>
        <v>0</v>
      </c>
      <c r="CX58">
        <f t="shared" ref="CX58:DQ58" si="64">CX$49*CX19</f>
        <v>0</v>
      </c>
      <c r="CY58">
        <f t="shared" si="64"/>
        <v>0</v>
      </c>
      <c r="CZ58">
        <f t="shared" si="64"/>
        <v>0</v>
      </c>
      <c r="DA58">
        <f t="shared" si="64"/>
        <v>0</v>
      </c>
      <c r="DB58">
        <f t="shared" si="64"/>
        <v>0</v>
      </c>
      <c r="DC58">
        <f t="shared" si="64"/>
        <v>0</v>
      </c>
      <c r="DD58">
        <f t="shared" si="64"/>
        <v>0</v>
      </c>
      <c r="DE58">
        <f t="shared" si="64"/>
        <v>0</v>
      </c>
      <c r="DF58">
        <f t="shared" si="64"/>
        <v>0</v>
      </c>
      <c r="DG58">
        <f t="shared" si="64"/>
        <v>0</v>
      </c>
      <c r="DH58">
        <f t="shared" si="64"/>
        <v>0</v>
      </c>
      <c r="DI58">
        <f t="shared" si="64"/>
        <v>0</v>
      </c>
      <c r="DJ58">
        <f t="shared" si="64"/>
        <v>0</v>
      </c>
      <c r="DK58">
        <f t="shared" si="64"/>
        <v>0</v>
      </c>
      <c r="DL58">
        <f t="shared" si="64"/>
        <v>0</v>
      </c>
      <c r="DM58">
        <f t="shared" si="64"/>
        <v>0</v>
      </c>
      <c r="DN58">
        <f t="shared" si="64"/>
        <v>0</v>
      </c>
      <c r="DO58">
        <f t="shared" si="64"/>
        <v>0</v>
      </c>
      <c r="DP58">
        <f t="shared" si="64"/>
        <v>0</v>
      </c>
      <c r="DQ58">
        <f t="shared" si="64"/>
        <v>0</v>
      </c>
    </row>
    <row r="59" spans="1:121" x14ac:dyDescent="0.25">
      <c r="A59" t="str">
        <f t="shared" si="51"/>
        <v>11_MEX</v>
      </c>
      <c r="B59" t="str">
        <f t="shared" si="51"/>
        <v>6_x_ngls</v>
      </c>
      <c r="C59" t="str">
        <f t="shared" si="51"/>
        <v>6_x_ngls</v>
      </c>
      <c r="D59" s="4" t="s">
        <v>149</v>
      </c>
      <c r="E59" s="4"/>
      <c r="F59" s="4"/>
      <c r="G59" s="4">
        <f t="shared" si="52"/>
        <v>0</v>
      </c>
      <c r="BL59" t="str">
        <f t="shared" si="53"/>
        <v>11_MEX</v>
      </c>
      <c r="BM59" t="str">
        <f t="shared" si="54"/>
        <v>d_nonenergy_6_x_ngls</v>
      </c>
      <c r="BP59">
        <f t="shared" ref="BP59:CW59" si="65">BP$49*BP20</f>
        <v>0</v>
      </c>
      <c r="BQ59">
        <f t="shared" si="65"/>
        <v>0</v>
      </c>
      <c r="BR59">
        <f t="shared" si="65"/>
        <v>0</v>
      </c>
      <c r="BS59">
        <f t="shared" si="65"/>
        <v>0</v>
      </c>
      <c r="BT59">
        <f t="shared" si="65"/>
        <v>0</v>
      </c>
      <c r="BU59">
        <f t="shared" si="65"/>
        <v>0</v>
      </c>
      <c r="BV59">
        <f t="shared" si="65"/>
        <v>0</v>
      </c>
      <c r="BW59">
        <f t="shared" si="65"/>
        <v>0</v>
      </c>
      <c r="BX59">
        <f t="shared" si="65"/>
        <v>0</v>
      </c>
      <c r="BY59">
        <f t="shared" si="65"/>
        <v>0</v>
      </c>
      <c r="BZ59">
        <f t="shared" si="65"/>
        <v>0</v>
      </c>
      <c r="CA59">
        <f t="shared" si="65"/>
        <v>0</v>
      </c>
      <c r="CB59">
        <f t="shared" si="65"/>
        <v>0</v>
      </c>
      <c r="CC59">
        <f t="shared" si="65"/>
        <v>0</v>
      </c>
      <c r="CD59">
        <f t="shared" si="65"/>
        <v>0</v>
      </c>
      <c r="CE59">
        <f t="shared" si="65"/>
        <v>0</v>
      </c>
      <c r="CF59">
        <f t="shared" si="65"/>
        <v>0</v>
      </c>
      <c r="CG59">
        <f t="shared" si="65"/>
        <v>0</v>
      </c>
      <c r="CH59">
        <f t="shared" si="65"/>
        <v>0</v>
      </c>
      <c r="CI59">
        <f t="shared" si="65"/>
        <v>0</v>
      </c>
      <c r="CJ59">
        <f t="shared" si="65"/>
        <v>0</v>
      </c>
      <c r="CK59">
        <f t="shared" si="65"/>
        <v>0</v>
      </c>
      <c r="CL59">
        <f t="shared" si="65"/>
        <v>0</v>
      </c>
      <c r="CM59">
        <f t="shared" si="65"/>
        <v>0</v>
      </c>
      <c r="CN59">
        <f t="shared" si="65"/>
        <v>0</v>
      </c>
      <c r="CO59">
        <f t="shared" si="65"/>
        <v>0</v>
      </c>
      <c r="CP59">
        <f t="shared" si="65"/>
        <v>0</v>
      </c>
      <c r="CQ59">
        <f t="shared" si="65"/>
        <v>0</v>
      </c>
      <c r="CR59">
        <f t="shared" si="65"/>
        <v>0</v>
      </c>
      <c r="CS59">
        <f t="shared" si="65"/>
        <v>0</v>
      </c>
      <c r="CT59">
        <f t="shared" si="65"/>
        <v>0</v>
      </c>
      <c r="CU59">
        <f t="shared" si="65"/>
        <v>0</v>
      </c>
      <c r="CV59">
        <f t="shared" si="65"/>
        <v>0</v>
      </c>
      <c r="CW59">
        <f t="shared" si="65"/>
        <v>0</v>
      </c>
      <c r="CX59">
        <f t="shared" ref="CX59:DQ59" si="66">CX$49*CX20</f>
        <v>0</v>
      </c>
      <c r="CY59">
        <f t="shared" si="66"/>
        <v>0</v>
      </c>
      <c r="CZ59">
        <f t="shared" si="66"/>
        <v>0</v>
      </c>
      <c r="DA59">
        <f t="shared" si="66"/>
        <v>0</v>
      </c>
      <c r="DB59">
        <f t="shared" si="66"/>
        <v>0</v>
      </c>
      <c r="DC59">
        <f t="shared" si="66"/>
        <v>0</v>
      </c>
      <c r="DD59">
        <f t="shared" si="66"/>
        <v>0</v>
      </c>
      <c r="DE59">
        <f t="shared" si="66"/>
        <v>0</v>
      </c>
      <c r="DF59">
        <f t="shared" si="66"/>
        <v>0</v>
      </c>
      <c r="DG59">
        <f t="shared" si="66"/>
        <v>0</v>
      </c>
      <c r="DH59">
        <f t="shared" si="66"/>
        <v>0</v>
      </c>
      <c r="DI59">
        <f t="shared" si="66"/>
        <v>0</v>
      </c>
      <c r="DJ59">
        <f t="shared" si="66"/>
        <v>0</v>
      </c>
      <c r="DK59">
        <f t="shared" si="66"/>
        <v>0</v>
      </c>
      <c r="DL59">
        <f t="shared" si="66"/>
        <v>0</v>
      </c>
      <c r="DM59">
        <f t="shared" si="66"/>
        <v>0</v>
      </c>
      <c r="DN59">
        <f t="shared" si="66"/>
        <v>0</v>
      </c>
      <c r="DO59">
        <f t="shared" si="66"/>
        <v>0</v>
      </c>
      <c r="DP59">
        <f t="shared" si="66"/>
        <v>0</v>
      </c>
      <c r="DQ59">
        <f t="shared" si="66"/>
        <v>0</v>
      </c>
    </row>
    <row r="60" spans="1:121" x14ac:dyDescent="0.25">
      <c r="A60" t="str">
        <f t="shared" si="51"/>
        <v>11_MEX</v>
      </c>
      <c r="B60" t="str">
        <f t="shared" si="51"/>
        <v>7_1_motor_gasoline</v>
      </c>
      <c r="C60" t="str">
        <f t="shared" si="51"/>
        <v>7_1_mo_gasoline</v>
      </c>
      <c r="D60" s="4" t="s">
        <v>149</v>
      </c>
      <c r="E60" s="4"/>
      <c r="F60" s="4"/>
      <c r="G60" s="4">
        <f t="shared" si="52"/>
        <v>0</v>
      </c>
      <c r="BL60" t="str">
        <f t="shared" si="53"/>
        <v>11_MEX</v>
      </c>
      <c r="BM60" t="str">
        <f t="shared" si="54"/>
        <v>d_nonenergy_7_1_mo_gasoline</v>
      </c>
      <c r="BP60">
        <f t="shared" ref="BP60:CW60" si="67">BP$49*BP21</f>
        <v>0</v>
      </c>
      <c r="BQ60">
        <f t="shared" si="67"/>
        <v>0</v>
      </c>
      <c r="BR60">
        <f t="shared" si="67"/>
        <v>0</v>
      </c>
      <c r="BS60">
        <f t="shared" si="67"/>
        <v>0</v>
      </c>
      <c r="BT60">
        <f t="shared" si="67"/>
        <v>0</v>
      </c>
      <c r="BU60">
        <f t="shared" si="67"/>
        <v>0</v>
      </c>
      <c r="BV60">
        <f t="shared" si="67"/>
        <v>0</v>
      </c>
      <c r="BW60">
        <f t="shared" si="67"/>
        <v>0</v>
      </c>
      <c r="BX60">
        <f t="shared" si="67"/>
        <v>0</v>
      </c>
      <c r="BY60">
        <f t="shared" si="67"/>
        <v>0</v>
      </c>
      <c r="BZ60">
        <f t="shared" si="67"/>
        <v>0</v>
      </c>
      <c r="CA60">
        <f t="shared" si="67"/>
        <v>0</v>
      </c>
      <c r="CB60">
        <f t="shared" si="67"/>
        <v>0</v>
      </c>
      <c r="CC60">
        <f t="shared" si="67"/>
        <v>0</v>
      </c>
      <c r="CD60">
        <f t="shared" si="67"/>
        <v>0</v>
      </c>
      <c r="CE60">
        <f t="shared" si="67"/>
        <v>0</v>
      </c>
      <c r="CF60">
        <f t="shared" si="67"/>
        <v>0</v>
      </c>
      <c r="CG60">
        <f t="shared" si="67"/>
        <v>0</v>
      </c>
      <c r="CH60">
        <f t="shared" si="67"/>
        <v>0</v>
      </c>
      <c r="CI60">
        <f t="shared" si="67"/>
        <v>0</v>
      </c>
      <c r="CJ60">
        <f t="shared" si="67"/>
        <v>0</v>
      </c>
      <c r="CK60">
        <f t="shared" si="67"/>
        <v>0</v>
      </c>
      <c r="CL60">
        <f t="shared" si="67"/>
        <v>0</v>
      </c>
      <c r="CM60">
        <f t="shared" si="67"/>
        <v>0</v>
      </c>
      <c r="CN60">
        <f t="shared" si="67"/>
        <v>0</v>
      </c>
      <c r="CO60">
        <f t="shared" si="67"/>
        <v>0</v>
      </c>
      <c r="CP60">
        <f t="shared" si="67"/>
        <v>0</v>
      </c>
      <c r="CQ60">
        <f t="shared" si="67"/>
        <v>0</v>
      </c>
      <c r="CR60">
        <f t="shared" si="67"/>
        <v>0</v>
      </c>
      <c r="CS60">
        <f t="shared" si="67"/>
        <v>0</v>
      </c>
      <c r="CT60">
        <f t="shared" si="67"/>
        <v>0</v>
      </c>
      <c r="CU60">
        <f t="shared" si="67"/>
        <v>0</v>
      </c>
      <c r="CV60">
        <f t="shared" si="67"/>
        <v>0</v>
      </c>
      <c r="CW60">
        <f t="shared" si="67"/>
        <v>0</v>
      </c>
      <c r="CX60">
        <f t="shared" ref="CX60:DQ60" si="68">CX$49*CX21</f>
        <v>0</v>
      </c>
      <c r="CY60">
        <f t="shared" si="68"/>
        <v>0</v>
      </c>
      <c r="CZ60">
        <f t="shared" si="68"/>
        <v>0</v>
      </c>
      <c r="DA60">
        <f t="shared" si="68"/>
        <v>0</v>
      </c>
      <c r="DB60">
        <f t="shared" si="68"/>
        <v>0</v>
      </c>
      <c r="DC60">
        <f t="shared" si="68"/>
        <v>0</v>
      </c>
      <c r="DD60">
        <f t="shared" si="68"/>
        <v>0</v>
      </c>
      <c r="DE60">
        <f t="shared" si="68"/>
        <v>0</v>
      </c>
      <c r="DF60">
        <f t="shared" si="68"/>
        <v>0</v>
      </c>
      <c r="DG60">
        <f t="shared" si="68"/>
        <v>0</v>
      </c>
      <c r="DH60">
        <f t="shared" si="68"/>
        <v>0</v>
      </c>
      <c r="DI60">
        <f t="shared" si="68"/>
        <v>0</v>
      </c>
      <c r="DJ60">
        <f t="shared" si="68"/>
        <v>0</v>
      </c>
      <c r="DK60">
        <f t="shared" si="68"/>
        <v>0</v>
      </c>
      <c r="DL60">
        <f t="shared" si="68"/>
        <v>0</v>
      </c>
      <c r="DM60">
        <f t="shared" si="68"/>
        <v>0</v>
      </c>
      <c r="DN60">
        <f t="shared" si="68"/>
        <v>0</v>
      </c>
      <c r="DO60">
        <f t="shared" si="68"/>
        <v>0</v>
      </c>
      <c r="DP60">
        <f t="shared" si="68"/>
        <v>0</v>
      </c>
      <c r="DQ60">
        <f t="shared" si="68"/>
        <v>0</v>
      </c>
    </row>
    <row r="61" spans="1:121" x14ac:dyDescent="0.25">
      <c r="A61" t="str">
        <f t="shared" si="51"/>
        <v>11_MEX</v>
      </c>
      <c r="B61" t="str">
        <f t="shared" si="51"/>
        <v>7_2_aviation_gasoline</v>
      </c>
      <c r="C61" t="str">
        <f t="shared" si="51"/>
        <v>7_2_avi_gasoline</v>
      </c>
      <c r="D61" s="4" t="s">
        <v>149</v>
      </c>
      <c r="E61" s="4"/>
      <c r="F61" s="4"/>
      <c r="G61" s="4">
        <f t="shared" si="52"/>
        <v>0</v>
      </c>
      <c r="BL61" t="str">
        <f t="shared" si="53"/>
        <v>11_MEX</v>
      </c>
      <c r="BM61" t="str">
        <f t="shared" si="54"/>
        <v>d_nonenergy_7_2_avi_gasoline</v>
      </c>
      <c r="BP61">
        <f t="shared" ref="BP61:CW61" si="69">BP$49*BP22</f>
        <v>0</v>
      </c>
      <c r="BQ61">
        <f t="shared" si="69"/>
        <v>0</v>
      </c>
      <c r="BR61">
        <f t="shared" si="69"/>
        <v>0</v>
      </c>
      <c r="BS61">
        <f t="shared" si="69"/>
        <v>0</v>
      </c>
      <c r="BT61">
        <f t="shared" si="69"/>
        <v>0</v>
      </c>
      <c r="BU61">
        <f t="shared" si="69"/>
        <v>0</v>
      </c>
      <c r="BV61">
        <f t="shared" si="69"/>
        <v>0</v>
      </c>
      <c r="BW61">
        <f t="shared" si="69"/>
        <v>0</v>
      </c>
      <c r="BX61">
        <f t="shared" si="69"/>
        <v>0</v>
      </c>
      <c r="BY61">
        <f t="shared" si="69"/>
        <v>0</v>
      </c>
      <c r="BZ61">
        <f t="shared" si="69"/>
        <v>0</v>
      </c>
      <c r="CA61">
        <f t="shared" si="69"/>
        <v>0</v>
      </c>
      <c r="CB61">
        <f t="shared" si="69"/>
        <v>0</v>
      </c>
      <c r="CC61">
        <f t="shared" si="69"/>
        <v>0</v>
      </c>
      <c r="CD61">
        <f t="shared" si="69"/>
        <v>0</v>
      </c>
      <c r="CE61">
        <f t="shared" si="69"/>
        <v>0</v>
      </c>
      <c r="CF61">
        <f t="shared" si="69"/>
        <v>0</v>
      </c>
      <c r="CG61">
        <f t="shared" si="69"/>
        <v>0</v>
      </c>
      <c r="CH61">
        <f t="shared" si="69"/>
        <v>0</v>
      </c>
      <c r="CI61">
        <f t="shared" si="69"/>
        <v>0</v>
      </c>
      <c r="CJ61">
        <f t="shared" si="69"/>
        <v>0</v>
      </c>
      <c r="CK61">
        <f t="shared" si="69"/>
        <v>0</v>
      </c>
      <c r="CL61">
        <f t="shared" si="69"/>
        <v>0</v>
      </c>
      <c r="CM61">
        <f t="shared" si="69"/>
        <v>0</v>
      </c>
      <c r="CN61">
        <f t="shared" si="69"/>
        <v>0</v>
      </c>
      <c r="CO61">
        <f t="shared" si="69"/>
        <v>0</v>
      </c>
      <c r="CP61">
        <f t="shared" si="69"/>
        <v>0</v>
      </c>
      <c r="CQ61">
        <f t="shared" si="69"/>
        <v>0</v>
      </c>
      <c r="CR61">
        <f t="shared" si="69"/>
        <v>0</v>
      </c>
      <c r="CS61">
        <f t="shared" si="69"/>
        <v>0</v>
      </c>
      <c r="CT61">
        <f t="shared" si="69"/>
        <v>0</v>
      </c>
      <c r="CU61">
        <f t="shared" si="69"/>
        <v>0</v>
      </c>
      <c r="CV61">
        <f t="shared" si="69"/>
        <v>0</v>
      </c>
      <c r="CW61">
        <f t="shared" si="69"/>
        <v>0</v>
      </c>
      <c r="CX61">
        <f t="shared" ref="CX61:DQ61" si="70">CX$49*CX22</f>
        <v>0</v>
      </c>
      <c r="CY61">
        <f t="shared" si="70"/>
        <v>0</v>
      </c>
      <c r="CZ61">
        <f t="shared" si="70"/>
        <v>0</v>
      </c>
      <c r="DA61">
        <f t="shared" si="70"/>
        <v>0</v>
      </c>
      <c r="DB61">
        <f t="shared" si="70"/>
        <v>0</v>
      </c>
      <c r="DC61">
        <f t="shared" si="70"/>
        <v>0</v>
      </c>
      <c r="DD61">
        <f t="shared" si="70"/>
        <v>0</v>
      </c>
      <c r="DE61">
        <f t="shared" si="70"/>
        <v>0</v>
      </c>
      <c r="DF61">
        <f t="shared" si="70"/>
        <v>0</v>
      </c>
      <c r="DG61">
        <f t="shared" si="70"/>
        <v>0</v>
      </c>
      <c r="DH61">
        <f t="shared" si="70"/>
        <v>0</v>
      </c>
      <c r="DI61">
        <f t="shared" si="70"/>
        <v>0</v>
      </c>
      <c r="DJ61">
        <f t="shared" si="70"/>
        <v>0</v>
      </c>
      <c r="DK61">
        <f t="shared" si="70"/>
        <v>0</v>
      </c>
      <c r="DL61">
        <f t="shared" si="70"/>
        <v>0</v>
      </c>
      <c r="DM61">
        <f t="shared" si="70"/>
        <v>0</v>
      </c>
      <c r="DN61">
        <f t="shared" si="70"/>
        <v>0</v>
      </c>
      <c r="DO61">
        <f t="shared" si="70"/>
        <v>0</v>
      </c>
      <c r="DP61">
        <f t="shared" si="70"/>
        <v>0</v>
      </c>
      <c r="DQ61">
        <f t="shared" si="70"/>
        <v>0</v>
      </c>
    </row>
    <row r="62" spans="1:121" x14ac:dyDescent="0.25">
      <c r="A62" t="str">
        <f t="shared" si="51"/>
        <v>11_MEX</v>
      </c>
      <c r="B62" t="str">
        <f t="shared" si="51"/>
        <v>7_3_naphtha</v>
      </c>
      <c r="C62" t="str">
        <f t="shared" si="51"/>
        <v>7_3_naphtha</v>
      </c>
      <c r="D62" s="4" t="s">
        <v>149</v>
      </c>
      <c r="E62" s="4"/>
      <c r="F62" s="4"/>
      <c r="G62" s="4">
        <f t="shared" si="52"/>
        <v>48.059984124000003</v>
      </c>
      <c r="BL62" t="str">
        <f t="shared" si="53"/>
        <v>11_MEX</v>
      </c>
      <c r="BM62" t="str">
        <f t="shared" si="54"/>
        <v>d_nonenergy_7_3_naphtha</v>
      </c>
      <c r="BP62">
        <f t="shared" ref="BP62:CW62" si="71">BP$49*BP23</f>
        <v>46.800008532</v>
      </c>
      <c r="BQ62">
        <f t="shared" si="71"/>
        <v>48.059984124000003</v>
      </c>
      <c r="BR62">
        <f t="shared" si="71"/>
        <v>49.887305182102253</v>
      </c>
      <c r="BS62">
        <f t="shared" si="71"/>
        <v>48.764416065990794</v>
      </c>
      <c r="BT62">
        <f t="shared" si="71"/>
        <v>49.922701781879468</v>
      </c>
      <c r="BU62">
        <f t="shared" si="71"/>
        <v>51.116890287540798</v>
      </c>
      <c r="BV62">
        <f t="shared" si="71"/>
        <v>52.340310534051412</v>
      </c>
      <c r="BW62">
        <f t="shared" si="71"/>
        <v>53.586487346427603</v>
      </c>
      <c r="BX62">
        <f t="shared" si="71"/>
        <v>54.854660343929147</v>
      </c>
      <c r="BY62">
        <f t="shared" si="71"/>
        <v>56.145259354710745</v>
      </c>
      <c r="BZ62">
        <f t="shared" si="71"/>
        <v>57.459029865762901</v>
      </c>
      <c r="CA62">
        <f t="shared" si="71"/>
        <v>58.337785579002166</v>
      </c>
      <c r="CB62">
        <f t="shared" si="71"/>
        <v>59.225070121376035</v>
      </c>
      <c r="CC62">
        <f t="shared" si="71"/>
        <v>60.119226040596821</v>
      </c>
      <c r="CD62">
        <f t="shared" si="71"/>
        <v>60.247623999906224</v>
      </c>
      <c r="CE62">
        <f t="shared" si="71"/>
        <v>60.332337035476101</v>
      </c>
      <c r="CF62">
        <f t="shared" si="71"/>
        <v>60.373132732629031</v>
      </c>
      <c r="CG62">
        <f t="shared" si="71"/>
        <v>60.368881313428311</v>
      </c>
      <c r="CH62">
        <f t="shared" si="71"/>
        <v>60.316769080785413</v>
      </c>
      <c r="CI62">
        <f t="shared" si="71"/>
        <v>60.213261241075799</v>
      </c>
      <c r="CJ62">
        <f t="shared" si="71"/>
        <v>60.054260542299637</v>
      </c>
      <c r="CK62">
        <f t="shared" si="71"/>
        <v>59.836310387506273</v>
      </c>
      <c r="CL62">
        <f t="shared" si="71"/>
        <v>59.556026835767554</v>
      </c>
      <c r="CM62">
        <f t="shared" si="71"/>
        <v>59.210365414502945</v>
      </c>
      <c r="CN62">
        <f t="shared" si="71"/>
        <v>58.462669007433014</v>
      </c>
      <c r="CO62">
        <f t="shared" si="71"/>
        <v>57.675178428062118</v>
      </c>
      <c r="CP62">
        <f t="shared" si="71"/>
        <v>56.84053919245936</v>
      </c>
      <c r="CQ62">
        <f t="shared" si="71"/>
        <v>55.953222078186094</v>
      </c>
      <c r="CR62">
        <f t="shared" si="71"/>
        <v>55.00995979064124</v>
      </c>
      <c r="CS62">
        <f t="shared" si="71"/>
        <v>54.266318303083388</v>
      </c>
      <c r="CT62">
        <f t="shared" si="71"/>
        <v>53.395006430720422</v>
      </c>
      <c r="CU62">
        <f t="shared" si="71"/>
        <v>52.412938684962654</v>
      </c>
      <c r="CV62">
        <f t="shared" si="71"/>
        <v>51.334137752543356</v>
      </c>
      <c r="CW62">
        <f t="shared" si="71"/>
        <v>50.170974229001217</v>
      </c>
      <c r="CX62">
        <f t="shared" ref="CX62:DQ62" si="72">CX$49*CX23</f>
        <v>49.080599097797155</v>
      </c>
      <c r="CY62">
        <f t="shared" si="72"/>
        <v>48.000913094553432</v>
      </c>
      <c r="CZ62">
        <f t="shared" si="72"/>
        <v>46.932001884687402</v>
      </c>
      <c r="DA62">
        <f t="shared" si="72"/>
        <v>45.873943743527157</v>
      </c>
      <c r="DB62">
        <f t="shared" si="72"/>
        <v>44.826809794966088</v>
      </c>
      <c r="DC62">
        <f t="shared" si="72"/>
        <v>43.790664244076041</v>
      </c>
      <c r="DD62">
        <f t="shared" si="72"/>
        <v>42.765564603816962</v>
      </c>
      <c r="DE62">
        <f t="shared" si="72"/>
        <v>41.751561915974314</v>
      </c>
      <c r="DF62">
        <f t="shared" si="72"/>
        <v>40.748700966454692</v>
      </c>
      <c r="DG62">
        <f t="shared" si="72"/>
        <v>39.75702049506728</v>
      </c>
      <c r="DH62">
        <f t="shared" si="72"/>
        <v>38.776553399915571</v>
      </c>
      <c r="DI62">
        <f t="shared" si="72"/>
        <v>37.807326936521441</v>
      </c>
      <c r="DJ62">
        <f t="shared" si="72"/>
        <v>36.849362911800867</v>
      </c>
      <c r="DK62">
        <f t="shared" si="72"/>
        <v>35.90267787300855</v>
      </c>
      <c r="DL62">
        <f t="shared" si="72"/>
        <v>34.96728329176598</v>
      </c>
      <c r="DM62">
        <f t="shared" si="72"/>
        <v>34.043185743284837</v>
      </c>
      <c r="DN62">
        <f t="shared" si="72"/>
        <v>33.130387080895368</v>
      </c>
      <c r="DO62">
        <f t="shared" si="72"/>
        <v>32.228884605987524</v>
      </c>
      <c r="DP62">
        <f t="shared" si="72"/>
        <v>31.33867123346991</v>
      </c>
      <c r="DQ62">
        <f t="shared" si="72"/>
        <v>30.459735652849066</v>
      </c>
    </row>
    <row r="63" spans="1:121" x14ac:dyDescent="0.25">
      <c r="A63" t="str">
        <f t="shared" si="51"/>
        <v>11_MEX</v>
      </c>
      <c r="B63" t="str">
        <f t="shared" si="51"/>
        <v>7_x_jet_fuel</v>
      </c>
      <c r="C63" t="str">
        <f t="shared" si="51"/>
        <v>7_x_jet_fuel</v>
      </c>
      <c r="D63" s="4" t="s">
        <v>149</v>
      </c>
      <c r="E63" s="4"/>
      <c r="F63" s="4"/>
      <c r="G63" s="4">
        <f t="shared" si="52"/>
        <v>0</v>
      </c>
      <c r="BL63" t="str">
        <f t="shared" si="53"/>
        <v>11_MEX</v>
      </c>
      <c r="BM63" t="str">
        <f t="shared" si="54"/>
        <v>d_nonenergy_7_x_jet_fuel</v>
      </c>
      <c r="BP63">
        <f t="shared" ref="BP63:CW63" si="73">BP$49*BP24</f>
        <v>0</v>
      </c>
      <c r="BQ63">
        <f t="shared" si="73"/>
        <v>0</v>
      </c>
      <c r="BR63">
        <f t="shared" si="73"/>
        <v>0</v>
      </c>
      <c r="BS63">
        <f t="shared" si="73"/>
        <v>0</v>
      </c>
      <c r="BT63">
        <f t="shared" si="73"/>
        <v>0</v>
      </c>
      <c r="BU63">
        <f t="shared" si="73"/>
        <v>0</v>
      </c>
      <c r="BV63">
        <f t="shared" si="73"/>
        <v>0</v>
      </c>
      <c r="BW63">
        <f t="shared" si="73"/>
        <v>0</v>
      </c>
      <c r="BX63">
        <f t="shared" si="73"/>
        <v>0</v>
      </c>
      <c r="BY63">
        <f t="shared" si="73"/>
        <v>0</v>
      </c>
      <c r="BZ63">
        <f t="shared" si="73"/>
        <v>0</v>
      </c>
      <c r="CA63">
        <f t="shared" si="73"/>
        <v>0</v>
      </c>
      <c r="CB63">
        <f t="shared" si="73"/>
        <v>0</v>
      </c>
      <c r="CC63">
        <f t="shared" si="73"/>
        <v>0</v>
      </c>
      <c r="CD63">
        <f t="shared" si="73"/>
        <v>0</v>
      </c>
      <c r="CE63">
        <f t="shared" si="73"/>
        <v>0</v>
      </c>
      <c r="CF63">
        <f t="shared" si="73"/>
        <v>0</v>
      </c>
      <c r="CG63">
        <f t="shared" si="73"/>
        <v>0</v>
      </c>
      <c r="CH63">
        <f t="shared" si="73"/>
        <v>0</v>
      </c>
      <c r="CI63">
        <f t="shared" si="73"/>
        <v>0</v>
      </c>
      <c r="CJ63">
        <f t="shared" si="73"/>
        <v>0</v>
      </c>
      <c r="CK63">
        <f t="shared" si="73"/>
        <v>0</v>
      </c>
      <c r="CL63">
        <f t="shared" si="73"/>
        <v>0</v>
      </c>
      <c r="CM63">
        <f t="shared" si="73"/>
        <v>0</v>
      </c>
      <c r="CN63">
        <f t="shared" si="73"/>
        <v>0</v>
      </c>
      <c r="CO63">
        <f t="shared" si="73"/>
        <v>0</v>
      </c>
      <c r="CP63">
        <f t="shared" si="73"/>
        <v>0</v>
      </c>
      <c r="CQ63">
        <f t="shared" si="73"/>
        <v>0</v>
      </c>
      <c r="CR63">
        <f t="shared" si="73"/>
        <v>0</v>
      </c>
      <c r="CS63">
        <f t="shared" si="73"/>
        <v>0</v>
      </c>
      <c r="CT63">
        <f t="shared" si="73"/>
        <v>0</v>
      </c>
      <c r="CU63">
        <f t="shared" si="73"/>
        <v>0</v>
      </c>
      <c r="CV63">
        <f t="shared" si="73"/>
        <v>0</v>
      </c>
      <c r="CW63">
        <f t="shared" si="73"/>
        <v>0</v>
      </c>
      <c r="CX63">
        <f t="shared" ref="CX63:DQ63" si="74">CX$49*CX24</f>
        <v>0</v>
      </c>
      <c r="CY63">
        <f t="shared" si="74"/>
        <v>0</v>
      </c>
      <c r="CZ63">
        <f t="shared" si="74"/>
        <v>0</v>
      </c>
      <c r="DA63">
        <f t="shared" si="74"/>
        <v>0</v>
      </c>
      <c r="DB63">
        <f t="shared" si="74"/>
        <v>0</v>
      </c>
      <c r="DC63">
        <f t="shared" si="74"/>
        <v>0</v>
      </c>
      <c r="DD63">
        <f t="shared" si="74"/>
        <v>0</v>
      </c>
      <c r="DE63">
        <f t="shared" si="74"/>
        <v>0</v>
      </c>
      <c r="DF63">
        <f t="shared" si="74"/>
        <v>0</v>
      </c>
      <c r="DG63">
        <f t="shared" si="74"/>
        <v>0</v>
      </c>
      <c r="DH63">
        <f t="shared" si="74"/>
        <v>0</v>
      </c>
      <c r="DI63">
        <f t="shared" si="74"/>
        <v>0</v>
      </c>
      <c r="DJ63">
        <f t="shared" si="74"/>
        <v>0</v>
      </c>
      <c r="DK63">
        <f t="shared" si="74"/>
        <v>0</v>
      </c>
      <c r="DL63">
        <f t="shared" si="74"/>
        <v>0</v>
      </c>
      <c r="DM63">
        <f t="shared" si="74"/>
        <v>0</v>
      </c>
      <c r="DN63">
        <f t="shared" si="74"/>
        <v>0</v>
      </c>
      <c r="DO63">
        <f t="shared" si="74"/>
        <v>0</v>
      </c>
      <c r="DP63">
        <f t="shared" si="74"/>
        <v>0</v>
      </c>
      <c r="DQ63">
        <f t="shared" si="74"/>
        <v>0</v>
      </c>
    </row>
    <row r="64" spans="1:121" x14ac:dyDescent="0.25">
      <c r="A64" t="str">
        <f t="shared" si="51"/>
        <v>11_MEX</v>
      </c>
      <c r="B64" t="str">
        <f t="shared" si="51"/>
        <v>7_6_kerosene</v>
      </c>
      <c r="C64" t="str">
        <f t="shared" si="51"/>
        <v>7_6_kerosene</v>
      </c>
      <c r="D64" s="4" t="s">
        <v>149</v>
      </c>
      <c r="E64" s="4"/>
      <c r="F64" s="4"/>
      <c r="G64" s="4">
        <f t="shared" si="52"/>
        <v>0</v>
      </c>
      <c r="BL64" t="str">
        <f t="shared" si="53"/>
        <v>11_MEX</v>
      </c>
      <c r="BM64" t="str">
        <f t="shared" si="54"/>
        <v>d_nonenergy_7_6_kerosene</v>
      </c>
      <c r="BP64">
        <f t="shared" ref="BP64:CW64" si="75">BP$49*BP25</f>
        <v>0</v>
      </c>
      <c r="BQ64">
        <f t="shared" si="75"/>
        <v>0</v>
      </c>
      <c r="BR64">
        <f t="shared" si="75"/>
        <v>0</v>
      </c>
      <c r="BS64">
        <f t="shared" si="75"/>
        <v>0</v>
      </c>
      <c r="BT64">
        <f t="shared" si="75"/>
        <v>0</v>
      </c>
      <c r="BU64">
        <f t="shared" si="75"/>
        <v>0</v>
      </c>
      <c r="BV64">
        <f t="shared" si="75"/>
        <v>0</v>
      </c>
      <c r="BW64">
        <f t="shared" si="75"/>
        <v>0</v>
      </c>
      <c r="BX64">
        <f t="shared" si="75"/>
        <v>0</v>
      </c>
      <c r="BY64">
        <f t="shared" si="75"/>
        <v>0</v>
      </c>
      <c r="BZ64">
        <f t="shared" si="75"/>
        <v>0</v>
      </c>
      <c r="CA64">
        <f t="shared" si="75"/>
        <v>0</v>
      </c>
      <c r="CB64">
        <f t="shared" si="75"/>
        <v>0</v>
      </c>
      <c r="CC64">
        <f t="shared" si="75"/>
        <v>0</v>
      </c>
      <c r="CD64">
        <f t="shared" si="75"/>
        <v>0</v>
      </c>
      <c r="CE64">
        <f t="shared" si="75"/>
        <v>0</v>
      </c>
      <c r="CF64">
        <f t="shared" si="75"/>
        <v>0</v>
      </c>
      <c r="CG64">
        <f t="shared" si="75"/>
        <v>0</v>
      </c>
      <c r="CH64">
        <f t="shared" si="75"/>
        <v>0</v>
      </c>
      <c r="CI64">
        <f t="shared" si="75"/>
        <v>0</v>
      </c>
      <c r="CJ64">
        <f t="shared" si="75"/>
        <v>0</v>
      </c>
      <c r="CK64">
        <f t="shared" si="75"/>
        <v>0</v>
      </c>
      <c r="CL64">
        <f t="shared" si="75"/>
        <v>0</v>
      </c>
      <c r="CM64">
        <f t="shared" si="75"/>
        <v>0</v>
      </c>
      <c r="CN64">
        <f t="shared" si="75"/>
        <v>0</v>
      </c>
      <c r="CO64">
        <f t="shared" si="75"/>
        <v>0</v>
      </c>
      <c r="CP64">
        <f t="shared" si="75"/>
        <v>0</v>
      </c>
      <c r="CQ64">
        <f t="shared" si="75"/>
        <v>0</v>
      </c>
      <c r="CR64">
        <f t="shared" si="75"/>
        <v>0</v>
      </c>
      <c r="CS64">
        <f t="shared" si="75"/>
        <v>0</v>
      </c>
      <c r="CT64">
        <f t="shared" si="75"/>
        <v>0</v>
      </c>
      <c r="CU64">
        <f t="shared" si="75"/>
        <v>0</v>
      </c>
      <c r="CV64">
        <f t="shared" si="75"/>
        <v>0</v>
      </c>
      <c r="CW64">
        <f t="shared" si="75"/>
        <v>0</v>
      </c>
      <c r="CX64">
        <f t="shared" ref="CX64:DQ64" si="76">CX$49*CX25</f>
        <v>0</v>
      </c>
      <c r="CY64">
        <f t="shared" si="76"/>
        <v>0</v>
      </c>
      <c r="CZ64">
        <f t="shared" si="76"/>
        <v>0</v>
      </c>
      <c r="DA64">
        <f t="shared" si="76"/>
        <v>0</v>
      </c>
      <c r="DB64">
        <f t="shared" si="76"/>
        <v>0</v>
      </c>
      <c r="DC64">
        <f t="shared" si="76"/>
        <v>0</v>
      </c>
      <c r="DD64">
        <f t="shared" si="76"/>
        <v>0</v>
      </c>
      <c r="DE64">
        <f t="shared" si="76"/>
        <v>0</v>
      </c>
      <c r="DF64">
        <f t="shared" si="76"/>
        <v>0</v>
      </c>
      <c r="DG64">
        <f t="shared" si="76"/>
        <v>0</v>
      </c>
      <c r="DH64">
        <f t="shared" si="76"/>
        <v>0</v>
      </c>
      <c r="DI64">
        <f t="shared" si="76"/>
        <v>0</v>
      </c>
      <c r="DJ64">
        <f t="shared" si="76"/>
        <v>0</v>
      </c>
      <c r="DK64">
        <f t="shared" si="76"/>
        <v>0</v>
      </c>
      <c r="DL64">
        <f t="shared" si="76"/>
        <v>0</v>
      </c>
      <c r="DM64">
        <f t="shared" si="76"/>
        <v>0</v>
      </c>
      <c r="DN64">
        <f t="shared" si="76"/>
        <v>0</v>
      </c>
      <c r="DO64">
        <f t="shared" si="76"/>
        <v>0</v>
      </c>
      <c r="DP64">
        <f t="shared" si="76"/>
        <v>0</v>
      </c>
      <c r="DQ64">
        <f t="shared" si="76"/>
        <v>0</v>
      </c>
    </row>
    <row r="65" spans="1:121" x14ac:dyDescent="0.25">
      <c r="A65" t="str">
        <f t="shared" si="51"/>
        <v>11_MEX</v>
      </c>
      <c r="B65" t="str">
        <f t="shared" si="51"/>
        <v>7_7_gas_diesel_oil</v>
      </c>
      <c r="C65" t="str">
        <f t="shared" si="51"/>
        <v>7_7_gas_diesel_oil</v>
      </c>
      <c r="D65" s="4" t="s">
        <v>149</v>
      </c>
      <c r="E65" s="4"/>
      <c r="F65" s="4"/>
      <c r="G65" s="4">
        <f t="shared" si="52"/>
        <v>0</v>
      </c>
      <c r="BL65" t="str">
        <f t="shared" si="53"/>
        <v>11_MEX</v>
      </c>
      <c r="BM65" t="str">
        <f t="shared" si="54"/>
        <v>d_nonenergy_7_7_gas_diesel_oil</v>
      </c>
      <c r="BP65">
        <f t="shared" ref="BP65:CW65" si="77">BP$49*BP26</f>
        <v>0</v>
      </c>
      <c r="BQ65">
        <f t="shared" si="77"/>
        <v>0</v>
      </c>
      <c r="BR65">
        <f t="shared" si="77"/>
        <v>0</v>
      </c>
      <c r="BS65">
        <f t="shared" si="77"/>
        <v>0</v>
      </c>
      <c r="BT65">
        <f t="shared" si="77"/>
        <v>0</v>
      </c>
      <c r="BU65">
        <f t="shared" si="77"/>
        <v>0</v>
      </c>
      <c r="BV65">
        <f t="shared" si="77"/>
        <v>0</v>
      </c>
      <c r="BW65">
        <f t="shared" si="77"/>
        <v>0</v>
      </c>
      <c r="BX65">
        <f t="shared" si="77"/>
        <v>0</v>
      </c>
      <c r="BY65">
        <f t="shared" si="77"/>
        <v>0</v>
      </c>
      <c r="BZ65">
        <f t="shared" si="77"/>
        <v>0</v>
      </c>
      <c r="CA65">
        <f t="shared" si="77"/>
        <v>0</v>
      </c>
      <c r="CB65">
        <f t="shared" si="77"/>
        <v>0</v>
      </c>
      <c r="CC65">
        <f t="shared" si="77"/>
        <v>0</v>
      </c>
      <c r="CD65">
        <f t="shared" si="77"/>
        <v>0</v>
      </c>
      <c r="CE65">
        <f t="shared" si="77"/>
        <v>0</v>
      </c>
      <c r="CF65">
        <f t="shared" si="77"/>
        <v>0</v>
      </c>
      <c r="CG65">
        <f t="shared" si="77"/>
        <v>0</v>
      </c>
      <c r="CH65">
        <f t="shared" si="77"/>
        <v>0</v>
      </c>
      <c r="CI65">
        <f t="shared" si="77"/>
        <v>0</v>
      </c>
      <c r="CJ65">
        <f t="shared" si="77"/>
        <v>0</v>
      </c>
      <c r="CK65">
        <f t="shared" si="77"/>
        <v>0</v>
      </c>
      <c r="CL65">
        <f t="shared" si="77"/>
        <v>0</v>
      </c>
      <c r="CM65">
        <f t="shared" si="77"/>
        <v>0</v>
      </c>
      <c r="CN65">
        <f t="shared" si="77"/>
        <v>0</v>
      </c>
      <c r="CO65">
        <f t="shared" si="77"/>
        <v>0</v>
      </c>
      <c r="CP65">
        <f t="shared" si="77"/>
        <v>0</v>
      </c>
      <c r="CQ65">
        <f t="shared" si="77"/>
        <v>0</v>
      </c>
      <c r="CR65">
        <f t="shared" si="77"/>
        <v>0</v>
      </c>
      <c r="CS65">
        <f t="shared" si="77"/>
        <v>0</v>
      </c>
      <c r="CT65">
        <f t="shared" si="77"/>
        <v>0</v>
      </c>
      <c r="CU65">
        <f t="shared" si="77"/>
        <v>0</v>
      </c>
      <c r="CV65">
        <f t="shared" si="77"/>
        <v>0</v>
      </c>
      <c r="CW65">
        <f t="shared" si="77"/>
        <v>0</v>
      </c>
      <c r="CX65">
        <f t="shared" ref="CX65:DQ65" si="78">CX$49*CX26</f>
        <v>0</v>
      </c>
      <c r="CY65">
        <f t="shared" si="78"/>
        <v>0</v>
      </c>
      <c r="CZ65">
        <f t="shared" si="78"/>
        <v>0</v>
      </c>
      <c r="DA65">
        <f t="shared" si="78"/>
        <v>0</v>
      </c>
      <c r="DB65">
        <f t="shared" si="78"/>
        <v>0</v>
      </c>
      <c r="DC65">
        <f t="shared" si="78"/>
        <v>0</v>
      </c>
      <c r="DD65">
        <f t="shared" si="78"/>
        <v>0</v>
      </c>
      <c r="DE65">
        <f t="shared" si="78"/>
        <v>0</v>
      </c>
      <c r="DF65">
        <f t="shared" si="78"/>
        <v>0</v>
      </c>
      <c r="DG65">
        <f t="shared" si="78"/>
        <v>0</v>
      </c>
      <c r="DH65">
        <f t="shared" si="78"/>
        <v>0</v>
      </c>
      <c r="DI65">
        <f t="shared" si="78"/>
        <v>0</v>
      </c>
      <c r="DJ65">
        <f t="shared" si="78"/>
        <v>0</v>
      </c>
      <c r="DK65">
        <f t="shared" si="78"/>
        <v>0</v>
      </c>
      <c r="DL65">
        <f t="shared" si="78"/>
        <v>0</v>
      </c>
      <c r="DM65">
        <f t="shared" si="78"/>
        <v>0</v>
      </c>
      <c r="DN65">
        <f t="shared" si="78"/>
        <v>0</v>
      </c>
      <c r="DO65">
        <f t="shared" si="78"/>
        <v>0</v>
      </c>
      <c r="DP65">
        <f t="shared" si="78"/>
        <v>0</v>
      </c>
      <c r="DQ65">
        <f t="shared" si="78"/>
        <v>0</v>
      </c>
    </row>
    <row r="66" spans="1:121" x14ac:dyDescent="0.25">
      <c r="A66" t="str">
        <f t="shared" si="51"/>
        <v>11_MEX</v>
      </c>
      <c r="B66" t="str">
        <f t="shared" si="51"/>
        <v>7_8_fuel_oil</v>
      </c>
      <c r="C66" t="str">
        <f t="shared" si="51"/>
        <v>7_8_fuel_oil</v>
      </c>
      <c r="D66" s="4" t="s">
        <v>149</v>
      </c>
      <c r="E66" s="4"/>
      <c r="F66" s="4"/>
      <c r="G66" s="4">
        <f t="shared" si="52"/>
        <v>0</v>
      </c>
      <c r="BL66" t="str">
        <f t="shared" si="53"/>
        <v>11_MEX</v>
      </c>
      <c r="BM66" t="str">
        <f t="shared" si="54"/>
        <v>d_nonenergy_7_8_fuel_oil</v>
      </c>
      <c r="BP66">
        <f t="shared" ref="BP66:CW66" si="79">BP$49*BP27</f>
        <v>0</v>
      </c>
      <c r="BQ66">
        <f t="shared" si="79"/>
        <v>0</v>
      </c>
      <c r="BR66">
        <f t="shared" si="79"/>
        <v>0</v>
      </c>
      <c r="BS66">
        <f t="shared" si="79"/>
        <v>0</v>
      </c>
      <c r="BT66">
        <f t="shared" si="79"/>
        <v>0</v>
      </c>
      <c r="BU66">
        <f t="shared" si="79"/>
        <v>0</v>
      </c>
      <c r="BV66">
        <f t="shared" si="79"/>
        <v>0</v>
      </c>
      <c r="BW66">
        <f t="shared" si="79"/>
        <v>0</v>
      </c>
      <c r="BX66">
        <f t="shared" si="79"/>
        <v>0</v>
      </c>
      <c r="BY66">
        <f t="shared" si="79"/>
        <v>0</v>
      </c>
      <c r="BZ66">
        <f t="shared" si="79"/>
        <v>0</v>
      </c>
      <c r="CA66">
        <f t="shared" si="79"/>
        <v>0</v>
      </c>
      <c r="CB66">
        <f t="shared" si="79"/>
        <v>0</v>
      </c>
      <c r="CC66">
        <f t="shared" si="79"/>
        <v>0</v>
      </c>
      <c r="CD66">
        <f t="shared" si="79"/>
        <v>0</v>
      </c>
      <c r="CE66">
        <f t="shared" si="79"/>
        <v>0</v>
      </c>
      <c r="CF66">
        <f t="shared" si="79"/>
        <v>0</v>
      </c>
      <c r="CG66">
        <f t="shared" si="79"/>
        <v>0</v>
      </c>
      <c r="CH66">
        <f t="shared" si="79"/>
        <v>0</v>
      </c>
      <c r="CI66">
        <f t="shared" si="79"/>
        <v>0</v>
      </c>
      <c r="CJ66">
        <f t="shared" si="79"/>
        <v>0</v>
      </c>
      <c r="CK66">
        <f t="shared" si="79"/>
        <v>0</v>
      </c>
      <c r="CL66">
        <f t="shared" si="79"/>
        <v>0</v>
      </c>
      <c r="CM66">
        <f t="shared" si="79"/>
        <v>0</v>
      </c>
      <c r="CN66">
        <f t="shared" si="79"/>
        <v>0</v>
      </c>
      <c r="CO66">
        <f t="shared" si="79"/>
        <v>0</v>
      </c>
      <c r="CP66">
        <f t="shared" si="79"/>
        <v>0</v>
      </c>
      <c r="CQ66">
        <f t="shared" si="79"/>
        <v>0</v>
      </c>
      <c r="CR66">
        <f t="shared" si="79"/>
        <v>0</v>
      </c>
      <c r="CS66">
        <f t="shared" si="79"/>
        <v>0</v>
      </c>
      <c r="CT66">
        <f t="shared" si="79"/>
        <v>0</v>
      </c>
      <c r="CU66">
        <f t="shared" si="79"/>
        <v>0</v>
      </c>
      <c r="CV66">
        <f t="shared" si="79"/>
        <v>0</v>
      </c>
      <c r="CW66">
        <f t="shared" si="79"/>
        <v>0</v>
      </c>
      <c r="CX66">
        <f t="shared" ref="CX66:DQ66" si="80">CX$49*CX27</f>
        <v>0</v>
      </c>
      <c r="CY66">
        <f t="shared" si="80"/>
        <v>0</v>
      </c>
      <c r="CZ66">
        <f t="shared" si="80"/>
        <v>0</v>
      </c>
      <c r="DA66">
        <f t="shared" si="80"/>
        <v>0</v>
      </c>
      <c r="DB66">
        <f t="shared" si="80"/>
        <v>0</v>
      </c>
      <c r="DC66">
        <f t="shared" si="80"/>
        <v>0</v>
      </c>
      <c r="DD66">
        <f t="shared" si="80"/>
        <v>0</v>
      </c>
      <c r="DE66">
        <f t="shared" si="80"/>
        <v>0</v>
      </c>
      <c r="DF66">
        <f t="shared" si="80"/>
        <v>0</v>
      </c>
      <c r="DG66">
        <f t="shared" si="80"/>
        <v>0</v>
      </c>
      <c r="DH66">
        <f t="shared" si="80"/>
        <v>0</v>
      </c>
      <c r="DI66">
        <f t="shared" si="80"/>
        <v>0</v>
      </c>
      <c r="DJ66">
        <f t="shared" si="80"/>
        <v>0</v>
      </c>
      <c r="DK66">
        <f t="shared" si="80"/>
        <v>0</v>
      </c>
      <c r="DL66">
        <f t="shared" si="80"/>
        <v>0</v>
      </c>
      <c r="DM66">
        <f t="shared" si="80"/>
        <v>0</v>
      </c>
      <c r="DN66">
        <f t="shared" si="80"/>
        <v>0</v>
      </c>
      <c r="DO66">
        <f t="shared" si="80"/>
        <v>0</v>
      </c>
      <c r="DP66">
        <f t="shared" si="80"/>
        <v>0</v>
      </c>
      <c r="DQ66">
        <f t="shared" si="80"/>
        <v>0</v>
      </c>
    </row>
    <row r="67" spans="1:121" x14ac:dyDescent="0.25">
      <c r="A67" t="str">
        <f t="shared" si="51"/>
        <v>11_MEX</v>
      </c>
      <c r="B67" t="str">
        <f t="shared" si="51"/>
        <v>7_9_lpg</v>
      </c>
      <c r="C67" t="str">
        <f t="shared" si="51"/>
        <v>7_9_lpg</v>
      </c>
      <c r="D67" s="4" t="s">
        <v>149</v>
      </c>
      <c r="E67" s="4"/>
      <c r="F67" s="4"/>
      <c r="G67" s="4">
        <f t="shared" si="52"/>
        <v>2.4123085560000002</v>
      </c>
      <c r="BL67" t="str">
        <f t="shared" si="53"/>
        <v>11_MEX</v>
      </c>
      <c r="BM67" t="str">
        <f t="shared" si="54"/>
        <v>d_nonenergy_7_9_lpg</v>
      </c>
      <c r="BP67">
        <f t="shared" ref="BP67:CW67" si="81">BP$49*BP28</f>
        <v>1.702813428</v>
      </c>
      <c r="BQ67">
        <f t="shared" si="81"/>
        <v>2.4123085560000002</v>
      </c>
      <c r="BR67">
        <f t="shared" si="81"/>
        <v>2.5040285659701609</v>
      </c>
      <c r="BS67">
        <f t="shared" si="81"/>
        <v>2.4476666034849868</v>
      </c>
      <c r="BT67">
        <f t="shared" si="81"/>
        <v>2.5058052523767893</v>
      </c>
      <c r="BU67">
        <f t="shared" si="81"/>
        <v>2.5657459952253721</v>
      </c>
      <c r="BV67">
        <f t="shared" si="81"/>
        <v>2.6271539873842249</v>
      </c>
      <c r="BW67">
        <f t="shared" si="81"/>
        <v>2.689704215845135</v>
      </c>
      <c r="BX67">
        <f t="shared" si="81"/>
        <v>2.7533585142832706</v>
      </c>
      <c r="BY67">
        <f t="shared" si="81"/>
        <v>2.8181384573652508</v>
      </c>
      <c r="BZ67">
        <f t="shared" si="81"/>
        <v>2.8840814638434611</v>
      </c>
      <c r="CA67">
        <f t="shared" si="81"/>
        <v>2.9281894668800743</v>
      </c>
      <c r="CB67">
        <f t="shared" si="81"/>
        <v>2.972725563430846</v>
      </c>
      <c r="CC67">
        <f t="shared" si="81"/>
        <v>3.017606559828371</v>
      </c>
      <c r="CD67">
        <f t="shared" si="81"/>
        <v>3.0240513288282078</v>
      </c>
      <c r="CE67">
        <f t="shared" si="81"/>
        <v>3.0283033897523794</v>
      </c>
      <c r="CF67">
        <f t="shared" si="81"/>
        <v>3.0303510768476576</v>
      </c>
      <c r="CG67">
        <f t="shared" si="81"/>
        <v>3.0301376823761457</v>
      </c>
      <c r="CH67">
        <f t="shared" si="81"/>
        <v>3.0275219764626278</v>
      </c>
      <c r="CI67">
        <f t="shared" si="81"/>
        <v>3.0223265347267261</v>
      </c>
      <c r="CJ67">
        <f t="shared" si="81"/>
        <v>3.0143457009195807</v>
      </c>
      <c r="CK67">
        <f t="shared" si="81"/>
        <v>3.0034059756414146</v>
      </c>
      <c r="CL67">
        <f t="shared" si="81"/>
        <v>2.9893375063672489</v>
      </c>
      <c r="CM67">
        <f t="shared" si="81"/>
        <v>2.9719874797454273</v>
      </c>
      <c r="CN67">
        <f t="shared" si="81"/>
        <v>2.9344578285617815</v>
      </c>
      <c r="CO67">
        <f t="shared" si="81"/>
        <v>2.8949307605235477</v>
      </c>
      <c r="CP67">
        <f t="shared" si="81"/>
        <v>2.8530371268506149</v>
      </c>
      <c r="CQ67">
        <f t="shared" si="81"/>
        <v>2.8084993953956077</v>
      </c>
      <c r="CR67">
        <f t="shared" si="81"/>
        <v>2.7611535685446098</v>
      </c>
      <c r="CS67">
        <f t="shared" si="81"/>
        <v>2.7238274487855199</v>
      </c>
      <c r="CT67">
        <f t="shared" si="81"/>
        <v>2.6800930796849705</v>
      </c>
      <c r="CU67">
        <f t="shared" si="81"/>
        <v>2.6307994632003977</v>
      </c>
      <c r="CV67">
        <f t="shared" si="81"/>
        <v>2.5766504499010718</v>
      </c>
      <c r="CW67">
        <f t="shared" si="81"/>
        <v>2.5182669657819705</v>
      </c>
      <c r="CX67">
        <f t="shared" ref="CX67:DQ67" si="82">CX$49*CX28</f>
        <v>2.463537000589584</v>
      </c>
      <c r="CY67">
        <f t="shared" si="82"/>
        <v>2.4093435623084085</v>
      </c>
      <c r="CZ67">
        <f t="shared" si="82"/>
        <v>2.355690950802936</v>
      </c>
      <c r="DA67">
        <f t="shared" si="82"/>
        <v>2.3025830950017157</v>
      </c>
      <c r="DB67">
        <f t="shared" si="82"/>
        <v>2.2500235648763094</v>
      </c>
      <c r="DC67">
        <f t="shared" si="82"/>
        <v>2.1980155831170061</v>
      </c>
      <c r="DD67">
        <f t="shared" si="82"/>
        <v>2.1465620365122207</v>
      </c>
      <c r="DE67">
        <f t="shared" si="82"/>
        <v>2.0956654870381581</v>
      </c>
      <c r="DF67">
        <f t="shared" si="82"/>
        <v>2.0453281826653011</v>
      </c>
      <c r="DG67">
        <f t="shared" si="82"/>
        <v>1.9955520678881151</v>
      </c>
      <c r="DH67">
        <f t="shared" si="82"/>
        <v>1.9463387939842267</v>
      </c>
      <c r="DI67">
        <f t="shared" si="82"/>
        <v>1.8976897290091992</v>
      </c>
      <c r="DJ67">
        <f t="shared" si="82"/>
        <v>1.8496059675328895</v>
      </c>
      <c r="DK67">
        <f t="shared" si="82"/>
        <v>1.8020883401232815</v>
      </c>
      <c r="DL67">
        <f t="shared" si="82"/>
        <v>1.7551374225835343</v>
      </c>
      <c r="DM67">
        <f t="shared" si="82"/>
        <v>1.7087535449478677</v>
      </c>
      <c r="DN67">
        <f t="shared" si="82"/>
        <v>1.6629368002417899</v>
      </c>
      <c r="DO67">
        <f t="shared" si="82"/>
        <v>1.6176870530120695</v>
      </c>
      <c r="DP67">
        <f t="shared" si="82"/>
        <v>1.5730039476317359</v>
      </c>
      <c r="DQ67">
        <f t="shared" si="82"/>
        <v>1.5288869163852423</v>
      </c>
    </row>
    <row r="68" spans="1:121" x14ac:dyDescent="0.25">
      <c r="A68" t="str">
        <f t="shared" si="51"/>
        <v>11_MEX</v>
      </c>
      <c r="B68" t="str">
        <f t="shared" si="51"/>
        <v>7_10_refinery_gas_not_liquefied</v>
      </c>
      <c r="C68" t="str">
        <f t="shared" si="51"/>
        <v>7_10_refi_gas_notliq</v>
      </c>
      <c r="D68" s="4" t="s">
        <v>149</v>
      </c>
      <c r="E68" s="4"/>
      <c r="F68" s="4"/>
      <c r="G68" s="4">
        <f t="shared" si="52"/>
        <v>0</v>
      </c>
      <c r="BL68" t="str">
        <f t="shared" si="53"/>
        <v>11_MEX</v>
      </c>
      <c r="BM68" t="str">
        <f t="shared" si="54"/>
        <v>d_nonenergy_7_10_refi_gas_notliq</v>
      </c>
      <c r="BP68">
        <f t="shared" ref="BP68:CW68" si="83">BP$49*BP29</f>
        <v>0</v>
      </c>
      <c r="BQ68">
        <f t="shared" si="83"/>
        <v>0</v>
      </c>
      <c r="BR68">
        <f t="shared" si="83"/>
        <v>0</v>
      </c>
      <c r="BS68">
        <f t="shared" si="83"/>
        <v>0</v>
      </c>
      <c r="BT68">
        <f t="shared" si="83"/>
        <v>0</v>
      </c>
      <c r="BU68">
        <f t="shared" si="83"/>
        <v>0</v>
      </c>
      <c r="BV68">
        <f t="shared" si="83"/>
        <v>0</v>
      </c>
      <c r="BW68">
        <f t="shared" si="83"/>
        <v>0</v>
      </c>
      <c r="BX68">
        <f t="shared" si="83"/>
        <v>0</v>
      </c>
      <c r="BY68">
        <f t="shared" si="83"/>
        <v>0</v>
      </c>
      <c r="BZ68">
        <f t="shared" si="83"/>
        <v>0</v>
      </c>
      <c r="CA68">
        <f t="shared" si="83"/>
        <v>0</v>
      </c>
      <c r="CB68">
        <f t="shared" si="83"/>
        <v>0</v>
      </c>
      <c r="CC68">
        <f t="shared" si="83"/>
        <v>0</v>
      </c>
      <c r="CD68">
        <f t="shared" si="83"/>
        <v>0</v>
      </c>
      <c r="CE68">
        <f t="shared" si="83"/>
        <v>0</v>
      </c>
      <c r="CF68">
        <f t="shared" si="83"/>
        <v>0</v>
      </c>
      <c r="CG68">
        <f t="shared" si="83"/>
        <v>0</v>
      </c>
      <c r="CH68">
        <f t="shared" si="83"/>
        <v>0</v>
      </c>
      <c r="CI68">
        <f t="shared" si="83"/>
        <v>0</v>
      </c>
      <c r="CJ68">
        <f t="shared" si="83"/>
        <v>0</v>
      </c>
      <c r="CK68">
        <f t="shared" si="83"/>
        <v>0</v>
      </c>
      <c r="CL68">
        <f t="shared" si="83"/>
        <v>0</v>
      </c>
      <c r="CM68">
        <f t="shared" si="83"/>
        <v>0</v>
      </c>
      <c r="CN68">
        <f t="shared" si="83"/>
        <v>0</v>
      </c>
      <c r="CO68">
        <f t="shared" si="83"/>
        <v>0</v>
      </c>
      <c r="CP68">
        <f t="shared" si="83"/>
        <v>0</v>
      </c>
      <c r="CQ68">
        <f t="shared" si="83"/>
        <v>0</v>
      </c>
      <c r="CR68">
        <f t="shared" si="83"/>
        <v>0</v>
      </c>
      <c r="CS68">
        <f t="shared" si="83"/>
        <v>0</v>
      </c>
      <c r="CT68">
        <f t="shared" si="83"/>
        <v>0</v>
      </c>
      <c r="CU68">
        <f t="shared" si="83"/>
        <v>0</v>
      </c>
      <c r="CV68">
        <f t="shared" si="83"/>
        <v>0</v>
      </c>
      <c r="CW68">
        <f t="shared" si="83"/>
        <v>0</v>
      </c>
      <c r="CX68">
        <f t="shared" ref="CX68:DQ68" si="84">CX$49*CX29</f>
        <v>0</v>
      </c>
      <c r="CY68">
        <f t="shared" si="84"/>
        <v>0</v>
      </c>
      <c r="CZ68">
        <f t="shared" si="84"/>
        <v>0</v>
      </c>
      <c r="DA68">
        <f t="shared" si="84"/>
        <v>0</v>
      </c>
      <c r="DB68">
        <f t="shared" si="84"/>
        <v>0</v>
      </c>
      <c r="DC68">
        <f t="shared" si="84"/>
        <v>0</v>
      </c>
      <c r="DD68">
        <f t="shared" si="84"/>
        <v>0</v>
      </c>
      <c r="DE68">
        <f t="shared" si="84"/>
        <v>0</v>
      </c>
      <c r="DF68">
        <f t="shared" si="84"/>
        <v>0</v>
      </c>
      <c r="DG68">
        <f t="shared" si="84"/>
        <v>0</v>
      </c>
      <c r="DH68">
        <f t="shared" si="84"/>
        <v>0</v>
      </c>
      <c r="DI68">
        <f t="shared" si="84"/>
        <v>0</v>
      </c>
      <c r="DJ68">
        <f t="shared" si="84"/>
        <v>0</v>
      </c>
      <c r="DK68">
        <f t="shared" si="84"/>
        <v>0</v>
      </c>
      <c r="DL68">
        <f t="shared" si="84"/>
        <v>0</v>
      </c>
      <c r="DM68">
        <f t="shared" si="84"/>
        <v>0</v>
      </c>
      <c r="DN68">
        <f t="shared" si="84"/>
        <v>0</v>
      </c>
      <c r="DO68">
        <f t="shared" si="84"/>
        <v>0</v>
      </c>
      <c r="DP68">
        <f t="shared" si="84"/>
        <v>0</v>
      </c>
      <c r="DQ68">
        <f t="shared" si="84"/>
        <v>0</v>
      </c>
    </row>
    <row r="69" spans="1:121" x14ac:dyDescent="0.25">
      <c r="A69" t="str">
        <f t="shared" si="51"/>
        <v>11_MEX</v>
      </c>
      <c r="B69" t="str">
        <f t="shared" si="51"/>
        <v>7_11_ethane</v>
      </c>
      <c r="C69" t="str">
        <f t="shared" si="51"/>
        <v>7_11_ethane</v>
      </c>
      <c r="D69" s="4" t="s">
        <v>149</v>
      </c>
      <c r="E69" s="4"/>
      <c r="F69" s="4"/>
      <c r="G69" s="4">
        <f t="shared" si="52"/>
        <v>87.289797707999995</v>
      </c>
      <c r="BL69" t="str">
        <f t="shared" si="53"/>
        <v>11_MEX</v>
      </c>
      <c r="BM69" t="str">
        <f t="shared" si="54"/>
        <v>d_nonenergy_7_11_ethane</v>
      </c>
      <c r="BP69">
        <f t="shared" ref="BP69:CW69" si="85">BP$49*BP30</f>
        <v>104.036411556</v>
      </c>
      <c r="BQ69">
        <f t="shared" si="85"/>
        <v>87.289797707999995</v>
      </c>
      <c r="BR69">
        <f t="shared" si="85"/>
        <v>90.608701956860543</v>
      </c>
      <c r="BS69">
        <f t="shared" si="85"/>
        <v>88.569234704000237</v>
      </c>
      <c r="BT69">
        <f t="shared" si="85"/>
        <v>90.672991658374627</v>
      </c>
      <c r="BU69">
        <f t="shared" si="85"/>
        <v>92.841957690811171</v>
      </c>
      <c r="BV69">
        <f t="shared" si="85"/>
        <v>95.064016390502957</v>
      </c>
      <c r="BW69">
        <f t="shared" si="85"/>
        <v>97.3274071061565</v>
      </c>
      <c r="BX69">
        <f t="shared" si="85"/>
        <v>99.63074878277969</v>
      </c>
      <c r="BY69">
        <f t="shared" si="85"/>
        <v>101.97482210337434</v>
      </c>
      <c r="BZ69">
        <f t="shared" si="85"/>
        <v>104.36098107189574</v>
      </c>
      <c r="CA69">
        <f t="shared" si="85"/>
        <v>105.95703670615259</v>
      </c>
      <c r="CB69">
        <f t="shared" si="85"/>
        <v>107.56858297744179</v>
      </c>
      <c r="CC69">
        <f t="shared" si="85"/>
        <v>109.19260950867854</v>
      </c>
      <c r="CD69">
        <f t="shared" si="85"/>
        <v>109.42581457727199</v>
      </c>
      <c r="CE69">
        <f t="shared" si="85"/>
        <v>109.57967612909952</v>
      </c>
      <c r="CF69">
        <f t="shared" si="85"/>
        <v>109.65377203688527</v>
      </c>
      <c r="CG69">
        <f t="shared" si="85"/>
        <v>109.64605032143392</v>
      </c>
      <c r="CH69">
        <f t="shared" si="85"/>
        <v>109.55140055555438</v>
      </c>
      <c r="CI69">
        <f t="shared" si="85"/>
        <v>109.36340260769546</v>
      </c>
      <c r="CJ69">
        <f t="shared" si="85"/>
        <v>109.07461477131601</v>
      </c>
      <c r="CK69">
        <f t="shared" si="85"/>
        <v>108.67875894095921</v>
      </c>
      <c r="CL69">
        <f t="shared" si="85"/>
        <v>108.16968897395657</v>
      </c>
      <c r="CM69">
        <f t="shared" si="85"/>
        <v>107.54187529304068</v>
      </c>
      <c r="CN69">
        <f t="shared" si="85"/>
        <v>106.18385844576626</v>
      </c>
      <c r="CO69">
        <f t="shared" si="85"/>
        <v>104.75356472796385</v>
      </c>
      <c r="CP69">
        <f t="shared" si="85"/>
        <v>103.23763642788474</v>
      </c>
      <c r="CQ69">
        <f t="shared" si="85"/>
        <v>101.62603099730613</v>
      </c>
      <c r="CR69">
        <f t="shared" si="85"/>
        <v>99.912814154517818</v>
      </c>
      <c r="CS69">
        <f t="shared" si="85"/>
        <v>98.562162126653618</v>
      </c>
      <c r="CT69">
        <f t="shared" si="85"/>
        <v>96.979626500280801</v>
      </c>
      <c r="CU69">
        <f t="shared" si="85"/>
        <v>95.195928556445267</v>
      </c>
      <c r="CV69">
        <f t="shared" si="85"/>
        <v>93.236537248384948</v>
      </c>
      <c r="CW69">
        <f t="shared" si="85"/>
        <v>91.123920889433322</v>
      </c>
      <c r="CX69">
        <f t="shared" ref="CX69:DQ69" si="86">CX$49*CX30</f>
        <v>89.143507737754689</v>
      </c>
      <c r="CY69">
        <f t="shared" si="86"/>
        <v>87.182508904127545</v>
      </c>
      <c r="CZ69">
        <f t="shared" si="86"/>
        <v>85.241079979883992</v>
      </c>
      <c r="DA69">
        <f t="shared" si="86"/>
        <v>83.3193631339756</v>
      </c>
      <c r="DB69">
        <f t="shared" si="86"/>
        <v>81.417487546433961</v>
      </c>
      <c r="DC69">
        <f t="shared" si="86"/>
        <v>79.535569830858378</v>
      </c>
      <c r="DD69">
        <f t="shared" si="86"/>
        <v>77.673714446181421</v>
      </c>
      <c r="DE69">
        <f t="shared" si="86"/>
        <v>75.832014097950292</v>
      </c>
      <c r="DF69">
        <f t="shared" si="86"/>
        <v>74.010550129361405</v>
      </c>
      <c r="DG69">
        <f t="shared" si="86"/>
        <v>72.209392902279546</v>
      </c>
      <c r="DH69">
        <f t="shared" si="86"/>
        <v>70.428602168468132</v>
      </c>
      <c r="DI69">
        <f t="shared" si="86"/>
        <v>68.668227431251694</v>
      </c>
      <c r="DJ69">
        <f t="shared" si="86"/>
        <v>66.928308297827698</v>
      </c>
      <c r="DK69">
        <f t="shared" si="86"/>
        <v>65.208874822440734</v>
      </c>
      <c r="DL69">
        <f t="shared" si="86"/>
        <v>63.509947840626587</v>
      </c>
      <c r="DM69">
        <f t="shared" si="86"/>
        <v>61.831539294729964</v>
      </c>
      <c r="DN69">
        <f t="shared" si="86"/>
        <v>60.173652550894779</v>
      </c>
      <c r="DO69">
        <f t="shared" si="86"/>
        <v>58.536282707722677</v>
      </c>
      <c r="DP69">
        <f t="shared" si="86"/>
        <v>56.919416896790906</v>
      </c>
      <c r="DQ69">
        <f t="shared" si="86"/>
        <v>55.323034575215324</v>
      </c>
    </row>
    <row r="70" spans="1:121" x14ac:dyDescent="0.25">
      <c r="A70" t="str">
        <f t="shared" si="51"/>
        <v>11_MEX</v>
      </c>
      <c r="B70" t="str">
        <f t="shared" si="51"/>
        <v>7_x_other_petroleum_products</v>
      </c>
      <c r="C70" t="str">
        <f t="shared" si="51"/>
        <v>7_x_other_petrol_prod</v>
      </c>
      <c r="D70" s="4" t="s">
        <v>149</v>
      </c>
      <c r="E70" s="4"/>
      <c r="F70" s="4"/>
      <c r="G70" s="4">
        <f t="shared" si="52"/>
        <v>40.519976004</v>
      </c>
      <c r="BL70" t="str">
        <f t="shared" si="53"/>
        <v>11_MEX</v>
      </c>
      <c r="BM70" t="str">
        <f t="shared" si="54"/>
        <v>d_nonenergy_7_x_other_petrol_prod</v>
      </c>
      <c r="BP70">
        <f t="shared" ref="BP70:CW70" si="87">BP$49*BP31</f>
        <v>46.563998616000013</v>
      </c>
      <c r="BQ70">
        <f t="shared" si="87"/>
        <v>40.519976004</v>
      </c>
      <c r="BR70">
        <f t="shared" si="87"/>
        <v>42.060613329948097</v>
      </c>
      <c r="BS70">
        <f t="shared" si="87"/>
        <v>41.113891418376184</v>
      </c>
      <c r="BT70">
        <f t="shared" si="87"/>
        <v>42.090456647621593</v>
      </c>
      <c r="BU70">
        <f t="shared" si="87"/>
        <v>43.097291969680839</v>
      </c>
      <c r="BV70">
        <f t="shared" si="87"/>
        <v>44.128772939452162</v>
      </c>
      <c r="BW70">
        <f t="shared" si="87"/>
        <v>45.179440255611517</v>
      </c>
      <c r="BX70">
        <f t="shared" si="87"/>
        <v>46.248652831610322</v>
      </c>
      <c r="BY70">
        <f t="shared" si="87"/>
        <v>47.336773060962244</v>
      </c>
      <c r="BZ70">
        <f t="shared" si="87"/>
        <v>48.444429473108507</v>
      </c>
      <c r="CA70">
        <f t="shared" si="87"/>
        <v>49.185319447644559</v>
      </c>
      <c r="CB70">
        <f t="shared" si="87"/>
        <v>49.933400185102712</v>
      </c>
      <c r="CC70">
        <f t="shared" si="87"/>
        <v>50.687274266650071</v>
      </c>
      <c r="CD70">
        <f t="shared" si="87"/>
        <v>50.795528198169393</v>
      </c>
      <c r="CE70">
        <f t="shared" si="87"/>
        <v>50.866950822023391</v>
      </c>
      <c r="CF70">
        <f t="shared" si="87"/>
        <v>50.901346186479572</v>
      </c>
      <c r="CG70">
        <f t="shared" si="87"/>
        <v>50.897761761575239</v>
      </c>
      <c r="CH70">
        <f t="shared" si="87"/>
        <v>50.853825283969314</v>
      </c>
      <c r="CI70">
        <f t="shared" si="87"/>
        <v>50.766556524777926</v>
      </c>
      <c r="CJ70">
        <f t="shared" si="87"/>
        <v>50.632501039399358</v>
      </c>
      <c r="CK70">
        <f t="shared" si="87"/>
        <v>50.44874452754722</v>
      </c>
      <c r="CL70">
        <f t="shared" si="87"/>
        <v>50.212433946139903</v>
      </c>
      <c r="CM70">
        <f t="shared" si="87"/>
        <v>49.921002462121663</v>
      </c>
      <c r="CN70">
        <f t="shared" si="87"/>
        <v>49.290610234055542</v>
      </c>
      <c r="CO70">
        <f t="shared" si="87"/>
        <v>48.62666703971</v>
      </c>
      <c r="CP70">
        <f t="shared" si="87"/>
        <v>47.922972221347969</v>
      </c>
      <c r="CQ70">
        <f t="shared" si="87"/>
        <v>47.174864022112494</v>
      </c>
      <c r="CR70">
        <f t="shared" si="87"/>
        <v>46.379587744904789</v>
      </c>
      <c r="CS70">
        <f t="shared" si="87"/>
        <v>45.752614270388477</v>
      </c>
      <c r="CT70">
        <f t="shared" si="87"/>
        <v>45.018000291552035</v>
      </c>
      <c r="CU70">
        <f t="shared" si="87"/>
        <v>44.190006645325774</v>
      </c>
      <c r="CV70">
        <f t="shared" si="87"/>
        <v>43.280456034948152</v>
      </c>
      <c r="CW70">
        <f t="shared" si="87"/>
        <v>42.299778264829634</v>
      </c>
      <c r="CX70">
        <f t="shared" ref="CX70:DQ70" si="88">CX$49*CX31</f>
        <v>41.380469302143496</v>
      </c>
      <c r="CY70">
        <f t="shared" si="88"/>
        <v>40.470172477441814</v>
      </c>
      <c r="CZ70">
        <f t="shared" si="88"/>
        <v>39.568960016313483</v>
      </c>
      <c r="DA70">
        <f t="shared" si="88"/>
        <v>38.676897913670366</v>
      </c>
      <c r="DB70">
        <f t="shared" si="88"/>
        <v>37.794046134959949</v>
      </c>
      <c r="DC70">
        <f t="shared" si="88"/>
        <v>36.920458812284366</v>
      </c>
      <c r="DD70">
        <f t="shared" si="88"/>
        <v>36.056184435542235</v>
      </c>
      <c r="DE70">
        <f t="shared" si="88"/>
        <v>35.201266038703693</v>
      </c>
      <c r="DF70">
        <f t="shared" si="88"/>
        <v>34.35574138132889</v>
      </c>
      <c r="DG70">
        <f t="shared" si="88"/>
        <v>33.519643125437312</v>
      </c>
      <c r="DH70">
        <f t="shared" si="88"/>
        <v>32.692999007833045</v>
      </c>
      <c r="DI70">
        <f t="shared" si="88"/>
        <v>31.875832007988794</v>
      </c>
      <c r="DJ70">
        <f t="shared" si="88"/>
        <v>31.068160511589173</v>
      </c>
      <c r="DK70">
        <f t="shared" si="88"/>
        <v>30.269998469832384</v>
      </c>
      <c r="DL70">
        <f t="shared" si="88"/>
        <v>29.481355554586532</v>
      </c>
      <c r="DM70">
        <f t="shared" si="88"/>
        <v>28.702237309495139</v>
      </c>
      <c r="DN70">
        <f t="shared" si="88"/>
        <v>27.932645297124207</v>
      </c>
      <c r="DO70">
        <f t="shared" si="88"/>
        <v>27.172577242241704</v>
      </c>
      <c r="DP70">
        <f t="shared" si="88"/>
        <v>26.422027171318138</v>
      </c>
      <c r="DQ70">
        <f t="shared" si="88"/>
        <v>25.680985548334469</v>
      </c>
    </row>
    <row r="71" spans="1:121" x14ac:dyDescent="0.25">
      <c r="A71" t="str">
        <f t="shared" si="51"/>
        <v>11_MEX</v>
      </c>
      <c r="B71" t="str">
        <f t="shared" si="51"/>
        <v>8_1_natural_gas</v>
      </c>
      <c r="C71" t="str">
        <f t="shared" si="51"/>
        <v>8_1_natural_gas</v>
      </c>
      <c r="D71" s="4" t="s">
        <v>149</v>
      </c>
      <c r="E71" s="4"/>
      <c r="F71" s="4"/>
      <c r="G71" s="4">
        <f t="shared" si="52"/>
        <v>17.223867179999999</v>
      </c>
      <c r="BL71" t="str">
        <f t="shared" si="53"/>
        <v>11_MEX</v>
      </c>
      <c r="BM71" t="str">
        <f t="shared" si="54"/>
        <v>d_nonenergy_8_1_natural_gas</v>
      </c>
      <c r="BP71">
        <f t="shared" ref="BP71:CW71" si="89">BP$49*BP32</f>
        <v>16.593293232000001</v>
      </c>
      <c r="BQ71">
        <f t="shared" si="89"/>
        <v>17.223867179999999</v>
      </c>
      <c r="BR71">
        <f t="shared" si="89"/>
        <v>17.878747446268193</v>
      </c>
      <c r="BS71">
        <f t="shared" si="89"/>
        <v>17.476323405846731</v>
      </c>
      <c r="BT71">
        <f t="shared" si="89"/>
        <v>17.891432975493782</v>
      </c>
      <c r="BU71">
        <f t="shared" si="89"/>
        <v>18.319409484106941</v>
      </c>
      <c r="BV71">
        <f t="shared" si="89"/>
        <v>18.757862143118512</v>
      </c>
      <c r="BW71">
        <f t="shared" si="89"/>
        <v>19.204470361793405</v>
      </c>
      <c r="BX71">
        <f t="shared" si="89"/>
        <v>19.658961632824045</v>
      </c>
      <c r="BY71">
        <f t="shared" si="89"/>
        <v>20.121489999187801</v>
      </c>
      <c r="BZ71">
        <f t="shared" si="89"/>
        <v>20.592322630529914</v>
      </c>
      <c r="CA71">
        <f t="shared" si="89"/>
        <v>20.907253481306892</v>
      </c>
      <c r="CB71">
        <f t="shared" si="89"/>
        <v>21.22524091695157</v>
      </c>
      <c r="CC71">
        <f t="shared" si="89"/>
        <v>21.545690935227352</v>
      </c>
      <c r="CD71">
        <f t="shared" si="89"/>
        <v>21.591706543381157</v>
      </c>
      <c r="CE71">
        <f t="shared" si="89"/>
        <v>21.622066230336227</v>
      </c>
      <c r="CF71">
        <f t="shared" si="89"/>
        <v>21.636686702691456</v>
      </c>
      <c r="CG71">
        <f t="shared" si="89"/>
        <v>21.635163067572254</v>
      </c>
      <c r="CH71">
        <f t="shared" si="89"/>
        <v>21.616486944601036</v>
      </c>
      <c r="CI71">
        <f t="shared" si="89"/>
        <v>21.579391524872072</v>
      </c>
      <c r="CJ71">
        <f t="shared" si="89"/>
        <v>21.522408424124855</v>
      </c>
      <c r="CK71">
        <f t="shared" si="89"/>
        <v>21.444298857789256</v>
      </c>
      <c r="CL71">
        <f t="shared" si="89"/>
        <v>21.34385007995715</v>
      </c>
      <c r="CM71">
        <f t="shared" si="89"/>
        <v>21.219971004305549</v>
      </c>
      <c r="CN71">
        <f t="shared" si="89"/>
        <v>20.952009542372714</v>
      </c>
      <c r="CO71">
        <f t="shared" si="89"/>
        <v>20.669786537271637</v>
      </c>
      <c r="CP71">
        <f t="shared" si="89"/>
        <v>20.370666269146959</v>
      </c>
      <c r="CQ71">
        <f t="shared" si="89"/>
        <v>20.052667160296824</v>
      </c>
      <c r="CR71">
        <f t="shared" si="89"/>
        <v>19.714618268839484</v>
      </c>
      <c r="CS71">
        <f t="shared" si="89"/>
        <v>19.448110019935633</v>
      </c>
      <c r="CT71">
        <f t="shared" si="89"/>
        <v>19.135846912997934</v>
      </c>
      <c r="CU71">
        <f t="shared" si="89"/>
        <v>18.783890816403076</v>
      </c>
      <c r="CV71">
        <f t="shared" si="89"/>
        <v>18.39726721857356</v>
      </c>
      <c r="CW71">
        <f t="shared" si="89"/>
        <v>17.980409527018352</v>
      </c>
      <c r="CX71">
        <f t="shared" ref="CX71:DQ71" si="90">CX$49*CX32</f>
        <v>17.589637936503923</v>
      </c>
      <c r="CY71">
        <f t="shared" si="90"/>
        <v>17.202697144596996</v>
      </c>
      <c r="CZ71">
        <f t="shared" si="90"/>
        <v>16.81961785230169</v>
      </c>
      <c r="DA71">
        <f t="shared" si="90"/>
        <v>16.440428112141927</v>
      </c>
      <c r="DB71">
        <f t="shared" si="90"/>
        <v>16.065153413691121</v>
      </c>
      <c r="DC71">
        <f t="shared" si="90"/>
        <v>15.693816766936672</v>
      </c>
      <c r="DD71">
        <f t="shared" si="90"/>
        <v>15.326438783528829</v>
      </c>
      <c r="DE71">
        <f t="shared" si="90"/>
        <v>14.963037755960798</v>
      </c>
      <c r="DF71">
        <f t="shared" si="90"/>
        <v>14.603629734727001</v>
      </c>
      <c r="DG71">
        <f t="shared" si="90"/>
        <v>14.248228603505092</v>
      </c>
      <c r="DH71">
        <f t="shared" si="90"/>
        <v>13.89684615240644</v>
      </c>
      <c r="DI71">
        <f t="shared" si="90"/>
        <v>13.549492149338739</v>
      </c>
      <c r="DJ71">
        <f t="shared" si="90"/>
        <v>13.206174409523554</v>
      </c>
      <c r="DK71">
        <f t="shared" si="90"/>
        <v>12.866898863210805</v>
      </c>
      <c r="DL71">
        <f t="shared" si="90"/>
        <v>12.531669621631254</v>
      </c>
      <c r="DM71">
        <f t="shared" si="90"/>
        <v>12.200489041227057</v>
      </c>
      <c r="DN71">
        <f t="shared" si="90"/>
        <v>11.873357786199724</v>
      </c>
      <c r="DO71">
        <f t="shared" si="90"/>
        <v>11.550274889414078</v>
      </c>
      <c r="DP71">
        <f t="shared" si="90"/>
        <v>11.231237811695893</v>
      </c>
      <c r="DQ71">
        <f t="shared" si="90"/>
        <v>10.916242499559914</v>
      </c>
    </row>
    <row r="72" spans="1:121" x14ac:dyDescent="0.25">
      <c r="A72" t="str">
        <f t="shared" si="51"/>
        <v>11_MEX</v>
      </c>
      <c r="B72" t="str">
        <f t="shared" si="51"/>
        <v>15_1_fuelwood_and_woodwaste</v>
      </c>
      <c r="C72" t="str">
        <f t="shared" si="51"/>
        <v>15_1_fwood_wwaste</v>
      </c>
      <c r="D72" s="4" t="s">
        <v>149</v>
      </c>
      <c r="E72" s="4"/>
      <c r="F72" s="4"/>
      <c r="G72" s="4">
        <f t="shared" si="52"/>
        <v>0</v>
      </c>
      <c r="BL72" t="str">
        <f t="shared" si="53"/>
        <v>11_MEX</v>
      </c>
      <c r="BM72" t="str">
        <f t="shared" si="54"/>
        <v>d_nonenergy_15_1_fwood_wwaste</v>
      </c>
      <c r="BP72">
        <f t="shared" ref="BP72:CW72" si="91">BP$49*BP33</f>
        <v>0</v>
      </c>
      <c r="BQ72">
        <f t="shared" si="91"/>
        <v>0</v>
      </c>
      <c r="BR72">
        <f t="shared" si="91"/>
        <v>0</v>
      </c>
      <c r="BS72">
        <f t="shared" si="91"/>
        <v>0</v>
      </c>
      <c r="BT72">
        <f t="shared" si="91"/>
        <v>0</v>
      </c>
      <c r="BU72">
        <f t="shared" si="91"/>
        <v>0</v>
      </c>
      <c r="BV72">
        <f t="shared" si="91"/>
        <v>0</v>
      </c>
      <c r="BW72">
        <f t="shared" si="91"/>
        <v>0</v>
      </c>
      <c r="BX72">
        <f t="shared" si="91"/>
        <v>0</v>
      </c>
      <c r="BY72">
        <f t="shared" si="91"/>
        <v>0</v>
      </c>
      <c r="BZ72">
        <f t="shared" si="91"/>
        <v>0</v>
      </c>
      <c r="CA72">
        <f t="shared" si="91"/>
        <v>0</v>
      </c>
      <c r="CB72">
        <f t="shared" si="91"/>
        <v>0</v>
      </c>
      <c r="CC72">
        <f t="shared" si="91"/>
        <v>0</v>
      </c>
      <c r="CD72">
        <f t="shared" si="91"/>
        <v>0</v>
      </c>
      <c r="CE72">
        <f t="shared" si="91"/>
        <v>0</v>
      </c>
      <c r="CF72">
        <f t="shared" si="91"/>
        <v>0</v>
      </c>
      <c r="CG72">
        <f t="shared" si="91"/>
        <v>0</v>
      </c>
      <c r="CH72">
        <f t="shared" si="91"/>
        <v>0</v>
      </c>
      <c r="CI72">
        <f t="shared" si="91"/>
        <v>0</v>
      </c>
      <c r="CJ72">
        <f t="shared" si="91"/>
        <v>0</v>
      </c>
      <c r="CK72">
        <f t="shared" si="91"/>
        <v>0</v>
      </c>
      <c r="CL72">
        <f t="shared" si="91"/>
        <v>0</v>
      </c>
      <c r="CM72">
        <f t="shared" si="91"/>
        <v>0</v>
      </c>
      <c r="CN72">
        <f t="shared" si="91"/>
        <v>0</v>
      </c>
      <c r="CO72">
        <f t="shared" si="91"/>
        <v>0</v>
      </c>
      <c r="CP72">
        <f t="shared" si="91"/>
        <v>0</v>
      </c>
      <c r="CQ72">
        <f t="shared" si="91"/>
        <v>0</v>
      </c>
      <c r="CR72">
        <f t="shared" si="91"/>
        <v>0</v>
      </c>
      <c r="CS72">
        <f t="shared" si="91"/>
        <v>0</v>
      </c>
      <c r="CT72">
        <f t="shared" si="91"/>
        <v>0</v>
      </c>
      <c r="CU72">
        <f t="shared" si="91"/>
        <v>0</v>
      </c>
      <c r="CV72">
        <f t="shared" si="91"/>
        <v>0</v>
      </c>
      <c r="CW72">
        <f t="shared" si="91"/>
        <v>0</v>
      </c>
      <c r="CX72">
        <f t="shared" ref="CX72:DQ72" si="92">CX$49*CX33</f>
        <v>0</v>
      </c>
      <c r="CY72">
        <f t="shared" si="92"/>
        <v>0</v>
      </c>
      <c r="CZ72">
        <f t="shared" si="92"/>
        <v>0</v>
      </c>
      <c r="DA72">
        <f t="shared" si="92"/>
        <v>0</v>
      </c>
      <c r="DB72">
        <f t="shared" si="92"/>
        <v>0</v>
      </c>
      <c r="DC72">
        <f t="shared" si="92"/>
        <v>0</v>
      </c>
      <c r="DD72">
        <f t="shared" si="92"/>
        <v>0</v>
      </c>
      <c r="DE72">
        <f t="shared" si="92"/>
        <v>0</v>
      </c>
      <c r="DF72">
        <f t="shared" si="92"/>
        <v>0</v>
      </c>
      <c r="DG72">
        <f t="shared" si="92"/>
        <v>0</v>
      </c>
      <c r="DH72">
        <f t="shared" si="92"/>
        <v>0</v>
      </c>
      <c r="DI72">
        <f t="shared" si="92"/>
        <v>0</v>
      </c>
      <c r="DJ72">
        <f t="shared" si="92"/>
        <v>0</v>
      </c>
      <c r="DK72">
        <f t="shared" si="92"/>
        <v>0</v>
      </c>
      <c r="DL72">
        <f t="shared" si="92"/>
        <v>0</v>
      </c>
      <c r="DM72">
        <f t="shared" si="92"/>
        <v>0</v>
      </c>
      <c r="DN72">
        <f t="shared" si="92"/>
        <v>0</v>
      </c>
      <c r="DO72">
        <f t="shared" si="92"/>
        <v>0</v>
      </c>
      <c r="DP72">
        <f t="shared" si="92"/>
        <v>0</v>
      </c>
      <c r="DQ72">
        <f t="shared" si="92"/>
        <v>0</v>
      </c>
    </row>
    <row r="73" spans="1:121" x14ac:dyDescent="0.25">
      <c r="A73" t="str">
        <f t="shared" si="51"/>
        <v>11_MEX</v>
      </c>
      <c r="B73" t="str">
        <f t="shared" si="51"/>
        <v>15_2_bagasse</v>
      </c>
      <c r="C73" t="str">
        <f t="shared" si="51"/>
        <v>15_2_bagasse</v>
      </c>
      <c r="D73" s="4" t="s">
        <v>149</v>
      </c>
      <c r="E73" s="4"/>
      <c r="F73" s="4"/>
      <c r="G73" s="4">
        <f t="shared" si="52"/>
        <v>0</v>
      </c>
      <c r="BL73" t="str">
        <f t="shared" si="53"/>
        <v>11_MEX</v>
      </c>
      <c r="BM73" t="str">
        <f t="shared" si="54"/>
        <v>d_nonenergy_15_2_bagasse</v>
      </c>
      <c r="BP73">
        <f t="shared" ref="BP73:CW73" si="93">BP$49*BP34</f>
        <v>0</v>
      </c>
      <c r="BQ73">
        <f t="shared" si="93"/>
        <v>0</v>
      </c>
      <c r="BR73">
        <f t="shared" si="93"/>
        <v>0</v>
      </c>
      <c r="BS73">
        <f t="shared" si="93"/>
        <v>0</v>
      </c>
      <c r="BT73">
        <f t="shared" si="93"/>
        <v>0</v>
      </c>
      <c r="BU73">
        <f t="shared" si="93"/>
        <v>0</v>
      </c>
      <c r="BV73">
        <f t="shared" si="93"/>
        <v>0</v>
      </c>
      <c r="BW73">
        <f t="shared" si="93"/>
        <v>0</v>
      </c>
      <c r="BX73">
        <f t="shared" si="93"/>
        <v>0</v>
      </c>
      <c r="BY73">
        <f t="shared" si="93"/>
        <v>0</v>
      </c>
      <c r="BZ73">
        <f t="shared" si="93"/>
        <v>0</v>
      </c>
      <c r="CA73">
        <f t="shared" si="93"/>
        <v>0</v>
      </c>
      <c r="CB73">
        <f t="shared" si="93"/>
        <v>0</v>
      </c>
      <c r="CC73">
        <f t="shared" si="93"/>
        <v>0</v>
      </c>
      <c r="CD73">
        <f t="shared" si="93"/>
        <v>0</v>
      </c>
      <c r="CE73">
        <f t="shared" si="93"/>
        <v>0</v>
      </c>
      <c r="CF73">
        <f t="shared" si="93"/>
        <v>0</v>
      </c>
      <c r="CG73">
        <f t="shared" si="93"/>
        <v>0</v>
      </c>
      <c r="CH73">
        <f t="shared" si="93"/>
        <v>0</v>
      </c>
      <c r="CI73">
        <f t="shared" si="93"/>
        <v>0</v>
      </c>
      <c r="CJ73">
        <f t="shared" si="93"/>
        <v>0</v>
      </c>
      <c r="CK73">
        <f t="shared" si="93"/>
        <v>0</v>
      </c>
      <c r="CL73">
        <f t="shared" si="93"/>
        <v>0</v>
      </c>
      <c r="CM73">
        <f t="shared" si="93"/>
        <v>0</v>
      </c>
      <c r="CN73">
        <f t="shared" si="93"/>
        <v>0</v>
      </c>
      <c r="CO73">
        <f t="shared" si="93"/>
        <v>0</v>
      </c>
      <c r="CP73">
        <f t="shared" si="93"/>
        <v>0</v>
      </c>
      <c r="CQ73">
        <f t="shared" si="93"/>
        <v>0</v>
      </c>
      <c r="CR73">
        <f t="shared" si="93"/>
        <v>0</v>
      </c>
      <c r="CS73">
        <f t="shared" si="93"/>
        <v>0</v>
      </c>
      <c r="CT73">
        <f t="shared" si="93"/>
        <v>0</v>
      </c>
      <c r="CU73">
        <f t="shared" si="93"/>
        <v>0</v>
      </c>
      <c r="CV73">
        <f t="shared" si="93"/>
        <v>0</v>
      </c>
      <c r="CW73">
        <f t="shared" si="93"/>
        <v>0</v>
      </c>
      <c r="CX73">
        <f t="shared" ref="CX73:DQ73" si="94">CX$49*CX34</f>
        <v>0</v>
      </c>
      <c r="CY73">
        <f t="shared" si="94"/>
        <v>0</v>
      </c>
      <c r="CZ73">
        <f t="shared" si="94"/>
        <v>0</v>
      </c>
      <c r="DA73">
        <f t="shared" si="94"/>
        <v>0</v>
      </c>
      <c r="DB73">
        <f t="shared" si="94"/>
        <v>0</v>
      </c>
      <c r="DC73">
        <f t="shared" si="94"/>
        <v>0</v>
      </c>
      <c r="DD73">
        <f t="shared" si="94"/>
        <v>0</v>
      </c>
      <c r="DE73">
        <f t="shared" si="94"/>
        <v>0</v>
      </c>
      <c r="DF73">
        <f t="shared" si="94"/>
        <v>0</v>
      </c>
      <c r="DG73">
        <f t="shared" si="94"/>
        <v>0</v>
      </c>
      <c r="DH73">
        <f t="shared" si="94"/>
        <v>0</v>
      </c>
      <c r="DI73">
        <f t="shared" si="94"/>
        <v>0</v>
      </c>
      <c r="DJ73">
        <f t="shared" si="94"/>
        <v>0</v>
      </c>
      <c r="DK73">
        <f t="shared" si="94"/>
        <v>0</v>
      </c>
      <c r="DL73">
        <f t="shared" si="94"/>
        <v>0</v>
      </c>
      <c r="DM73">
        <f t="shared" si="94"/>
        <v>0</v>
      </c>
      <c r="DN73">
        <f t="shared" si="94"/>
        <v>0</v>
      </c>
      <c r="DO73">
        <f t="shared" si="94"/>
        <v>0</v>
      </c>
      <c r="DP73">
        <f t="shared" si="94"/>
        <v>0</v>
      </c>
      <c r="DQ73">
        <f t="shared" si="94"/>
        <v>0</v>
      </c>
    </row>
    <row r="74" spans="1:121" x14ac:dyDescent="0.25">
      <c r="A74" t="str">
        <f t="shared" si="51"/>
        <v>11_MEX</v>
      </c>
      <c r="B74" t="str">
        <f t="shared" si="51"/>
        <v>15_3_charcoal</v>
      </c>
      <c r="C74" t="str">
        <f t="shared" si="51"/>
        <v>15_3_charcoal</v>
      </c>
      <c r="D74" s="4" t="s">
        <v>149</v>
      </c>
      <c r="E74" s="4"/>
      <c r="F74" s="4"/>
      <c r="G74" s="4">
        <f t="shared" si="52"/>
        <v>0</v>
      </c>
      <c r="BL74" t="str">
        <f t="shared" si="53"/>
        <v>11_MEX</v>
      </c>
      <c r="BM74" t="str">
        <f t="shared" si="54"/>
        <v>d_nonenergy_15_3_charcoal</v>
      </c>
      <c r="BP74">
        <f t="shared" ref="BP74:CW74" si="95">BP$49*BP35</f>
        <v>0</v>
      </c>
      <c r="BQ74">
        <f t="shared" si="95"/>
        <v>0</v>
      </c>
      <c r="BR74">
        <f t="shared" si="95"/>
        <v>0</v>
      </c>
      <c r="BS74">
        <f t="shared" si="95"/>
        <v>0</v>
      </c>
      <c r="BT74">
        <f t="shared" si="95"/>
        <v>0</v>
      </c>
      <c r="BU74">
        <f t="shared" si="95"/>
        <v>0</v>
      </c>
      <c r="BV74">
        <f t="shared" si="95"/>
        <v>0</v>
      </c>
      <c r="BW74">
        <f t="shared" si="95"/>
        <v>0</v>
      </c>
      <c r="BX74">
        <f t="shared" si="95"/>
        <v>0</v>
      </c>
      <c r="BY74">
        <f t="shared" si="95"/>
        <v>0</v>
      </c>
      <c r="BZ74">
        <f t="shared" si="95"/>
        <v>0</v>
      </c>
      <c r="CA74">
        <f t="shared" si="95"/>
        <v>0</v>
      </c>
      <c r="CB74">
        <f t="shared" si="95"/>
        <v>0</v>
      </c>
      <c r="CC74">
        <f t="shared" si="95"/>
        <v>0</v>
      </c>
      <c r="CD74">
        <f t="shared" si="95"/>
        <v>0</v>
      </c>
      <c r="CE74">
        <f t="shared" si="95"/>
        <v>0</v>
      </c>
      <c r="CF74">
        <f t="shared" si="95"/>
        <v>0</v>
      </c>
      <c r="CG74">
        <f t="shared" si="95"/>
        <v>0</v>
      </c>
      <c r="CH74">
        <f t="shared" si="95"/>
        <v>0</v>
      </c>
      <c r="CI74">
        <f t="shared" si="95"/>
        <v>0</v>
      </c>
      <c r="CJ74">
        <f t="shared" si="95"/>
        <v>0</v>
      </c>
      <c r="CK74">
        <f t="shared" si="95"/>
        <v>0</v>
      </c>
      <c r="CL74">
        <f t="shared" si="95"/>
        <v>0</v>
      </c>
      <c r="CM74">
        <f t="shared" si="95"/>
        <v>0</v>
      </c>
      <c r="CN74">
        <f t="shared" si="95"/>
        <v>0</v>
      </c>
      <c r="CO74">
        <f t="shared" si="95"/>
        <v>0</v>
      </c>
      <c r="CP74">
        <f t="shared" si="95"/>
        <v>0</v>
      </c>
      <c r="CQ74">
        <f t="shared" si="95"/>
        <v>0</v>
      </c>
      <c r="CR74">
        <f t="shared" si="95"/>
        <v>0</v>
      </c>
      <c r="CS74">
        <f t="shared" si="95"/>
        <v>0</v>
      </c>
      <c r="CT74">
        <f t="shared" si="95"/>
        <v>0</v>
      </c>
      <c r="CU74">
        <f t="shared" si="95"/>
        <v>0</v>
      </c>
      <c r="CV74">
        <f t="shared" si="95"/>
        <v>0</v>
      </c>
      <c r="CW74">
        <f t="shared" si="95"/>
        <v>0</v>
      </c>
      <c r="CX74">
        <f t="shared" ref="CX74:DQ74" si="96">CX$49*CX35</f>
        <v>0</v>
      </c>
      <c r="CY74">
        <f t="shared" si="96"/>
        <v>0</v>
      </c>
      <c r="CZ74">
        <f t="shared" si="96"/>
        <v>0</v>
      </c>
      <c r="DA74">
        <f t="shared" si="96"/>
        <v>0</v>
      </c>
      <c r="DB74">
        <f t="shared" si="96"/>
        <v>0</v>
      </c>
      <c r="DC74">
        <f t="shared" si="96"/>
        <v>0</v>
      </c>
      <c r="DD74">
        <f t="shared" si="96"/>
        <v>0</v>
      </c>
      <c r="DE74">
        <f t="shared" si="96"/>
        <v>0</v>
      </c>
      <c r="DF74">
        <f t="shared" si="96"/>
        <v>0</v>
      </c>
      <c r="DG74">
        <f t="shared" si="96"/>
        <v>0</v>
      </c>
      <c r="DH74">
        <f t="shared" si="96"/>
        <v>0</v>
      </c>
      <c r="DI74">
        <f t="shared" si="96"/>
        <v>0</v>
      </c>
      <c r="DJ74">
        <f t="shared" si="96"/>
        <v>0</v>
      </c>
      <c r="DK74">
        <f t="shared" si="96"/>
        <v>0</v>
      </c>
      <c r="DL74">
        <f t="shared" si="96"/>
        <v>0</v>
      </c>
      <c r="DM74">
        <f t="shared" si="96"/>
        <v>0</v>
      </c>
      <c r="DN74">
        <f t="shared" si="96"/>
        <v>0</v>
      </c>
      <c r="DO74">
        <f t="shared" si="96"/>
        <v>0</v>
      </c>
      <c r="DP74">
        <f t="shared" si="96"/>
        <v>0</v>
      </c>
      <c r="DQ74">
        <f t="shared" si="96"/>
        <v>0</v>
      </c>
    </row>
    <row r="75" spans="1:121" x14ac:dyDescent="0.25">
      <c r="A75" t="str">
        <f t="shared" si="51"/>
        <v>11_MEX</v>
      </c>
      <c r="B75" t="str">
        <f t="shared" si="51"/>
        <v>15_4_black_liquor</v>
      </c>
      <c r="C75" t="str">
        <f t="shared" si="51"/>
        <v>15_4_black_liquor</v>
      </c>
      <c r="D75" s="4" t="s">
        <v>149</v>
      </c>
      <c r="E75" s="4"/>
      <c r="F75" s="4"/>
      <c r="G75" s="4">
        <f t="shared" si="52"/>
        <v>0</v>
      </c>
      <c r="BL75" t="str">
        <f t="shared" si="53"/>
        <v>11_MEX</v>
      </c>
      <c r="BM75" t="str">
        <f t="shared" si="54"/>
        <v>d_nonenergy_15_4_black_liquor</v>
      </c>
      <c r="BP75">
        <f t="shared" ref="BP75:CW75" si="97">BP$49*BP36</f>
        <v>0</v>
      </c>
      <c r="BQ75">
        <f t="shared" si="97"/>
        <v>0</v>
      </c>
      <c r="BR75">
        <f t="shared" si="97"/>
        <v>0</v>
      </c>
      <c r="BS75">
        <f t="shared" si="97"/>
        <v>0</v>
      </c>
      <c r="BT75">
        <f t="shared" si="97"/>
        <v>0</v>
      </c>
      <c r="BU75">
        <f t="shared" si="97"/>
        <v>0</v>
      </c>
      <c r="BV75">
        <f t="shared" si="97"/>
        <v>0</v>
      </c>
      <c r="BW75">
        <f t="shared" si="97"/>
        <v>0</v>
      </c>
      <c r="BX75">
        <f t="shared" si="97"/>
        <v>0</v>
      </c>
      <c r="BY75">
        <f t="shared" si="97"/>
        <v>0</v>
      </c>
      <c r="BZ75">
        <f t="shared" si="97"/>
        <v>0</v>
      </c>
      <c r="CA75">
        <f t="shared" si="97"/>
        <v>0</v>
      </c>
      <c r="CB75">
        <f t="shared" si="97"/>
        <v>0</v>
      </c>
      <c r="CC75">
        <f t="shared" si="97"/>
        <v>0</v>
      </c>
      <c r="CD75">
        <f t="shared" si="97"/>
        <v>0</v>
      </c>
      <c r="CE75">
        <f t="shared" si="97"/>
        <v>0</v>
      </c>
      <c r="CF75">
        <f t="shared" si="97"/>
        <v>0</v>
      </c>
      <c r="CG75">
        <f t="shared" si="97"/>
        <v>0</v>
      </c>
      <c r="CH75">
        <f t="shared" si="97"/>
        <v>0</v>
      </c>
      <c r="CI75">
        <f t="shared" si="97"/>
        <v>0</v>
      </c>
      <c r="CJ75">
        <f t="shared" si="97"/>
        <v>0</v>
      </c>
      <c r="CK75">
        <f t="shared" si="97"/>
        <v>0</v>
      </c>
      <c r="CL75">
        <f t="shared" si="97"/>
        <v>0</v>
      </c>
      <c r="CM75">
        <f t="shared" si="97"/>
        <v>0</v>
      </c>
      <c r="CN75">
        <f t="shared" si="97"/>
        <v>0</v>
      </c>
      <c r="CO75">
        <f t="shared" si="97"/>
        <v>0</v>
      </c>
      <c r="CP75">
        <f t="shared" si="97"/>
        <v>0</v>
      </c>
      <c r="CQ75">
        <f t="shared" si="97"/>
        <v>0</v>
      </c>
      <c r="CR75">
        <f t="shared" si="97"/>
        <v>0</v>
      </c>
      <c r="CS75">
        <f t="shared" si="97"/>
        <v>0</v>
      </c>
      <c r="CT75">
        <f t="shared" si="97"/>
        <v>0</v>
      </c>
      <c r="CU75">
        <f t="shared" si="97"/>
        <v>0</v>
      </c>
      <c r="CV75">
        <f t="shared" si="97"/>
        <v>0</v>
      </c>
      <c r="CW75">
        <f t="shared" si="97"/>
        <v>0</v>
      </c>
      <c r="CX75">
        <f t="shared" ref="CX75:DQ75" si="98">CX$49*CX36</f>
        <v>0</v>
      </c>
      <c r="CY75">
        <f t="shared" si="98"/>
        <v>0</v>
      </c>
      <c r="CZ75">
        <f t="shared" si="98"/>
        <v>0</v>
      </c>
      <c r="DA75">
        <f t="shared" si="98"/>
        <v>0</v>
      </c>
      <c r="DB75">
        <f t="shared" si="98"/>
        <v>0</v>
      </c>
      <c r="DC75">
        <f t="shared" si="98"/>
        <v>0</v>
      </c>
      <c r="DD75">
        <f t="shared" si="98"/>
        <v>0</v>
      </c>
      <c r="DE75">
        <f t="shared" si="98"/>
        <v>0</v>
      </c>
      <c r="DF75">
        <f t="shared" si="98"/>
        <v>0</v>
      </c>
      <c r="DG75">
        <f t="shared" si="98"/>
        <v>0</v>
      </c>
      <c r="DH75">
        <f t="shared" si="98"/>
        <v>0</v>
      </c>
      <c r="DI75">
        <f t="shared" si="98"/>
        <v>0</v>
      </c>
      <c r="DJ75">
        <f t="shared" si="98"/>
        <v>0</v>
      </c>
      <c r="DK75">
        <f t="shared" si="98"/>
        <v>0</v>
      </c>
      <c r="DL75">
        <f t="shared" si="98"/>
        <v>0</v>
      </c>
      <c r="DM75">
        <f t="shared" si="98"/>
        <v>0</v>
      </c>
      <c r="DN75">
        <f t="shared" si="98"/>
        <v>0</v>
      </c>
      <c r="DO75">
        <f t="shared" si="98"/>
        <v>0</v>
      </c>
      <c r="DP75">
        <f t="shared" si="98"/>
        <v>0</v>
      </c>
      <c r="DQ75">
        <f t="shared" si="98"/>
        <v>0</v>
      </c>
    </row>
    <row r="76" spans="1:121" x14ac:dyDescent="0.25">
      <c r="A76" t="str">
        <f t="shared" si="51"/>
        <v>11_MEX</v>
      </c>
      <c r="B76" t="str">
        <f t="shared" si="51"/>
        <v>15_5_other_biomass</v>
      </c>
      <c r="C76" t="str">
        <f t="shared" si="51"/>
        <v>15_5_other_biomass</v>
      </c>
      <c r="D76" s="4" t="s">
        <v>149</v>
      </c>
      <c r="E76" s="4"/>
      <c r="F76" s="4"/>
      <c r="G76" s="4">
        <f t="shared" si="52"/>
        <v>0</v>
      </c>
      <c r="BL76" t="str">
        <f t="shared" si="53"/>
        <v>11_MEX</v>
      </c>
      <c r="BM76" t="str">
        <f t="shared" si="54"/>
        <v>d_nonenergy_15_5_other_biomass</v>
      </c>
      <c r="BP76">
        <f t="shared" ref="BP76:CW76" si="99">BP$49*BP37</f>
        <v>0</v>
      </c>
      <c r="BQ76">
        <f t="shared" si="99"/>
        <v>0</v>
      </c>
      <c r="BR76">
        <f t="shared" si="99"/>
        <v>0</v>
      </c>
      <c r="BS76">
        <f t="shared" si="99"/>
        <v>0</v>
      </c>
      <c r="BT76">
        <f t="shared" si="99"/>
        <v>0</v>
      </c>
      <c r="BU76">
        <f t="shared" si="99"/>
        <v>0</v>
      </c>
      <c r="BV76">
        <f t="shared" si="99"/>
        <v>0</v>
      </c>
      <c r="BW76">
        <f t="shared" si="99"/>
        <v>0</v>
      </c>
      <c r="BX76">
        <f t="shared" si="99"/>
        <v>0</v>
      </c>
      <c r="BY76">
        <f t="shared" si="99"/>
        <v>0</v>
      </c>
      <c r="BZ76">
        <f t="shared" si="99"/>
        <v>0</v>
      </c>
      <c r="CA76">
        <f t="shared" si="99"/>
        <v>0</v>
      </c>
      <c r="CB76">
        <f t="shared" si="99"/>
        <v>0</v>
      </c>
      <c r="CC76">
        <f t="shared" si="99"/>
        <v>0</v>
      </c>
      <c r="CD76">
        <f t="shared" si="99"/>
        <v>0</v>
      </c>
      <c r="CE76">
        <f t="shared" si="99"/>
        <v>0</v>
      </c>
      <c r="CF76">
        <f t="shared" si="99"/>
        <v>0</v>
      </c>
      <c r="CG76">
        <f t="shared" si="99"/>
        <v>0</v>
      </c>
      <c r="CH76">
        <f t="shared" si="99"/>
        <v>0</v>
      </c>
      <c r="CI76">
        <f t="shared" si="99"/>
        <v>0</v>
      </c>
      <c r="CJ76">
        <f t="shared" si="99"/>
        <v>0</v>
      </c>
      <c r="CK76">
        <f t="shared" si="99"/>
        <v>0</v>
      </c>
      <c r="CL76">
        <f t="shared" si="99"/>
        <v>0</v>
      </c>
      <c r="CM76">
        <f t="shared" si="99"/>
        <v>0</v>
      </c>
      <c r="CN76">
        <f t="shared" si="99"/>
        <v>0</v>
      </c>
      <c r="CO76">
        <f t="shared" si="99"/>
        <v>0</v>
      </c>
      <c r="CP76">
        <f t="shared" si="99"/>
        <v>0</v>
      </c>
      <c r="CQ76">
        <f t="shared" si="99"/>
        <v>0</v>
      </c>
      <c r="CR76">
        <f t="shared" si="99"/>
        <v>0</v>
      </c>
      <c r="CS76">
        <f t="shared" si="99"/>
        <v>0</v>
      </c>
      <c r="CT76">
        <f t="shared" si="99"/>
        <v>0</v>
      </c>
      <c r="CU76">
        <f t="shared" si="99"/>
        <v>0</v>
      </c>
      <c r="CV76">
        <f t="shared" si="99"/>
        <v>0</v>
      </c>
      <c r="CW76">
        <f t="shared" si="99"/>
        <v>0</v>
      </c>
      <c r="CX76">
        <f t="shared" ref="CX76:DQ76" si="100">CX$49*CX37</f>
        <v>0</v>
      </c>
      <c r="CY76">
        <f t="shared" si="100"/>
        <v>0</v>
      </c>
      <c r="CZ76">
        <f t="shared" si="100"/>
        <v>0</v>
      </c>
      <c r="DA76">
        <f t="shared" si="100"/>
        <v>0</v>
      </c>
      <c r="DB76">
        <f t="shared" si="100"/>
        <v>0</v>
      </c>
      <c r="DC76">
        <f t="shared" si="100"/>
        <v>0</v>
      </c>
      <c r="DD76">
        <f t="shared" si="100"/>
        <v>0</v>
      </c>
      <c r="DE76">
        <f t="shared" si="100"/>
        <v>0</v>
      </c>
      <c r="DF76">
        <f t="shared" si="100"/>
        <v>0</v>
      </c>
      <c r="DG76">
        <f t="shared" si="100"/>
        <v>0</v>
      </c>
      <c r="DH76">
        <f t="shared" si="100"/>
        <v>0</v>
      </c>
      <c r="DI76">
        <f t="shared" si="100"/>
        <v>0</v>
      </c>
      <c r="DJ76">
        <f t="shared" si="100"/>
        <v>0</v>
      </c>
      <c r="DK76">
        <f t="shared" si="100"/>
        <v>0</v>
      </c>
      <c r="DL76">
        <f t="shared" si="100"/>
        <v>0</v>
      </c>
      <c r="DM76">
        <f t="shared" si="100"/>
        <v>0</v>
      </c>
      <c r="DN76">
        <f t="shared" si="100"/>
        <v>0</v>
      </c>
      <c r="DO76">
        <f t="shared" si="100"/>
        <v>0</v>
      </c>
      <c r="DP76">
        <f t="shared" si="100"/>
        <v>0</v>
      </c>
      <c r="DQ76">
        <f t="shared" si="100"/>
        <v>0</v>
      </c>
    </row>
    <row r="77" spans="1:121" x14ac:dyDescent="0.25">
      <c r="A77" t="str">
        <f t="shared" si="51"/>
        <v>11_MEX</v>
      </c>
      <c r="B77" t="str">
        <f t="shared" si="51"/>
        <v>16_1_biogas</v>
      </c>
      <c r="C77" t="str">
        <f t="shared" si="51"/>
        <v>16_1_biogas</v>
      </c>
      <c r="D77" s="4" t="s">
        <v>149</v>
      </c>
      <c r="E77" s="4"/>
      <c r="F77" s="4"/>
      <c r="G77" s="4">
        <f t="shared" si="52"/>
        <v>0</v>
      </c>
      <c r="BL77" t="str">
        <f t="shared" si="53"/>
        <v>11_MEX</v>
      </c>
      <c r="BM77" t="str">
        <f t="shared" si="54"/>
        <v>d_nonenergy_16_1_biogas</v>
      </c>
      <c r="BP77">
        <f t="shared" ref="BP77:CW77" si="101">BP$49*BP38</f>
        <v>0</v>
      </c>
      <c r="BQ77">
        <f t="shared" si="101"/>
        <v>0</v>
      </c>
      <c r="BR77">
        <f t="shared" si="101"/>
        <v>0</v>
      </c>
      <c r="BS77">
        <f t="shared" si="101"/>
        <v>0</v>
      </c>
      <c r="BT77">
        <f t="shared" si="101"/>
        <v>0</v>
      </c>
      <c r="BU77">
        <f t="shared" si="101"/>
        <v>0</v>
      </c>
      <c r="BV77">
        <f t="shared" si="101"/>
        <v>0</v>
      </c>
      <c r="BW77">
        <f t="shared" si="101"/>
        <v>0</v>
      </c>
      <c r="BX77">
        <f t="shared" si="101"/>
        <v>0</v>
      </c>
      <c r="BY77">
        <f t="shared" si="101"/>
        <v>0</v>
      </c>
      <c r="BZ77">
        <f t="shared" si="101"/>
        <v>0</v>
      </c>
      <c r="CA77">
        <f t="shared" si="101"/>
        <v>0</v>
      </c>
      <c r="CB77">
        <f t="shared" si="101"/>
        <v>0</v>
      </c>
      <c r="CC77">
        <f t="shared" si="101"/>
        <v>0</v>
      </c>
      <c r="CD77">
        <f t="shared" si="101"/>
        <v>0</v>
      </c>
      <c r="CE77">
        <f t="shared" si="101"/>
        <v>0</v>
      </c>
      <c r="CF77">
        <f t="shared" si="101"/>
        <v>0</v>
      </c>
      <c r="CG77">
        <f t="shared" si="101"/>
        <v>0</v>
      </c>
      <c r="CH77">
        <f t="shared" si="101"/>
        <v>0</v>
      </c>
      <c r="CI77">
        <f t="shared" si="101"/>
        <v>0</v>
      </c>
      <c r="CJ77">
        <f t="shared" si="101"/>
        <v>0</v>
      </c>
      <c r="CK77">
        <f t="shared" si="101"/>
        <v>0</v>
      </c>
      <c r="CL77">
        <f t="shared" si="101"/>
        <v>0</v>
      </c>
      <c r="CM77">
        <f t="shared" si="101"/>
        <v>0</v>
      </c>
      <c r="CN77">
        <f t="shared" si="101"/>
        <v>0</v>
      </c>
      <c r="CO77">
        <f t="shared" si="101"/>
        <v>0</v>
      </c>
      <c r="CP77">
        <f t="shared" si="101"/>
        <v>0</v>
      </c>
      <c r="CQ77">
        <f t="shared" si="101"/>
        <v>0</v>
      </c>
      <c r="CR77">
        <f t="shared" si="101"/>
        <v>0</v>
      </c>
      <c r="CS77">
        <f t="shared" si="101"/>
        <v>0</v>
      </c>
      <c r="CT77">
        <f t="shared" si="101"/>
        <v>0</v>
      </c>
      <c r="CU77">
        <f t="shared" si="101"/>
        <v>0</v>
      </c>
      <c r="CV77">
        <f t="shared" si="101"/>
        <v>0</v>
      </c>
      <c r="CW77">
        <f t="shared" si="101"/>
        <v>0</v>
      </c>
      <c r="CX77">
        <f t="shared" ref="CX77:DQ77" si="102">CX$49*CX38</f>
        <v>0</v>
      </c>
      <c r="CY77">
        <f t="shared" si="102"/>
        <v>0</v>
      </c>
      <c r="CZ77">
        <f t="shared" si="102"/>
        <v>0</v>
      </c>
      <c r="DA77">
        <f t="shared" si="102"/>
        <v>0</v>
      </c>
      <c r="DB77">
        <f t="shared" si="102"/>
        <v>0</v>
      </c>
      <c r="DC77">
        <f t="shared" si="102"/>
        <v>0</v>
      </c>
      <c r="DD77">
        <f t="shared" si="102"/>
        <v>0</v>
      </c>
      <c r="DE77">
        <f t="shared" si="102"/>
        <v>0</v>
      </c>
      <c r="DF77">
        <f t="shared" si="102"/>
        <v>0</v>
      </c>
      <c r="DG77">
        <f t="shared" si="102"/>
        <v>0</v>
      </c>
      <c r="DH77">
        <f t="shared" si="102"/>
        <v>0</v>
      </c>
      <c r="DI77">
        <f t="shared" si="102"/>
        <v>0</v>
      </c>
      <c r="DJ77">
        <f t="shared" si="102"/>
        <v>0</v>
      </c>
      <c r="DK77">
        <f t="shared" si="102"/>
        <v>0</v>
      </c>
      <c r="DL77">
        <f t="shared" si="102"/>
        <v>0</v>
      </c>
      <c r="DM77">
        <f t="shared" si="102"/>
        <v>0</v>
      </c>
      <c r="DN77">
        <f t="shared" si="102"/>
        <v>0</v>
      </c>
      <c r="DO77">
        <f t="shared" si="102"/>
        <v>0</v>
      </c>
      <c r="DP77">
        <f t="shared" si="102"/>
        <v>0</v>
      </c>
      <c r="DQ77">
        <f t="shared" si="102"/>
        <v>0</v>
      </c>
    </row>
    <row r="78" spans="1:121" x14ac:dyDescent="0.25">
      <c r="A78" t="str">
        <f t="shared" si="51"/>
        <v>11_MEX</v>
      </c>
      <c r="B78" t="str">
        <f t="shared" si="51"/>
        <v>16_2_industrial_waste</v>
      </c>
      <c r="C78" t="str">
        <f t="shared" si="51"/>
        <v>16_2_industrial_waste</v>
      </c>
      <c r="D78" s="4" t="s">
        <v>149</v>
      </c>
      <c r="E78" s="4"/>
      <c r="F78" s="4"/>
      <c r="G78" s="4">
        <f t="shared" si="52"/>
        <v>0</v>
      </c>
      <c r="BL78" t="str">
        <f t="shared" si="53"/>
        <v>11_MEX</v>
      </c>
      <c r="BM78" t="str">
        <f t="shared" si="54"/>
        <v>d_nonenergy_16_2_industrial_waste</v>
      </c>
      <c r="BP78">
        <f t="shared" ref="BP78:CW78" si="103">BP$49*BP39</f>
        <v>0</v>
      </c>
      <c r="BQ78">
        <f t="shared" si="103"/>
        <v>0</v>
      </c>
      <c r="BR78">
        <f t="shared" si="103"/>
        <v>0</v>
      </c>
      <c r="BS78">
        <f t="shared" si="103"/>
        <v>0</v>
      </c>
      <c r="BT78">
        <f t="shared" si="103"/>
        <v>0</v>
      </c>
      <c r="BU78">
        <f t="shared" si="103"/>
        <v>0</v>
      </c>
      <c r="BV78">
        <f t="shared" si="103"/>
        <v>0</v>
      </c>
      <c r="BW78">
        <f t="shared" si="103"/>
        <v>0</v>
      </c>
      <c r="BX78">
        <f t="shared" si="103"/>
        <v>0</v>
      </c>
      <c r="BY78">
        <f t="shared" si="103"/>
        <v>0</v>
      </c>
      <c r="BZ78">
        <f t="shared" si="103"/>
        <v>0</v>
      </c>
      <c r="CA78">
        <f t="shared" si="103"/>
        <v>0</v>
      </c>
      <c r="CB78">
        <f t="shared" si="103"/>
        <v>0</v>
      </c>
      <c r="CC78">
        <f t="shared" si="103"/>
        <v>0</v>
      </c>
      <c r="CD78">
        <f t="shared" si="103"/>
        <v>0</v>
      </c>
      <c r="CE78">
        <f t="shared" si="103"/>
        <v>0</v>
      </c>
      <c r="CF78">
        <f t="shared" si="103"/>
        <v>0</v>
      </c>
      <c r="CG78">
        <f t="shared" si="103"/>
        <v>0</v>
      </c>
      <c r="CH78">
        <f t="shared" si="103"/>
        <v>0</v>
      </c>
      <c r="CI78">
        <f t="shared" si="103"/>
        <v>0</v>
      </c>
      <c r="CJ78">
        <f t="shared" si="103"/>
        <v>0</v>
      </c>
      <c r="CK78">
        <f t="shared" si="103"/>
        <v>0</v>
      </c>
      <c r="CL78">
        <f t="shared" si="103"/>
        <v>0</v>
      </c>
      <c r="CM78">
        <f t="shared" si="103"/>
        <v>0</v>
      </c>
      <c r="CN78">
        <f t="shared" si="103"/>
        <v>0</v>
      </c>
      <c r="CO78">
        <f t="shared" si="103"/>
        <v>0</v>
      </c>
      <c r="CP78">
        <f t="shared" si="103"/>
        <v>0</v>
      </c>
      <c r="CQ78">
        <f t="shared" si="103"/>
        <v>0</v>
      </c>
      <c r="CR78">
        <f t="shared" si="103"/>
        <v>0</v>
      </c>
      <c r="CS78">
        <f t="shared" si="103"/>
        <v>0</v>
      </c>
      <c r="CT78">
        <f t="shared" si="103"/>
        <v>0</v>
      </c>
      <c r="CU78">
        <f t="shared" si="103"/>
        <v>0</v>
      </c>
      <c r="CV78">
        <f t="shared" si="103"/>
        <v>0</v>
      </c>
      <c r="CW78">
        <f t="shared" si="103"/>
        <v>0</v>
      </c>
      <c r="CX78">
        <f t="shared" ref="CX78:DQ78" si="104">CX$49*CX39</f>
        <v>0</v>
      </c>
      <c r="CY78">
        <f t="shared" si="104"/>
        <v>0</v>
      </c>
      <c r="CZ78">
        <f t="shared" si="104"/>
        <v>0</v>
      </c>
      <c r="DA78">
        <f t="shared" si="104"/>
        <v>0</v>
      </c>
      <c r="DB78">
        <f t="shared" si="104"/>
        <v>0</v>
      </c>
      <c r="DC78">
        <f t="shared" si="104"/>
        <v>0</v>
      </c>
      <c r="DD78">
        <f t="shared" si="104"/>
        <v>0</v>
      </c>
      <c r="DE78">
        <f t="shared" si="104"/>
        <v>0</v>
      </c>
      <c r="DF78">
        <f t="shared" si="104"/>
        <v>0</v>
      </c>
      <c r="DG78">
        <f t="shared" si="104"/>
        <v>0</v>
      </c>
      <c r="DH78">
        <f t="shared" si="104"/>
        <v>0</v>
      </c>
      <c r="DI78">
        <f t="shared" si="104"/>
        <v>0</v>
      </c>
      <c r="DJ78">
        <f t="shared" si="104"/>
        <v>0</v>
      </c>
      <c r="DK78">
        <f t="shared" si="104"/>
        <v>0</v>
      </c>
      <c r="DL78">
        <f t="shared" si="104"/>
        <v>0</v>
      </c>
      <c r="DM78">
        <f t="shared" si="104"/>
        <v>0</v>
      </c>
      <c r="DN78">
        <f t="shared" si="104"/>
        <v>0</v>
      </c>
      <c r="DO78">
        <f t="shared" si="104"/>
        <v>0</v>
      </c>
      <c r="DP78">
        <f t="shared" si="104"/>
        <v>0</v>
      </c>
      <c r="DQ78">
        <f t="shared" si="104"/>
        <v>0</v>
      </c>
    </row>
    <row r="79" spans="1:121" x14ac:dyDescent="0.25">
      <c r="A79" t="str">
        <f t="shared" si="51"/>
        <v>11_MEX</v>
      </c>
      <c r="B79" t="str">
        <f t="shared" si="51"/>
        <v>16_3_municipal_solid_waste_renewable</v>
      </c>
      <c r="C79" t="str">
        <f t="shared" si="51"/>
        <v>16_3_msw_ren</v>
      </c>
      <c r="D79" s="4" t="s">
        <v>149</v>
      </c>
      <c r="E79" s="4"/>
      <c r="F79" s="4"/>
      <c r="G79" s="4">
        <f t="shared" si="52"/>
        <v>0</v>
      </c>
      <c r="BL79" t="str">
        <f t="shared" si="53"/>
        <v>11_MEX</v>
      </c>
      <c r="BM79" t="str">
        <f t="shared" si="54"/>
        <v>d_nonenergy_16_3_msw_ren</v>
      </c>
      <c r="BP79">
        <f t="shared" ref="BP79:CW79" si="105">BP$49*BP40</f>
        <v>0</v>
      </c>
      <c r="BQ79">
        <f t="shared" si="105"/>
        <v>0</v>
      </c>
      <c r="BR79">
        <f t="shared" si="105"/>
        <v>0</v>
      </c>
      <c r="BS79">
        <f t="shared" si="105"/>
        <v>0</v>
      </c>
      <c r="BT79">
        <f t="shared" si="105"/>
        <v>0</v>
      </c>
      <c r="BU79">
        <f t="shared" si="105"/>
        <v>0</v>
      </c>
      <c r="BV79">
        <f t="shared" si="105"/>
        <v>0</v>
      </c>
      <c r="BW79">
        <f t="shared" si="105"/>
        <v>0</v>
      </c>
      <c r="BX79">
        <f t="shared" si="105"/>
        <v>0</v>
      </c>
      <c r="BY79">
        <f t="shared" si="105"/>
        <v>0</v>
      </c>
      <c r="BZ79">
        <f t="shared" si="105"/>
        <v>0</v>
      </c>
      <c r="CA79">
        <f t="shared" si="105"/>
        <v>0</v>
      </c>
      <c r="CB79">
        <f t="shared" si="105"/>
        <v>0</v>
      </c>
      <c r="CC79">
        <f t="shared" si="105"/>
        <v>0</v>
      </c>
      <c r="CD79">
        <f t="shared" si="105"/>
        <v>0</v>
      </c>
      <c r="CE79">
        <f t="shared" si="105"/>
        <v>0</v>
      </c>
      <c r="CF79">
        <f t="shared" si="105"/>
        <v>0</v>
      </c>
      <c r="CG79">
        <f t="shared" si="105"/>
        <v>0</v>
      </c>
      <c r="CH79">
        <f t="shared" si="105"/>
        <v>0</v>
      </c>
      <c r="CI79">
        <f t="shared" si="105"/>
        <v>0</v>
      </c>
      <c r="CJ79">
        <f t="shared" si="105"/>
        <v>0</v>
      </c>
      <c r="CK79">
        <f t="shared" si="105"/>
        <v>0</v>
      </c>
      <c r="CL79">
        <f t="shared" si="105"/>
        <v>0</v>
      </c>
      <c r="CM79">
        <f t="shared" si="105"/>
        <v>0</v>
      </c>
      <c r="CN79">
        <f t="shared" si="105"/>
        <v>0</v>
      </c>
      <c r="CO79">
        <f t="shared" si="105"/>
        <v>0</v>
      </c>
      <c r="CP79">
        <f t="shared" si="105"/>
        <v>0</v>
      </c>
      <c r="CQ79">
        <f t="shared" si="105"/>
        <v>0</v>
      </c>
      <c r="CR79">
        <f t="shared" si="105"/>
        <v>0</v>
      </c>
      <c r="CS79">
        <f t="shared" si="105"/>
        <v>0</v>
      </c>
      <c r="CT79">
        <f t="shared" si="105"/>
        <v>0</v>
      </c>
      <c r="CU79">
        <f t="shared" si="105"/>
        <v>0</v>
      </c>
      <c r="CV79">
        <f t="shared" si="105"/>
        <v>0</v>
      </c>
      <c r="CW79">
        <f t="shared" si="105"/>
        <v>0</v>
      </c>
      <c r="CX79">
        <f t="shared" ref="CX79:DQ79" si="106">CX$49*CX40</f>
        <v>0</v>
      </c>
      <c r="CY79">
        <f t="shared" si="106"/>
        <v>0</v>
      </c>
      <c r="CZ79">
        <f t="shared" si="106"/>
        <v>0</v>
      </c>
      <c r="DA79">
        <f t="shared" si="106"/>
        <v>0</v>
      </c>
      <c r="DB79">
        <f t="shared" si="106"/>
        <v>0</v>
      </c>
      <c r="DC79">
        <f t="shared" si="106"/>
        <v>0</v>
      </c>
      <c r="DD79">
        <f t="shared" si="106"/>
        <v>0</v>
      </c>
      <c r="DE79">
        <f t="shared" si="106"/>
        <v>0</v>
      </c>
      <c r="DF79">
        <f t="shared" si="106"/>
        <v>0</v>
      </c>
      <c r="DG79">
        <f t="shared" si="106"/>
        <v>0</v>
      </c>
      <c r="DH79">
        <f t="shared" si="106"/>
        <v>0</v>
      </c>
      <c r="DI79">
        <f t="shared" si="106"/>
        <v>0</v>
      </c>
      <c r="DJ79">
        <f t="shared" si="106"/>
        <v>0</v>
      </c>
      <c r="DK79">
        <f t="shared" si="106"/>
        <v>0</v>
      </c>
      <c r="DL79">
        <f t="shared" si="106"/>
        <v>0</v>
      </c>
      <c r="DM79">
        <f t="shared" si="106"/>
        <v>0</v>
      </c>
      <c r="DN79">
        <f t="shared" si="106"/>
        <v>0</v>
      </c>
      <c r="DO79">
        <f t="shared" si="106"/>
        <v>0</v>
      </c>
      <c r="DP79">
        <f t="shared" si="106"/>
        <v>0</v>
      </c>
      <c r="DQ79">
        <f t="shared" si="106"/>
        <v>0</v>
      </c>
    </row>
    <row r="80" spans="1:121" x14ac:dyDescent="0.25">
      <c r="A80" t="str">
        <f t="shared" si="51"/>
        <v>11_MEX</v>
      </c>
      <c r="B80" t="str">
        <f t="shared" si="51"/>
        <v>16_4_municipal_solid_waste_nonrenewable</v>
      </c>
      <c r="C80" t="str">
        <f t="shared" si="51"/>
        <v>16_4_msw_nonr</v>
      </c>
      <c r="D80" s="4" t="s">
        <v>149</v>
      </c>
      <c r="E80" s="4"/>
      <c r="F80" s="4"/>
      <c r="G80" s="4">
        <f t="shared" si="52"/>
        <v>0</v>
      </c>
      <c r="BL80" t="str">
        <f t="shared" si="53"/>
        <v>11_MEX</v>
      </c>
      <c r="BM80" t="str">
        <f t="shared" si="54"/>
        <v>d_nonenergy_16_4_msw_nonr</v>
      </c>
      <c r="BP80">
        <f t="shared" ref="BP80:CW80" si="107">BP$49*BP41</f>
        <v>0</v>
      </c>
      <c r="BQ80">
        <f t="shared" si="107"/>
        <v>0</v>
      </c>
      <c r="BR80">
        <f t="shared" si="107"/>
        <v>0</v>
      </c>
      <c r="BS80">
        <f t="shared" si="107"/>
        <v>0</v>
      </c>
      <c r="BT80">
        <f t="shared" si="107"/>
        <v>0</v>
      </c>
      <c r="BU80">
        <f t="shared" si="107"/>
        <v>0</v>
      </c>
      <c r="BV80">
        <f t="shared" si="107"/>
        <v>0</v>
      </c>
      <c r="BW80">
        <f t="shared" si="107"/>
        <v>0</v>
      </c>
      <c r="BX80">
        <f t="shared" si="107"/>
        <v>0</v>
      </c>
      <c r="BY80">
        <f t="shared" si="107"/>
        <v>0</v>
      </c>
      <c r="BZ80">
        <f t="shared" si="107"/>
        <v>0</v>
      </c>
      <c r="CA80">
        <f t="shared" si="107"/>
        <v>0</v>
      </c>
      <c r="CB80">
        <f t="shared" si="107"/>
        <v>0</v>
      </c>
      <c r="CC80">
        <f t="shared" si="107"/>
        <v>0</v>
      </c>
      <c r="CD80">
        <f t="shared" si="107"/>
        <v>0</v>
      </c>
      <c r="CE80">
        <f t="shared" si="107"/>
        <v>0</v>
      </c>
      <c r="CF80">
        <f t="shared" si="107"/>
        <v>0</v>
      </c>
      <c r="CG80">
        <f t="shared" si="107"/>
        <v>0</v>
      </c>
      <c r="CH80">
        <f t="shared" si="107"/>
        <v>0</v>
      </c>
      <c r="CI80">
        <f t="shared" si="107"/>
        <v>0</v>
      </c>
      <c r="CJ80">
        <f t="shared" si="107"/>
        <v>0</v>
      </c>
      <c r="CK80">
        <f t="shared" si="107"/>
        <v>0</v>
      </c>
      <c r="CL80">
        <f t="shared" si="107"/>
        <v>0</v>
      </c>
      <c r="CM80">
        <f t="shared" si="107"/>
        <v>0</v>
      </c>
      <c r="CN80">
        <f t="shared" si="107"/>
        <v>0</v>
      </c>
      <c r="CO80">
        <f t="shared" si="107"/>
        <v>0</v>
      </c>
      <c r="CP80">
        <f t="shared" si="107"/>
        <v>0</v>
      </c>
      <c r="CQ80">
        <f t="shared" si="107"/>
        <v>0</v>
      </c>
      <c r="CR80">
        <f t="shared" si="107"/>
        <v>0</v>
      </c>
      <c r="CS80">
        <f t="shared" si="107"/>
        <v>0</v>
      </c>
      <c r="CT80">
        <f t="shared" si="107"/>
        <v>0</v>
      </c>
      <c r="CU80">
        <f t="shared" si="107"/>
        <v>0</v>
      </c>
      <c r="CV80">
        <f t="shared" si="107"/>
        <v>0</v>
      </c>
      <c r="CW80">
        <f t="shared" si="107"/>
        <v>0</v>
      </c>
      <c r="CX80">
        <f t="shared" ref="CX80:DQ80" si="108">CX$49*CX41</f>
        <v>0</v>
      </c>
      <c r="CY80">
        <f t="shared" si="108"/>
        <v>0</v>
      </c>
      <c r="CZ80">
        <f t="shared" si="108"/>
        <v>0</v>
      </c>
      <c r="DA80">
        <f t="shared" si="108"/>
        <v>0</v>
      </c>
      <c r="DB80">
        <f t="shared" si="108"/>
        <v>0</v>
      </c>
      <c r="DC80">
        <f t="shared" si="108"/>
        <v>0</v>
      </c>
      <c r="DD80">
        <f t="shared" si="108"/>
        <v>0</v>
      </c>
      <c r="DE80">
        <f t="shared" si="108"/>
        <v>0</v>
      </c>
      <c r="DF80">
        <f t="shared" si="108"/>
        <v>0</v>
      </c>
      <c r="DG80">
        <f t="shared" si="108"/>
        <v>0</v>
      </c>
      <c r="DH80">
        <f t="shared" si="108"/>
        <v>0</v>
      </c>
      <c r="DI80">
        <f t="shared" si="108"/>
        <v>0</v>
      </c>
      <c r="DJ80">
        <f t="shared" si="108"/>
        <v>0</v>
      </c>
      <c r="DK80">
        <f t="shared" si="108"/>
        <v>0</v>
      </c>
      <c r="DL80">
        <f t="shared" si="108"/>
        <v>0</v>
      </c>
      <c r="DM80">
        <f t="shared" si="108"/>
        <v>0</v>
      </c>
      <c r="DN80">
        <f t="shared" si="108"/>
        <v>0</v>
      </c>
      <c r="DO80">
        <f t="shared" si="108"/>
        <v>0</v>
      </c>
      <c r="DP80">
        <f t="shared" si="108"/>
        <v>0</v>
      </c>
      <c r="DQ80">
        <f t="shared" si="108"/>
        <v>0</v>
      </c>
    </row>
    <row r="81" spans="1:121" x14ac:dyDescent="0.25">
      <c r="A81" t="str">
        <f t="shared" si="51"/>
        <v>11_MEX</v>
      </c>
      <c r="B81" t="str">
        <f t="shared" si="51"/>
        <v>16_5_biogasoline</v>
      </c>
      <c r="C81" t="str">
        <f t="shared" si="51"/>
        <v>16_5_biogasoline</v>
      </c>
      <c r="D81" s="4" t="s">
        <v>149</v>
      </c>
      <c r="E81" s="4"/>
      <c r="F81" s="4"/>
      <c r="G81" s="4">
        <f t="shared" si="52"/>
        <v>0</v>
      </c>
      <c r="BL81" t="str">
        <f t="shared" si="53"/>
        <v>11_MEX</v>
      </c>
      <c r="BM81" t="str">
        <f t="shared" si="54"/>
        <v>d_nonenergy_16_5_biogasoline</v>
      </c>
      <c r="BP81">
        <f t="shared" ref="BP81:CW81" si="109">BP$49*BP42</f>
        <v>0</v>
      </c>
      <c r="BQ81">
        <f t="shared" si="109"/>
        <v>0</v>
      </c>
      <c r="BR81">
        <f t="shared" si="109"/>
        <v>0</v>
      </c>
      <c r="BS81">
        <f t="shared" si="109"/>
        <v>0</v>
      </c>
      <c r="BT81">
        <f t="shared" si="109"/>
        <v>0</v>
      </c>
      <c r="BU81">
        <f t="shared" si="109"/>
        <v>0</v>
      </c>
      <c r="BV81">
        <f t="shared" si="109"/>
        <v>0</v>
      </c>
      <c r="BW81">
        <f t="shared" si="109"/>
        <v>0</v>
      </c>
      <c r="BX81">
        <f t="shared" si="109"/>
        <v>0</v>
      </c>
      <c r="BY81">
        <f t="shared" si="109"/>
        <v>0</v>
      </c>
      <c r="BZ81">
        <f t="shared" si="109"/>
        <v>0</v>
      </c>
      <c r="CA81">
        <f t="shared" si="109"/>
        <v>0</v>
      </c>
      <c r="CB81">
        <f t="shared" si="109"/>
        <v>0</v>
      </c>
      <c r="CC81">
        <f t="shared" si="109"/>
        <v>0</v>
      </c>
      <c r="CD81">
        <f t="shared" si="109"/>
        <v>0</v>
      </c>
      <c r="CE81">
        <f t="shared" si="109"/>
        <v>0</v>
      </c>
      <c r="CF81">
        <f t="shared" si="109"/>
        <v>0</v>
      </c>
      <c r="CG81">
        <f t="shared" si="109"/>
        <v>0</v>
      </c>
      <c r="CH81">
        <f t="shared" si="109"/>
        <v>0</v>
      </c>
      <c r="CI81">
        <f t="shared" si="109"/>
        <v>0</v>
      </c>
      <c r="CJ81">
        <f t="shared" si="109"/>
        <v>0</v>
      </c>
      <c r="CK81">
        <f t="shared" si="109"/>
        <v>0</v>
      </c>
      <c r="CL81">
        <f t="shared" si="109"/>
        <v>0</v>
      </c>
      <c r="CM81">
        <f t="shared" si="109"/>
        <v>0</v>
      </c>
      <c r="CN81">
        <f t="shared" si="109"/>
        <v>0</v>
      </c>
      <c r="CO81">
        <f t="shared" si="109"/>
        <v>0</v>
      </c>
      <c r="CP81">
        <f t="shared" si="109"/>
        <v>0</v>
      </c>
      <c r="CQ81">
        <f t="shared" si="109"/>
        <v>0</v>
      </c>
      <c r="CR81">
        <f t="shared" si="109"/>
        <v>0</v>
      </c>
      <c r="CS81">
        <f t="shared" si="109"/>
        <v>0</v>
      </c>
      <c r="CT81">
        <f t="shared" si="109"/>
        <v>0</v>
      </c>
      <c r="CU81">
        <f t="shared" si="109"/>
        <v>0</v>
      </c>
      <c r="CV81">
        <f t="shared" si="109"/>
        <v>0</v>
      </c>
      <c r="CW81">
        <f t="shared" si="109"/>
        <v>0</v>
      </c>
      <c r="CX81">
        <f t="shared" ref="CX81:DQ81" si="110">CX$49*CX42</f>
        <v>0</v>
      </c>
      <c r="CY81">
        <f t="shared" si="110"/>
        <v>0</v>
      </c>
      <c r="CZ81">
        <f t="shared" si="110"/>
        <v>0</v>
      </c>
      <c r="DA81">
        <f t="shared" si="110"/>
        <v>0</v>
      </c>
      <c r="DB81">
        <f t="shared" si="110"/>
        <v>0</v>
      </c>
      <c r="DC81">
        <f t="shared" si="110"/>
        <v>0</v>
      </c>
      <c r="DD81">
        <f t="shared" si="110"/>
        <v>0</v>
      </c>
      <c r="DE81">
        <f t="shared" si="110"/>
        <v>0</v>
      </c>
      <c r="DF81">
        <f t="shared" si="110"/>
        <v>0</v>
      </c>
      <c r="DG81">
        <f t="shared" si="110"/>
        <v>0</v>
      </c>
      <c r="DH81">
        <f t="shared" si="110"/>
        <v>0</v>
      </c>
      <c r="DI81">
        <f t="shared" si="110"/>
        <v>0</v>
      </c>
      <c r="DJ81">
        <f t="shared" si="110"/>
        <v>0</v>
      </c>
      <c r="DK81">
        <f t="shared" si="110"/>
        <v>0</v>
      </c>
      <c r="DL81">
        <f t="shared" si="110"/>
        <v>0</v>
      </c>
      <c r="DM81">
        <f t="shared" si="110"/>
        <v>0</v>
      </c>
      <c r="DN81">
        <f t="shared" si="110"/>
        <v>0</v>
      </c>
      <c r="DO81">
        <f t="shared" si="110"/>
        <v>0</v>
      </c>
      <c r="DP81">
        <f t="shared" si="110"/>
        <v>0</v>
      </c>
      <c r="DQ81">
        <f t="shared" si="110"/>
        <v>0</v>
      </c>
    </row>
    <row r="82" spans="1:121" x14ac:dyDescent="0.25">
      <c r="A82" t="str">
        <f t="shared" si="51"/>
        <v>11_MEX</v>
      </c>
      <c r="B82" t="str">
        <f t="shared" si="51"/>
        <v>16_6_biodiesel</v>
      </c>
      <c r="C82" t="str">
        <f t="shared" si="51"/>
        <v>16_6_biodiesel</v>
      </c>
      <c r="D82" s="4" t="s">
        <v>149</v>
      </c>
      <c r="E82" s="4"/>
      <c r="F82" s="4"/>
      <c r="G82" s="4">
        <f t="shared" si="52"/>
        <v>0</v>
      </c>
      <c r="BL82" t="str">
        <f t="shared" si="53"/>
        <v>11_MEX</v>
      </c>
      <c r="BM82" t="str">
        <f t="shared" si="54"/>
        <v>d_nonenergy_16_6_biodiesel</v>
      </c>
      <c r="BP82">
        <f t="shared" ref="BP82:CW82" si="111">BP$49*BP43</f>
        <v>0</v>
      </c>
      <c r="BQ82">
        <f t="shared" si="111"/>
        <v>0</v>
      </c>
      <c r="BR82">
        <f t="shared" si="111"/>
        <v>0</v>
      </c>
      <c r="BS82">
        <f t="shared" si="111"/>
        <v>0</v>
      </c>
      <c r="BT82">
        <f t="shared" si="111"/>
        <v>0</v>
      </c>
      <c r="BU82">
        <f t="shared" si="111"/>
        <v>0</v>
      </c>
      <c r="BV82">
        <f t="shared" si="111"/>
        <v>0</v>
      </c>
      <c r="BW82">
        <f t="shared" si="111"/>
        <v>0</v>
      </c>
      <c r="BX82">
        <f t="shared" si="111"/>
        <v>0</v>
      </c>
      <c r="BY82">
        <f t="shared" si="111"/>
        <v>0</v>
      </c>
      <c r="BZ82">
        <f t="shared" si="111"/>
        <v>0</v>
      </c>
      <c r="CA82">
        <f t="shared" si="111"/>
        <v>0</v>
      </c>
      <c r="CB82">
        <f t="shared" si="111"/>
        <v>0</v>
      </c>
      <c r="CC82">
        <f t="shared" si="111"/>
        <v>0</v>
      </c>
      <c r="CD82">
        <f t="shared" si="111"/>
        <v>0</v>
      </c>
      <c r="CE82">
        <f t="shared" si="111"/>
        <v>0</v>
      </c>
      <c r="CF82">
        <f t="shared" si="111"/>
        <v>0</v>
      </c>
      <c r="CG82">
        <f t="shared" si="111"/>
        <v>0</v>
      </c>
      <c r="CH82">
        <f t="shared" si="111"/>
        <v>0</v>
      </c>
      <c r="CI82">
        <f t="shared" si="111"/>
        <v>0</v>
      </c>
      <c r="CJ82">
        <f t="shared" si="111"/>
        <v>0</v>
      </c>
      <c r="CK82">
        <f t="shared" si="111"/>
        <v>0</v>
      </c>
      <c r="CL82">
        <f t="shared" si="111"/>
        <v>0</v>
      </c>
      <c r="CM82">
        <f t="shared" si="111"/>
        <v>0</v>
      </c>
      <c r="CN82">
        <f t="shared" si="111"/>
        <v>0</v>
      </c>
      <c r="CO82">
        <f t="shared" si="111"/>
        <v>0</v>
      </c>
      <c r="CP82">
        <f t="shared" si="111"/>
        <v>0</v>
      </c>
      <c r="CQ82">
        <f t="shared" si="111"/>
        <v>0</v>
      </c>
      <c r="CR82">
        <f t="shared" si="111"/>
        <v>0</v>
      </c>
      <c r="CS82">
        <f t="shared" si="111"/>
        <v>0</v>
      </c>
      <c r="CT82">
        <f t="shared" si="111"/>
        <v>0</v>
      </c>
      <c r="CU82">
        <f t="shared" si="111"/>
        <v>0</v>
      </c>
      <c r="CV82">
        <f t="shared" si="111"/>
        <v>0</v>
      </c>
      <c r="CW82">
        <f t="shared" si="111"/>
        <v>0</v>
      </c>
      <c r="CX82">
        <f t="shared" ref="CX82:DQ82" si="112">CX$49*CX43</f>
        <v>0</v>
      </c>
      <c r="CY82">
        <f t="shared" si="112"/>
        <v>0</v>
      </c>
      <c r="CZ82">
        <f t="shared" si="112"/>
        <v>0</v>
      </c>
      <c r="DA82">
        <f t="shared" si="112"/>
        <v>0</v>
      </c>
      <c r="DB82">
        <f t="shared" si="112"/>
        <v>0</v>
      </c>
      <c r="DC82">
        <f t="shared" si="112"/>
        <v>0</v>
      </c>
      <c r="DD82">
        <f t="shared" si="112"/>
        <v>0</v>
      </c>
      <c r="DE82">
        <f t="shared" si="112"/>
        <v>0</v>
      </c>
      <c r="DF82">
        <f t="shared" si="112"/>
        <v>0</v>
      </c>
      <c r="DG82">
        <f t="shared" si="112"/>
        <v>0</v>
      </c>
      <c r="DH82">
        <f t="shared" si="112"/>
        <v>0</v>
      </c>
      <c r="DI82">
        <f t="shared" si="112"/>
        <v>0</v>
      </c>
      <c r="DJ82">
        <f t="shared" si="112"/>
        <v>0</v>
      </c>
      <c r="DK82">
        <f t="shared" si="112"/>
        <v>0</v>
      </c>
      <c r="DL82">
        <f t="shared" si="112"/>
        <v>0</v>
      </c>
      <c r="DM82">
        <f t="shared" si="112"/>
        <v>0</v>
      </c>
      <c r="DN82">
        <f t="shared" si="112"/>
        <v>0</v>
      </c>
      <c r="DO82">
        <f t="shared" si="112"/>
        <v>0</v>
      </c>
      <c r="DP82">
        <f t="shared" si="112"/>
        <v>0</v>
      </c>
      <c r="DQ82">
        <f t="shared" si="112"/>
        <v>0</v>
      </c>
    </row>
    <row r="83" spans="1:121" x14ac:dyDescent="0.25">
      <c r="A83" t="str">
        <f t="shared" si="51"/>
        <v>11_MEX</v>
      </c>
      <c r="B83" t="str">
        <f t="shared" si="51"/>
        <v>16_8_other_liquid_biofuels</v>
      </c>
      <c r="C83" t="str">
        <f t="shared" si="51"/>
        <v>16_8_oth_liquid_biofuel</v>
      </c>
      <c r="D83" s="4" t="s">
        <v>149</v>
      </c>
      <c r="E83" s="4"/>
      <c r="F83" s="4"/>
      <c r="G83" s="4">
        <f t="shared" si="52"/>
        <v>0</v>
      </c>
      <c r="BL83" t="str">
        <f t="shared" si="53"/>
        <v>11_MEX</v>
      </c>
      <c r="BM83" t="str">
        <f t="shared" si="54"/>
        <v>d_nonenergy_16_8_oth_liquid_biofuel</v>
      </c>
      <c r="BP83">
        <f t="shared" ref="BP83:CW83" si="113">BP$49*BP44</f>
        <v>0</v>
      </c>
      <c r="BQ83">
        <f t="shared" si="113"/>
        <v>0</v>
      </c>
      <c r="BR83">
        <f t="shared" si="113"/>
        <v>0</v>
      </c>
      <c r="BS83">
        <f t="shared" si="113"/>
        <v>0</v>
      </c>
      <c r="BT83">
        <f t="shared" si="113"/>
        <v>0</v>
      </c>
      <c r="BU83">
        <f t="shared" si="113"/>
        <v>0</v>
      </c>
      <c r="BV83">
        <f t="shared" si="113"/>
        <v>0</v>
      </c>
      <c r="BW83">
        <f t="shared" si="113"/>
        <v>0</v>
      </c>
      <c r="BX83">
        <f t="shared" si="113"/>
        <v>0</v>
      </c>
      <c r="BY83">
        <f t="shared" si="113"/>
        <v>0</v>
      </c>
      <c r="BZ83">
        <f t="shared" si="113"/>
        <v>0</v>
      </c>
      <c r="CA83">
        <f t="shared" si="113"/>
        <v>0</v>
      </c>
      <c r="CB83">
        <f t="shared" si="113"/>
        <v>0</v>
      </c>
      <c r="CC83">
        <f t="shared" si="113"/>
        <v>0</v>
      </c>
      <c r="CD83">
        <f t="shared" si="113"/>
        <v>0</v>
      </c>
      <c r="CE83">
        <f t="shared" si="113"/>
        <v>0</v>
      </c>
      <c r="CF83">
        <f t="shared" si="113"/>
        <v>0</v>
      </c>
      <c r="CG83">
        <f t="shared" si="113"/>
        <v>0</v>
      </c>
      <c r="CH83">
        <f t="shared" si="113"/>
        <v>0</v>
      </c>
      <c r="CI83">
        <f t="shared" si="113"/>
        <v>0</v>
      </c>
      <c r="CJ83">
        <f t="shared" si="113"/>
        <v>0</v>
      </c>
      <c r="CK83">
        <f t="shared" si="113"/>
        <v>0</v>
      </c>
      <c r="CL83">
        <f t="shared" si="113"/>
        <v>0</v>
      </c>
      <c r="CM83">
        <f t="shared" si="113"/>
        <v>0</v>
      </c>
      <c r="CN83">
        <f t="shared" si="113"/>
        <v>0</v>
      </c>
      <c r="CO83">
        <f t="shared" si="113"/>
        <v>0</v>
      </c>
      <c r="CP83">
        <f t="shared" si="113"/>
        <v>0</v>
      </c>
      <c r="CQ83">
        <f t="shared" si="113"/>
        <v>0</v>
      </c>
      <c r="CR83">
        <f t="shared" si="113"/>
        <v>0</v>
      </c>
      <c r="CS83">
        <f t="shared" si="113"/>
        <v>0</v>
      </c>
      <c r="CT83">
        <f t="shared" si="113"/>
        <v>0</v>
      </c>
      <c r="CU83">
        <f t="shared" si="113"/>
        <v>0</v>
      </c>
      <c r="CV83">
        <f t="shared" si="113"/>
        <v>0</v>
      </c>
      <c r="CW83">
        <f t="shared" si="113"/>
        <v>0</v>
      </c>
      <c r="CX83">
        <f t="shared" ref="CX83:DQ83" si="114">CX$49*CX44</f>
        <v>0</v>
      </c>
      <c r="CY83">
        <f t="shared" si="114"/>
        <v>0</v>
      </c>
      <c r="CZ83">
        <f t="shared" si="114"/>
        <v>0</v>
      </c>
      <c r="DA83">
        <f t="shared" si="114"/>
        <v>0</v>
      </c>
      <c r="DB83">
        <f t="shared" si="114"/>
        <v>0</v>
      </c>
      <c r="DC83">
        <f t="shared" si="114"/>
        <v>0</v>
      </c>
      <c r="DD83">
        <f t="shared" si="114"/>
        <v>0</v>
      </c>
      <c r="DE83">
        <f t="shared" si="114"/>
        <v>0</v>
      </c>
      <c r="DF83">
        <f t="shared" si="114"/>
        <v>0</v>
      </c>
      <c r="DG83">
        <f t="shared" si="114"/>
        <v>0</v>
      </c>
      <c r="DH83">
        <f t="shared" si="114"/>
        <v>0</v>
      </c>
      <c r="DI83">
        <f t="shared" si="114"/>
        <v>0</v>
      </c>
      <c r="DJ83">
        <f t="shared" si="114"/>
        <v>0</v>
      </c>
      <c r="DK83">
        <f t="shared" si="114"/>
        <v>0</v>
      </c>
      <c r="DL83">
        <f t="shared" si="114"/>
        <v>0</v>
      </c>
      <c r="DM83">
        <f t="shared" si="114"/>
        <v>0</v>
      </c>
      <c r="DN83">
        <f t="shared" si="114"/>
        <v>0</v>
      </c>
      <c r="DO83">
        <f t="shared" si="114"/>
        <v>0</v>
      </c>
      <c r="DP83">
        <f t="shared" si="114"/>
        <v>0</v>
      </c>
      <c r="DQ83">
        <f t="shared" si="114"/>
        <v>0</v>
      </c>
    </row>
    <row r="84" spans="1:121" x14ac:dyDescent="0.25">
      <c r="A84" t="str">
        <f t="shared" si="51"/>
        <v>11_MEX</v>
      </c>
      <c r="B84" t="str">
        <f t="shared" si="51"/>
        <v>17_electricity</v>
      </c>
      <c r="C84" t="str">
        <f t="shared" si="51"/>
        <v>17_electricity</v>
      </c>
      <c r="D84" s="4" t="s">
        <v>149</v>
      </c>
      <c r="E84" s="4"/>
      <c r="F84" s="4"/>
      <c r="G84" s="4">
        <f t="shared" si="52"/>
        <v>0</v>
      </c>
      <c r="BL84" t="str">
        <f t="shared" si="53"/>
        <v>11_MEX</v>
      </c>
      <c r="BM84" t="str">
        <f t="shared" si="54"/>
        <v>d_nonenergy_17_electricity</v>
      </c>
      <c r="BP84">
        <f t="shared" ref="BP84:CW84" si="115">BP$49*BP45</f>
        <v>0</v>
      </c>
      <c r="BQ84">
        <f t="shared" si="115"/>
        <v>0</v>
      </c>
      <c r="BR84">
        <f t="shared" si="115"/>
        <v>0</v>
      </c>
      <c r="BS84">
        <f t="shared" si="115"/>
        <v>0</v>
      </c>
      <c r="BT84">
        <f t="shared" si="115"/>
        <v>0</v>
      </c>
      <c r="BU84">
        <f t="shared" si="115"/>
        <v>0</v>
      </c>
      <c r="BV84">
        <f t="shared" si="115"/>
        <v>0</v>
      </c>
      <c r="BW84">
        <f t="shared" si="115"/>
        <v>0</v>
      </c>
      <c r="BX84">
        <f t="shared" si="115"/>
        <v>0</v>
      </c>
      <c r="BY84">
        <f t="shared" si="115"/>
        <v>0</v>
      </c>
      <c r="BZ84">
        <f t="shared" si="115"/>
        <v>0</v>
      </c>
      <c r="CA84">
        <f t="shared" si="115"/>
        <v>0</v>
      </c>
      <c r="CB84">
        <f t="shared" si="115"/>
        <v>0</v>
      </c>
      <c r="CC84">
        <f t="shared" si="115"/>
        <v>0</v>
      </c>
      <c r="CD84">
        <f t="shared" si="115"/>
        <v>0</v>
      </c>
      <c r="CE84">
        <f t="shared" si="115"/>
        <v>0</v>
      </c>
      <c r="CF84">
        <f t="shared" si="115"/>
        <v>0</v>
      </c>
      <c r="CG84">
        <f t="shared" si="115"/>
        <v>0</v>
      </c>
      <c r="CH84">
        <f t="shared" si="115"/>
        <v>0</v>
      </c>
      <c r="CI84">
        <f t="shared" si="115"/>
        <v>0</v>
      </c>
      <c r="CJ84">
        <f t="shared" si="115"/>
        <v>0</v>
      </c>
      <c r="CK84">
        <f t="shared" si="115"/>
        <v>0</v>
      </c>
      <c r="CL84">
        <f t="shared" si="115"/>
        <v>0</v>
      </c>
      <c r="CM84">
        <f t="shared" si="115"/>
        <v>0</v>
      </c>
      <c r="CN84">
        <f t="shared" si="115"/>
        <v>0</v>
      </c>
      <c r="CO84">
        <f t="shared" si="115"/>
        <v>0</v>
      </c>
      <c r="CP84">
        <f t="shared" si="115"/>
        <v>0</v>
      </c>
      <c r="CQ84">
        <f t="shared" si="115"/>
        <v>0</v>
      </c>
      <c r="CR84">
        <f t="shared" si="115"/>
        <v>0</v>
      </c>
      <c r="CS84">
        <f t="shared" si="115"/>
        <v>0</v>
      </c>
      <c r="CT84">
        <f t="shared" si="115"/>
        <v>0</v>
      </c>
      <c r="CU84">
        <f t="shared" si="115"/>
        <v>0</v>
      </c>
      <c r="CV84">
        <f t="shared" si="115"/>
        <v>0</v>
      </c>
      <c r="CW84">
        <f t="shared" si="115"/>
        <v>0</v>
      </c>
      <c r="CX84">
        <f t="shared" ref="CX84:DQ84" si="116">CX$49*CX45</f>
        <v>0</v>
      </c>
      <c r="CY84">
        <f t="shared" si="116"/>
        <v>0</v>
      </c>
      <c r="CZ84">
        <f t="shared" si="116"/>
        <v>0</v>
      </c>
      <c r="DA84">
        <f t="shared" si="116"/>
        <v>0</v>
      </c>
      <c r="DB84">
        <f t="shared" si="116"/>
        <v>0</v>
      </c>
      <c r="DC84">
        <f t="shared" si="116"/>
        <v>0</v>
      </c>
      <c r="DD84">
        <f t="shared" si="116"/>
        <v>0</v>
      </c>
      <c r="DE84">
        <f t="shared" si="116"/>
        <v>0</v>
      </c>
      <c r="DF84">
        <f t="shared" si="116"/>
        <v>0</v>
      </c>
      <c r="DG84">
        <f t="shared" si="116"/>
        <v>0</v>
      </c>
      <c r="DH84">
        <f t="shared" si="116"/>
        <v>0</v>
      </c>
      <c r="DI84">
        <f t="shared" si="116"/>
        <v>0</v>
      </c>
      <c r="DJ84">
        <f t="shared" si="116"/>
        <v>0</v>
      </c>
      <c r="DK84">
        <f t="shared" si="116"/>
        <v>0</v>
      </c>
      <c r="DL84">
        <f t="shared" si="116"/>
        <v>0</v>
      </c>
      <c r="DM84">
        <f t="shared" si="116"/>
        <v>0</v>
      </c>
      <c r="DN84">
        <f t="shared" si="116"/>
        <v>0</v>
      </c>
      <c r="DO84">
        <f t="shared" si="116"/>
        <v>0</v>
      </c>
      <c r="DP84">
        <f t="shared" si="116"/>
        <v>0</v>
      </c>
      <c r="DQ84">
        <f t="shared" si="116"/>
        <v>0</v>
      </c>
    </row>
    <row r="85" spans="1:121" x14ac:dyDescent="0.25">
      <c r="A85" t="str">
        <f t="shared" si="51"/>
        <v>11_MEX</v>
      </c>
      <c r="B85" t="str">
        <f t="shared" si="51"/>
        <v>18_heat</v>
      </c>
      <c r="C85" t="str">
        <f t="shared" si="51"/>
        <v>18_heat</v>
      </c>
      <c r="D85" s="4" t="s">
        <v>149</v>
      </c>
      <c r="E85" s="4"/>
      <c r="F85" s="4"/>
      <c r="G85" s="4">
        <f t="shared" si="52"/>
        <v>0</v>
      </c>
      <c r="BL85" t="str">
        <f t="shared" si="53"/>
        <v>11_MEX</v>
      </c>
      <c r="BM85" t="str">
        <f t="shared" si="54"/>
        <v>d_nonenergy_18_heat</v>
      </c>
      <c r="BP85">
        <f t="shared" ref="BP85:CW85" si="117">BP$49*BP46</f>
        <v>0</v>
      </c>
      <c r="BQ85">
        <f t="shared" si="117"/>
        <v>0</v>
      </c>
      <c r="BR85">
        <f t="shared" si="117"/>
        <v>0</v>
      </c>
      <c r="BS85">
        <f t="shared" si="117"/>
        <v>0</v>
      </c>
      <c r="BT85">
        <f t="shared" si="117"/>
        <v>0</v>
      </c>
      <c r="BU85">
        <f t="shared" si="117"/>
        <v>0</v>
      </c>
      <c r="BV85">
        <f t="shared" si="117"/>
        <v>0</v>
      </c>
      <c r="BW85">
        <f t="shared" si="117"/>
        <v>0</v>
      </c>
      <c r="BX85">
        <f t="shared" si="117"/>
        <v>0</v>
      </c>
      <c r="BY85">
        <f t="shared" si="117"/>
        <v>0</v>
      </c>
      <c r="BZ85">
        <f t="shared" si="117"/>
        <v>0</v>
      </c>
      <c r="CA85">
        <f t="shared" si="117"/>
        <v>0</v>
      </c>
      <c r="CB85">
        <f t="shared" si="117"/>
        <v>0</v>
      </c>
      <c r="CC85">
        <f t="shared" si="117"/>
        <v>0</v>
      </c>
      <c r="CD85">
        <f t="shared" si="117"/>
        <v>0</v>
      </c>
      <c r="CE85">
        <f t="shared" si="117"/>
        <v>0</v>
      </c>
      <c r="CF85">
        <f t="shared" si="117"/>
        <v>0</v>
      </c>
      <c r="CG85">
        <f t="shared" si="117"/>
        <v>0</v>
      </c>
      <c r="CH85">
        <f t="shared" si="117"/>
        <v>0</v>
      </c>
      <c r="CI85">
        <f t="shared" si="117"/>
        <v>0</v>
      </c>
      <c r="CJ85">
        <f t="shared" si="117"/>
        <v>0</v>
      </c>
      <c r="CK85">
        <f t="shared" si="117"/>
        <v>0</v>
      </c>
      <c r="CL85">
        <f t="shared" si="117"/>
        <v>0</v>
      </c>
      <c r="CM85">
        <f t="shared" si="117"/>
        <v>0</v>
      </c>
      <c r="CN85">
        <f t="shared" si="117"/>
        <v>0</v>
      </c>
      <c r="CO85">
        <f t="shared" si="117"/>
        <v>0</v>
      </c>
      <c r="CP85">
        <f t="shared" si="117"/>
        <v>0</v>
      </c>
      <c r="CQ85">
        <f t="shared" si="117"/>
        <v>0</v>
      </c>
      <c r="CR85">
        <f t="shared" si="117"/>
        <v>0</v>
      </c>
      <c r="CS85">
        <f t="shared" si="117"/>
        <v>0</v>
      </c>
      <c r="CT85">
        <f t="shared" si="117"/>
        <v>0</v>
      </c>
      <c r="CU85">
        <f t="shared" si="117"/>
        <v>0</v>
      </c>
      <c r="CV85">
        <f t="shared" si="117"/>
        <v>0</v>
      </c>
      <c r="CW85">
        <f t="shared" si="117"/>
        <v>0</v>
      </c>
      <c r="CX85">
        <f t="shared" ref="CX85:DQ85" si="118">CX$49*CX46</f>
        <v>0</v>
      </c>
      <c r="CY85">
        <f t="shared" si="118"/>
        <v>0</v>
      </c>
      <c r="CZ85">
        <f t="shared" si="118"/>
        <v>0</v>
      </c>
      <c r="DA85">
        <f t="shared" si="118"/>
        <v>0</v>
      </c>
      <c r="DB85">
        <f t="shared" si="118"/>
        <v>0</v>
      </c>
      <c r="DC85">
        <f t="shared" si="118"/>
        <v>0</v>
      </c>
      <c r="DD85">
        <f t="shared" si="118"/>
        <v>0</v>
      </c>
      <c r="DE85">
        <f t="shared" si="118"/>
        <v>0</v>
      </c>
      <c r="DF85">
        <f t="shared" si="118"/>
        <v>0</v>
      </c>
      <c r="DG85">
        <f t="shared" si="118"/>
        <v>0</v>
      </c>
      <c r="DH85">
        <f t="shared" si="118"/>
        <v>0</v>
      </c>
      <c r="DI85">
        <f t="shared" si="118"/>
        <v>0</v>
      </c>
      <c r="DJ85">
        <f t="shared" si="118"/>
        <v>0</v>
      </c>
      <c r="DK85">
        <f t="shared" si="118"/>
        <v>0</v>
      </c>
      <c r="DL85">
        <f t="shared" si="118"/>
        <v>0</v>
      </c>
      <c r="DM85">
        <f t="shared" si="118"/>
        <v>0</v>
      </c>
      <c r="DN85">
        <f t="shared" si="118"/>
        <v>0</v>
      </c>
      <c r="DO85">
        <f t="shared" si="118"/>
        <v>0</v>
      </c>
      <c r="DP85">
        <f t="shared" si="118"/>
        <v>0</v>
      </c>
      <c r="DQ85">
        <f t="shared" si="118"/>
        <v>0</v>
      </c>
    </row>
    <row r="86" spans="1:121" x14ac:dyDescent="0.25">
      <c r="A86" s="44" t="str">
        <f t="shared" ref="A86:C117" si="119">A54</f>
        <v>11_MEX</v>
      </c>
      <c r="B86" s="44" t="str">
        <f t="shared" si="119"/>
        <v>1_x_coal_thermal</v>
      </c>
      <c r="C86" s="44" t="str">
        <f t="shared" si="119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3"/>
        <v>11_MEX</v>
      </c>
      <c r="BM86" s="44" t="str">
        <f t="shared" ref="BM86:BM117" si="120">"d_nonenergy_ccs_"&amp;C86</f>
        <v>d_nonenergy_ccs_1_x_coal_thermal</v>
      </c>
      <c r="BN86" s="44"/>
      <c r="BO86" s="44"/>
      <c r="BP86" s="44">
        <f t="shared" ref="BP86:CV86" si="121">BP$50*BP15</f>
        <v>0</v>
      </c>
      <c r="BQ86" s="44">
        <f t="shared" si="121"/>
        <v>0</v>
      </c>
      <c r="BR86" s="44">
        <f t="shared" si="121"/>
        <v>0</v>
      </c>
      <c r="BS86" s="44">
        <f t="shared" si="121"/>
        <v>0</v>
      </c>
      <c r="BT86" s="44">
        <f t="shared" si="121"/>
        <v>0</v>
      </c>
      <c r="BU86" s="44">
        <f t="shared" si="121"/>
        <v>0</v>
      </c>
      <c r="BV86" s="44">
        <f t="shared" si="121"/>
        <v>0</v>
      </c>
      <c r="BW86" s="44">
        <f t="shared" si="121"/>
        <v>0</v>
      </c>
      <c r="BX86" s="44">
        <f t="shared" si="121"/>
        <v>0</v>
      </c>
      <c r="BY86" s="44">
        <f t="shared" si="121"/>
        <v>0</v>
      </c>
      <c r="BZ86" s="44">
        <f t="shared" si="121"/>
        <v>0</v>
      </c>
      <c r="CA86" s="44">
        <f t="shared" si="121"/>
        <v>0</v>
      </c>
      <c r="CB86" s="44">
        <f t="shared" si="121"/>
        <v>0</v>
      </c>
      <c r="CC86" s="44">
        <f t="shared" si="121"/>
        <v>0</v>
      </c>
      <c r="CD86" s="44">
        <f t="shared" si="121"/>
        <v>0</v>
      </c>
      <c r="CE86" s="44">
        <f t="shared" si="121"/>
        <v>0</v>
      </c>
      <c r="CF86" s="44">
        <f t="shared" si="121"/>
        <v>0</v>
      </c>
      <c r="CG86" s="44">
        <f t="shared" si="121"/>
        <v>0</v>
      </c>
      <c r="CH86" s="44">
        <f t="shared" si="121"/>
        <v>0</v>
      </c>
      <c r="CI86" s="44">
        <f t="shared" si="121"/>
        <v>0</v>
      </c>
      <c r="CJ86" s="44">
        <f t="shared" si="121"/>
        <v>0</v>
      </c>
      <c r="CK86" s="44">
        <f t="shared" si="121"/>
        <v>0</v>
      </c>
      <c r="CL86" s="44">
        <f t="shared" si="121"/>
        <v>0</v>
      </c>
      <c r="CM86" s="44">
        <f t="shared" si="121"/>
        <v>0</v>
      </c>
      <c r="CN86" s="44">
        <f t="shared" si="121"/>
        <v>0</v>
      </c>
      <c r="CO86" s="44">
        <f t="shared" si="121"/>
        <v>0</v>
      </c>
      <c r="CP86" s="44">
        <f t="shared" si="121"/>
        <v>0</v>
      </c>
      <c r="CQ86" s="44">
        <f t="shared" si="121"/>
        <v>0</v>
      </c>
      <c r="CR86" s="44">
        <f t="shared" si="121"/>
        <v>0</v>
      </c>
      <c r="CS86" s="44">
        <f t="shared" si="121"/>
        <v>0</v>
      </c>
      <c r="CT86" s="44">
        <f t="shared" si="121"/>
        <v>0</v>
      </c>
      <c r="CU86" s="44">
        <f t="shared" si="121"/>
        <v>0</v>
      </c>
      <c r="CV86" s="44">
        <f t="shared" si="121"/>
        <v>0</v>
      </c>
      <c r="CW86" s="44">
        <f t="shared" ref="CW86:DQ86" si="122">CW$50*CW15</f>
        <v>0</v>
      </c>
      <c r="CX86" s="44">
        <f t="shared" si="122"/>
        <v>0</v>
      </c>
      <c r="CY86" s="44">
        <f t="shared" si="122"/>
        <v>0</v>
      </c>
      <c r="CZ86" s="44">
        <f t="shared" si="122"/>
        <v>0</v>
      </c>
      <c r="DA86" s="44">
        <f t="shared" si="122"/>
        <v>0</v>
      </c>
      <c r="DB86" s="44">
        <f t="shared" si="122"/>
        <v>0</v>
      </c>
      <c r="DC86" s="44">
        <f t="shared" si="122"/>
        <v>0</v>
      </c>
      <c r="DD86" s="44">
        <f t="shared" si="122"/>
        <v>0</v>
      </c>
      <c r="DE86" s="44">
        <f t="shared" si="122"/>
        <v>0</v>
      </c>
      <c r="DF86" s="44">
        <f t="shared" si="122"/>
        <v>0</v>
      </c>
      <c r="DG86" s="44">
        <f t="shared" si="122"/>
        <v>0</v>
      </c>
      <c r="DH86" s="44">
        <f t="shared" si="122"/>
        <v>0</v>
      </c>
      <c r="DI86" s="44">
        <f t="shared" si="122"/>
        <v>0</v>
      </c>
      <c r="DJ86" s="44">
        <f t="shared" si="122"/>
        <v>0</v>
      </c>
      <c r="DK86" s="44">
        <f t="shared" si="122"/>
        <v>0</v>
      </c>
      <c r="DL86" s="44">
        <f t="shared" si="122"/>
        <v>0</v>
      </c>
      <c r="DM86" s="44">
        <f t="shared" si="122"/>
        <v>0</v>
      </c>
      <c r="DN86" s="44">
        <f t="shared" si="122"/>
        <v>0</v>
      </c>
      <c r="DO86" s="44">
        <f t="shared" si="122"/>
        <v>0</v>
      </c>
      <c r="DP86" s="44">
        <f t="shared" si="122"/>
        <v>0</v>
      </c>
      <c r="DQ86" s="44">
        <f t="shared" si="122"/>
        <v>0</v>
      </c>
    </row>
    <row r="87" spans="1:121" x14ac:dyDescent="0.25">
      <c r="A87" s="44" t="str">
        <f t="shared" si="119"/>
        <v>11_MEX</v>
      </c>
      <c r="B87" s="44" t="str">
        <f t="shared" si="119"/>
        <v>1_1_coking_coal</v>
      </c>
      <c r="C87" s="44" t="str">
        <f t="shared" si="119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3"/>
        <v>11_MEX</v>
      </c>
      <c r="BM87" s="44" t="str">
        <f t="shared" si="120"/>
        <v>d_nonenergy_ccs_1_1_coking_coal</v>
      </c>
      <c r="BN87" s="44"/>
      <c r="BO87" s="44"/>
      <c r="BP87" s="44">
        <f t="shared" ref="BP87:CW87" si="123">BP$50*BP16</f>
        <v>0</v>
      </c>
      <c r="BQ87" s="44">
        <f t="shared" si="123"/>
        <v>0</v>
      </c>
      <c r="BR87" s="44">
        <f t="shared" si="123"/>
        <v>0</v>
      </c>
      <c r="BS87" s="44">
        <f t="shared" si="123"/>
        <v>0</v>
      </c>
      <c r="BT87" s="44">
        <f t="shared" si="123"/>
        <v>0</v>
      </c>
      <c r="BU87" s="44">
        <f t="shared" si="123"/>
        <v>0</v>
      </c>
      <c r="BV87" s="44">
        <f t="shared" si="123"/>
        <v>0</v>
      </c>
      <c r="BW87" s="44">
        <f t="shared" si="123"/>
        <v>0</v>
      </c>
      <c r="BX87" s="44">
        <f t="shared" si="123"/>
        <v>0</v>
      </c>
      <c r="BY87" s="44">
        <f t="shared" si="123"/>
        <v>0</v>
      </c>
      <c r="BZ87" s="44">
        <f t="shared" si="123"/>
        <v>0</v>
      </c>
      <c r="CA87" s="44">
        <f t="shared" si="123"/>
        <v>0</v>
      </c>
      <c r="CB87" s="44">
        <f t="shared" si="123"/>
        <v>0</v>
      </c>
      <c r="CC87" s="44">
        <f t="shared" si="123"/>
        <v>0</v>
      </c>
      <c r="CD87" s="44">
        <f t="shared" si="123"/>
        <v>0</v>
      </c>
      <c r="CE87" s="44">
        <f t="shared" si="123"/>
        <v>0</v>
      </c>
      <c r="CF87" s="44">
        <f t="shared" si="123"/>
        <v>0</v>
      </c>
      <c r="CG87" s="44">
        <f t="shared" si="123"/>
        <v>0</v>
      </c>
      <c r="CH87" s="44">
        <f t="shared" si="123"/>
        <v>0</v>
      </c>
      <c r="CI87" s="44">
        <f t="shared" si="123"/>
        <v>0</v>
      </c>
      <c r="CJ87" s="44">
        <f t="shared" si="123"/>
        <v>0</v>
      </c>
      <c r="CK87" s="44">
        <f t="shared" si="123"/>
        <v>0</v>
      </c>
      <c r="CL87" s="44">
        <f t="shared" si="123"/>
        <v>0</v>
      </c>
      <c r="CM87" s="44">
        <f t="shared" si="123"/>
        <v>0</v>
      </c>
      <c r="CN87" s="44">
        <f t="shared" si="123"/>
        <v>0</v>
      </c>
      <c r="CO87" s="44">
        <f t="shared" si="123"/>
        <v>0</v>
      </c>
      <c r="CP87" s="44">
        <f t="shared" si="123"/>
        <v>0</v>
      </c>
      <c r="CQ87" s="44">
        <f t="shared" si="123"/>
        <v>0</v>
      </c>
      <c r="CR87" s="44">
        <f t="shared" si="123"/>
        <v>0</v>
      </c>
      <c r="CS87" s="44">
        <f t="shared" si="123"/>
        <v>0</v>
      </c>
      <c r="CT87" s="44">
        <f t="shared" si="123"/>
        <v>0</v>
      </c>
      <c r="CU87" s="44">
        <f t="shared" si="123"/>
        <v>0</v>
      </c>
      <c r="CV87" s="44">
        <f t="shared" si="123"/>
        <v>0</v>
      </c>
      <c r="CW87" s="44">
        <f t="shared" si="123"/>
        <v>0</v>
      </c>
      <c r="CX87" s="44">
        <f t="shared" ref="CX87:DQ87" si="124">CX$50*CX16</f>
        <v>0</v>
      </c>
      <c r="CY87" s="44">
        <f t="shared" si="124"/>
        <v>0</v>
      </c>
      <c r="CZ87" s="44">
        <f t="shared" si="124"/>
        <v>0</v>
      </c>
      <c r="DA87" s="44">
        <f t="shared" si="124"/>
        <v>0</v>
      </c>
      <c r="DB87" s="44">
        <f t="shared" si="124"/>
        <v>0</v>
      </c>
      <c r="DC87" s="44">
        <f t="shared" si="124"/>
        <v>0</v>
      </c>
      <c r="DD87" s="44">
        <f t="shared" si="124"/>
        <v>0</v>
      </c>
      <c r="DE87" s="44">
        <f t="shared" si="124"/>
        <v>0</v>
      </c>
      <c r="DF87" s="44">
        <f t="shared" si="124"/>
        <v>0</v>
      </c>
      <c r="DG87" s="44">
        <f t="shared" si="124"/>
        <v>0</v>
      </c>
      <c r="DH87" s="44">
        <f t="shared" si="124"/>
        <v>0</v>
      </c>
      <c r="DI87" s="44">
        <f t="shared" si="124"/>
        <v>0</v>
      </c>
      <c r="DJ87" s="44">
        <f t="shared" si="124"/>
        <v>0</v>
      </c>
      <c r="DK87" s="44">
        <f t="shared" si="124"/>
        <v>0</v>
      </c>
      <c r="DL87" s="44">
        <f t="shared" si="124"/>
        <v>0</v>
      </c>
      <c r="DM87" s="44">
        <f t="shared" si="124"/>
        <v>0</v>
      </c>
      <c r="DN87" s="44">
        <f t="shared" si="124"/>
        <v>0</v>
      </c>
      <c r="DO87" s="44">
        <f t="shared" si="124"/>
        <v>0</v>
      </c>
      <c r="DP87" s="44">
        <f t="shared" si="124"/>
        <v>0</v>
      </c>
      <c r="DQ87" s="44">
        <f t="shared" si="124"/>
        <v>0</v>
      </c>
    </row>
    <row r="88" spans="1:121" x14ac:dyDescent="0.25">
      <c r="A88" s="44" t="str">
        <f t="shared" si="119"/>
        <v>11_MEX</v>
      </c>
      <c r="B88" s="44" t="str">
        <f t="shared" si="119"/>
        <v>1_5_lignite</v>
      </c>
      <c r="C88" s="44" t="str">
        <f t="shared" si="119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3"/>
        <v>11_MEX</v>
      </c>
      <c r="BM88" s="44" t="str">
        <f t="shared" si="120"/>
        <v>d_nonenergy_ccs_1_5_lignite</v>
      </c>
      <c r="BN88" s="44"/>
      <c r="BO88" s="44"/>
      <c r="BP88" s="44">
        <f t="shared" ref="BP88:CW88" si="125">BP$50*BP17</f>
        <v>0</v>
      </c>
      <c r="BQ88" s="44">
        <f t="shared" si="125"/>
        <v>0</v>
      </c>
      <c r="BR88" s="44">
        <f t="shared" si="125"/>
        <v>0</v>
      </c>
      <c r="BS88" s="44">
        <f t="shared" si="125"/>
        <v>0</v>
      </c>
      <c r="BT88" s="44">
        <f t="shared" si="125"/>
        <v>0</v>
      </c>
      <c r="BU88" s="44">
        <f t="shared" si="125"/>
        <v>0</v>
      </c>
      <c r="BV88" s="44">
        <f t="shared" si="125"/>
        <v>0</v>
      </c>
      <c r="BW88" s="44">
        <f t="shared" si="125"/>
        <v>0</v>
      </c>
      <c r="BX88" s="44">
        <f t="shared" si="125"/>
        <v>0</v>
      </c>
      <c r="BY88" s="44">
        <f t="shared" si="125"/>
        <v>0</v>
      </c>
      <c r="BZ88" s="44">
        <f t="shared" si="125"/>
        <v>0</v>
      </c>
      <c r="CA88" s="44">
        <f t="shared" si="125"/>
        <v>0</v>
      </c>
      <c r="CB88" s="44">
        <f t="shared" si="125"/>
        <v>0</v>
      </c>
      <c r="CC88" s="44">
        <f t="shared" si="125"/>
        <v>0</v>
      </c>
      <c r="CD88" s="44">
        <f t="shared" si="125"/>
        <v>0</v>
      </c>
      <c r="CE88" s="44">
        <f t="shared" si="125"/>
        <v>0</v>
      </c>
      <c r="CF88" s="44">
        <f t="shared" si="125"/>
        <v>0</v>
      </c>
      <c r="CG88" s="44">
        <f t="shared" si="125"/>
        <v>0</v>
      </c>
      <c r="CH88" s="44">
        <f t="shared" si="125"/>
        <v>0</v>
      </c>
      <c r="CI88" s="44">
        <f t="shared" si="125"/>
        <v>0</v>
      </c>
      <c r="CJ88" s="44">
        <f t="shared" si="125"/>
        <v>0</v>
      </c>
      <c r="CK88" s="44">
        <f t="shared" si="125"/>
        <v>0</v>
      </c>
      <c r="CL88" s="44">
        <f t="shared" si="125"/>
        <v>0</v>
      </c>
      <c r="CM88" s="44">
        <f t="shared" si="125"/>
        <v>0</v>
      </c>
      <c r="CN88" s="44">
        <f t="shared" si="125"/>
        <v>0</v>
      </c>
      <c r="CO88" s="44">
        <f t="shared" si="125"/>
        <v>0</v>
      </c>
      <c r="CP88" s="44">
        <f t="shared" si="125"/>
        <v>0</v>
      </c>
      <c r="CQ88" s="44">
        <f t="shared" si="125"/>
        <v>0</v>
      </c>
      <c r="CR88" s="44">
        <f t="shared" si="125"/>
        <v>0</v>
      </c>
      <c r="CS88" s="44">
        <f t="shared" si="125"/>
        <v>0</v>
      </c>
      <c r="CT88" s="44">
        <f t="shared" si="125"/>
        <v>0</v>
      </c>
      <c r="CU88" s="44">
        <f t="shared" si="125"/>
        <v>0</v>
      </c>
      <c r="CV88" s="44">
        <f t="shared" si="125"/>
        <v>0</v>
      </c>
      <c r="CW88" s="44">
        <f t="shared" si="125"/>
        <v>0</v>
      </c>
      <c r="CX88" s="44">
        <f t="shared" ref="CX88:DQ88" si="126">CX$50*CX17</f>
        <v>0</v>
      </c>
      <c r="CY88" s="44">
        <f t="shared" si="126"/>
        <v>0</v>
      </c>
      <c r="CZ88" s="44">
        <f t="shared" si="126"/>
        <v>0</v>
      </c>
      <c r="DA88" s="44">
        <f t="shared" si="126"/>
        <v>0</v>
      </c>
      <c r="DB88" s="44">
        <f t="shared" si="126"/>
        <v>0</v>
      </c>
      <c r="DC88" s="44">
        <f t="shared" si="126"/>
        <v>0</v>
      </c>
      <c r="DD88" s="44">
        <f t="shared" si="126"/>
        <v>0</v>
      </c>
      <c r="DE88" s="44">
        <f t="shared" si="126"/>
        <v>0</v>
      </c>
      <c r="DF88" s="44">
        <f t="shared" si="126"/>
        <v>0</v>
      </c>
      <c r="DG88" s="44">
        <f t="shared" si="126"/>
        <v>0</v>
      </c>
      <c r="DH88" s="44">
        <f t="shared" si="126"/>
        <v>0</v>
      </c>
      <c r="DI88" s="44">
        <f t="shared" si="126"/>
        <v>0</v>
      </c>
      <c r="DJ88" s="44">
        <f t="shared" si="126"/>
        <v>0</v>
      </c>
      <c r="DK88" s="44">
        <f t="shared" si="126"/>
        <v>0</v>
      </c>
      <c r="DL88" s="44">
        <f t="shared" si="126"/>
        <v>0</v>
      </c>
      <c r="DM88" s="44">
        <f t="shared" si="126"/>
        <v>0</v>
      </c>
      <c r="DN88" s="44">
        <f t="shared" si="126"/>
        <v>0</v>
      </c>
      <c r="DO88" s="44">
        <f t="shared" si="126"/>
        <v>0</v>
      </c>
      <c r="DP88" s="44">
        <f t="shared" si="126"/>
        <v>0</v>
      </c>
      <c r="DQ88" s="44">
        <f t="shared" si="126"/>
        <v>0</v>
      </c>
    </row>
    <row r="89" spans="1:121" x14ac:dyDescent="0.25">
      <c r="A89" s="44" t="str">
        <f t="shared" si="119"/>
        <v>11_MEX</v>
      </c>
      <c r="B89" s="44" t="str">
        <f t="shared" si="119"/>
        <v>2_coal_products</v>
      </c>
      <c r="C89" s="44" t="str">
        <f t="shared" si="119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3"/>
        <v>11_MEX</v>
      </c>
      <c r="BM89" s="44" t="str">
        <f t="shared" si="120"/>
        <v>d_nonenergy_ccs_2_coal_products</v>
      </c>
      <c r="BN89" s="44"/>
      <c r="BO89" s="44"/>
      <c r="BP89" s="44">
        <f t="shared" ref="BP89:CW89" si="127">BP$50*BP18</f>
        <v>0</v>
      </c>
      <c r="BQ89" s="44">
        <f t="shared" si="127"/>
        <v>0</v>
      </c>
      <c r="BR89" s="44">
        <f t="shared" si="127"/>
        <v>0</v>
      </c>
      <c r="BS89" s="44">
        <f t="shared" si="127"/>
        <v>0</v>
      </c>
      <c r="BT89" s="44">
        <f t="shared" si="127"/>
        <v>0</v>
      </c>
      <c r="BU89" s="44">
        <f t="shared" si="127"/>
        <v>0</v>
      </c>
      <c r="BV89" s="44">
        <f t="shared" si="127"/>
        <v>0</v>
      </c>
      <c r="BW89" s="44">
        <f t="shared" si="127"/>
        <v>0</v>
      </c>
      <c r="BX89" s="44">
        <f t="shared" si="127"/>
        <v>0</v>
      </c>
      <c r="BY89" s="44">
        <f t="shared" si="127"/>
        <v>0</v>
      </c>
      <c r="BZ89" s="44">
        <f t="shared" si="127"/>
        <v>0</v>
      </c>
      <c r="CA89" s="44">
        <f t="shared" si="127"/>
        <v>0</v>
      </c>
      <c r="CB89" s="44">
        <f t="shared" si="127"/>
        <v>0</v>
      </c>
      <c r="CC89" s="44">
        <f t="shared" si="127"/>
        <v>0</v>
      </c>
      <c r="CD89" s="44">
        <f t="shared" si="127"/>
        <v>0</v>
      </c>
      <c r="CE89" s="44">
        <f t="shared" si="127"/>
        <v>0</v>
      </c>
      <c r="CF89" s="44">
        <f t="shared" si="127"/>
        <v>0</v>
      </c>
      <c r="CG89" s="44">
        <f t="shared" si="127"/>
        <v>0</v>
      </c>
      <c r="CH89" s="44">
        <f t="shared" si="127"/>
        <v>0</v>
      </c>
      <c r="CI89" s="44">
        <f t="shared" si="127"/>
        <v>0</v>
      </c>
      <c r="CJ89" s="44">
        <f t="shared" si="127"/>
        <v>0</v>
      </c>
      <c r="CK89" s="44">
        <f t="shared" si="127"/>
        <v>0</v>
      </c>
      <c r="CL89" s="44">
        <f t="shared" si="127"/>
        <v>0</v>
      </c>
      <c r="CM89" s="44">
        <f t="shared" si="127"/>
        <v>0</v>
      </c>
      <c r="CN89" s="44">
        <f t="shared" si="127"/>
        <v>0</v>
      </c>
      <c r="CO89" s="44">
        <f t="shared" si="127"/>
        <v>0</v>
      </c>
      <c r="CP89" s="44">
        <f t="shared" si="127"/>
        <v>0</v>
      </c>
      <c r="CQ89" s="44">
        <f t="shared" si="127"/>
        <v>0</v>
      </c>
      <c r="CR89" s="44">
        <f t="shared" si="127"/>
        <v>0</v>
      </c>
      <c r="CS89" s="44">
        <f t="shared" si="127"/>
        <v>0</v>
      </c>
      <c r="CT89" s="44">
        <f t="shared" si="127"/>
        <v>0</v>
      </c>
      <c r="CU89" s="44">
        <f t="shared" si="127"/>
        <v>0</v>
      </c>
      <c r="CV89" s="44">
        <f t="shared" si="127"/>
        <v>0</v>
      </c>
      <c r="CW89" s="44">
        <f t="shared" si="127"/>
        <v>0</v>
      </c>
      <c r="CX89" s="44">
        <f t="shared" ref="CX89:DQ89" si="128">CX$50*CX18</f>
        <v>0</v>
      </c>
      <c r="CY89" s="44">
        <f t="shared" si="128"/>
        <v>0</v>
      </c>
      <c r="CZ89" s="44">
        <f t="shared" si="128"/>
        <v>0</v>
      </c>
      <c r="DA89" s="44">
        <f t="shared" si="128"/>
        <v>0</v>
      </c>
      <c r="DB89" s="44">
        <f t="shared" si="128"/>
        <v>0</v>
      </c>
      <c r="DC89" s="44">
        <f t="shared" si="128"/>
        <v>0</v>
      </c>
      <c r="DD89" s="44">
        <f t="shared" si="128"/>
        <v>0</v>
      </c>
      <c r="DE89" s="44">
        <f t="shared" si="128"/>
        <v>0</v>
      </c>
      <c r="DF89" s="44">
        <f t="shared" si="128"/>
        <v>0</v>
      </c>
      <c r="DG89" s="44">
        <f t="shared" si="128"/>
        <v>0</v>
      </c>
      <c r="DH89" s="44">
        <f t="shared" si="128"/>
        <v>0</v>
      </c>
      <c r="DI89" s="44">
        <f t="shared" si="128"/>
        <v>0</v>
      </c>
      <c r="DJ89" s="44">
        <f t="shared" si="128"/>
        <v>0</v>
      </c>
      <c r="DK89" s="44">
        <f t="shared" si="128"/>
        <v>0</v>
      </c>
      <c r="DL89" s="44">
        <f t="shared" si="128"/>
        <v>0</v>
      </c>
      <c r="DM89" s="44">
        <f t="shared" si="128"/>
        <v>0</v>
      </c>
      <c r="DN89" s="44">
        <f t="shared" si="128"/>
        <v>0</v>
      </c>
      <c r="DO89" s="44">
        <f t="shared" si="128"/>
        <v>0</v>
      </c>
      <c r="DP89" s="44">
        <f t="shared" si="128"/>
        <v>0</v>
      </c>
      <c r="DQ89" s="44">
        <f t="shared" si="128"/>
        <v>0</v>
      </c>
    </row>
    <row r="90" spans="1:121" x14ac:dyDescent="0.25">
      <c r="A90" s="44" t="str">
        <f t="shared" si="119"/>
        <v>11_MEX</v>
      </c>
      <c r="B90" s="44" t="str">
        <f t="shared" si="119"/>
        <v>6_1_crude_oil</v>
      </c>
      <c r="C90" s="44" t="str">
        <f t="shared" si="119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3"/>
        <v>11_MEX</v>
      </c>
      <c r="BM90" s="44" t="str">
        <f t="shared" si="120"/>
        <v>d_nonenergy_ccs_6_1_crude_oil</v>
      </c>
      <c r="BN90" s="44"/>
      <c r="BO90" s="44"/>
      <c r="BP90" s="44">
        <f t="shared" ref="BP90:CW90" si="129">BP$50*BP19</f>
        <v>0</v>
      </c>
      <c r="BQ90" s="44">
        <f t="shared" si="129"/>
        <v>0</v>
      </c>
      <c r="BR90" s="44">
        <f t="shared" si="129"/>
        <v>0</v>
      </c>
      <c r="BS90" s="44">
        <f t="shared" si="129"/>
        <v>0</v>
      </c>
      <c r="BT90" s="44">
        <f t="shared" si="129"/>
        <v>0</v>
      </c>
      <c r="BU90" s="44">
        <f t="shared" si="129"/>
        <v>0</v>
      </c>
      <c r="BV90" s="44">
        <f t="shared" si="129"/>
        <v>0</v>
      </c>
      <c r="BW90" s="44">
        <f t="shared" si="129"/>
        <v>0</v>
      </c>
      <c r="BX90" s="44">
        <f t="shared" si="129"/>
        <v>0</v>
      </c>
      <c r="BY90" s="44">
        <f t="shared" si="129"/>
        <v>0</v>
      </c>
      <c r="BZ90" s="44">
        <f t="shared" si="129"/>
        <v>0</v>
      </c>
      <c r="CA90" s="44">
        <f t="shared" si="129"/>
        <v>0</v>
      </c>
      <c r="CB90" s="44">
        <f t="shared" si="129"/>
        <v>0</v>
      </c>
      <c r="CC90" s="44">
        <f t="shared" si="129"/>
        <v>0</v>
      </c>
      <c r="CD90" s="44">
        <f t="shared" si="129"/>
        <v>0</v>
      </c>
      <c r="CE90" s="44">
        <f t="shared" si="129"/>
        <v>0</v>
      </c>
      <c r="CF90" s="44">
        <f t="shared" si="129"/>
        <v>0</v>
      </c>
      <c r="CG90" s="44">
        <f t="shared" si="129"/>
        <v>0</v>
      </c>
      <c r="CH90" s="44">
        <f t="shared" si="129"/>
        <v>0</v>
      </c>
      <c r="CI90" s="44">
        <f t="shared" si="129"/>
        <v>0</v>
      </c>
      <c r="CJ90" s="44">
        <f t="shared" si="129"/>
        <v>0</v>
      </c>
      <c r="CK90" s="44">
        <f t="shared" si="129"/>
        <v>0</v>
      </c>
      <c r="CL90" s="44">
        <f t="shared" si="129"/>
        <v>0</v>
      </c>
      <c r="CM90" s="44">
        <f t="shared" si="129"/>
        <v>0</v>
      </c>
      <c r="CN90" s="44">
        <f t="shared" si="129"/>
        <v>0</v>
      </c>
      <c r="CO90" s="44">
        <f t="shared" si="129"/>
        <v>0</v>
      </c>
      <c r="CP90" s="44">
        <f t="shared" si="129"/>
        <v>0</v>
      </c>
      <c r="CQ90" s="44">
        <f t="shared" si="129"/>
        <v>0</v>
      </c>
      <c r="CR90" s="44">
        <f t="shared" si="129"/>
        <v>0</v>
      </c>
      <c r="CS90" s="44">
        <f t="shared" si="129"/>
        <v>0</v>
      </c>
      <c r="CT90" s="44">
        <f t="shared" si="129"/>
        <v>0</v>
      </c>
      <c r="CU90" s="44">
        <f t="shared" si="129"/>
        <v>0</v>
      </c>
      <c r="CV90" s="44">
        <f t="shared" si="129"/>
        <v>0</v>
      </c>
      <c r="CW90" s="44">
        <f t="shared" si="129"/>
        <v>0</v>
      </c>
      <c r="CX90" s="44">
        <f t="shared" ref="CX90:DQ90" si="130">CX$50*CX19</f>
        <v>0</v>
      </c>
      <c r="CY90" s="44">
        <f t="shared" si="130"/>
        <v>0</v>
      </c>
      <c r="CZ90" s="44">
        <f t="shared" si="130"/>
        <v>0</v>
      </c>
      <c r="DA90" s="44">
        <f t="shared" si="130"/>
        <v>0</v>
      </c>
      <c r="DB90" s="44">
        <f t="shared" si="130"/>
        <v>0</v>
      </c>
      <c r="DC90" s="44">
        <f t="shared" si="130"/>
        <v>0</v>
      </c>
      <c r="DD90" s="44">
        <f t="shared" si="130"/>
        <v>0</v>
      </c>
      <c r="DE90" s="44">
        <f t="shared" si="130"/>
        <v>0</v>
      </c>
      <c r="DF90" s="44">
        <f t="shared" si="130"/>
        <v>0</v>
      </c>
      <c r="DG90" s="44">
        <f t="shared" si="130"/>
        <v>0</v>
      </c>
      <c r="DH90" s="44">
        <f t="shared" si="130"/>
        <v>0</v>
      </c>
      <c r="DI90" s="44">
        <f t="shared" si="130"/>
        <v>0</v>
      </c>
      <c r="DJ90" s="44">
        <f t="shared" si="130"/>
        <v>0</v>
      </c>
      <c r="DK90" s="44">
        <f t="shared" si="130"/>
        <v>0</v>
      </c>
      <c r="DL90" s="44">
        <f t="shared" si="130"/>
        <v>0</v>
      </c>
      <c r="DM90" s="44">
        <f t="shared" si="130"/>
        <v>0</v>
      </c>
      <c r="DN90" s="44">
        <f t="shared" si="130"/>
        <v>0</v>
      </c>
      <c r="DO90" s="44">
        <f t="shared" si="130"/>
        <v>0</v>
      </c>
      <c r="DP90" s="44">
        <f t="shared" si="130"/>
        <v>0</v>
      </c>
      <c r="DQ90" s="44">
        <f t="shared" si="130"/>
        <v>0</v>
      </c>
    </row>
    <row r="91" spans="1:121" x14ac:dyDescent="0.25">
      <c r="A91" s="44" t="str">
        <f t="shared" si="119"/>
        <v>11_MEX</v>
      </c>
      <c r="B91" s="44" t="str">
        <f t="shared" si="119"/>
        <v>6_x_ngls</v>
      </c>
      <c r="C91" s="44" t="str">
        <f t="shared" si="119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3"/>
        <v>11_MEX</v>
      </c>
      <c r="BM91" s="44" t="str">
        <f t="shared" si="120"/>
        <v>d_nonenergy_ccs_6_x_ngls</v>
      </c>
      <c r="BN91" s="44"/>
      <c r="BO91" s="44"/>
      <c r="BP91" s="44">
        <f t="shared" ref="BP91:CW91" si="131">BP$50*BP20</f>
        <v>0</v>
      </c>
      <c r="BQ91" s="44">
        <f t="shared" si="131"/>
        <v>0</v>
      </c>
      <c r="BR91" s="44">
        <f t="shared" si="131"/>
        <v>0</v>
      </c>
      <c r="BS91" s="44">
        <f t="shared" si="131"/>
        <v>0</v>
      </c>
      <c r="BT91" s="44">
        <f t="shared" si="131"/>
        <v>0</v>
      </c>
      <c r="BU91" s="44">
        <f t="shared" si="131"/>
        <v>0</v>
      </c>
      <c r="BV91" s="44">
        <f t="shared" si="131"/>
        <v>0</v>
      </c>
      <c r="BW91" s="44">
        <f t="shared" si="131"/>
        <v>0</v>
      </c>
      <c r="BX91" s="44">
        <f t="shared" si="131"/>
        <v>0</v>
      </c>
      <c r="BY91" s="44">
        <f t="shared" si="131"/>
        <v>0</v>
      </c>
      <c r="BZ91" s="44">
        <f t="shared" si="131"/>
        <v>0</v>
      </c>
      <c r="CA91" s="44">
        <f t="shared" si="131"/>
        <v>0</v>
      </c>
      <c r="CB91" s="44">
        <f t="shared" si="131"/>
        <v>0</v>
      </c>
      <c r="CC91" s="44">
        <f t="shared" si="131"/>
        <v>0</v>
      </c>
      <c r="CD91" s="44">
        <f t="shared" si="131"/>
        <v>0</v>
      </c>
      <c r="CE91" s="44">
        <f t="shared" si="131"/>
        <v>0</v>
      </c>
      <c r="CF91" s="44">
        <f t="shared" si="131"/>
        <v>0</v>
      </c>
      <c r="CG91" s="44">
        <f t="shared" si="131"/>
        <v>0</v>
      </c>
      <c r="CH91" s="44">
        <f t="shared" si="131"/>
        <v>0</v>
      </c>
      <c r="CI91" s="44">
        <f t="shared" si="131"/>
        <v>0</v>
      </c>
      <c r="CJ91" s="44">
        <f t="shared" si="131"/>
        <v>0</v>
      </c>
      <c r="CK91" s="44">
        <f t="shared" si="131"/>
        <v>0</v>
      </c>
      <c r="CL91" s="44">
        <f t="shared" si="131"/>
        <v>0</v>
      </c>
      <c r="CM91" s="44">
        <f t="shared" si="131"/>
        <v>0</v>
      </c>
      <c r="CN91" s="44">
        <f t="shared" si="131"/>
        <v>0</v>
      </c>
      <c r="CO91" s="44">
        <f t="shared" si="131"/>
        <v>0</v>
      </c>
      <c r="CP91" s="44">
        <f t="shared" si="131"/>
        <v>0</v>
      </c>
      <c r="CQ91" s="44">
        <f t="shared" si="131"/>
        <v>0</v>
      </c>
      <c r="CR91" s="44">
        <f t="shared" si="131"/>
        <v>0</v>
      </c>
      <c r="CS91" s="44">
        <f t="shared" si="131"/>
        <v>0</v>
      </c>
      <c r="CT91" s="44">
        <f t="shared" si="131"/>
        <v>0</v>
      </c>
      <c r="CU91" s="44">
        <f t="shared" si="131"/>
        <v>0</v>
      </c>
      <c r="CV91" s="44">
        <f t="shared" si="131"/>
        <v>0</v>
      </c>
      <c r="CW91" s="44">
        <f t="shared" si="131"/>
        <v>0</v>
      </c>
      <c r="CX91" s="44">
        <f t="shared" ref="CX91:DQ91" si="132">CX$50*CX20</f>
        <v>0</v>
      </c>
      <c r="CY91" s="44">
        <f t="shared" si="132"/>
        <v>0</v>
      </c>
      <c r="CZ91" s="44">
        <f t="shared" si="132"/>
        <v>0</v>
      </c>
      <c r="DA91" s="44">
        <f t="shared" si="132"/>
        <v>0</v>
      </c>
      <c r="DB91" s="44">
        <f t="shared" si="132"/>
        <v>0</v>
      </c>
      <c r="DC91" s="44">
        <f t="shared" si="132"/>
        <v>0</v>
      </c>
      <c r="DD91" s="44">
        <f t="shared" si="132"/>
        <v>0</v>
      </c>
      <c r="DE91" s="44">
        <f t="shared" si="132"/>
        <v>0</v>
      </c>
      <c r="DF91" s="44">
        <f t="shared" si="132"/>
        <v>0</v>
      </c>
      <c r="DG91" s="44">
        <f t="shared" si="132"/>
        <v>0</v>
      </c>
      <c r="DH91" s="44">
        <f t="shared" si="132"/>
        <v>0</v>
      </c>
      <c r="DI91" s="44">
        <f t="shared" si="132"/>
        <v>0</v>
      </c>
      <c r="DJ91" s="44">
        <f t="shared" si="132"/>
        <v>0</v>
      </c>
      <c r="DK91" s="44">
        <f t="shared" si="132"/>
        <v>0</v>
      </c>
      <c r="DL91" s="44">
        <f t="shared" si="132"/>
        <v>0</v>
      </c>
      <c r="DM91" s="44">
        <f t="shared" si="132"/>
        <v>0</v>
      </c>
      <c r="DN91" s="44">
        <f t="shared" si="132"/>
        <v>0</v>
      </c>
      <c r="DO91" s="44">
        <f t="shared" si="132"/>
        <v>0</v>
      </c>
      <c r="DP91" s="44">
        <f t="shared" si="132"/>
        <v>0</v>
      </c>
      <c r="DQ91" s="44">
        <f t="shared" si="132"/>
        <v>0</v>
      </c>
    </row>
    <row r="92" spans="1:121" x14ac:dyDescent="0.25">
      <c r="A92" s="44" t="str">
        <f t="shared" si="119"/>
        <v>11_MEX</v>
      </c>
      <c r="B92" s="44" t="str">
        <f t="shared" si="119"/>
        <v>7_1_motor_gasoline</v>
      </c>
      <c r="C92" s="44" t="str">
        <f t="shared" si="119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3"/>
        <v>11_MEX</v>
      </c>
      <c r="BM92" s="44" t="str">
        <f t="shared" si="120"/>
        <v>d_nonenergy_ccs_7_1_mo_gasoline</v>
      </c>
      <c r="BN92" s="44"/>
      <c r="BO92" s="44"/>
      <c r="BP92" s="44">
        <f t="shared" ref="BP92:CW92" si="133">BP$50*BP21</f>
        <v>0</v>
      </c>
      <c r="BQ92" s="44">
        <f t="shared" si="133"/>
        <v>0</v>
      </c>
      <c r="BR92" s="44">
        <f t="shared" si="133"/>
        <v>0</v>
      </c>
      <c r="BS92" s="44">
        <f t="shared" si="133"/>
        <v>0</v>
      </c>
      <c r="BT92" s="44">
        <f t="shared" si="133"/>
        <v>0</v>
      </c>
      <c r="BU92" s="44">
        <f t="shared" si="133"/>
        <v>0</v>
      </c>
      <c r="BV92" s="44">
        <f t="shared" si="133"/>
        <v>0</v>
      </c>
      <c r="BW92" s="44">
        <f t="shared" si="133"/>
        <v>0</v>
      </c>
      <c r="BX92" s="44">
        <f t="shared" si="133"/>
        <v>0</v>
      </c>
      <c r="BY92" s="44">
        <f t="shared" si="133"/>
        <v>0</v>
      </c>
      <c r="BZ92" s="44">
        <f t="shared" si="133"/>
        <v>0</v>
      </c>
      <c r="CA92" s="44">
        <f t="shared" si="133"/>
        <v>0</v>
      </c>
      <c r="CB92" s="44">
        <f t="shared" si="133"/>
        <v>0</v>
      </c>
      <c r="CC92" s="44">
        <f t="shared" si="133"/>
        <v>0</v>
      </c>
      <c r="CD92" s="44">
        <f t="shared" si="133"/>
        <v>0</v>
      </c>
      <c r="CE92" s="44">
        <f t="shared" si="133"/>
        <v>0</v>
      </c>
      <c r="CF92" s="44">
        <f t="shared" si="133"/>
        <v>0</v>
      </c>
      <c r="CG92" s="44">
        <f t="shared" si="133"/>
        <v>0</v>
      </c>
      <c r="CH92" s="44">
        <f t="shared" si="133"/>
        <v>0</v>
      </c>
      <c r="CI92" s="44">
        <f t="shared" si="133"/>
        <v>0</v>
      </c>
      <c r="CJ92" s="44">
        <f t="shared" si="133"/>
        <v>0</v>
      </c>
      <c r="CK92" s="44">
        <f t="shared" si="133"/>
        <v>0</v>
      </c>
      <c r="CL92" s="44">
        <f t="shared" si="133"/>
        <v>0</v>
      </c>
      <c r="CM92" s="44">
        <f t="shared" si="133"/>
        <v>0</v>
      </c>
      <c r="CN92" s="44">
        <f t="shared" si="133"/>
        <v>0</v>
      </c>
      <c r="CO92" s="44">
        <f t="shared" si="133"/>
        <v>0</v>
      </c>
      <c r="CP92" s="44">
        <f t="shared" si="133"/>
        <v>0</v>
      </c>
      <c r="CQ92" s="44">
        <f t="shared" si="133"/>
        <v>0</v>
      </c>
      <c r="CR92" s="44">
        <f t="shared" si="133"/>
        <v>0</v>
      </c>
      <c r="CS92" s="44">
        <f t="shared" si="133"/>
        <v>0</v>
      </c>
      <c r="CT92" s="44">
        <f t="shared" si="133"/>
        <v>0</v>
      </c>
      <c r="CU92" s="44">
        <f t="shared" si="133"/>
        <v>0</v>
      </c>
      <c r="CV92" s="44">
        <f t="shared" si="133"/>
        <v>0</v>
      </c>
      <c r="CW92" s="44">
        <f t="shared" si="133"/>
        <v>0</v>
      </c>
      <c r="CX92" s="44">
        <f t="shared" ref="CX92:DQ92" si="134">CX$50*CX21</f>
        <v>0</v>
      </c>
      <c r="CY92" s="44">
        <f t="shared" si="134"/>
        <v>0</v>
      </c>
      <c r="CZ92" s="44">
        <f t="shared" si="134"/>
        <v>0</v>
      </c>
      <c r="DA92" s="44">
        <f t="shared" si="134"/>
        <v>0</v>
      </c>
      <c r="DB92" s="44">
        <f t="shared" si="134"/>
        <v>0</v>
      </c>
      <c r="DC92" s="44">
        <f t="shared" si="134"/>
        <v>0</v>
      </c>
      <c r="DD92" s="44">
        <f t="shared" si="134"/>
        <v>0</v>
      </c>
      <c r="DE92" s="44">
        <f t="shared" si="134"/>
        <v>0</v>
      </c>
      <c r="DF92" s="44">
        <f t="shared" si="134"/>
        <v>0</v>
      </c>
      <c r="DG92" s="44">
        <f t="shared" si="134"/>
        <v>0</v>
      </c>
      <c r="DH92" s="44">
        <f t="shared" si="134"/>
        <v>0</v>
      </c>
      <c r="DI92" s="44">
        <f t="shared" si="134"/>
        <v>0</v>
      </c>
      <c r="DJ92" s="44">
        <f t="shared" si="134"/>
        <v>0</v>
      </c>
      <c r="DK92" s="44">
        <f t="shared" si="134"/>
        <v>0</v>
      </c>
      <c r="DL92" s="44">
        <f t="shared" si="134"/>
        <v>0</v>
      </c>
      <c r="DM92" s="44">
        <f t="shared" si="134"/>
        <v>0</v>
      </c>
      <c r="DN92" s="44">
        <f t="shared" si="134"/>
        <v>0</v>
      </c>
      <c r="DO92" s="44">
        <f t="shared" si="134"/>
        <v>0</v>
      </c>
      <c r="DP92" s="44">
        <f t="shared" si="134"/>
        <v>0</v>
      </c>
      <c r="DQ92" s="44">
        <f t="shared" si="134"/>
        <v>0</v>
      </c>
    </row>
    <row r="93" spans="1:121" x14ac:dyDescent="0.25">
      <c r="A93" s="44" t="str">
        <f t="shared" si="119"/>
        <v>11_MEX</v>
      </c>
      <c r="B93" s="44" t="str">
        <f t="shared" si="119"/>
        <v>7_2_aviation_gasoline</v>
      </c>
      <c r="C93" s="44" t="str">
        <f t="shared" si="119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3"/>
        <v>11_MEX</v>
      </c>
      <c r="BM93" s="44" t="str">
        <f t="shared" si="120"/>
        <v>d_nonenergy_ccs_7_2_avi_gasoline</v>
      </c>
      <c r="BN93" s="44"/>
      <c r="BO93" s="44"/>
      <c r="BP93" s="44">
        <f t="shared" ref="BP93:CW93" si="135">BP$50*BP22</f>
        <v>0</v>
      </c>
      <c r="BQ93" s="44">
        <f t="shared" si="135"/>
        <v>0</v>
      </c>
      <c r="BR93" s="44">
        <f t="shared" si="135"/>
        <v>0</v>
      </c>
      <c r="BS93" s="44">
        <f t="shared" si="135"/>
        <v>0</v>
      </c>
      <c r="BT93" s="44">
        <f t="shared" si="135"/>
        <v>0</v>
      </c>
      <c r="BU93" s="44">
        <f t="shared" si="135"/>
        <v>0</v>
      </c>
      <c r="BV93" s="44">
        <f t="shared" si="135"/>
        <v>0</v>
      </c>
      <c r="BW93" s="44">
        <f t="shared" si="135"/>
        <v>0</v>
      </c>
      <c r="BX93" s="44">
        <f t="shared" si="135"/>
        <v>0</v>
      </c>
      <c r="BY93" s="44">
        <f t="shared" si="135"/>
        <v>0</v>
      </c>
      <c r="BZ93" s="44">
        <f t="shared" si="135"/>
        <v>0</v>
      </c>
      <c r="CA93" s="44">
        <f t="shared" si="135"/>
        <v>0</v>
      </c>
      <c r="CB93" s="44">
        <f t="shared" si="135"/>
        <v>0</v>
      </c>
      <c r="CC93" s="44">
        <f t="shared" si="135"/>
        <v>0</v>
      </c>
      <c r="CD93" s="44">
        <f t="shared" si="135"/>
        <v>0</v>
      </c>
      <c r="CE93" s="44">
        <f t="shared" si="135"/>
        <v>0</v>
      </c>
      <c r="CF93" s="44">
        <f t="shared" si="135"/>
        <v>0</v>
      </c>
      <c r="CG93" s="44">
        <f t="shared" si="135"/>
        <v>0</v>
      </c>
      <c r="CH93" s="44">
        <f t="shared" si="135"/>
        <v>0</v>
      </c>
      <c r="CI93" s="44">
        <f t="shared" si="135"/>
        <v>0</v>
      </c>
      <c r="CJ93" s="44">
        <f t="shared" si="135"/>
        <v>0</v>
      </c>
      <c r="CK93" s="44">
        <f t="shared" si="135"/>
        <v>0</v>
      </c>
      <c r="CL93" s="44">
        <f t="shared" si="135"/>
        <v>0</v>
      </c>
      <c r="CM93" s="44">
        <f t="shared" si="135"/>
        <v>0</v>
      </c>
      <c r="CN93" s="44">
        <f t="shared" si="135"/>
        <v>0</v>
      </c>
      <c r="CO93" s="44">
        <f t="shared" si="135"/>
        <v>0</v>
      </c>
      <c r="CP93" s="44">
        <f t="shared" si="135"/>
        <v>0</v>
      </c>
      <c r="CQ93" s="44">
        <f t="shared" si="135"/>
        <v>0</v>
      </c>
      <c r="CR93" s="44">
        <f t="shared" si="135"/>
        <v>0</v>
      </c>
      <c r="CS93" s="44">
        <f t="shared" si="135"/>
        <v>0</v>
      </c>
      <c r="CT93" s="44">
        <f t="shared" si="135"/>
        <v>0</v>
      </c>
      <c r="CU93" s="44">
        <f t="shared" si="135"/>
        <v>0</v>
      </c>
      <c r="CV93" s="44">
        <f t="shared" si="135"/>
        <v>0</v>
      </c>
      <c r="CW93" s="44">
        <f t="shared" si="135"/>
        <v>0</v>
      </c>
      <c r="CX93" s="44">
        <f t="shared" ref="CX93:DQ93" si="136">CX$50*CX22</f>
        <v>0</v>
      </c>
      <c r="CY93" s="44">
        <f t="shared" si="136"/>
        <v>0</v>
      </c>
      <c r="CZ93" s="44">
        <f t="shared" si="136"/>
        <v>0</v>
      </c>
      <c r="DA93" s="44">
        <f t="shared" si="136"/>
        <v>0</v>
      </c>
      <c r="DB93" s="44">
        <f t="shared" si="136"/>
        <v>0</v>
      </c>
      <c r="DC93" s="44">
        <f t="shared" si="136"/>
        <v>0</v>
      </c>
      <c r="DD93" s="44">
        <f t="shared" si="136"/>
        <v>0</v>
      </c>
      <c r="DE93" s="44">
        <f t="shared" si="136"/>
        <v>0</v>
      </c>
      <c r="DF93" s="44">
        <f t="shared" si="136"/>
        <v>0</v>
      </c>
      <c r="DG93" s="44">
        <f t="shared" si="136"/>
        <v>0</v>
      </c>
      <c r="DH93" s="44">
        <f t="shared" si="136"/>
        <v>0</v>
      </c>
      <c r="DI93" s="44">
        <f t="shared" si="136"/>
        <v>0</v>
      </c>
      <c r="DJ93" s="44">
        <f t="shared" si="136"/>
        <v>0</v>
      </c>
      <c r="DK93" s="44">
        <f t="shared" si="136"/>
        <v>0</v>
      </c>
      <c r="DL93" s="44">
        <f t="shared" si="136"/>
        <v>0</v>
      </c>
      <c r="DM93" s="44">
        <f t="shared" si="136"/>
        <v>0</v>
      </c>
      <c r="DN93" s="44">
        <f t="shared" si="136"/>
        <v>0</v>
      </c>
      <c r="DO93" s="44">
        <f t="shared" si="136"/>
        <v>0</v>
      </c>
      <c r="DP93" s="44">
        <f t="shared" si="136"/>
        <v>0</v>
      </c>
      <c r="DQ93" s="44">
        <f t="shared" si="136"/>
        <v>0</v>
      </c>
    </row>
    <row r="94" spans="1:121" x14ac:dyDescent="0.25">
      <c r="A94" s="44" t="str">
        <f t="shared" si="119"/>
        <v>11_MEX</v>
      </c>
      <c r="B94" s="44" t="str">
        <f t="shared" si="119"/>
        <v>7_3_naphtha</v>
      </c>
      <c r="C94" s="44" t="str">
        <f t="shared" si="119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3"/>
        <v>11_MEX</v>
      </c>
      <c r="BM94" s="44" t="str">
        <f t="shared" si="120"/>
        <v>d_nonenergy_ccs_7_3_naphtha</v>
      </c>
      <c r="BN94" s="44"/>
      <c r="BO94" s="44"/>
      <c r="BP94" s="44">
        <f t="shared" ref="BP94:CW94" si="137">BP$50*BP23</f>
        <v>0</v>
      </c>
      <c r="BQ94" s="44">
        <f t="shared" si="137"/>
        <v>0</v>
      </c>
      <c r="BR94" s="44">
        <f t="shared" si="137"/>
        <v>0</v>
      </c>
      <c r="BS94" s="44">
        <f t="shared" si="137"/>
        <v>0</v>
      </c>
      <c r="BT94" s="44">
        <f t="shared" si="137"/>
        <v>0</v>
      </c>
      <c r="BU94" s="44">
        <f t="shared" si="137"/>
        <v>0</v>
      </c>
      <c r="BV94" s="44">
        <f t="shared" si="137"/>
        <v>0</v>
      </c>
      <c r="BW94" s="44">
        <f t="shared" si="137"/>
        <v>0</v>
      </c>
      <c r="BX94" s="44">
        <f t="shared" si="137"/>
        <v>0</v>
      </c>
      <c r="BY94" s="44">
        <f t="shared" si="137"/>
        <v>0</v>
      </c>
      <c r="BZ94" s="44">
        <f t="shared" si="137"/>
        <v>0</v>
      </c>
      <c r="CA94" s="44">
        <f t="shared" si="137"/>
        <v>0</v>
      </c>
      <c r="CB94" s="44">
        <f t="shared" si="137"/>
        <v>0</v>
      </c>
      <c r="CC94" s="44">
        <f t="shared" si="137"/>
        <v>0</v>
      </c>
      <c r="CD94" s="44">
        <f t="shared" si="137"/>
        <v>0</v>
      </c>
      <c r="CE94" s="44">
        <f t="shared" si="137"/>
        <v>0</v>
      </c>
      <c r="CF94" s="44">
        <f t="shared" si="137"/>
        <v>0</v>
      </c>
      <c r="CG94" s="44">
        <f t="shared" si="137"/>
        <v>0</v>
      </c>
      <c r="CH94" s="44">
        <f t="shared" si="137"/>
        <v>0</v>
      </c>
      <c r="CI94" s="44">
        <f t="shared" si="137"/>
        <v>0</v>
      </c>
      <c r="CJ94" s="44">
        <f t="shared" si="137"/>
        <v>0</v>
      </c>
      <c r="CK94" s="44">
        <f t="shared" si="137"/>
        <v>0</v>
      </c>
      <c r="CL94" s="44">
        <f t="shared" si="137"/>
        <v>0</v>
      </c>
      <c r="CM94" s="44">
        <f t="shared" si="137"/>
        <v>0</v>
      </c>
      <c r="CN94" s="44">
        <f t="shared" si="137"/>
        <v>0</v>
      </c>
      <c r="CO94" s="44">
        <f t="shared" si="137"/>
        <v>0</v>
      </c>
      <c r="CP94" s="44">
        <f t="shared" si="137"/>
        <v>0</v>
      </c>
      <c r="CQ94" s="44">
        <f t="shared" si="137"/>
        <v>0</v>
      </c>
      <c r="CR94" s="44">
        <f t="shared" si="137"/>
        <v>0</v>
      </c>
      <c r="CS94" s="44">
        <f t="shared" si="137"/>
        <v>0</v>
      </c>
      <c r="CT94" s="44">
        <f t="shared" si="137"/>
        <v>0</v>
      </c>
      <c r="CU94" s="44">
        <f t="shared" si="137"/>
        <v>0</v>
      </c>
      <c r="CV94" s="44">
        <f t="shared" si="137"/>
        <v>0</v>
      </c>
      <c r="CW94" s="44">
        <f t="shared" si="137"/>
        <v>0</v>
      </c>
      <c r="CX94" s="44">
        <f t="shared" ref="CX94:DQ94" si="138">CX$50*CX23</f>
        <v>0</v>
      </c>
      <c r="CY94" s="44">
        <f t="shared" si="138"/>
        <v>0</v>
      </c>
      <c r="CZ94" s="44">
        <f t="shared" si="138"/>
        <v>0</v>
      </c>
      <c r="DA94" s="44">
        <f t="shared" si="138"/>
        <v>0</v>
      </c>
      <c r="DB94" s="44">
        <f t="shared" si="138"/>
        <v>0</v>
      </c>
      <c r="DC94" s="44">
        <f t="shared" si="138"/>
        <v>0</v>
      </c>
      <c r="DD94" s="44">
        <f t="shared" si="138"/>
        <v>0</v>
      </c>
      <c r="DE94" s="44">
        <f t="shared" si="138"/>
        <v>0</v>
      </c>
      <c r="DF94" s="44">
        <f t="shared" si="138"/>
        <v>0</v>
      </c>
      <c r="DG94" s="44">
        <f t="shared" si="138"/>
        <v>0</v>
      </c>
      <c r="DH94" s="44">
        <f t="shared" si="138"/>
        <v>0</v>
      </c>
      <c r="DI94" s="44">
        <f t="shared" si="138"/>
        <v>0</v>
      </c>
      <c r="DJ94" s="44">
        <f t="shared" si="138"/>
        <v>0</v>
      </c>
      <c r="DK94" s="44">
        <f t="shared" si="138"/>
        <v>0</v>
      </c>
      <c r="DL94" s="44">
        <f t="shared" si="138"/>
        <v>0</v>
      </c>
      <c r="DM94" s="44">
        <f t="shared" si="138"/>
        <v>0</v>
      </c>
      <c r="DN94" s="44">
        <f t="shared" si="138"/>
        <v>0</v>
      </c>
      <c r="DO94" s="44">
        <f t="shared" si="138"/>
        <v>0</v>
      </c>
      <c r="DP94" s="44">
        <f t="shared" si="138"/>
        <v>0</v>
      </c>
      <c r="DQ94" s="44">
        <f t="shared" si="138"/>
        <v>0</v>
      </c>
    </row>
    <row r="95" spans="1:121" x14ac:dyDescent="0.25">
      <c r="A95" s="44" t="str">
        <f t="shared" si="119"/>
        <v>11_MEX</v>
      </c>
      <c r="B95" s="44" t="str">
        <f t="shared" si="119"/>
        <v>7_x_jet_fuel</v>
      </c>
      <c r="C95" s="44" t="str">
        <f t="shared" si="119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3"/>
        <v>11_MEX</v>
      </c>
      <c r="BM95" s="44" t="str">
        <f t="shared" si="120"/>
        <v>d_nonenergy_ccs_7_x_jet_fuel</v>
      </c>
      <c r="BN95" s="44"/>
      <c r="BO95" s="44"/>
      <c r="BP95" s="44">
        <f t="shared" ref="BP95:CW95" si="139">BP$50*BP24</f>
        <v>0</v>
      </c>
      <c r="BQ95" s="44">
        <f t="shared" si="139"/>
        <v>0</v>
      </c>
      <c r="BR95" s="44">
        <f t="shared" si="139"/>
        <v>0</v>
      </c>
      <c r="BS95" s="44">
        <f t="shared" si="139"/>
        <v>0</v>
      </c>
      <c r="BT95" s="44">
        <f t="shared" si="139"/>
        <v>0</v>
      </c>
      <c r="BU95" s="44">
        <f t="shared" si="139"/>
        <v>0</v>
      </c>
      <c r="BV95" s="44">
        <f t="shared" si="139"/>
        <v>0</v>
      </c>
      <c r="BW95" s="44">
        <f t="shared" si="139"/>
        <v>0</v>
      </c>
      <c r="BX95" s="44">
        <f t="shared" si="139"/>
        <v>0</v>
      </c>
      <c r="BY95" s="44">
        <f t="shared" si="139"/>
        <v>0</v>
      </c>
      <c r="BZ95" s="44">
        <f t="shared" si="139"/>
        <v>0</v>
      </c>
      <c r="CA95" s="44">
        <f t="shared" si="139"/>
        <v>0</v>
      </c>
      <c r="CB95" s="44">
        <f t="shared" si="139"/>
        <v>0</v>
      </c>
      <c r="CC95" s="44">
        <f t="shared" si="139"/>
        <v>0</v>
      </c>
      <c r="CD95" s="44">
        <f t="shared" si="139"/>
        <v>0</v>
      </c>
      <c r="CE95" s="44">
        <f t="shared" si="139"/>
        <v>0</v>
      </c>
      <c r="CF95" s="44">
        <f t="shared" si="139"/>
        <v>0</v>
      </c>
      <c r="CG95" s="44">
        <f t="shared" si="139"/>
        <v>0</v>
      </c>
      <c r="CH95" s="44">
        <f t="shared" si="139"/>
        <v>0</v>
      </c>
      <c r="CI95" s="44">
        <f t="shared" si="139"/>
        <v>0</v>
      </c>
      <c r="CJ95" s="44">
        <f t="shared" si="139"/>
        <v>0</v>
      </c>
      <c r="CK95" s="44">
        <f t="shared" si="139"/>
        <v>0</v>
      </c>
      <c r="CL95" s="44">
        <f t="shared" si="139"/>
        <v>0</v>
      </c>
      <c r="CM95" s="44">
        <f t="shared" si="139"/>
        <v>0</v>
      </c>
      <c r="CN95" s="44">
        <f t="shared" si="139"/>
        <v>0</v>
      </c>
      <c r="CO95" s="44">
        <f t="shared" si="139"/>
        <v>0</v>
      </c>
      <c r="CP95" s="44">
        <f t="shared" si="139"/>
        <v>0</v>
      </c>
      <c r="CQ95" s="44">
        <f t="shared" si="139"/>
        <v>0</v>
      </c>
      <c r="CR95" s="44">
        <f t="shared" si="139"/>
        <v>0</v>
      </c>
      <c r="CS95" s="44">
        <f t="shared" si="139"/>
        <v>0</v>
      </c>
      <c r="CT95" s="44">
        <f t="shared" si="139"/>
        <v>0</v>
      </c>
      <c r="CU95" s="44">
        <f t="shared" si="139"/>
        <v>0</v>
      </c>
      <c r="CV95" s="44">
        <f t="shared" si="139"/>
        <v>0</v>
      </c>
      <c r="CW95" s="44">
        <f t="shared" si="139"/>
        <v>0</v>
      </c>
      <c r="CX95" s="44">
        <f t="shared" ref="CX95:DQ95" si="140">CX$50*CX24</f>
        <v>0</v>
      </c>
      <c r="CY95" s="44">
        <f t="shared" si="140"/>
        <v>0</v>
      </c>
      <c r="CZ95" s="44">
        <f t="shared" si="140"/>
        <v>0</v>
      </c>
      <c r="DA95" s="44">
        <f t="shared" si="140"/>
        <v>0</v>
      </c>
      <c r="DB95" s="44">
        <f t="shared" si="140"/>
        <v>0</v>
      </c>
      <c r="DC95" s="44">
        <f t="shared" si="140"/>
        <v>0</v>
      </c>
      <c r="DD95" s="44">
        <f t="shared" si="140"/>
        <v>0</v>
      </c>
      <c r="DE95" s="44">
        <f t="shared" si="140"/>
        <v>0</v>
      </c>
      <c r="DF95" s="44">
        <f t="shared" si="140"/>
        <v>0</v>
      </c>
      <c r="DG95" s="44">
        <f t="shared" si="140"/>
        <v>0</v>
      </c>
      <c r="DH95" s="44">
        <f t="shared" si="140"/>
        <v>0</v>
      </c>
      <c r="DI95" s="44">
        <f t="shared" si="140"/>
        <v>0</v>
      </c>
      <c r="DJ95" s="44">
        <f t="shared" si="140"/>
        <v>0</v>
      </c>
      <c r="DK95" s="44">
        <f t="shared" si="140"/>
        <v>0</v>
      </c>
      <c r="DL95" s="44">
        <f t="shared" si="140"/>
        <v>0</v>
      </c>
      <c r="DM95" s="44">
        <f t="shared" si="140"/>
        <v>0</v>
      </c>
      <c r="DN95" s="44">
        <f t="shared" si="140"/>
        <v>0</v>
      </c>
      <c r="DO95" s="44">
        <f t="shared" si="140"/>
        <v>0</v>
      </c>
      <c r="DP95" s="44">
        <f t="shared" si="140"/>
        <v>0</v>
      </c>
      <c r="DQ95" s="44">
        <f t="shared" si="140"/>
        <v>0</v>
      </c>
    </row>
    <row r="96" spans="1:121" x14ac:dyDescent="0.25">
      <c r="A96" s="44" t="str">
        <f t="shared" si="119"/>
        <v>11_MEX</v>
      </c>
      <c r="B96" s="44" t="str">
        <f t="shared" si="119"/>
        <v>7_6_kerosene</v>
      </c>
      <c r="C96" s="44" t="str">
        <f t="shared" si="119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3"/>
        <v>11_MEX</v>
      </c>
      <c r="BM96" s="44" t="str">
        <f t="shared" si="120"/>
        <v>d_nonenergy_ccs_7_6_kerosene</v>
      </c>
      <c r="BN96" s="44"/>
      <c r="BO96" s="44"/>
      <c r="BP96" s="44">
        <f t="shared" ref="BP96:CW96" si="141">BP$50*BP25</f>
        <v>0</v>
      </c>
      <c r="BQ96" s="44">
        <f t="shared" si="141"/>
        <v>0</v>
      </c>
      <c r="BR96" s="44">
        <f t="shared" si="141"/>
        <v>0</v>
      </c>
      <c r="BS96" s="44">
        <f t="shared" si="141"/>
        <v>0</v>
      </c>
      <c r="BT96" s="44">
        <f t="shared" si="141"/>
        <v>0</v>
      </c>
      <c r="BU96" s="44">
        <f t="shared" si="141"/>
        <v>0</v>
      </c>
      <c r="BV96" s="44">
        <f t="shared" si="141"/>
        <v>0</v>
      </c>
      <c r="BW96" s="44">
        <f t="shared" si="141"/>
        <v>0</v>
      </c>
      <c r="BX96" s="44">
        <f t="shared" si="141"/>
        <v>0</v>
      </c>
      <c r="BY96" s="44">
        <f t="shared" si="141"/>
        <v>0</v>
      </c>
      <c r="BZ96" s="44">
        <f t="shared" si="141"/>
        <v>0</v>
      </c>
      <c r="CA96" s="44">
        <f t="shared" si="141"/>
        <v>0</v>
      </c>
      <c r="CB96" s="44">
        <f t="shared" si="141"/>
        <v>0</v>
      </c>
      <c r="CC96" s="44">
        <f t="shared" si="141"/>
        <v>0</v>
      </c>
      <c r="CD96" s="44">
        <f t="shared" si="141"/>
        <v>0</v>
      </c>
      <c r="CE96" s="44">
        <f t="shared" si="141"/>
        <v>0</v>
      </c>
      <c r="CF96" s="44">
        <f t="shared" si="141"/>
        <v>0</v>
      </c>
      <c r="CG96" s="44">
        <f t="shared" si="141"/>
        <v>0</v>
      </c>
      <c r="CH96" s="44">
        <f t="shared" si="141"/>
        <v>0</v>
      </c>
      <c r="CI96" s="44">
        <f t="shared" si="141"/>
        <v>0</v>
      </c>
      <c r="CJ96" s="44">
        <f t="shared" si="141"/>
        <v>0</v>
      </c>
      <c r="CK96" s="44">
        <f t="shared" si="141"/>
        <v>0</v>
      </c>
      <c r="CL96" s="44">
        <f t="shared" si="141"/>
        <v>0</v>
      </c>
      <c r="CM96" s="44">
        <f t="shared" si="141"/>
        <v>0</v>
      </c>
      <c r="CN96" s="44">
        <f t="shared" si="141"/>
        <v>0</v>
      </c>
      <c r="CO96" s="44">
        <f t="shared" si="141"/>
        <v>0</v>
      </c>
      <c r="CP96" s="44">
        <f t="shared" si="141"/>
        <v>0</v>
      </c>
      <c r="CQ96" s="44">
        <f t="shared" si="141"/>
        <v>0</v>
      </c>
      <c r="CR96" s="44">
        <f t="shared" si="141"/>
        <v>0</v>
      </c>
      <c r="CS96" s="44">
        <f t="shared" si="141"/>
        <v>0</v>
      </c>
      <c r="CT96" s="44">
        <f t="shared" si="141"/>
        <v>0</v>
      </c>
      <c r="CU96" s="44">
        <f t="shared" si="141"/>
        <v>0</v>
      </c>
      <c r="CV96" s="44">
        <f t="shared" si="141"/>
        <v>0</v>
      </c>
      <c r="CW96" s="44">
        <f t="shared" si="141"/>
        <v>0</v>
      </c>
      <c r="CX96" s="44">
        <f t="shared" ref="CX96:DQ96" si="142">CX$50*CX25</f>
        <v>0</v>
      </c>
      <c r="CY96" s="44">
        <f t="shared" si="142"/>
        <v>0</v>
      </c>
      <c r="CZ96" s="44">
        <f t="shared" si="142"/>
        <v>0</v>
      </c>
      <c r="DA96" s="44">
        <f t="shared" si="142"/>
        <v>0</v>
      </c>
      <c r="DB96" s="44">
        <f t="shared" si="142"/>
        <v>0</v>
      </c>
      <c r="DC96" s="44">
        <f t="shared" si="142"/>
        <v>0</v>
      </c>
      <c r="DD96" s="44">
        <f t="shared" si="142"/>
        <v>0</v>
      </c>
      <c r="DE96" s="44">
        <f t="shared" si="142"/>
        <v>0</v>
      </c>
      <c r="DF96" s="44">
        <f t="shared" si="142"/>
        <v>0</v>
      </c>
      <c r="DG96" s="44">
        <f t="shared" si="142"/>
        <v>0</v>
      </c>
      <c r="DH96" s="44">
        <f t="shared" si="142"/>
        <v>0</v>
      </c>
      <c r="DI96" s="44">
        <f t="shared" si="142"/>
        <v>0</v>
      </c>
      <c r="DJ96" s="44">
        <f t="shared" si="142"/>
        <v>0</v>
      </c>
      <c r="DK96" s="44">
        <f t="shared" si="142"/>
        <v>0</v>
      </c>
      <c r="DL96" s="44">
        <f t="shared" si="142"/>
        <v>0</v>
      </c>
      <c r="DM96" s="44">
        <f t="shared" si="142"/>
        <v>0</v>
      </c>
      <c r="DN96" s="44">
        <f t="shared" si="142"/>
        <v>0</v>
      </c>
      <c r="DO96" s="44">
        <f t="shared" si="142"/>
        <v>0</v>
      </c>
      <c r="DP96" s="44">
        <f t="shared" si="142"/>
        <v>0</v>
      </c>
      <c r="DQ96" s="44">
        <f t="shared" si="142"/>
        <v>0</v>
      </c>
    </row>
    <row r="97" spans="1:121" x14ac:dyDescent="0.25">
      <c r="A97" s="44" t="str">
        <f t="shared" si="119"/>
        <v>11_MEX</v>
      </c>
      <c r="B97" s="44" t="str">
        <f t="shared" si="119"/>
        <v>7_7_gas_diesel_oil</v>
      </c>
      <c r="C97" s="44" t="str">
        <f t="shared" si="119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3"/>
        <v>11_MEX</v>
      </c>
      <c r="BM97" s="44" t="str">
        <f t="shared" si="120"/>
        <v>d_nonenergy_ccs_7_7_gas_diesel_oil</v>
      </c>
      <c r="BN97" s="44"/>
      <c r="BO97" s="44"/>
      <c r="BP97" s="44">
        <f t="shared" ref="BP97:CW97" si="143">BP$50*BP26</f>
        <v>0</v>
      </c>
      <c r="BQ97" s="44">
        <f t="shared" si="143"/>
        <v>0</v>
      </c>
      <c r="BR97" s="44">
        <f t="shared" si="143"/>
        <v>0</v>
      </c>
      <c r="BS97" s="44">
        <f t="shared" si="143"/>
        <v>0</v>
      </c>
      <c r="BT97" s="44">
        <f t="shared" si="143"/>
        <v>0</v>
      </c>
      <c r="BU97" s="44">
        <f t="shared" si="143"/>
        <v>0</v>
      </c>
      <c r="BV97" s="44">
        <f t="shared" si="143"/>
        <v>0</v>
      </c>
      <c r="BW97" s="44">
        <f t="shared" si="143"/>
        <v>0</v>
      </c>
      <c r="BX97" s="44">
        <f t="shared" si="143"/>
        <v>0</v>
      </c>
      <c r="BY97" s="44">
        <f t="shared" si="143"/>
        <v>0</v>
      </c>
      <c r="BZ97" s="44">
        <f t="shared" si="143"/>
        <v>0</v>
      </c>
      <c r="CA97" s="44">
        <f t="shared" si="143"/>
        <v>0</v>
      </c>
      <c r="CB97" s="44">
        <f t="shared" si="143"/>
        <v>0</v>
      </c>
      <c r="CC97" s="44">
        <f t="shared" si="143"/>
        <v>0</v>
      </c>
      <c r="CD97" s="44">
        <f t="shared" si="143"/>
        <v>0</v>
      </c>
      <c r="CE97" s="44">
        <f t="shared" si="143"/>
        <v>0</v>
      </c>
      <c r="CF97" s="44">
        <f t="shared" si="143"/>
        <v>0</v>
      </c>
      <c r="CG97" s="44">
        <f t="shared" si="143"/>
        <v>0</v>
      </c>
      <c r="CH97" s="44">
        <f t="shared" si="143"/>
        <v>0</v>
      </c>
      <c r="CI97" s="44">
        <f t="shared" si="143"/>
        <v>0</v>
      </c>
      <c r="CJ97" s="44">
        <f t="shared" si="143"/>
        <v>0</v>
      </c>
      <c r="CK97" s="44">
        <f t="shared" si="143"/>
        <v>0</v>
      </c>
      <c r="CL97" s="44">
        <f t="shared" si="143"/>
        <v>0</v>
      </c>
      <c r="CM97" s="44">
        <f t="shared" si="143"/>
        <v>0</v>
      </c>
      <c r="CN97" s="44">
        <f t="shared" si="143"/>
        <v>0</v>
      </c>
      <c r="CO97" s="44">
        <f t="shared" si="143"/>
        <v>0</v>
      </c>
      <c r="CP97" s="44">
        <f t="shared" si="143"/>
        <v>0</v>
      </c>
      <c r="CQ97" s="44">
        <f t="shared" si="143"/>
        <v>0</v>
      </c>
      <c r="CR97" s="44">
        <f t="shared" si="143"/>
        <v>0</v>
      </c>
      <c r="CS97" s="44">
        <f t="shared" si="143"/>
        <v>0</v>
      </c>
      <c r="CT97" s="44">
        <f t="shared" si="143"/>
        <v>0</v>
      </c>
      <c r="CU97" s="44">
        <f t="shared" si="143"/>
        <v>0</v>
      </c>
      <c r="CV97" s="44">
        <f t="shared" si="143"/>
        <v>0</v>
      </c>
      <c r="CW97" s="44">
        <f t="shared" si="143"/>
        <v>0</v>
      </c>
      <c r="CX97" s="44">
        <f t="shared" ref="CX97:DQ97" si="144">CX$50*CX26</f>
        <v>0</v>
      </c>
      <c r="CY97" s="44">
        <f t="shared" si="144"/>
        <v>0</v>
      </c>
      <c r="CZ97" s="44">
        <f t="shared" si="144"/>
        <v>0</v>
      </c>
      <c r="DA97" s="44">
        <f t="shared" si="144"/>
        <v>0</v>
      </c>
      <c r="DB97" s="44">
        <f t="shared" si="144"/>
        <v>0</v>
      </c>
      <c r="DC97" s="44">
        <f t="shared" si="144"/>
        <v>0</v>
      </c>
      <c r="DD97" s="44">
        <f t="shared" si="144"/>
        <v>0</v>
      </c>
      <c r="DE97" s="44">
        <f t="shared" si="144"/>
        <v>0</v>
      </c>
      <c r="DF97" s="44">
        <f t="shared" si="144"/>
        <v>0</v>
      </c>
      <c r="DG97" s="44">
        <f t="shared" si="144"/>
        <v>0</v>
      </c>
      <c r="DH97" s="44">
        <f t="shared" si="144"/>
        <v>0</v>
      </c>
      <c r="DI97" s="44">
        <f t="shared" si="144"/>
        <v>0</v>
      </c>
      <c r="DJ97" s="44">
        <f t="shared" si="144"/>
        <v>0</v>
      </c>
      <c r="DK97" s="44">
        <f t="shared" si="144"/>
        <v>0</v>
      </c>
      <c r="DL97" s="44">
        <f t="shared" si="144"/>
        <v>0</v>
      </c>
      <c r="DM97" s="44">
        <f t="shared" si="144"/>
        <v>0</v>
      </c>
      <c r="DN97" s="44">
        <f t="shared" si="144"/>
        <v>0</v>
      </c>
      <c r="DO97" s="44">
        <f t="shared" si="144"/>
        <v>0</v>
      </c>
      <c r="DP97" s="44">
        <f t="shared" si="144"/>
        <v>0</v>
      </c>
      <c r="DQ97" s="44">
        <f t="shared" si="144"/>
        <v>0</v>
      </c>
    </row>
    <row r="98" spans="1:121" x14ac:dyDescent="0.25">
      <c r="A98" s="44" t="str">
        <f t="shared" si="119"/>
        <v>11_MEX</v>
      </c>
      <c r="B98" s="44" t="str">
        <f t="shared" si="119"/>
        <v>7_8_fuel_oil</v>
      </c>
      <c r="C98" s="44" t="str">
        <f t="shared" si="119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3"/>
        <v>11_MEX</v>
      </c>
      <c r="BM98" s="44" t="str">
        <f t="shared" si="120"/>
        <v>d_nonenergy_ccs_7_8_fuel_oil</v>
      </c>
      <c r="BN98" s="44"/>
      <c r="BO98" s="44"/>
      <c r="BP98" s="44">
        <f t="shared" ref="BP98:CW98" si="145">BP$50*BP27</f>
        <v>0</v>
      </c>
      <c r="BQ98" s="44">
        <f t="shared" si="145"/>
        <v>0</v>
      </c>
      <c r="BR98" s="44">
        <f t="shared" si="145"/>
        <v>0</v>
      </c>
      <c r="BS98" s="44">
        <f t="shared" si="145"/>
        <v>0</v>
      </c>
      <c r="BT98" s="44">
        <f t="shared" si="145"/>
        <v>0</v>
      </c>
      <c r="BU98" s="44">
        <f t="shared" si="145"/>
        <v>0</v>
      </c>
      <c r="BV98" s="44">
        <f t="shared" si="145"/>
        <v>0</v>
      </c>
      <c r="BW98" s="44">
        <f t="shared" si="145"/>
        <v>0</v>
      </c>
      <c r="BX98" s="44">
        <f t="shared" si="145"/>
        <v>0</v>
      </c>
      <c r="BY98" s="44">
        <f t="shared" si="145"/>
        <v>0</v>
      </c>
      <c r="BZ98" s="44">
        <f t="shared" si="145"/>
        <v>0</v>
      </c>
      <c r="CA98" s="44">
        <f t="shared" si="145"/>
        <v>0</v>
      </c>
      <c r="CB98" s="44">
        <f t="shared" si="145"/>
        <v>0</v>
      </c>
      <c r="CC98" s="44">
        <f t="shared" si="145"/>
        <v>0</v>
      </c>
      <c r="CD98" s="44">
        <f t="shared" si="145"/>
        <v>0</v>
      </c>
      <c r="CE98" s="44">
        <f t="shared" si="145"/>
        <v>0</v>
      </c>
      <c r="CF98" s="44">
        <f t="shared" si="145"/>
        <v>0</v>
      </c>
      <c r="CG98" s="44">
        <f t="shared" si="145"/>
        <v>0</v>
      </c>
      <c r="CH98" s="44">
        <f t="shared" si="145"/>
        <v>0</v>
      </c>
      <c r="CI98" s="44">
        <f t="shared" si="145"/>
        <v>0</v>
      </c>
      <c r="CJ98" s="44">
        <f t="shared" si="145"/>
        <v>0</v>
      </c>
      <c r="CK98" s="44">
        <f t="shared" si="145"/>
        <v>0</v>
      </c>
      <c r="CL98" s="44">
        <f t="shared" si="145"/>
        <v>0</v>
      </c>
      <c r="CM98" s="44">
        <f t="shared" si="145"/>
        <v>0</v>
      </c>
      <c r="CN98" s="44">
        <f t="shared" si="145"/>
        <v>0</v>
      </c>
      <c r="CO98" s="44">
        <f t="shared" si="145"/>
        <v>0</v>
      </c>
      <c r="CP98" s="44">
        <f t="shared" si="145"/>
        <v>0</v>
      </c>
      <c r="CQ98" s="44">
        <f t="shared" si="145"/>
        <v>0</v>
      </c>
      <c r="CR98" s="44">
        <f t="shared" si="145"/>
        <v>0</v>
      </c>
      <c r="CS98" s="44">
        <f t="shared" si="145"/>
        <v>0</v>
      </c>
      <c r="CT98" s="44">
        <f t="shared" si="145"/>
        <v>0</v>
      </c>
      <c r="CU98" s="44">
        <f t="shared" si="145"/>
        <v>0</v>
      </c>
      <c r="CV98" s="44">
        <f t="shared" si="145"/>
        <v>0</v>
      </c>
      <c r="CW98" s="44">
        <f t="shared" si="145"/>
        <v>0</v>
      </c>
      <c r="CX98" s="44">
        <f t="shared" ref="CX98:DQ98" si="146">CX$50*CX27</f>
        <v>0</v>
      </c>
      <c r="CY98" s="44">
        <f t="shared" si="146"/>
        <v>0</v>
      </c>
      <c r="CZ98" s="44">
        <f t="shared" si="146"/>
        <v>0</v>
      </c>
      <c r="DA98" s="44">
        <f t="shared" si="146"/>
        <v>0</v>
      </c>
      <c r="DB98" s="44">
        <f t="shared" si="146"/>
        <v>0</v>
      </c>
      <c r="DC98" s="44">
        <f t="shared" si="146"/>
        <v>0</v>
      </c>
      <c r="DD98" s="44">
        <f t="shared" si="146"/>
        <v>0</v>
      </c>
      <c r="DE98" s="44">
        <f t="shared" si="146"/>
        <v>0</v>
      </c>
      <c r="DF98" s="44">
        <f t="shared" si="146"/>
        <v>0</v>
      </c>
      <c r="DG98" s="44">
        <f t="shared" si="146"/>
        <v>0</v>
      </c>
      <c r="DH98" s="44">
        <f t="shared" si="146"/>
        <v>0</v>
      </c>
      <c r="DI98" s="44">
        <f t="shared" si="146"/>
        <v>0</v>
      </c>
      <c r="DJ98" s="44">
        <f t="shared" si="146"/>
        <v>0</v>
      </c>
      <c r="DK98" s="44">
        <f t="shared" si="146"/>
        <v>0</v>
      </c>
      <c r="DL98" s="44">
        <f t="shared" si="146"/>
        <v>0</v>
      </c>
      <c r="DM98" s="44">
        <f t="shared" si="146"/>
        <v>0</v>
      </c>
      <c r="DN98" s="44">
        <f t="shared" si="146"/>
        <v>0</v>
      </c>
      <c r="DO98" s="44">
        <f t="shared" si="146"/>
        <v>0</v>
      </c>
      <c r="DP98" s="44">
        <f t="shared" si="146"/>
        <v>0</v>
      </c>
      <c r="DQ98" s="44">
        <f t="shared" si="146"/>
        <v>0</v>
      </c>
    </row>
    <row r="99" spans="1:121" x14ac:dyDescent="0.25">
      <c r="A99" s="44" t="str">
        <f t="shared" si="119"/>
        <v>11_MEX</v>
      </c>
      <c r="B99" s="44" t="str">
        <f t="shared" si="119"/>
        <v>7_9_lpg</v>
      </c>
      <c r="C99" s="44" t="str">
        <f t="shared" si="119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3"/>
        <v>11_MEX</v>
      </c>
      <c r="BM99" s="44" t="str">
        <f t="shared" si="120"/>
        <v>d_nonenergy_ccs_7_9_lpg</v>
      </c>
      <c r="BN99" s="44"/>
      <c r="BO99" s="44"/>
      <c r="BP99" s="44">
        <f t="shared" ref="BP99:CW99" si="147">BP$50*BP28</f>
        <v>0</v>
      </c>
      <c r="BQ99" s="44">
        <f t="shared" si="147"/>
        <v>0</v>
      </c>
      <c r="BR99" s="44">
        <f t="shared" si="147"/>
        <v>0</v>
      </c>
      <c r="BS99" s="44">
        <f t="shared" si="147"/>
        <v>0</v>
      </c>
      <c r="BT99" s="44">
        <f t="shared" si="147"/>
        <v>0</v>
      </c>
      <c r="BU99" s="44">
        <f t="shared" si="147"/>
        <v>0</v>
      </c>
      <c r="BV99" s="44">
        <f t="shared" si="147"/>
        <v>0</v>
      </c>
      <c r="BW99" s="44">
        <f t="shared" si="147"/>
        <v>0</v>
      </c>
      <c r="BX99" s="44">
        <f t="shared" si="147"/>
        <v>0</v>
      </c>
      <c r="BY99" s="44">
        <f t="shared" si="147"/>
        <v>0</v>
      </c>
      <c r="BZ99" s="44">
        <f t="shared" si="147"/>
        <v>0</v>
      </c>
      <c r="CA99" s="44">
        <f t="shared" si="147"/>
        <v>0</v>
      </c>
      <c r="CB99" s="44">
        <f t="shared" si="147"/>
        <v>0</v>
      </c>
      <c r="CC99" s="44">
        <f t="shared" si="147"/>
        <v>0</v>
      </c>
      <c r="CD99" s="44">
        <f t="shared" si="147"/>
        <v>0</v>
      </c>
      <c r="CE99" s="44">
        <f t="shared" si="147"/>
        <v>0</v>
      </c>
      <c r="CF99" s="44">
        <f t="shared" si="147"/>
        <v>0</v>
      </c>
      <c r="CG99" s="44">
        <f t="shared" si="147"/>
        <v>0</v>
      </c>
      <c r="CH99" s="44">
        <f t="shared" si="147"/>
        <v>0</v>
      </c>
      <c r="CI99" s="44">
        <f t="shared" si="147"/>
        <v>0</v>
      </c>
      <c r="CJ99" s="44">
        <f t="shared" si="147"/>
        <v>0</v>
      </c>
      <c r="CK99" s="44">
        <f t="shared" si="147"/>
        <v>0</v>
      </c>
      <c r="CL99" s="44">
        <f t="shared" si="147"/>
        <v>0</v>
      </c>
      <c r="CM99" s="44">
        <f t="shared" si="147"/>
        <v>0</v>
      </c>
      <c r="CN99" s="44">
        <f t="shared" si="147"/>
        <v>0</v>
      </c>
      <c r="CO99" s="44">
        <f t="shared" si="147"/>
        <v>0</v>
      </c>
      <c r="CP99" s="44">
        <f t="shared" si="147"/>
        <v>0</v>
      </c>
      <c r="CQ99" s="44">
        <f t="shared" si="147"/>
        <v>0</v>
      </c>
      <c r="CR99" s="44">
        <f t="shared" si="147"/>
        <v>0</v>
      </c>
      <c r="CS99" s="44">
        <f t="shared" si="147"/>
        <v>0</v>
      </c>
      <c r="CT99" s="44">
        <f t="shared" si="147"/>
        <v>0</v>
      </c>
      <c r="CU99" s="44">
        <f t="shared" si="147"/>
        <v>0</v>
      </c>
      <c r="CV99" s="44">
        <f t="shared" si="147"/>
        <v>0</v>
      </c>
      <c r="CW99" s="44">
        <f t="shared" si="147"/>
        <v>0</v>
      </c>
      <c r="CX99" s="44">
        <f t="shared" ref="CX99:DQ99" si="148">CX$50*CX28</f>
        <v>0</v>
      </c>
      <c r="CY99" s="44">
        <f t="shared" si="148"/>
        <v>0</v>
      </c>
      <c r="CZ99" s="44">
        <f t="shared" si="148"/>
        <v>0</v>
      </c>
      <c r="DA99" s="44">
        <f t="shared" si="148"/>
        <v>0</v>
      </c>
      <c r="DB99" s="44">
        <f t="shared" si="148"/>
        <v>0</v>
      </c>
      <c r="DC99" s="44">
        <f t="shared" si="148"/>
        <v>0</v>
      </c>
      <c r="DD99" s="44">
        <f t="shared" si="148"/>
        <v>0</v>
      </c>
      <c r="DE99" s="44">
        <f t="shared" si="148"/>
        <v>0</v>
      </c>
      <c r="DF99" s="44">
        <f t="shared" si="148"/>
        <v>0</v>
      </c>
      <c r="DG99" s="44">
        <f t="shared" si="148"/>
        <v>0</v>
      </c>
      <c r="DH99" s="44">
        <f t="shared" si="148"/>
        <v>0</v>
      </c>
      <c r="DI99" s="44">
        <f t="shared" si="148"/>
        <v>0</v>
      </c>
      <c r="DJ99" s="44">
        <f t="shared" si="148"/>
        <v>0</v>
      </c>
      <c r="DK99" s="44">
        <f t="shared" si="148"/>
        <v>0</v>
      </c>
      <c r="DL99" s="44">
        <f t="shared" si="148"/>
        <v>0</v>
      </c>
      <c r="DM99" s="44">
        <f t="shared" si="148"/>
        <v>0</v>
      </c>
      <c r="DN99" s="44">
        <f t="shared" si="148"/>
        <v>0</v>
      </c>
      <c r="DO99" s="44">
        <f t="shared" si="148"/>
        <v>0</v>
      </c>
      <c r="DP99" s="44">
        <f t="shared" si="148"/>
        <v>0</v>
      </c>
      <c r="DQ99" s="44">
        <f t="shared" si="148"/>
        <v>0</v>
      </c>
    </row>
    <row r="100" spans="1:121" x14ac:dyDescent="0.25">
      <c r="A100" s="44" t="str">
        <f t="shared" si="119"/>
        <v>11_MEX</v>
      </c>
      <c r="B100" s="44" t="str">
        <f t="shared" si="119"/>
        <v>7_10_refinery_gas_not_liquefied</v>
      </c>
      <c r="C100" s="44" t="str">
        <f t="shared" si="119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3"/>
        <v>11_MEX</v>
      </c>
      <c r="BM100" s="44" t="str">
        <f t="shared" si="120"/>
        <v>d_nonenergy_ccs_7_10_refi_gas_notliq</v>
      </c>
      <c r="BN100" s="44"/>
      <c r="BO100" s="44"/>
      <c r="BP100" s="44">
        <f t="shared" ref="BP100:CW100" si="149">BP$50*BP29</f>
        <v>0</v>
      </c>
      <c r="BQ100" s="44">
        <f t="shared" si="149"/>
        <v>0</v>
      </c>
      <c r="BR100" s="44">
        <f t="shared" si="149"/>
        <v>0</v>
      </c>
      <c r="BS100" s="44">
        <f t="shared" si="149"/>
        <v>0</v>
      </c>
      <c r="BT100" s="44">
        <f t="shared" si="149"/>
        <v>0</v>
      </c>
      <c r="BU100" s="44">
        <f t="shared" si="149"/>
        <v>0</v>
      </c>
      <c r="BV100" s="44">
        <f t="shared" si="149"/>
        <v>0</v>
      </c>
      <c r="BW100" s="44">
        <f t="shared" si="149"/>
        <v>0</v>
      </c>
      <c r="BX100" s="44">
        <f t="shared" si="149"/>
        <v>0</v>
      </c>
      <c r="BY100" s="44">
        <f t="shared" si="149"/>
        <v>0</v>
      </c>
      <c r="BZ100" s="44">
        <f t="shared" si="149"/>
        <v>0</v>
      </c>
      <c r="CA100" s="44">
        <f t="shared" si="149"/>
        <v>0</v>
      </c>
      <c r="CB100" s="44">
        <f t="shared" si="149"/>
        <v>0</v>
      </c>
      <c r="CC100" s="44">
        <f t="shared" si="149"/>
        <v>0</v>
      </c>
      <c r="CD100" s="44">
        <f t="shared" si="149"/>
        <v>0</v>
      </c>
      <c r="CE100" s="44">
        <f t="shared" si="149"/>
        <v>0</v>
      </c>
      <c r="CF100" s="44">
        <f t="shared" si="149"/>
        <v>0</v>
      </c>
      <c r="CG100" s="44">
        <f t="shared" si="149"/>
        <v>0</v>
      </c>
      <c r="CH100" s="44">
        <f t="shared" si="149"/>
        <v>0</v>
      </c>
      <c r="CI100" s="44">
        <f t="shared" si="149"/>
        <v>0</v>
      </c>
      <c r="CJ100" s="44">
        <f t="shared" si="149"/>
        <v>0</v>
      </c>
      <c r="CK100" s="44">
        <f t="shared" si="149"/>
        <v>0</v>
      </c>
      <c r="CL100" s="44">
        <f t="shared" si="149"/>
        <v>0</v>
      </c>
      <c r="CM100" s="44">
        <f t="shared" si="149"/>
        <v>0</v>
      </c>
      <c r="CN100" s="44">
        <f t="shared" si="149"/>
        <v>0</v>
      </c>
      <c r="CO100" s="44">
        <f t="shared" si="149"/>
        <v>0</v>
      </c>
      <c r="CP100" s="44">
        <f t="shared" si="149"/>
        <v>0</v>
      </c>
      <c r="CQ100" s="44">
        <f t="shared" si="149"/>
        <v>0</v>
      </c>
      <c r="CR100" s="44">
        <f t="shared" si="149"/>
        <v>0</v>
      </c>
      <c r="CS100" s="44">
        <f t="shared" si="149"/>
        <v>0</v>
      </c>
      <c r="CT100" s="44">
        <f t="shared" si="149"/>
        <v>0</v>
      </c>
      <c r="CU100" s="44">
        <f t="shared" si="149"/>
        <v>0</v>
      </c>
      <c r="CV100" s="44">
        <f t="shared" si="149"/>
        <v>0</v>
      </c>
      <c r="CW100" s="44">
        <f t="shared" si="149"/>
        <v>0</v>
      </c>
      <c r="CX100" s="44">
        <f t="shared" ref="CX100:DQ100" si="150">CX$50*CX29</f>
        <v>0</v>
      </c>
      <c r="CY100" s="44">
        <f t="shared" si="150"/>
        <v>0</v>
      </c>
      <c r="CZ100" s="44">
        <f t="shared" si="150"/>
        <v>0</v>
      </c>
      <c r="DA100" s="44">
        <f t="shared" si="150"/>
        <v>0</v>
      </c>
      <c r="DB100" s="44">
        <f t="shared" si="150"/>
        <v>0</v>
      </c>
      <c r="DC100" s="44">
        <f t="shared" si="150"/>
        <v>0</v>
      </c>
      <c r="DD100" s="44">
        <f t="shared" si="150"/>
        <v>0</v>
      </c>
      <c r="DE100" s="44">
        <f t="shared" si="150"/>
        <v>0</v>
      </c>
      <c r="DF100" s="44">
        <f t="shared" si="150"/>
        <v>0</v>
      </c>
      <c r="DG100" s="44">
        <f t="shared" si="150"/>
        <v>0</v>
      </c>
      <c r="DH100" s="44">
        <f t="shared" si="150"/>
        <v>0</v>
      </c>
      <c r="DI100" s="44">
        <f t="shared" si="150"/>
        <v>0</v>
      </c>
      <c r="DJ100" s="44">
        <f t="shared" si="150"/>
        <v>0</v>
      </c>
      <c r="DK100" s="44">
        <f t="shared" si="150"/>
        <v>0</v>
      </c>
      <c r="DL100" s="44">
        <f t="shared" si="150"/>
        <v>0</v>
      </c>
      <c r="DM100" s="44">
        <f t="shared" si="150"/>
        <v>0</v>
      </c>
      <c r="DN100" s="44">
        <f t="shared" si="150"/>
        <v>0</v>
      </c>
      <c r="DO100" s="44">
        <f t="shared" si="150"/>
        <v>0</v>
      </c>
      <c r="DP100" s="44">
        <f t="shared" si="150"/>
        <v>0</v>
      </c>
      <c r="DQ100" s="44">
        <f t="shared" si="150"/>
        <v>0</v>
      </c>
    </row>
    <row r="101" spans="1:121" x14ac:dyDescent="0.25">
      <c r="A101" s="44" t="str">
        <f t="shared" si="119"/>
        <v>11_MEX</v>
      </c>
      <c r="B101" s="44" t="str">
        <f t="shared" si="119"/>
        <v>7_11_ethane</v>
      </c>
      <c r="C101" s="44" t="str">
        <f t="shared" si="119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3"/>
        <v>11_MEX</v>
      </c>
      <c r="BM101" s="44" t="str">
        <f t="shared" si="120"/>
        <v>d_nonenergy_ccs_7_11_ethane</v>
      </c>
      <c r="BN101" s="44"/>
      <c r="BO101" s="44"/>
      <c r="BP101" s="44">
        <f t="shared" ref="BP101:CW101" si="151">BP$50*BP30</f>
        <v>0</v>
      </c>
      <c r="BQ101" s="44">
        <f t="shared" si="151"/>
        <v>0</v>
      </c>
      <c r="BR101" s="44">
        <f t="shared" si="151"/>
        <v>0</v>
      </c>
      <c r="BS101" s="44">
        <f t="shared" si="151"/>
        <v>0</v>
      </c>
      <c r="BT101" s="44">
        <f t="shared" si="151"/>
        <v>0</v>
      </c>
      <c r="BU101" s="44">
        <f t="shared" si="151"/>
        <v>0</v>
      </c>
      <c r="BV101" s="44">
        <f t="shared" si="151"/>
        <v>0</v>
      </c>
      <c r="BW101" s="44">
        <f t="shared" si="151"/>
        <v>0</v>
      </c>
      <c r="BX101" s="44">
        <f t="shared" si="151"/>
        <v>0</v>
      </c>
      <c r="BY101" s="44">
        <f t="shared" si="151"/>
        <v>0</v>
      </c>
      <c r="BZ101" s="44">
        <f t="shared" si="151"/>
        <v>0</v>
      </c>
      <c r="CA101" s="44">
        <f t="shared" si="151"/>
        <v>0</v>
      </c>
      <c r="CB101" s="44">
        <f t="shared" si="151"/>
        <v>0</v>
      </c>
      <c r="CC101" s="44">
        <f t="shared" si="151"/>
        <v>0</v>
      </c>
      <c r="CD101" s="44">
        <f t="shared" si="151"/>
        <v>0</v>
      </c>
      <c r="CE101" s="44">
        <f t="shared" si="151"/>
        <v>0</v>
      </c>
      <c r="CF101" s="44">
        <f t="shared" si="151"/>
        <v>0</v>
      </c>
      <c r="CG101" s="44">
        <f t="shared" si="151"/>
        <v>0</v>
      </c>
      <c r="CH101" s="44">
        <f t="shared" si="151"/>
        <v>0</v>
      </c>
      <c r="CI101" s="44">
        <f t="shared" si="151"/>
        <v>0</v>
      </c>
      <c r="CJ101" s="44">
        <f t="shared" si="151"/>
        <v>0</v>
      </c>
      <c r="CK101" s="44">
        <f t="shared" si="151"/>
        <v>0</v>
      </c>
      <c r="CL101" s="44">
        <f t="shared" si="151"/>
        <v>0</v>
      </c>
      <c r="CM101" s="44">
        <f t="shared" si="151"/>
        <v>0</v>
      </c>
      <c r="CN101" s="44">
        <f t="shared" si="151"/>
        <v>0</v>
      </c>
      <c r="CO101" s="44">
        <f t="shared" si="151"/>
        <v>0</v>
      </c>
      <c r="CP101" s="44">
        <f t="shared" si="151"/>
        <v>0</v>
      </c>
      <c r="CQ101" s="44">
        <f t="shared" si="151"/>
        <v>0</v>
      </c>
      <c r="CR101" s="44">
        <f t="shared" si="151"/>
        <v>0</v>
      </c>
      <c r="CS101" s="44">
        <f t="shared" si="151"/>
        <v>0</v>
      </c>
      <c r="CT101" s="44">
        <f t="shared" si="151"/>
        <v>0</v>
      </c>
      <c r="CU101" s="44">
        <f t="shared" si="151"/>
        <v>0</v>
      </c>
      <c r="CV101" s="44">
        <f t="shared" si="151"/>
        <v>0</v>
      </c>
      <c r="CW101" s="44">
        <f t="shared" si="151"/>
        <v>0</v>
      </c>
      <c r="CX101" s="44">
        <f t="shared" ref="CX101:DQ101" si="152">CX$50*CX30</f>
        <v>0</v>
      </c>
      <c r="CY101" s="44">
        <f t="shared" si="152"/>
        <v>0</v>
      </c>
      <c r="CZ101" s="44">
        <f t="shared" si="152"/>
        <v>0</v>
      </c>
      <c r="DA101" s="44">
        <f t="shared" si="152"/>
        <v>0</v>
      </c>
      <c r="DB101" s="44">
        <f t="shared" si="152"/>
        <v>0</v>
      </c>
      <c r="DC101" s="44">
        <f t="shared" si="152"/>
        <v>0</v>
      </c>
      <c r="DD101" s="44">
        <f t="shared" si="152"/>
        <v>0</v>
      </c>
      <c r="DE101" s="44">
        <f t="shared" si="152"/>
        <v>0</v>
      </c>
      <c r="DF101" s="44">
        <f t="shared" si="152"/>
        <v>0</v>
      </c>
      <c r="DG101" s="44">
        <f t="shared" si="152"/>
        <v>0</v>
      </c>
      <c r="DH101" s="44">
        <f t="shared" si="152"/>
        <v>0</v>
      </c>
      <c r="DI101" s="44">
        <f t="shared" si="152"/>
        <v>0</v>
      </c>
      <c r="DJ101" s="44">
        <f t="shared" si="152"/>
        <v>0</v>
      </c>
      <c r="DK101" s="44">
        <f t="shared" si="152"/>
        <v>0</v>
      </c>
      <c r="DL101" s="44">
        <f t="shared" si="152"/>
        <v>0</v>
      </c>
      <c r="DM101" s="44">
        <f t="shared" si="152"/>
        <v>0</v>
      </c>
      <c r="DN101" s="44">
        <f t="shared" si="152"/>
        <v>0</v>
      </c>
      <c r="DO101" s="44">
        <f t="shared" si="152"/>
        <v>0</v>
      </c>
      <c r="DP101" s="44">
        <f t="shared" si="152"/>
        <v>0</v>
      </c>
      <c r="DQ101" s="44">
        <f t="shared" si="152"/>
        <v>0</v>
      </c>
    </row>
    <row r="102" spans="1:121" x14ac:dyDescent="0.25">
      <c r="A102" s="44" t="str">
        <f t="shared" si="119"/>
        <v>11_MEX</v>
      </c>
      <c r="B102" s="44" t="str">
        <f t="shared" si="119"/>
        <v>7_x_other_petroleum_products</v>
      </c>
      <c r="C102" s="44" t="str">
        <f t="shared" si="119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3"/>
        <v>11_MEX</v>
      </c>
      <c r="BM102" s="44" t="str">
        <f t="shared" si="120"/>
        <v>d_nonenergy_ccs_7_x_other_petrol_prod</v>
      </c>
      <c r="BN102" s="44"/>
      <c r="BO102" s="44"/>
      <c r="BP102" s="44">
        <f t="shared" ref="BP102:CW102" si="153">BP$50*BP31</f>
        <v>0</v>
      </c>
      <c r="BQ102" s="44">
        <f t="shared" si="153"/>
        <v>0</v>
      </c>
      <c r="BR102" s="44">
        <f t="shared" si="153"/>
        <v>0</v>
      </c>
      <c r="BS102" s="44">
        <f t="shared" si="153"/>
        <v>0</v>
      </c>
      <c r="BT102" s="44">
        <f t="shared" si="153"/>
        <v>0</v>
      </c>
      <c r="BU102" s="44">
        <f t="shared" si="153"/>
        <v>0</v>
      </c>
      <c r="BV102" s="44">
        <f t="shared" si="153"/>
        <v>0</v>
      </c>
      <c r="BW102" s="44">
        <f t="shared" si="153"/>
        <v>0</v>
      </c>
      <c r="BX102" s="44">
        <f t="shared" si="153"/>
        <v>0</v>
      </c>
      <c r="BY102" s="44">
        <f t="shared" si="153"/>
        <v>0</v>
      </c>
      <c r="BZ102" s="44">
        <f t="shared" si="153"/>
        <v>0</v>
      </c>
      <c r="CA102" s="44">
        <f t="shared" si="153"/>
        <v>0</v>
      </c>
      <c r="CB102" s="44">
        <f t="shared" si="153"/>
        <v>0</v>
      </c>
      <c r="CC102" s="44">
        <f t="shared" si="153"/>
        <v>0</v>
      </c>
      <c r="CD102" s="44">
        <f t="shared" si="153"/>
        <v>0</v>
      </c>
      <c r="CE102" s="44">
        <f t="shared" si="153"/>
        <v>0</v>
      </c>
      <c r="CF102" s="44">
        <f t="shared" si="153"/>
        <v>0</v>
      </c>
      <c r="CG102" s="44">
        <f t="shared" si="153"/>
        <v>0</v>
      </c>
      <c r="CH102" s="44">
        <f t="shared" si="153"/>
        <v>0</v>
      </c>
      <c r="CI102" s="44">
        <f t="shared" si="153"/>
        <v>0</v>
      </c>
      <c r="CJ102" s="44">
        <f t="shared" si="153"/>
        <v>0</v>
      </c>
      <c r="CK102" s="44">
        <f t="shared" si="153"/>
        <v>0</v>
      </c>
      <c r="CL102" s="44">
        <f t="shared" si="153"/>
        <v>0</v>
      </c>
      <c r="CM102" s="44">
        <f t="shared" si="153"/>
        <v>0</v>
      </c>
      <c r="CN102" s="44">
        <f t="shared" si="153"/>
        <v>0</v>
      </c>
      <c r="CO102" s="44">
        <f t="shared" si="153"/>
        <v>0</v>
      </c>
      <c r="CP102" s="44">
        <f t="shared" si="153"/>
        <v>0</v>
      </c>
      <c r="CQ102" s="44">
        <f t="shared" si="153"/>
        <v>0</v>
      </c>
      <c r="CR102" s="44">
        <f t="shared" si="153"/>
        <v>0</v>
      </c>
      <c r="CS102" s="44">
        <f t="shared" si="153"/>
        <v>0</v>
      </c>
      <c r="CT102" s="44">
        <f t="shared" si="153"/>
        <v>0</v>
      </c>
      <c r="CU102" s="44">
        <f t="shared" si="153"/>
        <v>0</v>
      </c>
      <c r="CV102" s="44">
        <f t="shared" si="153"/>
        <v>0</v>
      </c>
      <c r="CW102" s="44">
        <f t="shared" si="153"/>
        <v>0</v>
      </c>
      <c r="CX102" s="44">
        <f t="shared" ref="CX102:DQ102" si="154">CX$50*CX31</f>
        <v>0</v>
      </c>
      <c r="CY102" s="44">
        <f t="shared" si="154"/>
        <v>0</v>
      </c>
      <c r="CZ102" s="44">
        <f t="shared" si="154"/>
        <v>0</v>
      </c>
      <c r="DA102" s="44">
        <f t="shared" si="154"/>
        <v>0</v>
      </c>
      <c r="DB102" s="44">
        <f t="shared" si="154"/>
        <v>0</v>
      </c>
      <c r="DC102" s="44">
        <f t="shared" si="154"/>
        <v>0</v>
      </c>
      <c r="DD102" s="44">
        <f t="shared" si="154"/>
        <v>0</v>
      </c>
      <c r="DE102" s="44">
        <f t="shared" si="154"/>
        <v>0</v>
      </c>
      <c r="DF102" s="44">
        <f t="shared" si="154"/>
        <v>0</v>
      </c>
      <c r="DG102" s="44">
        <f t="shared" si="154"/>
        <v>0</v>
      </c>
      <c r="DH102" s="44">
        <f t="shared" si="154"/>
        <v>0</v>
      </c>
      <c r="DI102" s="44">
        <f t="shared" si="154"/>
        <v>0</v>
      </c>
      <c r="DJ102" s="44">
        <f t="shared" si="154"/>
        <v>0</v>
      </c>
      <c r="DK102" s="44">
        <f t="shared" si="154"/>
        <v>0</v>
      </c>
      <c r="DL102" s="44">
        <f t="shared" si="154"/>
        <v>0</v>
      </c>
      <c r="DM102" s="44">
        <f t="shared" si="154"/>
        <v>0</v>
      </c>
      <c r="DN102" s="44">
        <f t="shared" si="154"/>
        <v>0</v>
      </c>
      <c r="DO102" s="44">
        <f t="shared" si="154"/>
        <v>0</v>
      </c>
      <c r="DP102" s="44">
        <f t="shared" si="154"/>
        <v>0</v>
      </c>
      <c r="DQ102" s="44">
        <f t="shared" si="154"/>
        <v>0</v>
      </c>
    </row>
    <row r="103" spans="1:121" x14ac:dyDescent="0.25">
      <c r="A103" s="44" t="str">
        <f t="shared" si="119"/>
        <v>11_MEX</v>
      </c>
      <c r="B103" s="44" t="str">
        <f t="shared" si="119"/>
        <v>8_1_natural_gas</v>
      </c>
      <c r="C103" s="44" t="str">
        <f t="shared" si="119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3"/>
        <v>11_MEX</v>
      </c>
      <c r="BM103" s="44" t="str">
        <f t="shared" si="120"/>
        <v>d_nonenergy_ccs_8_1_natural_gas</v>
      </c>
      <c r="BN103" s="44"/>
      <c r="BO103" s="44"/>
      <c r="BP103" s="44">
        <f t="shared" ref="BP103:CW103" si="155">BP$50*BP32</f>
        <v>0</v>
      </c>
      <c r="BQ103" s="44">
        <f t="shared" si="155"/>
        <v>0</v>
      </c>
      <c r="BR103" s="44">
        <f t="shared" si="155"/>
        <v>0</v>
      </c>
      <c r="BS103" s="44">
        <f t="shared" si="155"/>
        <v>0</v>
      </c>
      <c r="BT103" s="44">
        <f t="shared" si="155"/>
        <v>0</v>
      </c>
      <c r="BU103" s="44">
        <f t="shared" si="155"/>
        <v>0</v>
      </c>
      <c r="BV103" s="44">
        <f t="shared" si="155"/>
        <v>0</v>
      </c>
      <c r="BW103" s="44">
        <f t="shared" si="155"/>
        <v>0</v>
      </c>
      <c r="BX103" s="44">
        <f t="shared" si="155"/>
        <v>0</v>
      </c>
      <c r="BY103" s="44">
        <f t="shared" si="155"/>
        <v>0</v>
      </c>
      <c r="BZ103" s="44">
        <f t="shared" si="155"/>
        <v>0</v>
      </c>
      <c r="CA103" s="44">
        <f t="shared" si="155"/>
        <v>0</v>
      </c>
      <c r="CB103" s="44">
        <f t="shared" si="155"/>
        <v>0</v>
      </c>
      <c r="CC103" s="44">
        <f t="shared" si="155"/>
        <v>0</v>
      </c>
      <c r="CD103" s="44">
        <f t="shared" si="155"/>
        <v>0</v>
      </c>
      <c r="CE103" s="44">
        <f t="shared" si="155"/>
        <v>0</v>
      </c>
      <c r="CF103" s="44">
        <f t="shared" si="155"/>
        <v>0</v>
      </c>
      <c r="CG103" s="44">
        <f t="shared" si="155"/>
        <v>0</v>
      </c>
      <c r="CH103" s="44">
        <f t="shared" si="155"/>
        <v>0</v>
      </c>
      <c r="CI103" s="44">
        <f t="shared" si="155"/>
        <v>0</v>
      </c>
      <c r="CJ103" s="44">
        <f t="shared" si="155"/>
        <v>0</v>
      </c>
      <c r="CK103" s="44">
        <f t="shared" si="155"/>
        <v>0</v>
      </c>
      <c r="CL103" s="44">
        <f t="shared" si="155"/>
        <v>0</v>
      </c>
      <c r="CM103" s="44">
        <f t="shared" si="155"/>
        <v>0</v>
      </c>
      <c r="CN103" s="44">
        <f t="shared" si="155"/>
        <v>0</v>
      </c>
      <c r="CO103" s="44">
        <f t="shared" si="155"/>
        <v>0</v>
      </c>
      <c r="CP103" s="44">
        <f t="shared" si="155"/>
        <v>0</v>
      </c>
      <c r="CQ103" s="44">
        <f t="shared" si="155"/>
        <v>0</v>
      </c>
      <c r="CR103" s="44">
        <f t="shared" si="155"/>
        <v>0</v>
      </c>
      <c r="CS103" s="44">
        <f t="shared" si="155"/>
        <v>0</v>
      </c>
      <c r="CT103" s="44">
        <f t="shared" si="155"/>
        <v>0</v>
      </c>
      <c r="CU103" s="44">
        <f t="shared" si="155"/>
        <v>0</v>
      </c>
      <c r="CV103" s="44">
        <f t="shared" si="155"/>
        <v>0</v>
      </c>
      <c r="CW103" s="44">
        <f t="shared" si="155"/>
        <v>0</v>
      </c>
      <c r="CX103" s="44">
        <f t="shared" ref="CX103:DQ103" si="156">CX$50*CX32</f>
        <v>0</v>
      </c>
      <c r="CY103" s="44">
        <f t="shared" si="156"/>
        <v>0</v>
      </c>
      <c r="CZ103" s="44">
        <f t="shared" si="156"/>
        <v>0</v>
      </c>
      <c r="DA103" s="44">
        <f t="shared" si="156"/>
        <v>0</v>
      </c>
      <c r="DB103" s="44">
        <f t="shared" si="156"/>
        <v>0</v>
      </c>
      <c r="DC103" s="44">
        <f t="shared" si="156"/>
        <v>0</v>
      </c>
      <c r="DD103" s="44">
        <f t="shared" si="156"/>
        <v>0</v>
      </c>
      <c r="DE103" s="44">
        <f t="shared" si="156"/>
        <v>0</v>
      </c>
      <c r="DF103" s="44">
        <f t="shared" si="156"/>
        <v>0</v>
      </c>
      <c r="DG103" s="44">
        <f t="shared" si="156"/>
        <v>0</v>
      </c>
      <c r="DH103" s="44">
        <f t="shared" si="156"/>
        <v>0</v>
      </c>
      <c r="DI103" s="44">
        <f t="shared" si="156"/>
        <v>0</v>
      </c>
      <c r="DJ103" s="44">
        <f t="shared" si="156"/>
        <v>0</v>
      </c>
      <c r="DK103" s="44">
        <f t="shared" si="156"/>
        <v>0</v>
      </c>
      <c r="DL103" s="44">
        <f t="shared" si="156"/>
        <v>0</v>
      </c>
      <c r="DM103" s="44">
        <f t="shared" si="156"/>
        <v>0</v>
      </c>
      <c r="DN103" s="44">
        <f t="shared" si="156"/>
        <v>0</v>
      </c>
      <c r="DO103" s="44">
        <f t="shared" si="156"/>
        <v>0</v>
      </c>
      <c r="DP103" s="44">
        <f t="shared" si="156"/>
        <v>0</v>
      </c>
      <c r="DQ103" s="44">
        <f t="shared" si="156"/>
        <v>0</v>
      </c>
    </row>
    <row r="104" spans="1:121" x14ac:dyDescent="0.25">
      <c r="A104" s="44" t="str">
        <f t="shared" si="119"/>
        <v>11_MEX</v>
      </c>
      <c r="B104" s="44" t="str">
        <f t="shared" si="119"/>
        <v>15_1_fuelwood_and_woodwaste</v>
      </c>
      <c r="C104" s="44" t="str">
        <f t="shared" si="119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3"/>
        <v>11_MEX</v>
      </c>
      <c r="BM104" s="44" t="str">
        <f t="shared" si="120"/>
        <v>d_nonenergy_ccs_15_1_fwood_wwaste</v>
      </c>
      <c r="BN104" s="44"/>
      <c r="BO104" s="44"/>
      <c r="BP104" s="44">
        <f t="shared" ref="BP104:CW104" si="157">BP$50*BP33</f>
        <v>0</v>
      </c>
      <c r="BQ104" s="44">
        <f t="shared" si="157"/>
        <v>0</v>
      </c>
      <c r="BR104" s="44">
        <f t="shared" si="157"/>
        <v>0</v>
      </c>
      <c r="BS104" s="44">
        <f t="shared" si="157"/>
        <v>0</v>
      </c>
      <c r="BT104" s="44">
        <f t="shared" si="157"/>
        <v>0</v>
      </c>
      <c r="BU104" s="44">
        <f t="shared" si="157"/>
        <v>0</v>
      </c>
      <c r="BV104" s="44">
        <f t="shared" si="157"/>
        <v>0</v>
      </c>
      <c r="BW104" s="44">
        <f t="shared" si="157"/>
        <v>0</v>
      </c>
      <c r="BX104" s="44">
        <f t="shared" si="157"/>
        <v>0</v>
      </c>
      <c r="BY104" s="44">
        <f t="shared" si="157"/>
        <v>0</v>
      </c>
      <c r="BZ104" s="44">
        <f t="shared" si="157"/>
        <v>0</v>
      </c>
      <c r="CA104" s="44">
        <f t="shared" si="157"/>
        <v>0</v>
      </c>
      <c r="CB104" s="44">
        <f t="shared" si="157"/>
        <v>0</v>
      </c>
      <c r="CC104" s="44">
        <f t="shared" si="157"/>
        <v>0</v>
      </c>
      <c r="CD104" s="44">
        <f t="shared" si="157"/>
        <v>0</v>
      </c>
      <c r="CE104" s="44">
        <f t="shared" si="157"/>
        <v>0</v>
      </c>
      <c r="CF104" s="44">
        <f t="shared" si="157"/>
        <v>0</v>
      </c>
      <c r="CG104" s="44">
        <f t="shared" si="157"/>
        <v>0</v>
      </c>
      <c r="CH104" s="44">
        <f t="shared" si="157"/>
        <v>0</v>
      </c>
      <c r="CI104" s="44">
        <f t="shared" si="157"/>
        <v>0</v>
      </c>
      <c r="CJ104" s="44">
        <f t="shared" si="157"/>
        <v>0</v>
      </c>
      <c r="CK104" s="44">
        <f t="shared" si="157"/>
        <v>0</v>
      </c>
      <c r="CL104" s="44">
        <f t="shared" si="157"/>
        <v>0</v>
      </c>
      <c r="CM104" s="44">
        <f t="shared" si="157"/>
        <v>0</v>
      </c>
      <c r="CN104" s="44">
        <f t="shared" si="157"/>
        <v>0</v>
      </c>
      <c r="CO104" s="44">
        <f t="shared" si="157"/>
        <v>0</v>
      </c>
      <c r="CP104" s="44">
        <f t="shared" si="157"/>
        <v>0</v>
      </c>
      <c r="CQ104" s="44">
        <f t="shared" si="157"/>
        <v>0</v>
      </c>
      <c r="CR104" s="44">
        <f t="shared" si="157"/>
        <v>0</v>
      </c>
      <c r="CS104" s="44">
        <f t="shared" si="157"/>
        <v>0</v>
      </c>
      <c r="CT104" s="44">
        <f t="shared" si="157"/>
        <v>0</v>
      </c>
      <c r="CU104" s="44">
        <f t="shared" si="157"/>
        <v>0</v>
      </c>
      <c r="CV104" s="44">
        <f t="shared" si="157"/>
        <v>0</v>
      </c>
      <c r="CW104" s="44">
        <f t="shared" si="157"/>
        <v>0</v>
      </c>
      <c r="CX104" s="44">
        <f t="shared" ref="CX104:DQ104" si="158">CX$50*CX33</f>
        <v>0</v>
      </c>
      <c r="CY104" s="44">
        <f t="shared" si="158"/>
        <v>0</v>
      </c>
      <c r="CZ104" s="44">
        <f t="shared" si="158"/>
        <v>0</v>
      </c>
      <c r="DA104" s="44">
        <f t="shared" si="158"/>
        <v>0</v>
      </c>
      <c r="DB104" s="44">
        <f t="shared" si="158"/>
        <v>0</v>
      </c>
      <c r="DC104" s="44">
        <f t="shared" si="158"/>
        <v>0</v>
      </c>
      <c r="DD104" s="44">
        <f t="shared" si="158"/>
        <v>0</v>
      </c>
      <c r="DE104" s="44">
        <f t="shared" si="158"/>
        <v>0</v>
      </c>
      <c r="DF104" s="44">
        <f t="shared" si="158"/>
        <v>0</v>
      </c>
      <c r="DG104" s="44">
        <f t="shared" si="158"/>
        <v>0</v>
      </c>
      <c r="DH104" s="44">
        <f t="shared" si="158"/>
        <v>0</v>
      </c>
      <c r="DI104" s="44">
        <f t="shared" si="158"/>
        <v>0</v>
      </c>
      <c r="DJ104" s="44">
        <f t="shared" si="158"/>
        <v>0</v>
      </c>
      <c r="DK104" s="44">
        <f t="shared" si="158"/>
        <v>0</v>
      </c>
      <c r="DL104" s="44">
        <f t="shared" si="158"/>
        <v>0</v>
      </c>
      <c r="DM104" s="44">
        <f t="shared" si="158"/>
        <v>0</v>
      </c>
      <c r="DN104" s="44">
        <f t="shared" si="158"/>
        <v>0</v>
      </c>
      <c r="DO104" s="44">
        <f t="shared" si="158"/>
        <v>0</v>
      </c>
      <c r="DP104" s="44">
        <f t="shared" si="158"/>
        <v>0</v>
      </c>
      <c r="DQ104" s="44">
        <f t="shared" si="158"/>
        <v>0</v>
      </c>
    </row>
    <row r="105" spans="1:121" x14ac:dyDescent="0.25">
      <c r="A105" s="44" t="str">
        <f t="shared" si="119"/>
        <v>11_MEX</v>
      </c>
      <c r="B105" s="44" t="str">
        <f t="shared" si="119"/>
        <v>15_2_bagasse</v>
      </c>
      <c r="C105" s="44" t="str">
        <f t="shared" si="119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3"/>
        <v>11_MEX</v>
      </c>
      <c r="BM105" s="44" t="str">
        <f t="shared" si="120"/>
        <v>d_nonenergy_ccs_15_2_bagasse</v>
      </c>
      <c r="BN105" s="44"/>
      <c r="BO105" s="44"/>
      <c r="BP105" s="44">
        <f t="shared" ref="BP105:CW105" si="159">BP$50*BP34</f>
        <v>0</v>
      </c>
      <c r="BQ105" s="44">
        <f t="shared" si="159"/>
        <v>0</v>
      </c>
      <c r="BR105" s="44">
        <f t="shared" si="159"/>
        <v>0</v>
      </c>
      <c r="BS105" s="44">
        <f t="shared" si="159"/>
        <v>0</v>
      </c>
      <c r="BT105" s="44">
        <f t="shared" si="159"/>
        <v>0</v>
      </c>
      <c r="BU105" s="44">
        <f t="shared" si="159"/>
        <v>0</v>
      </c>
      <c r="BV105" s="44">
        <f t="shared" si="159"/>
        <v>0</v>
      </c>
      <c r="BW105" s="44">
        <f t="shared" si="159"/>
        <v>0</v>
      </c>
      <c r="BX105" s="44">
        <f t="shared" si="159"/>
        <v>0</v>
      </c>
      <c r="BY105" s="44">
        <f t="shared" si="159"/>
        <v>0</v>
      </c>
      <c r="BZ105" s="44">
        <f t="shared" si="159"/>
        <v>0</v>
      </c>
      <c r="CA105" s="44">
        <f t="shared" si="159"/>
        <v>0</v>
      </c>
      <c r="CB105" s="44">
        <f t="shared" si="159"/>
        <v>0</v>
      </c>
      <c r="CC105" s="44">
        <f t="shared" si="159"/>
        <v>0</v>
      </c>
      <c r="CD105" s="44">
        <f t="shared" si="159"/>
        <v>0</v>
      </c>
      <c r="CE105" s="44">
        <f t="shared" si="159"/>
        <v>0</v>
      </c>
      <c r="CF105" s="44">
        <f t="shared" si="159"/>
        <v>0</v>
      </c>
      <c r="CG105" s="44">
        <f t="shared" si="159"/>
        <v>0</v>
      </c>
      <c r="CH105" s="44">
        <f t="shared" si="159"/>
        <v>0</v>
      </c>
      <c r="CI105" s="44">
        <f t="shared" si="159"/>
        <v>0</v>
      </c>
      <c r="CJ105" s="44">
        <f t="shared" si="159"/>
        <v>0</v>
      </c>
      <c r="CK105" s="44">
        <f t="shared" si="159"/>
        <v>0</v>
      </c>
      <c r="CL105" s="44">
        <f t="shared" si="159"/>
        <v>0</v>
      </c>
      <c r="CM105" s="44">
        <f t="shared" si="159"/>
        <v>0</v>
      </c>
      <c r="CN105" s="44">
        <f t="shared" si="159"/>
        <v>0</v>
      </c>
      <c r="CO105" s="44">
        <f t="shared" si="159"/>
        <v>0</v>
      </c>
      <c r="CP105" s="44">
        <f t="shared" si="159"/>
        <v>0</v>
      </c>
      <c r="CQ105" s="44">
        <f t="shared" si="159"/>
        <v>0</v>
      </c>
      <c r="CR105" s="44">
        <f t="shared" si="159"/>
        <v>0</v>
      </c>
      <c r="CS105" s="44">
        <f t="shared" si="159"/>
        <v>0</v>
      </c>
      <c r="CT105" s="44">
        <f t="shared" si="159"/>
        <v>0</v>
      </c>
      <c r="CU105" s="44">
        <f t="shared" si="159"/>
        <v>0</v>
      </c>
      <c r="CV105" s="44">
        <f t="shared" si="159"/>
        <v>0</v>
      </c>
      <c r="CW105" s="44">
        <f t="shared" si="159"/>
        <v>0</v>
      </c>
      <c r="CX105" s="44">
        <f t="shared" ref="CX105:DQ105" si="160">CX$50*CX34</f>
        <v>0</v>
      </c>
      <c r="CY105" s="44">
        <f t="shared" si="160"/>
        <v>0</v>
      </c>
      <c r="CZ105" s="44">
        <f t="shared" si="160"/>
        <v>0</v>
      </c>
      <c r="DA105" s="44">
        <f t="shared" si="160"/>
        <v>0</v>
      </c>
      <c r="DB105" s="44">
        <f t="shared" si="160"/>
        <v>0</v>
      </c>
      <c r="DC105" s="44">
        <f t="shared" si="160"/>
        <v>0</v>
      </c>
      <c r="DD105" s="44">
        <f t="shared" si="160"/>
        <v>0</v>
      </c>
      <c r="DE105" s="44">
        <f t="shared" si="160"/>
        <v>0</v>
      </c>
      <c r="DF105" s="44">
        <f t="shared" si="160"/>
        <v>0</v>
      </c>
      <c r="DG105" s="44">
        <f t="shared" si="160"/>
        <v>0</v>
      </c>
      <c r="DH105" s="44">
        <f t="shared" si="160"/>
        <v>0</v>
      </c>
      <c r="DI105" s="44">
        <f t="shared" si="160"/>
        <v>0</v>
      </c>
      <c r="DJ105" s="44">
        <f t="shared" si="160"/>
        <v>0</v>
      </c>
      <c r="DK105" s="44">
        <f t="shared" si="160"/>
        <v>0</v>
      </c>
      <c r="DL105" s="44">
        <f t="shared" si="160"/>
        <v>0</v>
      </c>
      <c r="DM105" s="44">
        <f t="shared" si="160"/>
        <v>0</v>
      </c>
      <c r="DN105" s="44">
        <f t="shared" si="160"/>
        <v>0</v>
      </c>
      <c r="DO105" s="44">
        <f t="shared" si="160"/>
        <v>0</v>
      </c>
      <c r="DP105" s="44">
        <f t="shared" si="160"/>
        <v>0</v>
      </c>
      <c r="DQ105" s="44">
        <f t="shared" si="160"/>
        <v>0</v>
      </c>
    </row>
    <row r="106" spans="1:121" x14ac:dyDescent="0.25">
      <c r="A106" s="44" t="str">
        <f t="shared" si="119"/>
        <v>11_MEX</v>
      </c>
      <c r="B106" s="44" t="str">
        <f t="shared" si="119"/>
        <v>15_3_charcoal</v>
      </c>
      <c r="C106" s="44" t="str">
        <f t="shared" si="119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3"/>
        <v>11_MEX</v>
      </c>
      <c r="BM106" s="44" t="str">
        <f t="shared" si="120"/>
        <v>d_nonenergy_ccs_15_3_charcoal</v>
      </c>
      <c r="BN106" s="44"/>
      <c r="BO106" s="44"/>
      <c r="BP106" s="44">
        <f t="shared" ref="BP106:CW106" si="161">BP$50*BP35</f>
        <v>0</v>
      </c>
      <c r="BQ106" s="44">
        <f t="shared" si="161"/>
        <v>0</v>
      </c>
      <c r="BR106" s="44">
        <f t="shared" si="161"/>
        <v>0</v>
      </c>
      <c r="BS106" s="44">
        <f t="shared" si="161"/>
        <v>0</v>
      </c>
      <c r="BT106" s="44">
        <f t="shared" si="161"/>
        <v>0</v>
      </c>
      <c r="BU106" s="44">
        <f t="shared" si="161"/>
        <v>0</v>
      </c>
      <c r="BV106" s="44">
        <f t="shared" si="161"/>
        <v>0</v>
      </c>
      <c r="BW106" s="44">
        <f t="shared" si="161"/>
        <v>0</v>
      </c>
      <c r="BX106" s="44">
        <f t="shared" si="161"/>
        <v>0</v>
      </c>
      <c r="BY106" s="44">
        <f t="shared" si="161"/>
        <v>0</v>
      </c>
      <c r="BZ106" s="44">
        <f t="shared" si="161"/>
        <v>0</v>
      </c>
      <c r="CA106" s="44">
        <f t="shared" si="161"/>
        <v>0</v>
      </c>
      <c r="CB106" s="44">
        <f t="shared" si="161"/>
        <v>0</v>
      </c>
      <c r="CC106" s="44">
        <f t="shared" si="161"/>
        <v>0</v>
      </c>
      <c r="CD106" s="44">
        <f t="shared" si="161"/>
        <v>0</v>
      </c>
      <c r="CE106" s="44">
        <f t="shared" si="161"/>
        <v>0</v>
      </c>
      <c r="CF106" s="44">
        <f t="shared" si="161"/>
        <v>0</v>
      </c>
      <c r="CG106" s="44">
        <f t="shared" si="161"/>
        <v>0</v>
      </c>
      <c r="CH106" s="44">
        <f t="shared" si="161"/>
        <v>0</v>
      </c>
      <c r="CI106" s="44">
        <f t="shared" si="161"/>
        <v>0</v>
      </c>
      <c r="CJ106" s="44">
        <f t="shared" si="161"/>
        <v>0</v>
      </c>
      <c r="CK106" s="44">
        <f t="shared" si="161"/>
        <v>0</v>
      </c>
      <c r="CL106" s="44">
        <f t="shared" si="161"/>
        <v>0</v>
      </c>
      <c r="CM106" s="44">
        <f t="shared" si="161"/>
        <v>0</v>
      </c>
      <c r="CN106" s="44">
        <f t="shared" si="161"/>
        <v>0</v>
      </c>
      <c r="CO106" s="44">
        <f t="shared" si="161"/>
        <v>0</v>
      </c>
      <c r="CP106" s="44">
        <f t="shared" si="161"/>
        <v>0</v>
      </c>
      <c r="CQ106" s="44">
        <f t="shared" si="161"/>
        <v>0</v>
      </c>
      <c r="CR106" s="44">
        <f t="shared" si="161"/>
        <v>0</v>
      </c>
      <c r="CS106" s="44">
        <f t="shared" si="161"/>
        <v>0</v>
      </c>
      <c r="CT106" s="44">
        <f t="shared" si="161"/>
        <v>0</v>
      </c>
      <c r="CU106" s="44">
        <f t="shared" si="161"/>
        <v>0</v>
      </c>
      <c r="CV106" s="44">
        <f t="shared" si="161"/>
        <v>0</v>
      </c>
      <c r="CW106" s="44">
        <f t="shared" si="161"/>
        <v>0</v>
      </c>
      <c r="CX106" s="44">
        <f t="shared" ref="CX106:DQ106" si="162">CX$50*CX35</f>
        <v>0</v>
      </c>
      <c r="CY106" s="44">
        <f t="shared" si="162"/>
        <v>0</v>
      </c>
      <c r="CZ106" s="44">
        <f t="shared" si="162"/>
        <v>0</v>
      </c>
      <c r="DA106" s="44">
        <f t="shared" si="162"/>
        <v>0</v>
      </c>
      <c r="DB106" s="44">
        <f t="shared" si="162"/>
        <v>0</v>
      </c>
      <c r="DC106" s="44">
        <f t="shared" si="162"/>
        <v>0</v>
      </c>
      <c r="DD106" s="44">
        <f t="shared" si="162"/>
        <v>0</v>
      </c>
      <c r="DE106" s="44">
        <f t="shared" si="162"/>
        <v>0</v>
      </c>
      <c r="DF106" s="44">
        <f t="shared" si="162"/>
        <v>0</v>
      </c>
      <c r="DG106" s="44">
        <f t="shared" si="162"/>
        <v>0</v>
      </c>
      <c r="DH106" s="44">
        <f t="shared" si="162"/>
        <v>0</v>
      </c>
      <c r="DI106" s="44">
        <f t="shared" si="162"/>
        <v>0</v>
      </c>
      <c r="DJ106" s="44">
        <f t="shared" si="162"/>
        <v>0</v>
      </c>
      <c r="DK106" s="44">
        <f t="shared" si="162"/>
        <v>0</v>
      </c>
      <c r="DL106" s="44">
        <f t="shared" si="162"/>
        <v>0</v>
      </c>
      <c r="DM106" s="44">
        <f t="shared" si="162"/>
        <v>0</v>
      </c>
      <c r="DN106" s="44">
        <f t="shared" si="162"/>
        <v>0</v>
      </c>
      <c r="DO106" s="44">
        <f t="shared" si="162"/>
        <v>0</v>
      </c>
      <c r="DP106" s="44">
        <f t="shared" si="162"/>
        <v>0</v>
      </c>
      <c r="DQ106" s="44">
        <f t="shared" si="162"/>
        <v>0</v>
      </c>
    </row>
    <row r="107" spans="1:121" x14ac:dyDescent="0.25">
      <c r="A107" s="44" t="str">
        <f t="shared" si="119"/>
        <v>11_MEX</v>
      </c>
      <c r="B107" s="44" t="str">
        <f t="shared" si="119"/>
        <v>15_4_black_liquor</v>
      </c>
      <c r="C107" s="44" t="str">
        <f t="shared" si="119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3"/>
        <v>11_MEX</v>
      </c>
      <c r="BM107" s="44" t="str">
        <f t="shared" si="120"/>
        <v>d_nonenergy_ccs_15_4_black_liquor</v>
      </c>
      <c r="BN107" s="44"/>
      <c r="BO107" s="44"/>
      <c r="BP107" s="44">
        <f t="shared" ref="BP107:CW107" si="163">BP$50*BP36</f>
        <v>0</v>
      </c>
      <c r="BQ107" s="44">
        <f t="shared" si="163"/>
        <v>0</v>
      </c>
      <c r="BR107" s="44">
        <f t="shared" si="163"/>
        <v>0</v>
      </c>
      <c r="BS107" s="44">
        <f t="shared" si="163"/>
        <v>0</v>
      </c>
      <c r="BT107" s="44">
        <f t="shared" si="163"/>
        <v>0</v>
      </c>
      <c r="BU107" s="44">
        <f t="shared" si="163"/>
        <v>0</v>
      </c>
      <c r="BV107" s="44">
        <f t="shared" si="163"/>
        <v>0</v>
      </c>
      <c r="BW107" s="44">
        <f t="shared" si="163"/>
        <v>0</v>
      </c>
      <c r="BX107" s="44">
        <f t="shared" si="163"/>
        <v>0</v>
      </c>
      <c r="BY107" s="44">
        <f t="shared" si="163"/>
        <v>0</v>
      </c>
      <c r="BZ107" s="44">
        <f t="shared" si="163"/>
        <v>0</v>
      </c>
      <c r="CA107" s="44">
        <f t="shared" si="163"/>
        <v>0</v>
      </c>
      <c r="CB107" s="44">
        <f t="shared" si="163"/>
        <v>0</v>
      </c>
      <c r="CC107" s="44">
        <f t="shared" si="163"/>
        <v>0</v>
      </c>
      <c r="CD107" s="44">
        <f t="shared" si="163"/>
        <v>0</v>
      </c>
      <c r="CE107" s="44">
        <f t="shared" si="163"/>
        <v>0</v>
      </c>
      <c r="CF107" s="44">
        <f t="shared" si="163"/>
        <v>0</v>
      </c>
      <c r="CG107" s="44">
        <f t="shared" si="163"/>
        <v>0</v>
      </c>
      <c r="CH107" s="44">
        <f t="shared" si="163"/>
        <v>0</v>
      </c>
      <c r="CI107" s="44">
        <f t="shared" si="163"/>
        <v>0</v>
      </c>
      <c r="CJ107" s="44">
        <f t="shared" si="163"/>
        <v>0</v>
      </c>
      <c r="CK107" s="44">
        <f t="shared" si="163"/>
        <v>0</v>
      </c>
      <c r="CL107" s="44">
        <f t="shared" si="163"/>
        <v>0</v>
      </c>
      <c r="CM107" s="44">
        <f t="shared" si="163"/>
        <v>0</v>
      </c>
      <c r="CN107" s="44">
        <f t="shared" si="163"/>
        <v>0</v>
      </c>
      <c r="CO107" s="44">
        <f t="shared" si="163"/>
        <v>0</v>
      </c>
      <c r="CP107" s="44">
        <f t="shared" si="163"/>
        <v>0</v>
      </c>
      <c r="CQ107" s="44">
        <f t="shared" si="163"/>
        <v>0</v>
      </c>
      <c r="CR107" s="44">
        <f t="shared" si="163"/>
        <v>0</v>
      </c>
      <c r="CS107" s="44">
        <f t="shared" si="163"/>
        <v>0</v>
      </c>
      <c r="CT107" s="44">
        <f t="shared" si="163"/>
        <v>0</v>
      </c>
      <c r="CU107" s="44">
        <f t="shared" si="163"/>
        <v>0</v>
      </c>
      <c r="CV107" s="44">
        <f t="shared" si="163"/>
        <v>0</v>
      </c>
      <c r="CW107" s="44">
        <f t="shared" si="163"/>
        <v>0</v>
      </c>
      <c r="CX107" s="44">
        <f t="shared" ref="CX107:DQ107" si="164">CX$50*CX36</f>
        <v>0</v>
      </c>
      <c r="CY107" s="44">
        <f t="shared" si="164"/>
        <v>0</v>
      </c>
      <c r="CZ107" s="44">
        <f t="shared" si="164"/>
        <v>0</v>
      </c>
      <c r="DA107" s="44">
        <f t="shared" si="164"/>
        <v>0</v>
      </c>
      <c r="DB107" s="44">
        <f t="shared" si="164"/>
        <v>0</v>
      </c>
      <c r="DC107" s="44">
        <f t="shared" si="164"/>
        <v>0</v>
      </c>
      <c r="DD107" s="44">
        <f t="shared" si="164"/>
        <v>0</v>
      </c>
      <c r="DE107" s="44">
        <f t="shared" si="164"/>
        <v>0</v>
      </c>
      <c r="DF107" s="44">
        <f t="shared" si="164"/>
        <v>0</v>
      </c>
      <c r="DG107" s="44">
        <f t="shared" si="164"/>
        <v>0</v>
      </c>
      <c r="DH107" s="44">
        <f t="shared" si="164"/>
        <v>0</v>
      </c>
      <c r="DI107" s="44">
        <f t="shared" si="164"/>
        <v>0</v>
      </c>
      <c r="DJ107" s="44">
        <f t="shared" si="164"/>
        <v>0</v>
      </c>
      <c r="DK107" s="44">
        <f t="shared" si="164"/>
        <v>0</v>
      </c>
      <c r="DL107" s="44">
        <f t="shared" si="164"/>
        <v>0</v>
      </c>
      <c r="DM107" s="44">
        <f t="shared" si="164"/>
        <v>0</v>
      </c>
      <c r="DN107" s="44">
        <f t="shared" si="164"/>
        <v>0</v>
      </c>
      <c r="DO107" s="44">
        <f t="shared" si="164"/>
        <v>0</v>
      </c>
      <c r="DP107" s="44">
        <f t="shared" si="164"/>
        <v>0</v>
      </c>
      <c r="DQ107" s="44">
        <f t="shared" si="164"/>
        <v>0</v>
      </c>
    </row>
    <row r="108" spans="1:121" x14ac:dyDescent="0.25">
      <c r="A108" s="44" t="str">
        <f t="shared" si="119"/>
        <v>11_MEX</v>
      </c>
      <c r="B108" s="44" t="str">
        <f t="shared" si="119"/>
        <v>15_5_other_biomass</v>
      </c>
      <c r="C108" s="44" t="str">
        <f t="shared" si="119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3"/>
        <v>11_MEX</v>
      </c>
      <c r="BM108" s="44" t="str">
        <f t="shared" si="120"/>
        <v>d_nonenergy_ccs_15_5_other_biomass</v>
      </c>
      <c r="BN108" s="44"/>
      <c r="BO108" s="44"/>
      <c r="BP108" s="44">
        <f t="shared" ref="BP108:CW108" si="165">BP$50*BP37</f>
        <v>0</v>
      </c>
      <c r="BQ108" s="44">
        <f t="shared" si="165"/>
        <v>0</v>
      </c>
      <c r="BR108" s="44">
        <f t="shared" si="165"/>
        <v>0</v>
      </c>
      <c r="BS108" s="44">
        <f t="shared" si="165"/>
        <v>0</v>
      </c>
      <c r="BT108" s="44">
        <f t="shared" si="165"/>
        <v>0</v>
      </c>
      <c r="BU108" s="44">
        <f t="shared" si="165"/>
        <v>0</v>
      </c>
      <c r="BV108" s="44">
        <f t="shared" si="165"/>
        <v>0</v>
      </c>
      <c r="BW108" s="44">
        <f t="shared" si="165"/>
        <v>0</v>
      </c>
      <c r="BX108" s="44">
        <f t="shared" si="165"/>
        <v>0</v>
      </c>
      <c r="BY108" s="44">
        <f t="shared" si="165"/>
        <v>0</v>
      </c>
      <c r="BZ108" s="44">
        <f t="shared" si="165"/>
        <v>0</v>
      </c>
      <c r="CA108" s="44">
        <f t="shared" si="165"/>
        <v>0</v>
      </c>
      <c r="CB108" s="44">
        <f t="shared" si="165"/>
        <v>0</v>
      </c>
      <c r="CC108" s="44">
        <f t="shared" si="165"/>
        <v>0</v>
      </c>
      <c r="CD108" s="44">
        <f t="shared" si="165"/>
        <v>0</v>
      </c>
      <c r="CE108" s="44">
        <f t="shared" si="165"/>
        <v>0</v>
      </c>
      <c r="CF108" s="44">
        <f t="shared" si="165"/>
        <v>0</v>
      </c>
      <c r="CG108" s="44">
        <f t="shared" si="165"/>
        <v>0</v>
      </c>
      <c r="CH108" s="44">
        <f t="shared" si="165"/>
        <v>0</v>
      </c>
      <c r="CI108" s="44">
        <f t="shared" si="165"/>
        <v>0</v>
      </c>
      <c r="CJ108" s="44">
        <f t="shared" si="165"/>
        <v>0</v>
      </c>
      <c r="CK108" s="44">
        <f t="shared" si="165"/>
        <v>0</v>
      </c>
      <c r="CL108" s="44">
        <f t="shared" si="165"/>
        <v>0</v>
      </c>
      <c r="CM108" s="44">
        <f t="shared" si="165"/>
        <v>0</v>
      </c>
      <c r="CN108" s="44">
        <f t="shared" si="165"/>
        <v>0</v>
      </c>
      <c r="CO108" s="44">
        <f t="shared" si="165"/>
        <v>0</v>
      </c>
      <c r="CP108" s="44">
        <f t="shared" si="165"/>
        <v>0</v>
      </c>
      <c r="CQ108" s="44">
        <f t="shared" si="165"/>
        <v>0</v>
      </c>
      <c r="CR108" s="44">
        <f t="shared" si="165"/>
        <v>0</v>
      </c>
      <c r="CS108" s="44">
        <f t="shared" si="165"/>
        <v>0</v>
      </c>
      <c r="CT108" s="44">
        <f t="shared" si="165"/>
        <v>0</v>
      </c>
      <c r="CU108" s="44">
        <f t="shared" si="165"/>
        <v>0</v>
      </c>
      <c r="CV108" s="44">
        <f t="shared" si="165"/>
        <v>0</v>
      </c>
      <c r="CW108" s="44">
        <f t="shared" si="165"/>
        <v>0</v>
      </c>
      <c r="CX108" s="44">
        <f t="shared" ref="CX108:DQ108" si="166">CX$50*CX37</f>
        <v>0</v>
      </c>
      <c r="CY108" s="44">
        <f t="shared" si="166"/>
        <v>0</v>
      </c>
      <c r="CZ108" s="44">
        <f t="shared" si="166"/>
        <v>0</v>
      </c>
      <c r="DA108" s="44">
        <f t="shared" si="166"/>
        <v>0</v>
      </c>
      <c r="DB108" s="44">
        <f t="shared" si="166"/>
        <v>0</v>
      </c>
      <c r="DC108" s="44">
        <f t="shared" si="166"/>
        <v>0</v>
      </c>
      <c r="DD108" s="44">
        <f t="shared" si="166"/>
        <v>0</v>
      </c>
      <c r="DE108" s="44">
        <f t="shared" si="166"/>
        <v>0</v>
      </c>
      <c r="DF108" s="44">
        <f t="shared" si="166"/>
        <v>0</v>
      </c>
      <c r="DG108" s="44">
        <f t="shared" si="166"/>
        <v>0</v>
      </c>
      <c r="DH108" s="44">
        <f t="shared" si="166"/>
        <v>0</v>
      </c>
      <c r="DI108" s="44">
        <f t="shared" si="166"/>
        <v>0</v>
      </c>
      <c r="DJ108" s="44">
        <f t="shared" si="166"/>
        <v>0</v>
      </c>
      <c r="DK108" s="44">
        <f t="shared" si="166"/>
        <v>0</v>
      </c>
      <c r="DL108" s="44">
        <f t="shared" si="166"/>
        <v>0</v>
      </c>
      <c r="DM108" s="44">
        <f t="shared" si="166"/>
        <v>0</v>
      </c>
      <c r="DN108" s="44">
        <f t="shared" si="166"/>
        <v>0</v>
      </c>
      <c r="DO108" s="44">
        <f t="shared" si="166"/>
        <v>0</v>
      </c>
      <c r="DP108" s="44">
        <f t="shared" si="166"/>
        <v>0</v>
      </c>
      <c r="DQ108" s="44">
        <f t="shared" si="166"/>
        <v>0</v>
      </c>
    </row>
    <row r="109" spans="1:121" x14ac:dyDescent="0.25">
      <c r="A109" s="44" t="str">
        <f t="shared" si="119"/>
        <v>11_MEX</v>
      </c>
      <c r="B109" s="44" t="str">
        <f t="shared" si="119"/>
        <v>16_1_biogas</v>
      </c>
      <c r="C109" s="44" t="str">
        <f t="shared" si="119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3"/>
        <v>11_MEX</v>
      </c>
      <c r="BM109" s="44" t="str">
        <f t="shared" si="120"/>
        <v>d_nonenergy_ccs_16_1_biogas</v>
      </c>
      <c r="BN109" s="44"/>
      <c r="BO109" s="44"/>
      <c r="BP109" s="44">
        <f t="shared" ref="BP109:CW109" si="167">BP$50*BP38</f>
        <v>0</v>
      </c>
      <c r="BQ109" s="44">
        <f t="shared" si="167"/>
        <v>0</v>
      </c>
      <c r="BR109" s="44">
        <f t="shared" si="167"/>
        <v>0</v>
      </c>
      <c r="BS109" s="44">
        <f t="shared" si="167"/>
        <v>0</v>
      </c>
      <c r="BT109" s="44">
        <f t="shared" si="167"/>
        <v>0</v>
      </c>
      <c r="BU109" s="44">
        <f t="shared" si="167"/>
        <v>0</v>
      </c>
      <c r="BV109" s="44">
        <f t="shared" si="167"/>
        <v>0</v>
      </c>
      <c r="BW109" s="44">
        <f t="shared" si="167"/>
        <v>0</v>
      </c>
      <c r="BX109" s="44">
        <f t="shared" si="167"/>
        <v>0</v>
      </c>
      <c r="BY109" s="44">
        <f t="shared" si="167"/>
        <v>0</v>
      </c>
      <c r="BZ109" s="44">
        <f t="shared" si="167"/>
        <v>0</v>
      </c>
      <c r="CA109" s="44">
        <f t="shared" si="167"/>
        <v>0</v>
      </c>
      <c r="CB109" s="44">
        <f t="shared" si="167"/>
        <v>0</v>
      </c>
      <c r="CC109" s="44">
        <f t="shared" si="167"/>
        <v>0</v>
      </c>
      <c r="CD109" s="44">
        <f t="shared" si="167"/>
        <v>0</v>
      </c>
      <c r="CE109" s="44">
        <f t="shared" si="167"/>
        <v>0</v>
      </c>
      <c r="CF109" s="44">
        <f t="shared" si="167"/>
        <v>0</v>
      </c>
      <c r="CG109" s="44">
        <f t="shared" si="167"/>
        <v>0</v>
      </c>
      <c r="CH109" s="44">
        <f t="shared" si="167"/>
        <v>0</v>
      </c>
      <c r="CI109" s="44">
        <f t="shared" si="167"/>
        <v>0</v>
      </c>
      <c r="CJ109" s="44">
        <f t="shared" si="167"/>
        <v>0</v>
      </c>
      <c r="CK109" s="44">
        <f t="shared" si="167"/>
        <v>0</v>
      </c>
      <c r="CL109" s="44">
        <f t="shared" si="167"/>
        <v>0</v>
      </c>
      <c r="CM109" s="44">
        <f t="shared" si="167"/>
        <v>0</v>
      </c>
      <c r="CN109" s="44">
        <f t="shared" si="167"/>
        <v>0</v>
      </c>
      <c r="CO109" s="44">
        <f t="shared" si="167"/>
        <v>0</v>
      </c>
      <c r="CP109" s="44">
        <f t="shared" si="167"/>
        <v>0</v>
      </c>
      <c r="CQ109" s="44">
        <f t="shared" si="167"/>
        <v>0</v>
      </c>
      <c r="CR109" s="44">
        <f t="shared" si="167"/>
        <v>0</v>
      </c>
      <c r="CS109" s="44">
        <f t="shared" si="167"/>
        <v>0</v>
      </c>
      <c r="CT109" s="44">
        <f t="shared" si="167"/>
        <v>0</v>
      </c>
      <c r="CU109" s="44">
        <f t="shared" si="167"/>
        <v>0</v>
      </c>
      <c r="CV109" s="44">
        <f t="shared" si="167"/>
        <v>0</v>
      </c>
      <c r="CW109" s="44">
        <f t="shared" si="167"/>
        <v>0</v>
      </c>
      <c r="CX109" s="44">
        <f t="shared" ref="CX109:DQ109" si="168">CX$50*CX38</f>
        <v>0</v>
      </c>
      <c r="CY109" s="44">
        <f t="shared" si="168"/>
        <v>0</v>
      </c>
      <c r="CZ109" s="44">
        <f t="shared" si="168"/>
        <v>0</v>
      </c>
      <c r="DA109" s="44">
        <f t="shared" si="168"/>
        <v>0</v>
      </c>
      <c r="DB109" s="44">
        <f t="shared" si="168"/>
        <v>0</v>
      </c>
      <c r="DC109" s="44">
        <f t="shared" si="168"/>
        <v>0</v>
      </c>
      <c r="DD109" s="44">
        <f t="shared" si="168"/>
        <v>0</v>
      </c>
      <c r="DE109" s="44">
        <f t="shared" si="168"/>
        <v>0</v>
      </c>
      <c r="DF109" s="44">
        <f t="shared" si="168"/>
        <v>0</v>
      </c>
      <c r="DG109" s="44">
        <f t="shared" si="168"/>
        <v>0</v>
      </c>
      <c r="DH109" s="44">
        <f t="shared" si="168"/>
        <v>0</v>
      </c>
      <c r="DI109" s="44">
        <f t="shared" si="168"/>
        <v>0</v>
      </c>
      <c r="DJ109" s="44">
        <f t="shared" si="168"/>
        <v>0</v>
      </c>
      <c r="DK109" s="44">
        <f t="shared" si="168"/>
        <v>0</v>
      </c>
      <c r="DL109" s="44">
        <f t="shared" si="168"/>
        <v>0</v>
      </c>
      <c r="DM109" s="44">
        <f t="shared" si="168"/>
        <v>0</v>
      </c>
      <c r="DN109" s="44">
        <f t="shared" si="168"/>
        <v>0</v>
      </c>
      <c r="DO109" s="44">
        <f t="shared" si="168"/>
        <v>0</v>
      </c>
      <c r="DP109" s="44">
        <f t="shared" si="168"/>
        <v>0</v>
      </c>
      <c r="DQ109" s="44">
        <f t="shared" si="168"/>
        <v>0</v>
      </c>
    </row>
    <row r="110" spans="1:121" x14ac:dyDescent="0.25">
      <c r="A110" s="44" t="str">
        <f t="shared" si="119"/>
        <v>11_MEX</v>
      </c>
      <c r="B110" s="44" t="str">
        <f t="shared" si="119"/>
        <v>16_2_industrial_waste</v>
      </c>
      <c r="C110" s="44" t="str">
        <f t="shared" si="119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3"/>
        <v>11_MEX</v>
      </c>
      <c r="BM110" s="44" t="str">
        <f t="shared" si="120"/>
        <v>d_nonenergy_ccs_16_2_industrial_waste</v>
      </c>
      <c r="BN110" s="44"/>
      <c r="BO110" s="44"/>
      <c r="BP110" s="44">
        <f t="shared" ref="BP110:CW110" si="169">BP$50*BP39</f>
        <v>0</v>
      </c>
      <c r="BQ110" s="44">
        <f t="shared" si="169"/>
        <v>0</v>
      </c>
      <c r="BR110" s="44">
        <f t="shared" si="169"/>
        <v>0</v>
      </c>
      <c r="BS110" s="44">
        <f t="shared" si="169"/>
        <v>0</v>
      </c>
      <c r="BT110" s="44">
        <f t="shared" si="169"/>
        <v>0</v>
      </c>
      <c r="BU110" s="44">
        <f t="shared" si="169"/>
        <v>0</v>
      </c>
      <c r="BV110" s="44">
        <f t="shared" si="169"/>
        <v>0</v>
      </c>
      <c r="BW110" s="44">
        <f t="shared" si="169"/>
        <v>0</v>
      </c>
      <c r="BX110" s="44">
        <f t="shared" si="169"/>
        <v>0</v>
      </c>
      <c r="BY110" s="44">
        <f t="shared" si="169"/>
        <v>0</v>
      </c>
      <c r="BZ110" s="44">
        <f t="shared" si="169"/>
        <v>0</v>
      </c>
      <c r="CA110" s="44">
        <f t="shared" si="169"/>
        <v>0</v>
      </c>
      <c r="CB110" s="44">
        <f t="shared" si="169"/>
        <v>0</v>
      </c>
      <c r="CC110" s="44">
        <f t="shared" si="169"/>
        <v>0</v>
      </c>
      <c r="CD110" s="44">
        <f t="shared" si="169"/>
        <v>0</v>
      </c>
      <c r="CE110" s="44">
        <f t="shared" si="169"/>
        <v>0</v>
      </c>
      <c r="CF110" s="44">
        <f t="shared" si="169"/>
        <v>0</v>
      </c>
      <c r="CG110" s="44">
        <f t="shared" si="169"/>
        <v>0</v>
      </c>
      <c r="CH110" s="44">
        <f t="shared" si="169"/>
        <v>0</v>
      </c>
      <c r="CI110" s="44">
        <f t="shared" si="169"/>
        <v>0</v>
      </c>
      <c r="CJ110" s="44">
        <f t="shared" si="169"/>
        <v>0</v>
      </c>
      <c r="CK110" s="44">
        <f t="shared" si="169"/>
        <v>0</v>
      </c>
      <c r="CL110" s="44">
        <f t="shared" si="169"/>
        <v>0</v>
      </c>
      <c r="CM110" s="44">
        <f t="shared" si="169"/>
        <v>0</v>
      </c>
      <c r="CN110" s="44">
        <f t="shared" si="169"/>
        <v>0</v>
      </c>
      <c r="CO110" s="44">
        <f t="shared" si="169"/>
        <v>0</v>
      </c>
      <c r="CP110" s="44">
        <f t="shared" si="169"/>
        <v>0</v>
      </c>
      <c r="CQ110" s="44">
        <f t="shared" si="169"/>
        <v>0</v>
      </c>
      <c r="CR110" s="44">
        <f t="shared" si="169"/>
        <v>0</v>
      </c>
      <c r="CS110" s="44">
        <f t="shared" si="169"/>
        <v>0</v>
      </c>
      <c r="CT110" s="44">
        <f t="shared" si="169"/>
        <v>0</v>
      </c>
      <c r="CU110" s="44">
        <f t="shared" si="169"/>
        <v>0</v>
      </c>
      <c r="CV110" s="44">
        <f t="shared" si="169"/>
        <v>0</v>
      </c>
      <c r="CW110" s="44">
        <f t="shared" si="169"/>
        <v>0</v>
      </c>
      <c r="CX110" s="44">
        <f t="shared" ref="CX110:DQ110" si="170">CX$50*CX39</f>
        <v>0</v>
      </c>
      <c r="CY110" s="44">
        <f t="shared" si="170"/>
        <v>0</v>
      </c>
      <c r="CZ110" s="44">
        <f t="shared" si="170"/>
        <v>0</v>
      </c>
      <c r="DA110" s="44">
        <f t="shared" si="170"/>
        <v>0</v>
      </c>
      <c r="DB110" s="44">
        <f t="shared" si="170"/>
        <v>0</v>
      </c>
      <c r="DC110" s="44">
        <f t="shared" si="170"/>
        <v>0</v>
      </c>
      <c r="DD110" s="44">
        <f t="shared" si="170"/>
        <v>0</v>
      </c>
      <c r="DE110" s="44">
        <f t="shared" si="170"/>
        <v>0</v>
      </c>
      <c r="DF110" s="44">
        <f t="shared" si="170"/>
        <v>0</v>
      </c>
      <c r="DG110" s="44">
        <f t="shared" si="170"/>
        <v>0</v>
      </c>
      <c r="DH110" s="44">
        <f t="shared" si="170"/>
        <v>0</v>
      </c>
      <c r="DI110" s="44">
        <f t="shared" si="170"/>
        <v>0</v>
      </c>
      <c r="DJ110" s="44">
        <f t="shared" si="170"/>
        <v>0</v>
      </c>
      <c r="DK110" s="44">
        <f t="shared" si="170"/>
        <v>0</v>
      </c>
      <c r="DL110" s="44">
        <f t="shared" si="170"/>
        <v>0</v>
      </c>
      <c r="DM110" s="44">
        <f t="shared" si="170"/>
        <v>0</v>
      </c>
      <c r="DN110" s="44">
        <f t="shared" si="170"/>
        <v>0</v>
      </c>
      <c r="DO110" s="44">
        <f t="shared" si="170"/>
        <v>0</v>
      </c>
      <c r="DP110" s="44">
        <f t="shared" si="170"/>
        <v>0</v>
      </c>
      <c r="DQ110" s="44">
        <f t="shared" si="170"/>
        <v>0</v>
      </c>
    </row>
    <row r="111" spans="1:121" x14ac:dyDescent="0.25">
      <c r="A111" s="44" t="str">
        <f t="shared" si="119"/>
        <v>11_MEX</v>
      </c>
      <c r="B111" s="44" t="str">
        <f t="shared" si="119"/>
        <v>16_3_municipal_solid_waste_renewable</v>
      </c>
      <c r="C111" s="44" t="str">
        <f t="shared" si="119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3"/>
        <v>11_MEX</v>
      </c>
      <c r="BM111" s="44" t="str">
        <f t="shared" si="120"/>
        <v>d_nonenergy_ccs_16_3_msw_ren</v>
      </c>
      <c r="BN111" s="44"/>
      <c r="BO111" s="44"/>
      <c r="BP111" s="44">
        <f t="shared" ref="BP111:CW111" si="171">BP$50*BP40</f>
        <v>0</v>
      </c>
      <c r="BQ111" s="44">
        <f t="shared" si="171"/>
        <v>0</v>
      </c>
      <c r="BR111" s="44">
        <f t="shared" si="171"/>
        <v>0</v>
      </c>
      <c r="BS111" s="44">
        <f t="shared" si="171"/>
        <v>0</v>
      </c>
      <c r="BT111" s="44">
        <f t="shared" si="171"/>
        <v>0</v>
      </c>
      <c r="BU111" s="44">
        <f t="shared" si="171"/>
        <v>0</v>
      </c>
      <c r="BV111" s="44">
        <f t="shared" si="171"/>
        <v>0</v>
      </c>
      <c r="BW111" s="44">
        <f t="shared" si="171"/>
        <v>0</v>
      </c>
      <c r="BX111" s="44">
        <f t="shared" si="171"/>
        <v>0</v>
      </c>
      <c r="BY111" s="44">
        <f t="shared" si="171"/>
        <v>0</v>
      </c>
      <c r="BZ111" s="44">
        <f t="shared" si="171"/>
        <v>0</v>
      </c>
      <c r="CA111" s="44">
        <f t="shared" si="171"/>
        <v>0</v>
      </c>
      <c r="CB111" s="44">
        <f t="shared" si="171"/>
        <v>0</v>
      </c>
      <c r="CC111" s="44">
        <f t="shared" si="171"/>
        <v>0</v>
      </c>
      <c r="CD111" s="44">
        <f t="shared" si="171"/>
        <v>0</v>
      </c>
      <c r="CE111" s="44">
        <f t="shared" si="171"/>
        <v>0</v>
      </c>
      <c r="CF111" s="44">
        <f t="shared" si="171"/>
        <v>0</v>
      </c>
      <c r="CG111" s="44">
        <f t="shared" si="171"/>
        <v>0</v>
      </c>
      <c r="CH111" s="44">
        <f t="shared" si="171"/>
        <v>0</v>
      </c>
      <c r="CI111" s="44">
        <f t="shared" si="171"/>
        <v>0</v>
      </c>
      <c r="CJ111" s="44">
        <f t="shared" si="171"/>
        <v>0</v>
      </c>
      <c r="CK111" s="44">
        <f t="shared" si="171"/>
        <v>0</v>
      </c>
      <c r="CL111" s="44">
        <f t="shared" si="171"/>
        <v>0</v>
      </c>
      <c r="CM111" s="44">
        <f t="shared" si="171"/>
        <v>0</v>
      </c>
      <c r="CN111" s="44">
        <f t="shared" si="171"/>
        <v>0</v>
      </c>
      <c r="CO111" s="44">
        <f t="shared" si="171"/>
        <v>0</v>
      </c>
      <c r="CP111" s="44">
        <f t="shared" si="171"/>
        <v>0</v>
      </c>
      <c r="CQ111" s="44">
        <f t="shared" si="171"/>
        <v>0</v>
      </c>
      <c r="CR111" s="44">
        <f t="shared" si="171"/>
        <v>0</v>
      </c>
      <c r="CS111" s="44">
        <f t="shared" si="171"/>
        <v>0</v>
      </c>
      <c r="CT111" s="44">
        <f t="shared" si="171"/>
        <v>0</v>
      </c>
      <c r="CU111" s="44">
        <f t="shared" si="171"/>
        <v>0</v>
      </c>
      <c r="CV111" s="44">
        <f t="shared" si="171"/>
        <v>0</v>
      </c>
      <c r="CW111" s="44">
        <f t="shared" si="171"/>
        <v>0</v>
      </c>
      <c r="CX111" s="44">
        <f t="shared" ref="CX111:DQ111" si="172">CX$50*CX40</f>
        <v>0</v>
      </c>
      <c r="CY111" s="44">
        <f t="shared" si="172"/>
        <v>0</v>
      </c>
      <c r="CZ111" s="44">
        <f t="shared" si="172"/>
        <v>0</v>
      </c>
      <c r="DA111" s="44">
        <f t="shared" si="172"/>
        <v>0</v>
      </c>
      <c r="DB111" s="44">
        <f t="shared" si="172"/>
        <v>0</v>
      </c>
      <c r="DC111" s="44">
        <f t="shared" si="172"/>
        <v>0</v>
      </c>
      <c r="DD111" s="44">
        <f t="shared" si="172"/>
        <v>0</v>
      </c>
      <c r="DE111" s="44">
        <f t="shared" si="172"/>
        <v>0</v>
      </c>
      <c r="DF111" s="44">
        <f t="shared" si="172"/>
        <v>0</v>
      </c>
      <c r="DG111" s="44">
        <f t="shared" si="172"/>
        <v>0</v>
      </c>
      <c r="DH111" s="44">
        <f t="shared" si="172"/>
        <v>0</v>
      </c>
      <c r="DI111" s="44">
        <f t="shared" si="172"/>
        <v>0</v>
      </c>
      <c r="DJ111" s="44">
        <f t="shared" si="172"/>
        <v>0</v>
      </c>
      <c r="DK111" s="44">
        <f t="shared" si="172"/>
        <v>0</v>
      </c>
      <c r="DL111" s="44">
        <f t="shared" si="172"/>
        <v>0</v>
      </c>
      <c r="DM111" s="44">
        <f t="shared" si="172"/>
        <v>0</v>
      </c>
      <c r="DN111" s="44">
        <f t="shared" si="172"/>
        <v>0</v>
      </c>
      <c r="DO111" s="44">
        <f t="shared" si="172"/>
        <v>0</v>
      </c>
      <c r="DP111" s="44">
        <f t="shared" si="172"/>
        <v>0</v>
      </c>
      <c r="DQ111" s="44">
        <f t="shared" si="172"/>
        <v>0</v>
      </c>
    </row>
    <row r="112" spans="1:121" x14ac:dyDescent="0.25">
      <c r="A112" s="44" t="str">
        <f t="shared" si="119"/>
        <v>11_MEX</v>
      </c>
      <c r="B112" s="44" t="str">
        <f t="shared" si="119"/>
        <v>16_4_municipal_solid_waste_nonrenewable</v>
      </c>
      <c r="C112" s="44" t="str">
        <f t="shared" si="119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3">A112</f>
        <v>11_MEX</v>
      </c>
      <c r="BM112" s="44" t="str">
        <f t="shared" si="120"/>
        <v>d_nonenergy_ccs_16_4_msw_nonr</v>
      </c>
      <c r="BN112" s="44"/>
      <c r="BO112" s="44"/>
      <c r="BP112" s="44">
        <f t="shared" ref="BP112:CW112" si="174">BP$50*BP41</f>
        <v>0</v>
      </c>
      <c r="BQ112" s="44">
        <f t="shared" si="174"/>
        <v>0</v>
      </c>
      <c r="BR112" s="44">
        <f t="shared" si="174"/>
        <v>0</v>
      </c>
      <c r="BS112" s="44">
        <f t="shared" si="174"/>
        <v>0</v>
      </c>
      <c r="BT112" s="44">
        <f t="shared" si="174"/>
        <v>0</v>
      </c>
      <c r="BU112" s="44">
        <f t="shared" si="174"/>
        <v>0</v>
      </c>
      <c r="BV112" s="44">
        <f t="shared" si="174"/>
        <v>0</v>
      </c>
      <c r="BW112" s="44">
        <f t="shared" si="174"/>
        <v>0</v>
      </c>
      <c r="BX112" s="44">
        <f t="shared" si="174"/>
        <v>0</v>
      </c>
      <c r="BY112" s="44">
        <f t="shared" si="174"/>
        <v>0</v>
      </c>
      <c r="BZ112" s="44">
        <f t="shared" si="174"/>
        <v>0</v>
      </c>
      <c r="CA112" s="44">
        <f t="shared" si="174"/>
        <v>0</v>
      </c>
      <c r="CB112" s="44">
        <f t="shared" si="174"/>
        <v>0</v>
      </c>
      <c r="CC112" s="44">
        <f t="shared" si="174"/>
        <v>0</v>
      </c>
      <c r="CD112" s="44">
        <f t="shared" si="174"/>
        <v>0</v>
      </c>
      <c r="CE112" s="44">
        <f t="shared" si="174"/>
        <v>0</v>
      </c>
      <c r="CF112" s="44">
        <f t="shared" si="174"/>
        <v>0</v>
      </c>
      <c r="CG112" s="44">
        <f t="shared" si="174"/>
        <v>0</v>
      </c>
      <c r="CH112" s="44">
        <f t="shared" si="174"/>
        <v>0</v>
      </c>
      <c r="CI112" s="44">
        <f t="shared" si="174"/>
        <v>0</v>
      </c>
      <c r="CJ112" s="44">
        <f t="shared" si="174"/>
        <v>0</v>
      </c>
      <c r="CK112" s="44">
        <f t="shared" si="174"/>
        <v>0</v>
      </c>
      <c r="CL112" s="44">
        <f t="shared" si="174"/>
        <v>0</v>
      </c>
      <c r="CM112" s="44">
        <f t="shared" si="174"/>
        <v>0</v>
      </c>
      <c r="CN112" s="44">
        <f t="shared" si="174"/>
        <v>0</v>
      </c>
      <c r="CO112" s="44">
        <f t="shared" si="174"/>
        <v>0</v>
      </c>
      <c r="CP112" s="44">
        <f t="shared" si="174"/>
        <v>0</v>
      </c>
      <c r="CQ112" s="44">
        <f t="shared" si="174"/>
        <v>0</v>
      </c>
      <c r="CR112" s="44">
        <f t="shared" si="174"/>
        <v>0</v>
      </c>
      <c r="CS112" s="44">
        <f t="shared" si="174"/>
        <v>0</v>
      </c>
      <c r="CT112" s="44">
        <f t="shared" si="174"/>
        <v>0</v>
      </c>
      <c r="CU112" s="44">
        <f t="shared" si="174"/>
        <v>0</v>
      </c>
      <c r="CV112" s="44">
        <f t="shared" si="174"/>
        <v>0</v>
      </c>
      <c r="CW112" s="44">
        <f t="shared" si="174"/>
        <v>0</v>
      </c>
      <c r="CX112" s="44">
        <f t="shared" ref="CX112:DQ112" si="175">CX$50*CX41</f>
        <v>0</v>
      </c>
      <c r="CY112" s="44">
        <f t="shared" si="175"/>
        <v>0</v>
      </c>
      <c r="CZ112" s="44">
        <f t="shared" si="175"/>
        <v>0</v>
      </c>
      <c r="DA112" s="44">
        <f t="shared" si="175"/>
        <v>0</v>
      </c>
      <c r="DB112" s="44">
        <f t="shared" si="175"/>
        <v>0</v>
      </c>
      <c r="DC112" s="44">
        <f t="shared" si="175"/>
        <v>0</v>
      </c>
      <c r="DD112" s="44">
        <f t="shared" si="175"/>
        <v>0</v>
      </c>
      <c r="DE112" s="44">
        <f t="shared" si="175"/>
        <v>0</v>
      </c>
      <c r="DF112" s="44">
        <f t="shared" si="175"/>
        <v>0</v>
      </c>
      <c r="DG112" s="44">
        <f t="shared" si="175"/>
        <v>0</v>
      </c>
      <c r="DH112" s="44">
        <f t="shared" si="175"/>
        <v>0</v>
      </c>
      <c r="DI112" s="44">
        <f t="shared" si="175"/>
        <v>0</v>
      </c>
      <c r="DJ112" s="44">
        <f t="shared" si="175"/>
        <v>0</v>
      </c>
      <c r="DK112" s="44">
        <f t="shared" si="175"/>
        <v>0</v>
      </c>
      <c r="DL112" s="44">
        <f t="shared" si="175"/>
        <v>0</v>
      </c>
      <c r="DM112" s="44">
        <f t="shared" si="175"/>
        <v>0</v>
      </c>
      <c r="DN112" s="44">
        <f t="shared" si="175"/>
        <v>0</v>
      </c>
      <c r="DO112" s="44">
        <f t="shared" si="175"/>
        <v>0</v>
      </c>
      <c r="DP112" s="44">
        <f t="shared" si="175"/>
        <v>0</v>
      </c>
      <c r="DQ112" s="44">
        <f t="shared" si="175"/>
        <v>0</v>
      </c>
    </row>
    <row r="113" spans="1:121" x14ac:dyDescent="0.25">
      <c r="A113" s="44" t="str">
        <f t="shared" si="119"/>
        <v>11_MEX</v>
      </c>
      <c r="B113" s="44" t="str">
        <f t="shared" si="119"/>
        <v>16_5_biogasoline</v>
      </c>
      <c r="C113" s="44" t="str">
        <f t="shared" si="119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3"/>
        <v>11_MEX</v>
      </c>
      <c r="BM113" s="44" t="str">
        <f t="shared" si="120"/>
        <v>d_nonenergy_ccs_16_5_biogasoline</v>
      </c>
      <c r="BN113" s="44"/>
      <c r="BO113" s="44"/>
      <c r="BP113" s="44">
        <f t="shared" ref="BP113:CW113" si="176">BP$50*BP42</f>
        <v>0</v>
      </c>
      <c r="BQ113" s="44">
        <f t="shared" si="176"/>
        <v>0</v>
      </c>
      <c r="BR113" s="44">
        <f t="shared" si="176"/>
        <v>0</v>
      </c>
      <c r="BS113" s="44">
        <f t="shared" si="176"/>
        <v>0</v>
      </c>
      <c r="BT113" s="44">
        <f t="shared" si="176"/>
        <v>0</v>
      </c>
      <c r="BU113" s="44">
        <f t="shared" si="176"/>
        <v>0</v>
      </c>
      <c r="BV113" s="44">
        <f t="shared" si="176"/>
        <v>0</v>
      </c>
      <c r="BW113" s="44">
        <f t="shared" si="176"/>
        <v>0</v>
      </c>
      <c r="BX113" s="44">
        <f t="shared" si="176"/>
        <v>0</v>
      </c>
      <c r="BY113" s="44">
        <f t="shared" si="176"/>
        <v>0</v>
      </c>
      <c r="BZ113" s="44">
        <f t="shared" si="176"/>
        <v>0</v>
      </c>
      <c r="CA113" s="44">
        <f t="shared" si="176"/>
        <v>0</v>
      </c>
      <c r="CB113" s="44">
        <f t="shared" si="176"/>
        <v>0</v>
      </c>
      <c r="CC113" s="44">
        <f t="shared" si="176"/>
        <v>0</v>
      </c>
      <c r="CD113" s="44">
        <f t="shared" si="176"/>
        <v>0</v>
      </c>
      <c r="CE113" s="44">
        <f t="shared" si="176"/>
        <v>0</v>
      </c>
      <c r="CF113" s="44">
        <f t="shared" si="176"/>
        <v>0</v>
      </c>
      <c r="CG113" s="44">
        <f t="shared" si="176"/>
        <v>0</v>
      </c>
      <c r="CH113" s="44">
        <f t="shared" si="176"/>
        <v>0</v>
      </c>
      <c r="CI113" s="44">
        <f t="shared" si="176"/>
        <v>0</v>
      </c>
      <c r="CJ113" s="44">
        <f t="shared" si="176"/>
        <v>0</v>
      </c>
      <c r="CK113" s="44">
        <f t="shared" si="176"/>
        <v>0</v>
      </c>
      <c r="CL113" s="44">
        <f t="shared" si="176"/>
        <v>0</v>
      </c>
      <c r="CM113" s="44">
        <f t="shared" si="176"/>
        <v>0</v>
      </c>
      <c r="CN113" s="44">
        <f t="shared" si="176"/>
        <v>0</v>
      </c>
      <c r="CO113" s="44">
        <f t="shared" si="176"/>
        <v>0</v>
      </c>
      <c r="CP113" s="44">
        <f t="shared" si="176"/>
        <v>0</v>
      </c>
      <c r="CQ113" s="44">
        <f t="shared" si="176"/>
        <v>0</v>
      </c>
      <c r="CR113" s="44">
        <f t="shared" si="176"/>
        <v>0</v>
      </c>
      <c r="CS113" s="44">
        <f t="shared" si="176"/>
        <v>0</v>
      </c>
      <c r="CT113" s="44">
        <f t="shared" si="176"/>
        <v>0</v>
      </c>
      <c r="CU113" s="44">
        <f t="shared" si="176"/>
        <v>0</v>
      </c>
      <c r="CV113" s="44">
        <f t="shared" si="176"/>
        <v>0</v>
      </c>
      <c r="CW113" s="44">
        <f t="shared" si="176"/>
        <v>0</v>
      </c>
      <c r="CX113" s="44">
        <f t="shared" ref="CX113:DQ113" si="177">CX$50*CX42</f>
        <v>0</v>
      </c>
      <c r="CY113" s="44">
        <f t="shared" si="177"/>
        <v>0</v>
      </c>
      <c r="CZ113" s="44">
        <f t="shared" si="177"/>
        <v>0</v>
      </c>
      <c r="DA113" s="44">
        <f t="shared" si="177"/>
        <v>0</v>
      </c>
      <c r="DB113" s="44">
        <f t="shared" si="177"/>
        <v>0</v>
      </c>
      <c r="DC113" s="44">
        <f t="shared" si="177"/>
        <v>0</v>
      </c>
      <c r="DD113" s="44">
        <f t="shared" si="177"/>
        <v>0</v>
      </c>
      <c r="DE113" s="44">
        <f t="shared" si="177"/>
        <v>0</v>
      </c>
      <c r="DF113" s="44">
        <f t="shared" si="177"/>
        <v>0</v>
      </c>
      <c r="DG113" s="44">
        <f t="shared" si="177"/>
        <v>0</v>
      </c>
      <c r="DH113" s="44">
        <f t="shared" si="177"/>
        <v>0</v>
      </c>
      <c r="DI113" s="44">
        <f t="shared" si="177"/>
        <v>0</v>
      </c>
      <c r="DJ113" s="44">
        <f t="shared" si="177"/>
        <v>0</v>
      </c>
      <c r="DK113" s="44">
        <f t="shared" si="177"/>
        <v>0</v>
      </c>
      <c r="DL113" s="44">
        <f t="shared" si="177"/>
        <v>0</v>
      </c>
      <c r="DM113" s="44">
        <f t="shared" si="177"/>
        <v>0</v>
      </c>
      <c r="DN113" s="44">
        <f t="shared" si="177"/>
        <v>0</v>
      </c>
      <c r="DO113" s="44">
        <f t="shared" si="177"/>
        <v>0</v>
      </c>
      <c r="DP113" s="44">
        <f t="shared" si="177"/>
        <v>0</v>
      </c>
      <c r="DQ113" s="44">
        <f t="shared" si="177"/>
        <v>0</v>
      </c>
    </row>
    <row r="114" spans="1:121" x14ac:dyDescent="0.25">
      <c r="A114" s="44" t="str">
        <f t="shared" si="119"/>
        <v>11_MEX</v>
      </c>
      <c r="B114" s="44" t="str">
        <f t="shared" si="119"/>
        <v>16_6_biodiesel</v>
      </c>
      <c r="C114" s="44" t="str">
        <f t="shared" si="119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3"/>
        <v>11_MEX</v>
      </c>
      <c r="BM114" s="44" t="str">
        <f t="shared" si="120"/>
        <v>d_nonenergy_ccs_16_6_biodiesel</v>
      </c>
      <c r="BN114" s="44"/>
      <c r="BO114" s="44"/>
      <c r="BP114" s="44">
        <f t="shared" ref="BP114:CW114" si="178">BP$50*BP43</f>
        <v>0</v>
      </c>
      <c r="BQ114" s="44">
        <f t="shared" si="178"/>
        <v>0</v>
      </c>
      <c r="BR114" s="44">
        <f t="shared" si="178"/>
        <v>0</v>
      </c>
      <c r="BS114" s="44">
        <f t="shared" si="178"/>
        <v>0</v>
      </c>
      <c r="BT114" s="44">
        <f t="shared" si="178"/>
        <v>0</v>
      </c>
      <c r="BU114" s="44">
        <f t="shared" si="178"/>
        <v>0</v>
      </c>
      <c r="BV114" s="44">
        <f t="shared" si="178"/>
        <v>0</v>
      </c>
      <c r="BW114" s="44">
        <f t="shared" si="178"/>
        <v>0</v>
      </c>
      <c r="BX114" s="44">
        <f t="shared" si="178"/>
        <v>0</v>
      </c>
      <c r="BY114" s="44">
        <f t="shared" si="178"/>
        <v>0</v>
      </c>
      <c r="BZ114" s="44">
        <f t="shared" si="178"/>
        <v>0</v>
      </c>
      <c r="CA114" s="44">
        <f t="shared" si="178"/>
        <v>0</v>
      </c>
      <c r="CB114" s="44">
        <f t="shared" si="178"/>
        <v>0</v>
      </c>
      <c r="CC114" s="44">
        <f t="shared" si="178"/>
        <v>0</v>
      </c>
      <c r="CD114" s="44">
        <f t="shared" si="178"/>
        <v>0</v>
      </c>
      <c r="CE114" s="44">
        <f t="shared" si="178"/>
        <v>0</v>
      </c>
      <c r="CF114" s="44">
        <f t="shared" si="178"/>
        <v>0</v>
      </c>
      <c r="CG114" s="44">
        <f t="shared" si="178"/>
        <v>0</v>
      </c>
      <c r="CH114" s="44">
        <f t="shared" si="178"/>
        <v>0</v>
      </c>
      <c r="CI114" s="44">
        <f t="shared" si="178"/>
        <v>0</v>
      </c>
      <c r="CJ114" s="44">
        <f t="shared" si="178"/>
        <v>0</v>
      </c>
      <c r="CK114" s="44">
        <f t="shared" si="178"/>
        <v>0</v>
      </c>
      <c r="CL114" s="44">
        <f t="shared" si="178"/>
        <v>0</v>
      </c>
      <c r="CM114" s="44">
        <f t="shared" si="178"/>
        <v>0</v>
      </c>
      <c r="CN114" s="44">
        <f t="shared" si="178"/>
        <v>0</v>
      </c>
      <c r="CO114" s="44">
        <f t="shared" si="178"/>
        <v>0</v>
      </c>
      <c r="CP114" s="44">
        <f t="shared" si="178"/>
        <v>0</v>
      </c>
      <c r="CQ114" s="44">
        <f t="shared" si="178"/>
        <v>0</v>
      </c>
      <c r="CR114" s="44">
        <f t="shared" si="178"/>
        <v>0</v>
      </c>
      <c r="CS114" s="44">
        <f t="shared" si="178"/>
        <v>0</v>
      </c>
      <c r="CT114" s="44">
        <f t="shared" si="178"/>
        <v>0</v>
      </c>
      <c r="CU114" s="44">
        <f t="shared" si="178"/>
        <v>0</v>
      </c>
      <c r="CV114" s="44">
        <f t="shared" si="178"/>
        <v>0</v>
      </c>
      <c r="CW114" s="44">
        <f t="shared" si="178"/>
        <v>0</v>
      </c>
      <c r="CX114" s="44">
        <f t="shared" ref="CX114:DQ114" si="179">CX$50*CX43</f>
        <v>0</v>
      </c>
      <c r="CY114" s="44">
        <f t="shared" si="179"/>
        <v>0</v>
      </c>
      <c r="CZ114" s="44">
        <f t="shared" si="179"/>
        <v>0</v>
      </c>
      <c r="DA114" s="44">
        <f t="shared" si="179"/>
        <v>0</v>
      </c>
      <c r="DB114" s="44">
        <f t="shared" si="179"/>
        <v>0</v>
      </c>
      <c r="DC114" s="44">
        <f t="shared" si="179"/>
        <v>0</v>
      </c>
      <c r="DD114" s="44">
        <f t="shared" si="179"/>
        <v>0</v>
      </c>
      <c r="DE114" s="44">
        <f t="shared" si="179"/>
        <v>0</v>
      </c>
      <c r="DF114" s="44">
        <f t="shared" si="179"/>
        <v>0</v>
      </c>
      <c r="DG114" s="44">
        <f t="shared" si="179"/>
        <v>0</v>
      </c>
      <c r="DH114" s="44">
        <f t="shared" si="179"/>
        <v>0</v>
      </c>
      <c r="DI114" s="44">
        <f t="shared" si="179"/>
        <v>0</v>
      </c>
      <c r="DJ114" s="44">
        <f t="shared" si="179"/>
        <v>0</v>
      </c>
      <c r="DK114" s="44">
        <f t="shared" si="179"/>
        <v>0</v>
      </c>
      <c r="DL114" s="44">
        <f t="shared" si="179"/>
        <v>0</v>
      </c>
      <c r="DM114" s="44">
        <f t="shared" si="179"/>
        <v>0</v>
      </c>
      <c r="DN114" s="44">
        <f t="shared" si="179"/>
        <v>0</v>
      </c>
      <c r="DO114" s="44">
        <f t="shared" si="179"/>
        <v>0</v>
      </c>
      <c r="DP114" s="44">
        <f t="shared" si="179"/>
        <v>0</v>
      </c>
      <c r="DQ114" s="44">
        <f t="shared" si="179"/>
        <v>0</v>
      </c>
    </row>
    <row r="115" spans="1:121" x14ac:dyDescent="0.25">
      <c r="A115" s="44" t="str">
        <f t="shared" si="119"/>
        <v>11_MEX</v>
      </c>
      <c r="B115" s="44" t="str">
        <f t="shared" si="119"/>
        <v>16_8_other_liquid_biofuels</v>
      </c>
      <c r="C115" s="44" t="str">
        <f t="shared" si="119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3"/>
        <v>11_MEX</v>
      </c>
      <c r="BM115" s="44" t="str">
        <f t="shared" si="120"/>
        <v>d_nonenergy_ccs_16_8_oth_liquid_biofuel</v>
      </c>
      <c r="BN115" s="44"/>
      <c r="BO115" s="44"/>
      <c r="BP115" s="44">
        <f t="shared" ref="BP115:CW115" si="180">BP$50*BP44</f>
        <v>0</v>
      </c>
      <c r="BQ115" s="44">
        <f t="shared" si="180"/>
        <v>0</v>
      </c>
      <c r="BR115" s="44">
        <f t="shared" si="180"/>
        <v>0</v>
      </c>
      <c r="BS115" s="44">
        <f t="shared" si="180"/>
        <v>0</v>
      </c>
      <c r="BT115" s="44">
        <f t="shared" si="180"/>
        <v>0</v>
      </c>
      <c r="BU115" s="44">
        <f t="shared" si="180"/>
        <v>0</v>
      </c>
      <c r="BV115" s="44">
        <f t="shared" si="180"/>
        <v>0</v>
      </c>
      <c r="BW115" s="44">
        <f t="shared" si="180"/>
        <v>0</v>
      </c>
      <c r="BX115" s="44">
        <f t="shared" si="180"/>
        <v>0</v>
      </c>
      <c r="BY115" s="44">
        <f t="shared" si="180"/>
        <v>0</v>
      </c>
      <c r="BZ115" s="44">
        <f t="shared" si="180"/>
        <v>0</v>
      </c>
      <c r="CA115" s="44">
        <f t="shared" si="180"/>
        <v>0</v>
      </c>
      <c r="CB115" s="44">
        <f t="shared" si="180"/>
        <v>0</v>
      </c>
      <c r="CC115" s="44">
        <f t="shared" si="180"/>
        <v>0</v>
      </c>
      <c r="CD115" s="44">
        <f t="shared" si="180"/>
        <v>0</v>
      </c>
      <c r="CE115" s="44">
        <f t="shared" si="180"/>
        <v>0</v>
      </c>
      <c r="CF115" s="44">
        <f t="shared" si="180"/>
        <v>0</v>
      </c>
      <c r="CG115" s="44">
        <f t="shared" si="180"/>
        <v>0</v>
      </c>
      <c r="CH115" s="44">
        <f t="shared" si="180"/>
        <v>0</v>
      </c>
      <c r="CI115" s="44">
        <f t="shared" si="180"/>
        <v>0</v>
      </c>
      <c r="CJ115" s="44">
        <f t="shared" si="180"/>
        <v>0</v>
      </c>
      <c r="CK115" s="44">
        <f t="shared" si="180"/>
        <v>0</v>
      </c>
      <c r="CL115" s="44">
        <f t="shared" si="180"/>
        <v>0</v>
      </c>
      <c r="CM115" s="44">
        <f t="shared" si="180"/>
        <v>0</v>
      </c>
      <c r="CN115" s="44">
        <f t="shared" si="180"/>
        <v>0</v>
      </c>
      <c r="CO115" s="44">
        <f t="shared" si="180"/>
        <v>0</v>
      </c>
      <c r="CP115" s="44">
        <f t="shared" si="180"/>
        <v>0</v>
      </c>
      <c r="CQ115" s="44">
        <f t="shared" si="180"/>
        <v>0</v>
      </c>
      <c r="CR115" s="44">
        <f t="shared" si="180"/>
        <v>0</v>
      </c>
      <c r="CS115" s="44">
        <f t="shared" si="180"/>
        <v>0</v>
      </c>
      <c r="CT115" s="44">
        <f t="shared" si="180"/>
        <v>0</v>
      </c>
      <c r="CU115" s="44">
        <f t="shared" si="180"/>
        <v>0</v>
      </c>
      <c r="CV115" s="44">
        <f t="shared" si="180"/>
        <v>0</v>
      </c>
      <c r="CW115" s="44">
        <f t="shared" si="180"/>
        <v>0</v>
      </c>
      <c r="CX115" s="44">
        <f t="shared" ref="CX115:DQ115" si="181">CX$50*CX44</f>
        <v>0</v>
      </c>
      <c r="CY115" s="44">
        <f t="shared" si="181"/>
        <v>0</v>
      </c>
      <c r="CZ115" s="44">
        <f t="shared" si="181"/>
        <v>0</v>
      </c>
      <c r="DA115" s="44">
        <f t="shared" si="181"/>
        <v>0</v>
      </c>
      <c r="DB115" s="44">
        <f t="shared" si="181"/>
        <v>0</v>
      </c>
      <c r="DC115" s="44">
        <f t="shared" si="181"/>
        <v>0</v>
      </c>
      <c r="DD115" s="44">
        <f t="shared" si="181"/>
        <v>0</v>
      </c>
      <c r="DE115" s="44">
        <f t="shared" si="181"/>
        <v>0</v>
      </c>
      <c r="DF115" s="44">
        <f t="shared" si="181"/>
        <v>0</v>
      </c>
      <c r="DG115" s="44">
        <f t="shared" si="181"/>
        <v>0</v>
      </c>
      <c r="DH115" s="44">
        <f t="shared" si="181"/>
        <v>0</v>
      </c>
      <c r="DI115" s="44">
        <f t="shared" si="181"/>
        <v>0</v>
      </c>
      <c r="DJ115" s="44">
        <f t="shared" si="181"/>
        <v>0</v>
      </c>
      <c r="DK115" s="44">
        <f t="shared" si="181"/>
        <v>0</v>
      </c>
      <c r="DL115" s="44">
        <f t="shared" si="181"/>
        <v>0</v>
      </c>
      <c r="DM115" s="44">
        <f t="shared" si="181"/>
        <v>0</v>
      </c>
      <c r="DN115" s="44">
        <f t="shared" si="181"/>
        <v>0</v>
      </c>
      <c r="DO115" s="44">
        <f t="shared" si="181"/>
        <v>0</v>
      </c>
      <c r="DP115" s="44">
        <f t="shared" si="181"/>
        <v>0</v>
      </c>
      <c r="DQ115" s="44">
        <f t="shared" si="181"/>
        <v>0</v>
      </c>
    </row>
    <row r="116" spans="1:121" x14ac:dyDescent="0.25">
      <c r="A116" s="46" t="str">
        <f t="shared" si="119"/>
        <v>11_MEX</v>
      </c>
      <c r="B116" s="46" t="str">
        <f t="shared" si="119"/>
        <v>17_electricity</v>
      </c>
      <c r="C116" s="46" t="str">
        <f t="shared" si="119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3"/>
        <v>11_MEX</v>
      </c>
      <c r="BM116" s="46" t="str">
        <f t="shared" si="120"/>
        <v>d_nonenergy_ccs_17_electricity</v>
      </c>
      <c r="BN116" s="46"/>
      <c r="BO116" s="46"/>
      <c r="BP116" s="49">
        <f t="shared" ref="BP116:BQ116" si="182">BP123</f>
        <v>0</v>
      </c>
      <c r="BQ116" s="49">
        <f t="shared" si="182"/>
        <v>0</v>
      </c>
      <c r="BR116" s="49">
        <f t="shared" ref="BR116:CV116" si="183">BR123</f>
        <v>0</v>
      </c>
      <c r="BS116" s="49">
        <f t="shared" si="183"/>
        <v>0</v>
      </c>
      <c r="BT116" s="49">
        <f t="shared" si="183"/>
        <v>0</v>
      </c>
      <c r="BU116" s="49">
        <f t="shared" si="183"/>
        <v>0</v>
      </c>
      <c r="BV116" s="49">
        <f t="shared" si="183"/>
        <v>0</v>
      </c>
      <c r="BW116" s="49">
        <f t="shared" si="183"/>
        <v>0</v>
      </c>
      <c r="BX116" s="49">
        <f t="shared" si="183"/>
        <v>0</v>
      </c>
      <c r="BY116" s="49">
        <f t="shared" si="183"/>
        <v>0</v>
      </c>
      <c r="BZ116" s="49">
        <f t="shared" si="183"/>
        <v>0</v>
      </c>
      <c r="CA116" s="49">
        <f t="shared" si="183"/>
        <v>0</v>
      </c>
      <c r="CB116" s="49">
        <f t="shared" si="183"/>
        <v>0</v>
      </c>
      <c r="CC116" s="49">
        <f t="shared" si="183"/>
        <v>0</v>
      </c>
      <c r="CD116" s="49">
        <f t="shared" si="183"/>
        <v>0</v>
      </c>
      <c r="CE116" s="49">
        <f t="shared" si="183"/>
        <v>0</v>
      </c>
      <c r="CF116" s="49">
        <f t="shared" si="183"/>
        <v>0</v>
      </c>
      <c r="CG116" s="49">
        <f t="shared" si="183"/>
        <v>0</v>
      </c>
      <c r="CH116" s="49">
        <f t="shared" si="183"/>
        <v>0</v>
      </c>
      <c r="CI116" s="49">
        <f t="shared" si="183"/>
        <v>0</v>
      </c>
      <c r="CJ116" s="49">
        <f t="shared" si="183"/>
        <v>0</v>
      </c>
      <c r="CK116" s="49">
        <f t="shared" si="183"/>
        <v>0</v>
      </c>
      <c r="CL116" s="49">
        <f t="shared" si="183"/>
        <v>0</v>
      </c>
      <c r="CM116" s="49">
        <f t="shared" si="183"/>
        <v>0</v>
      </c>
      <c r="CN116" s="49">
        <f t="shared" si="183"/>
        <v>0</v>
      </c>
      <c r="CO116" s="49">
        <f t="shared" si="183"/>
        <v>0</v>
      </c>
      <c r="CP116" s="49">
        <f t="shared" si="183"/>
        <v>0</v>
      </c>
      <c r="CQ116" s="49">
        <f t="shared" si="183"/>
        <v>0</v>
      </c>
      <c r="CR116" s="49">
        <f t="shared" si="183"/>
        <v>0</v>
      </c>
      <c r="CS116" s="49">
        <f t="shared" si="183"/>
        <v>0</v>
      </c>
      <c r="CT116" s="49">
        <f t="shared" si="183"/>
        <v>0</v>
      </c>
      <c r="CU116" s="49">
        <f t="shared" si="183"/>
        <v>0</v>
      </c>
      <c r="CV116" s="49">
        <f t="shared" si="183"/>
        <v>0</v>
      </c>
      <c r="CW116" s="49">
        <f t="shared" ref="CW116:DQ116" si="184">CW123</f>
        <v>0</v>
      </c>
      <c r="CX116" s="49">
        <f t="shared" si="184"/>
        <v>0</v>
      </c>
      <c r="CY116" s="49">
        <f t="shared" si="184"/>
        <v>0</v>
      </c>
      <c r="CZ116" s="49">
        <f t="shared" si="184"/>
        <v>0</v>
      </c>
      <c r="DA116" s="49">
        <f t="shared" si="184"/>
        <v>0</v>
      </c>
      <c r="DB116" s="49">
        <f t="shared" si="184"/>
        <v>0</v>
      </c>
      <c r="DC116" s="49">
        <f t="shared" si="184"/>
        <v>0</v>
      </c>
      <c r="DD116" s="49">
        <f t="shared" si="184"/>
        <v>0</v>
      </c>
      <c r="DE116" s="49">
        <f t="shared" si="184"/>
        <v>0</v>
      </c>
      <c r="DF116" s="49">
        <f t="shared" si="184"/>
        <v>0</v>
      </c>
      <c r="DG116" s="49">
        <f t="shared" si="184"/>
        <v>0</v>
      </c>
      <c r="DH116" s="49">
        <f t="shared" si="184"/>
        <v>0</v>
      </c>
      <c r="DI116" s="49">
        <f t="shared" si="184"/>
        <v>0</v>
      </c>
      <c r="DJ116" s="49">
        <f t="shared" si="184"/>
        <v>0</v>
      </c>
      <c r="DK116" s="49">
        <f t="shared" si="184"/>
        <v>0</v>
      </c>
      <c r="DL116" s="49">
        <f t="shared" si="184"/>
        <v>0</v>
      </c>
      <c r="DM116" s="49">
        <f t="shared" si="184"/>
        <v>0</v>
      </c>
      <c r="DN116" s="49">
        <f t="shared" si="184"/>
        <v>0</v>
      </c>
      <c r="DO116" s="49">
        <f t="shared" si="184"/>
        <v>0</v>
      </c>
      <c r="DP116" s="49">
        <f t="shared" si="184"/>
        <v>0</v>
      </c>
      <c r="DQ116" s="49">
        <f t="shared" si="184"/>
        <v>0</v>
      </c>
    </row>
    <row r="117" spans="1:121" x14ac:dyDescent="0.25">
      <c r="A117" s="44" t="str">
        <f t="shared" si="119"/>
        <v>11_MEX</v>
      </c>
      <c r="B117" s="44" t="str">
        <f t="shared" si="119"/>
        <v>18_heat</v>
      </c>
      <c r="C117" s="44" t="str">
        <f t="shared" si="119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3"/>
        <v>11_MEX</v>
      </c>
      <c r="BM117" s="44" t="str">
        <f t="shared" si="120"/>
        <v>d_nonenergy_ccs_18_heat</v>
      </c>
      <c r="BN117" s="44"/>
      <c r="BO117" s="44"/>
      <c r="BP117" s="44">
        <f t="shared" ref="BP117:CV117" si="185">BP$50*BP46</f>
        <v>0</v>
      </c>
      <c r="BQ117" s="44">
        <f t="shared" si="185"/>
        <v>0</v>
      </c>
      <c r="BR117" s="44">
        <f t="shared" si="185"/>
        <v>0</v>
      </c>
      <c r="BS117" s="44">
        <f t="shared" si="185"/>
        <v>0</v>
      </c>
      <c r="BT117" s="44">
        <f t="shared" si="185"/>
        <v>0</v>
      </c>
      <c r="BU117" s="44">
        <f t="shared" si="185"/>
        <v>0</v>
      </c>
      <c r="BV117" s="44">
        <f t="shared" si="185"/>
        <v>0</v>
      </c>
      <c r="BW117" s="44">
        <f t="shared" si="185"/>
        <v>0</v>
      </c>
      <c r="BX117" s="44">
        <f t="shared" si="185"/>
        <v>0</v>
      </c>
      <c r="BY117" s="44">
        <f t="shared" si="185"/>
        <v>0</v>
      </c>
      <c r="BZ117" s="44">
        <f t="shared" si="185"/>
        <v>0</v>
      </c>
      <c r="CA117" s="44">
        <f t="shared" si="185"/>
        <v>0</v>
      </c>
      <c r="CB117" s="44">
        <f t="shared" si="185"/>
        <v>0</v>
      </c>
      <c r="CC117" s="44">
        <f t="shared" si="185"/>
        <v>0</v>
      </c>
      <c r="CD117" s="44">
        <f t="shared" si="185"/>
        <v>0</v>
      </c>
      <c r="CE117" s="44">
        <f t="shared" si="185"/>
        <v>0</v>
      </c>
      <c r="CF117" s="44">
        <f t="shared" si="185"/>
        <v>0</v>
      </c>
      <c r="CG117" s="44">
        <f t="shared" si="185"/>
        <v>0</v>
      </c>
      <c r="CH117" s="44">
        <f t="shared" si="185"/>
        <v>0</v>
      </c>
      <c r="CI117" s="44">
        <f t="shared" si="185"/>
        <v>0</v>
      </c>
      <c r="CJ117" s="44">
        <f t="shared" si="185"/>
        <v>0</v>
      </c>
      <c r="CK117" s="44">
        <f t="shared" si="185"/>
        <v>0</v>
      </c>
      <c r="CL117" s="44">
        <f t="shared" si="185"/>
        <v>0</v>
      </c>
      <c r="CM117" s="44">
        <f t="shared" si="185"/>
        <v>0</v>
      </c>
      <c r="CN117" s="44">
        <f t="shared" si="185"/>
        <v>0</v>
      </c>
      <c r="CO117" s="44">
        <f t="shared" si="185"/>
        <v>0</v>
      </c>
      <c r="CP117" s="44">
        <f t="shared" si="185"/>
        <v>0</v>
      </c>
      <c r="CQ117" s="44">
        <f t="shared" si="185"/>
        <v>0</v>
      </c>
      <c r="CR117" s="44">
        <f t="shared" si="185"/>
        <v>0</v>
      </c>
      <c r="CS117" s="44">
        <f t="shared" si="185"/>
        <v>0</v>
      </c>
      <c r="CT117" s="44">
        <f t="shared" si="185"/>
        <v>0</v>
      </c>
      <c r="CU117" s="44">
        <f t="shared" si="185"/>
        <v>0</v>
      </c>
      <c r="CV117" s="44">
        <f t="shared" si="185"/>
        <v>0</v>
      </c>
      <c r="CW117" s="44">
        <f t="shared" ref="CW117:DQ117" si="186">CW$50*CW46</f>
        <v>0</v>
      </c>
      <c r="CX117" s="44">
        <f t="shared" si="186"/>
        <v>0</v>
      </c>
      <c r="CY117" s="44">
        <f t="shared" si="186"/>
        <v>0</v>
      </c>
      <c r="CZ117" s="44">
        <f t="shared" si="186"/>
        <v>0</v>
      </c>
      <c r="DA117" s="44">
        <f t="shared" si="186"/>
        <v>0</v>
      </c>
      <c r="DB117" s="44">
        <f t="shared" si="186"/>
        <v>0</v>
      </c>
      <c r="DC117" s="44">
        <f t="shared" si="186"/>
        <v>0</v>
      </c>
      <c r="DD117" s="44">
        <f t="shared" si="186"/>
        <v>0</v>
      </c>
      <c r="DE117" s="44">
        <f t="shared" si="186"/>
        <v>0</v>
      </c>
      <c r="DF117" s="44">
        <f t="shared" si="186"/>
        <v>0</v>
      </c>
      <c r="DG117" s="44">
        <f t="shared" si="186"/>
        <v>0</v>
      </c>
      <c r="DH117" s="44">
        <f t="shared" si="186"/>
        <v>0</v>
      </c>
      <c r="DI117" s="44">
        <f t="shared" si="186"/>
        <v>0</v>
      </c>
      <c r="DJ117" s="44">
        <f t="shared" si="186"/>
        <v>0</v>
      </c>
      <c r="DK117" s="44">
        <f t="shared" si="186"/>
        <v>0</v>
      </c>
      <c r="DL117" s="44">
        <f t="shared" si="186"/>
        <v>0</v>
      </c>
      <c r="DM117" s="44">
        <f t="shared" si="186"/>
        <v>0</v>
      </c>
      <c r="DN117" s="44">
        <f t="shared" si="186"/>
        <v>0</v>
      </c>
      <c r="DO117" s="44">
        <f t="shared" si="186"/>
        <v>0</v>
      </c>
      <c r="DP117" s="44">
        <f t="shared" si="186"/>
        <v>0</v>
      </c>
      <c r="DQ117" s="44">
        <f t="shared" si="186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7">BQ120</f>
        <v>0</v>
      </c>
      <c r="BQ120" s="47">
        <f t="shared" ref="BQ120:CV120" si="188">BQ$50*BQ45</f>
        <v>0</v>
      </c>
      <c r="BR120" s="47">
        <f t="shared" si="188"/>
        <v>0</v>
      </c>
      <c r="BS120" s="47">
        <f t="shared" si="188"/>
        <v>0</v>
      </c>
      <c r="BT120" s="47">
        <f t="shared" si="188"/>
        <v>0</v>
      </c>
      <c r="BU120" s="47">
        <f t="shared" si="188"/>
        <v>0</v>
      </c>
      <c r="BV120" s="47">
        <f t="shared" si="188"/>
        <v>0</v>
      </c>
      <c r="BW120" s="47">
        <f t="shared" si="188"/>
        <v>0</v>
      </c>
      <c r="BX120" s="47">
        <f t="shared" si="188"/>
        <v>0</v>
      </c>
      <c r="BY120" s="47">
        <f t="shared" si="188"/>
        <v>0</v>
      </c>
      <c r="BZ120" s="47">
        <f t="shared" si="188"/>
        <v>0</v>
      </c>
      <c r="CA120" s="47">
        <f t="shared" si="188"/>
        <v>0</v>
      </c>
      <c r="CB120" s="47">
        <f t="shared" si="188"/>
        <v>0</v>
      </c>
      <c r="CC120" s="47">
        <f t="shared" si="188"/>
        <v>0</v>
      </c>
      <c r="CD120" s="47">
        <f t="shared" si="188"/>
        <v>0</v>
      </c>
      <c r="CE120" s="47">
        <f t="shared" si="188"/>
        <v>0</v>
      </c>
      <c r="CF120" s="47">
        <f t="shared" si="188"/>
        <v>0</v>
      </c>
      <c r="CG120" s="47">
        <f t="shared" si="188"/>
        <v>0</v>
      </c>
      <c r="CH120" s="47">
        <f t="shared" si="188"/>
        <v>0</v>
      </c>
      <c r="CI120" s="47">
        <f t="shared" si="188"/>
        <v>0</v>
      </c>
      <c r="CJ120" s="47">
        <f t="shared" si="188"/>
        <v>0</v>
      </c>
      <c r="CK120" s="47">
        <f t="shared" si="188"/>
        <v>0</v>
      </c>
      <c r="CL120" s="47">
        <f t="shared" si="188"/>
        <v>0</v>
      </c>
      <c r="CM120" s="47">
        <f t="shared" si="188"/>
        <v>0</v>
      </c>
      <c r="CN120" s="47">
        <f t="shared" si="188"/>
        <v>0</v>
      </c>
      <c r="CO120" s="47">
        <f t="shared" si="188"/>
        <v>0</v>
      </c>
      <c r="CP120" s="47">
        <f t="shared" si="188"/>
        <v>0</v>
      </c>
      <c r="CQ120" s="47">
        <f t="shared" si="188"/>
        <v>0</v>
      </c>
      <c r="CR120" s="47">
        <f t="shared" si="188"/>
        <v>0</v>
      </c>
      <c r="CS120" s="47">
        <f t="shared" si="188"/>
        <v>0</v>
      </c>
      <c r="CT120" s="47">
        <f t="shared" si="188"/>
        <v>0</v>
      </c>
      <c r="CU120" s="47">
        <f t="shared" si="188"/>
        <v>0</v>
      </c>
      <c r="CV120" s="47">
        <f t="shared" si="188"/>
        <v>0</v>
      </c>
      <c r="CW120" s="47">
        <f t="shared" ref="CW120:DQ120" si="189">CW$50*CW45</f>
        <v>0</v>
      </c>
      <c r="CX120" s="47">
        <f t="shared" si="189"/>
        <v>0</v>
      </c>
      <c r="CY120" s="47">
        <f t="shared" si="189"/>
        <v>0</v>
      </c>
      <c r="CZ120" s="47">
        <f t="shared" si="189"/>
        <v>0</v>
      </c>
      <c r="DA120" s="47">
        <f t="shared" si="189"/>
        <v>0</v>
      </c>
      <c r="DB120" s="47">
        <f t="shared" si="189"/>
        <v>0</v>
      </c>
      <c r="DC120" s="47">
        <f t="shared" si="189"/>
        <v>0</v>
      </c>
      <c r="DD120" s="47">
        <f t="shared" si="189"/>
        <v>0</v>
      </c>
      <c r="DE120" s="47">
        <f t="shared" si="189"/>
        <v>0</v>
      </c>
      <c r="DF120" s="47">
        <f t="shared" si="189"/>
        <v>0</v>
      </c>
      <c r="DG120" s="47">
        <f t="shared" si="189"/>
        <v>0</v>
      </c>
      <c r="DH120" s="47">
        <f t="shared" si="189"/>
        <v>0</v>
      </c>
      <c r="DI120" s="47">
        <f t="shared" si="189"/>
        <v>0</v>
      </c>
      <c r="DJ120" s="47">
        <f t="shared" si="189"/>
        <v>0</v>
      </c>
      <c r="DK120" s="47">
        <f t="shared" si="189"/>
        <v>0</v>
      </c>
      <c r="DL120" s="47">
        <f t="shared" si="189"/>
        <v>0</v>
      </c>
      <c r="DM120" s="47">
        <f t="shared" si="189"/>
        <v>0</v>
      </c>
      <c r="DN120" s="47">
        <f t="shared" si="189"/>
        <v>0</v>
      </c>
      <c r="DO120" s="47">
        <f t="shared" si="189"/>
        <v>0</v>
      </c>
      <c r="DP120" s="47">
        <f t="shared" si="189"/>
        <v>0</v>
      </c>
      <c r="DQ120" s="47">
        <f t="shared" si="189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7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7"/>
        <v>0</v>
      </c>
      <c r="BQ122" s="47">
        <f t="shared" ref="BQ122:CV122" si="190">BQ121*1000*$J$8*$J$9</f>
        <v>0</v>
      </c>
      <c r="BR122" s="47">
        <f t="shared" si="190"/>
        <v>0</v>
      </c>
      <c r="BS122" s="47">
        <f t="shared" si="190"/>
        <v>0</v>
      </c>
      <c r="BT122" s="47">
        <f t="shared" si="190"/>
        <v>0</v>
      </c>
      <c r="BU122" s="47">
        <f t="shared" si="190"/>
        <v>0</v>
      </c>
      <c r="BV122" s="47">
        <f t="shared" si="190"/>
        <v>0</v>
      </c>
      <c r="BW122" s="47">
        <f t="shared" si="190"/>
        <v>0</v>
      </c>
      <c r="BX122" s="47">
        <f t="shared" si="190"/>
        <v>0</v>
      </c>
      <c r="BY122" s="47">
        <f t="shared" si="190"/>
        <v>0</v>
      </c>
      <c r="BZ122" s="47">
        <f t="shared" si="190"/>
        <v>0</v>
      </c>
      <c r="CA122" s="47">
        <f t="shared" si="190"/>
        <v>0</v>
      </c>
      <c r="CB122" s="47">
        <f t="shared" si="190"/>
        <v>0</v>
      </c>
      <c r="CC122" s="47">
        <f t="shared" si="190"/>
        <v>0</v>
      </c>
      <c r="CD122" s="47">
        <f t="shared" si="190"/>
        <v>0</v>
      </c>
      <c r="CE122" s="47">
        <f t="shared" si="190"/>
        <v>0</v>
      </c>
      <c r="CF122" s="47">
        <f t="shared" si="190"/>
        <v>0</v>
      </c>
      <c r="CG122" s="47">
        <f t="shared" si="190"/>
        <v>0</v>
      </c>
      <c r="CH122" s="47">
        <f t="shared" si="190"/>
        <v>0</v>
      </c>
      <c r="CI122" s="47">
        <f t="shared" si="190"/>
        <v>0</v>
      </c>
      <c r="CJ122" s="47">
        <f t="shared" si="190"/>
        <v>0</v>
      </c>
      <c r="CK122" s="47">
        <f t="shared" si="190"/>
        <v>0</v>
      </c>
      <c r="CL122" s="47">
        <f t="shared" si="190"/>
        <v>0</v>
      </c>
      <c r="CM122" s="47">
        <f t="shared" si="190"/>
        <v>0</v>
      </c>
      <c r="CN122" s="47">
        <f t="shared" si="190"/>
        <v>0</v>
      </c>
      <c r="CO122" s="47">
        <f t="shared" si="190"/>
        <v>0</v>
      </c>
      <c r="CP122" s="47">
        <f t="shared" si="190"/>
        <v>0</v>
      </c>
      <c r="CQ122" s="47">
        <f t="shared" si="190"/>
        <v>0</v>
      </c>
      <c r="CR122" s="47">
        <f t="shared" si="190"/>
        <v>0</v>
      </c>
      <c r="CS122" s="47">
        <f t="shared" si="190"/>
        <v>0</v>
      </c>
      <c r="CT122" s="47">
        <f t="shared" si="190"/>
        <v>0</v>
      </c>
      <c r="CU122" s="47">
        <f t="shared" si="190"/>
        <v>0</v>
      </c>
      <c r="CV122" s="47">
        <f t="shared" si="190"/>
        <v>0</v>
      </c>
      <c r="CW122" s="47">
        <f t="shared" ref="CW122:DQ122" si="191">CW121*1000*$J$8*$J$9</f>
        <v>0</v>
      </c>
      <c r="CX122" s="47">
        <f t="shared" si="191"/>
        <v>0</v>
      </c>
      <c r="CY122" s="47">
        <f t="shared" si="191"/>
        <v>0</v>
      </c>
      <c r="CZ122" s="47">
        <f t="shared" si="191"/>
        <v>0</v>
      </c>
      <c r="DA122" s="47">
        <f t="shared" si="191"/>
        <v>0</v>
      </c>
      <c r="DB122" s="47">
        <f t="shared" si="191"/>
        <v>0</v>
      </c>
      <c r="DC122" s="47">
        <f t="shared" si="191"/>
        <v>0</v>
      </c>
      <c r="DD122" s="47">
        <f t="shared" si="191"/>
        <v>0</v>
      </c>
      <c r="DE122" s="47">
        <f t="shared" si="191"/>
        <v>0</v>
      </c>
      <c r="DF122" s="47">
        <f t="shared" si="191"/>
        <v>0</v>
      </c>
      <c r="DG122" s="47">
        <f t="shared" si="191"/>
        <v>0</v>
      </c>
      <c r="DH122" s="47">
        <f t="shared" si="191"/>
        <v>0</v>
      </c>
      <c r="DI122" s="47">
        <f t="shared" si="191"/>
        <v>0</v>
      </c>
      <c r="DJ122" s="47">
        <f t="shared" si="191"/>
        <v>0</v>
      </c>
      <c r="DK122" s="47">
        <f t="shared" si="191"/>
        <v>0</v>
      </c>
      <c r="DL122" s="47">
        <f t="shared" si="191"/>
        <v>0</v>
      </c>
      <c r="DM122" s="47">
        <f t="shared" si="191"/>
        <v>0</v>
      </c>
      <c r="DN122" s="47">
        <f t="shared" si="191"/>
        <v>0</v>
      </c>
      <c r="DO122" s="47">
        <f t="shared" si="191"/>
        <v>0</v>
      </c>
      <c r="DP122" s="47">
        <f t="shared" si="191"/>
        <v>0</v>
      </c>
      <c r="DQ122" s="47">
        <f t="shared" si="191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7"/>
        <v>0</v>
      </c>
      <c r="BQ123" s="57">
        <f t="shared" ref="BQ123:CV123" si="192">BQ120+BQ122</f>
        <v>0</v>
      </c>
      <c r="BR123" s="57">
        <f t="shared" si="192"/>
        <v>0</v>
      </c>
      <c r="BS123" s="57">
        <f t="shared" si="192"/>
        <v>0</v>
      </c>
      <c r="BT123" s="57">
        <f t="shared" si="192"/>
        <v>0</v>
      </c>
      <c r="BU123" s="57">
        <f t="shared" si="192"/>
        <v>0</v>
      </c>
      <c r="BV123" s="57">
        <f t="shared" si="192"/>
        <v>0</v>
      </c>
      <c r="BW123" s="57">
        <f t="shared" si="192"/>
        <v>0</v>
      </c>
      <c r="BX123" s="57">
        <f t="shared" si="192"/>
        <v>0</v>
      </c>
      <c r="BY123" s="57">
        <f t="shared" si="192"/>
        <v>0</v>
      </c>
      <c r="BZ123" s="57">
        <f t="shared" si="192"/>
        <v>0</v>
      </c>
      <c r="CA123" s="57">
        <f t="shared" si="192"/>
        <v>0</v>
      </c>
      <c r="CB123" s="57">
        <f t="shared" si="192"/>
        <v>0</v>
      </c>
      <c r="CC123" s="57">
        <f t="shared" si="192"/>
        <v>0</v>
      </c>
      <c r="CD123" s="57">
        <f t="shared" si="192"/>
        <v>0</v>
      </c>
      <c r="CE123" s="57">
        <f t="shared" si="192"/>
        <v>0</v>
      </c>
      <c r="CF123" s="57">
        <f t="shared" si="192"/>
        <v>0</v>
      </c>
      <c r="CG123" s="57">
        <f t="shared" si="192"/>
        <v>0</v>
      </c>
      <c r="CH123" s="57">
        <f t="shared" si="192"/>
        <v>0</v>
      </c>
      <c r="CI123" s="57">
        <f t="shared" si="192"/>
        <v>0</v>
      </c>
      <c r="CJ123" s="57">
        <f t="shared" si="192"/>
        <v>0</v>
      </c>
      <c r="CK123" s="57">
        <f t="shared" si="192"/>
        <v>0</v>
      </c>
      <c r="CL123" s="57">
        <f t="shared" si="192"/>
        <v>0</v>
      </c>
      <c r="CM123" s="57">
        <f t="shared" si="192"/>
        <v>0</v>
      </c>
      <c r="CN123" s="57">
        <f t="shared" si="192"/>
        <v>0</v>
      </c>
      <c r="CO123" s="57">
        <f t="shared" si="192"/>
        <v>0</v>
      </c>
      <c r="CP123" s="57">
        <f t="shared" si="192"/>
        <v>0</v>
      </c>
      <c r="CQ123" s="57">
        <f t="shared" si="192"/>
        <v>0</v>
      </c>
      <c r="CR123" s="57">
        <f t="shared" si="192"/>
        <v>0</v>
      </c>
      <c r="CS123" s="57">
        <f t="shared" si="192"/>
        <v>0</v>
      </c>
      <c r="CT123" s="57">
        <f t="shared" si="192"/>
        <v>0</v>
      </c>
      <c r="CU123" s="57">
        <f t="shared" si="192"/>
        <v>0</v>
      </c>
      <c r="CV123" s="57">
        <f t="shared" si="192"/>
        <v>0</v>
      </c>
      <c r="CW123" s="57">
        <f t="shared" ref="CW123:DQ123" si="193">CW120+CW122</f>
        <v>0</v>
      </c>
      <c r="CX123" s="57">
        <f t="shared" si="193"/>
        <v>0</v>
      </c>
      <c r="CY123" s="57">
        <f t="shared" si="193"/>
        <v>0</v>
      </c>
      <c r="CZ123" s="57">
        <f t="shared" si="193"/>
        <v>0</v>
      </c>
      <c r="DA123" s="57">
        <f t="shared" si="193"/>
        <v>0</v>
      </c>
      <c r="DB123" s="57">
        <f t="shared" si="193"/>
        <v>0</v>
      </c>
      <c r="DC123" s="57">
        <f t="shared" si="193"/>
        <v>0</v>
      </c>
      <c r="DD123" s="57">
        <f t="shared" si="193"/>
        <v>0</v>
      </c>
      <c r="DE123" s="57">
        <f t="shared" si="193"/>
        <v>0</v>
      </c>
      <c r="DF123" s="57">
        <f t="shared" si="193"/>
        <v>0</v>
      </c>
      <c r="DG123" s="57">
        <f t="shared" si="193"/>
        <v>0</v>
      </c>
      <c r="DH123" s="57">
        <f t="shared" si="193"/>
        <v>0</v>
      </c>
      <c r="DI123" s="57">
        <f t="shared" si="193"/>
        <v>0</v>
      </c>
      <c r="DJ123" s="57">
        <f t="shared" si="193"/>
        <v>0</v>
      </c>
      <c r="DK123" s="57">
        <f t="shared" si="193"/>
        <v>0</v>
      </c>
      <c r="DL123" s="57">
        <f t="shared" si="193"/>
        <v>0</v>
      </c>
      <c r="DM123" s="57">
        <f t="shared" si="193"/>
        <v>0</v>
      </c>
      <c r="DN123" s="57">
        <f t="shared" si="193"/>
        <v>0</v>
      </c>
      <c r="DO123" s="57">
        <f t="shared" si="193"/>
        <v>0</v>
      </c>
      <c r="DP123" s="57">
        <f t="shared" si="193"/>
        <v>0</v>
      </c>
      <c r="DQ123" s="57">
        <f t="shared" si="193"/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Q123"/>
  <sheetViews>
    <sheetView showGridLines="0" topLeftCell="A11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12_NZ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1</v>
      </c>
      <c r="H5" s="36" t="str">
        <f t="shared" ref="H5" si="0">"amm_2018_"&amp;A15</f>
        <v>amm_2018_12_NZ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1</v>
      </c>
      <c r="H6" s="36" t="str">
        <f>"amm_2050_"&amp;A15</f>
        <v>amm_2050_12_NZ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177</v>
      </c>
      <c r="I15">
        <f>IFERROR(MATCH(E15,Production_est!$D$4:$D$339,0),"-")+1</f>
        <v>4</v>
      </c>
      <c r="J15" s="4" cm="1">
        <f t="array" ref="J15">IFERROR(INDEX(Production_est!$E$4:$E$339,I15+H15-1),"-")</f>
        <v>125.671961868558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12_NZ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177</v>
      </c>
      <c r="I16">
        <f>IFERROR(MATCH(E16,Production_est!$D$4:$D$339,0),"-")+1</f>
        <v>4</v>
      </c>
      <c r="J16" s="4" cm="1">
        <f t="array" ref="J16">IFERROR(INDEX(Production_est!$E$4:$E$339,I16+H16-1),"-")</f>
        <v>125.671961868558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12_NZ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177</v>
      </c>
      <c r="I17">
        <f>IFERROR(MATCH(E17,Production_est!$D$4:$D$339,0),"-")+1</f>
        <v>4</v>
      </c>
      <c r="J17" s="4" cm="1">
        <f t="array" ref="J17">IFERROR(INDEX(Production_est!$E$4:$E$339,I17+H17-1),"-")</f>
        <v>125.671961868558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12_NZ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177</v>
      </c>
      <c r="I18">
        <f>IFERROR(MATCH(E18,Production_est!$D$4:$D$339,0),"-")+1</f>
        <v>4</v>
      </c>
      <c r="J18" s="4" cm="1">
        <f t="array" ref="J18">IFERROR(INDEX(Production_est!$E$4:$E$339,I18+H18-1),"-")</f>
        <v>125.671961868558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12_NZ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177</v>
      </c>
      <c r="I19">
        <f>IFERROR(MATCH(E19,Production_est!$D$4:$D$339,0),"-")+1</f>
        <v>4</v>
      </c>
      <c r="J19" s="4" cm="1">
        <f t="array" ref="J19">IFERROR(INDEX(Production_est!$E$4:$E$339,I19+H19-1),"-")</f>
        <v>125.671961868558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12_NZ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177</v>
      </c>
      <c r="I20">
        <f>IFERROR(MATCH(E20,Production_est!$D$4:$D$339,0),"-")+1</f>
        <v>4</v>
      </c>
      <c r="J20" s="4" cm="1">
        <f t="array" ref="J20">IFERROR(INDEX(Production_est!$E$4:$E$339,I20+H20-1),"-")</f>
        <v>125.671961868558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12_NZ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177</v>
      </c>
      <c r="I21">
        <f>IFERROR(MATCH(E21,Production_est!$D$4:$D$339,0),"-")+1</f>
        <v>4</v>
      </c>
      <c r="J21" s="4" cm="1">
        <f t="array" ref="J21">IFERROR(INDEX(Production_est!$E$4:$E$339,I21+H21-1),"-")</f>
        <v>125.671961868558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12_NZ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177</v>
      </c>
      <c r="I22">
        <f>IFERROR(MATCH(E22,Production_est!$D$4:$D$339,0),"-")+1</f>
        <v>4</v>
      </c>
      <c r="J22" s="4" cm="1">
        <f t="array" ref="J22">IFERROR(INDEX(Production_est!$E$4:$E$339,I22+H22-1),"-")</f>
        <v>125.671961868558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12_NZ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177</v>
      </c>
      <c r="I23">
        <f>IFERROR(MATCH(E23,Production_est!$D$4:$D$339,0),"-")+1</f>
        <v>4</v>
      </c>
      <c r="J23" s="4" cm="1">
        <f t="array" ref="J23">IFERROR(INDEX(Production_est!$E$4:$E$339,I23+H23-1),"-")</f>
        <v>125.671961868558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12_NZ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177</v>
      </c>
      <c r="I24">
        <f>IFERROR(MATCH(E24,Production_est!$D$4:$D$339,0),"-")+1</f>
        <v>4</v>
      </c>
      <c r="J24" s="4" cm="1">
        <f t="array" ref="J24">IFERROR(INDEX(Production_est!$E$4:$E$339,I24+H24-1),"-")</f>
        <v>125.671961868558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12_NZ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177</v>
      </c>
      <c r="I25">
        <f>IFERROR(MATCH(E25,Production_est!$D$4:$D$339,0),"-")+1</f>
        <v>4</v>
      </c>
      <c r="J25" s="4" cm="1">
        <f t="array" ref="J25">IFERROR(INDEX(Production_est!$E$4:$E$339,I25+H25-1),"-")</f>
        <v>125.671961868558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12_NZ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177</v>
      </c>
      <c r="I26">
        <f>IFERROR(MATCH(E26,Production_est!$D$4:$D$339,0),"-")+1</f>
        <v>4</v>
      </c>
      <c r="J26" s="4" cm="1">
        <f t="array" ref="J26">IFERROR(INDEX(Production_est!$E$4:$E$339,I26+H26-1),"-")</f>
        <v>125.671961868558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12_NZ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177</v>
      </c>
      <c r="I27">
        <f>IFERROR(MATCH(E27,Production_est!$D$4:$D$339,0),"-")+1</f>
        <v>4</v>
      </c>
      <c r="J27" s="4" cm="1">
        <f t="array" ref="J27">IFERROR(INDEX(Production_est!$E$4:$E$339,I27+H27-1),"-")</f>
        <v>125.671961868558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12_NZ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177</v>
      </c>
      <c r="I28">
        <f>IFERROR(MATCH(E28,Production_est!$D$4:$D$339,0),"-")+1</f>
        <v>4</v>
      </c>
      <c r="J28" s="4" cm="1">
        <f t="array" ref="J28">IFERROR(INDEX(Production_est!$E$4:$E$339,I28+H28-1),"-")</f>
        <v>125.671961868558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12_NZ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177</v>
      </c>
      <c r="I29">
        <f>IFERROR(MATCH(E29,Production_est!$D$4:$D$339,0),"-")+1</f>
        <v>4</v>
      </c>
      <c r="J29" s="4" cm="1">
        <f t="array" ref="J29">IFERROR(INDEX(Production_est!$E$4:$E$339,I29+H29-1),"-")</f>
        <v>125.671961868558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12_NZ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177</v>
      </c>
      <c r="I30">
        <f>IFERROR(MATCH(E30,Production_est!$D$4:$D$339,0),"-")+1</f>
        <v>4</v>
      </c>
      <c r="J30" s="4" cm="1">
        <f t="array" ref="J30">IFERROR(INDEX(Production_est!$E$4:$E$339,I30+H30-1),"-")</f>
        <v>125.671961868558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12_NZ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48</v>
      </c>
      <c r="B31" t="s">
        <v>21</v>
      </c>
      <c r="C31" t="s">
        <v>61</v>
      </c>
      <c r="D31" t="s">
        <v>172</v>
      </c>
      <c r="E31" s="46" t="s">
        <v>37</v>
      </c>
      <c r="F31" s="4">
        <v>13.896784692000001</v>
      </c>
      <c r="G31" s="4">
        <v>12.570783263999999</v>
      </c>
      <c r="H31">
        <f>MATCH(A31,Production_est!$A$4:$A$339,0)</f>
        <v>177</v>
      </c>
      <c r="I31">
        <f>IFERROR(MATCH(E31,Production_est!$D$4:$D$339,0),"-")+1</f>
        <v>4</v>
      </c>
      <c r="J31" s="4" cm="1">
        <f t="array" ref="J31">IFERROR(INDEX(Production_est!$E$4:$E$339,I31+H31-1),"-")</f>
        <v>125.671961868558</v>
      </c>
      <c r="K31" s="33">
        <f t="shared" si="3"/>
        <v>0.10002854317773723</v>
      </c>
      <c r="L31" s="33">
        <f t="shared" si="4"/>
        <v>0.10002854317773723</v>
      </c>
      <c r="M31" s="33">
        <f t="shared" si="5"/>
        <v>0.10002854317773723</v>
      </c>
      <c r="N31" s="33">
        <f t="shared" ref="N31:AQ35" si="28">M31*(1-$G$4)</f>
        <v>9.9528400461848535E-2</v>
      </c>
      <c r="O31" s="33">
        <f t="shared" si="28"/>
        <v>9.9030758459539292E-2</v>
      </c>
      <c r="P31" s="33">
        <f t="shared" si="28"/>
        <v>9.8535604667241594E-2</v>
      </c>
      <c r="Q31" s="33">
        <f t="shared" si="28"/>
        <v>9.804292664390539E-2</v>
      </c>
      <c r="R31" s="33">
        <f t="shared" si="28"/>
        <v>9.7552712010685869E-2</v>
      </c>
      <c r="S31" s="33">
        <f t="shared" si="28"/>
        <v>9.7064948450632432E-2</v>
      </c>
      <c r="T31" s="33">
        <f t="shared" si="28"/>
        <v>9.6579623708379275E-2</v>
      </c>
      <c r="U31" s="33">
        <f t="shared" si="28"/>
        <v>9.6096725589837381E-2</v>
      </c>
      <c r="V31" s="33">
        <f t="shared" si="28"/>
        <v>9.5616241961888199E-2</v>
      </c>
      <c r="W31" s="33">
        <f t="shared" si="28"/>
        <v>9.513816075207876E-2</v>
      </c>
      <c r="X31" s="33">
        <f t="shared" si="28"/>
        <v>9.4662469948318367E-2</v>
      </c>
      <c r="Y31" s="33">
        <f t="shared" si="28"/>
        <v>9.4189157598576781E-2</v>
      </c>
      <c r="Z31" s="33">
        <f t="shared" si="28"/>
        <v>9.3718211810583901E-2</v>
      </c>
      <c r="AA31" s="33">
        <f t="shared" si="28"/>
        <v>9.3249620751530982E-2</v>
      </c>
      <c r="AB31" s="33">
        <f t="shared" si="28"/>
        <v>9.2783372647773324E-2</v>
      </c>
      <c r="AC31" s="33">
        <f t="shared" si="28"/>
        <v>9.231945578453446E-2</v>
      </c>
      <c r="AD31" s="33">
        <f t="shared" si="28"/>
        <v>9.1857858505611789E-2</v>
      </c>
      <c r="AE31" s="33">
        <f t="shared" si="28"/>
        <v>9.139856921308373E-2</v>
      </c>
      <c r="AF31" s="33">
        <f t="shared" si="28"/>
        <v>9.0941576367018315E-2</v>
      </c>
      <c r="AG31" s="33">
        <f t="shared" si="28"/>
        <v>9.0486868485183225E-2</v>
      </c>
      <c r="AH31" s="33">
        <f t="shared" si="28"/>
        <v>9.0034434142757302E-2</v>
      </c>
      <c r="AI31" s="33">
        <f t="shared" si="28"/>
        <v>8.9584261972043513E-2</v>
      </c>
      <c r="AJ31" s="33">
        <f t="shared" si="28"/>
        <v>8.9136340662183289E-2</v>
      </c>
      <c r="AK31" s="33">
        <f t="shared" si="28"/>
        <v>8.8690658958872376E-2</v>
      </c>
      <c r="AL31" s="33">
        <f t="shared" si="28"/>
        <v>8.824720566407801E-2</v>
      </c>
      <c r="AM31" s="33">
        <f t="shared" si="28"/>
        <v>8.7805969635757625E-2</v>
      </c>
      <c r="AN31" s="33">
        <f t="shared" si="28"/>
        <v>8.736693978757884E-2</v>
      </c>
      <c r="AO31" s="33">
        <f t="shared" si="28"/>
        <v>8.6930105088640949E-2</v>
      </c>
      <c r="AP31" s="33">
        <f t="shared" si="28"/>
        <v>8.6495454563197738E-2</v>
      </c>
      <c r="AQ31" s="33">
        <f t="shared" si="28"/>
        <v>8.6062977290381745E-2</v>
      </c>
      <c r="AR31" s="33">
        <f t="shared" ref="AR31:BK31" si="29">AQ31*(1-$G$4)</f>
        <v>8.5632662403929832E-2</v>
      </c>
      <c r="AS31" s="33">
        <f t="shared" si="29"/>
        <v>8.5204499091910177E-2</v>
      </c>
      <c r="AT31" s="33">
        <f t="shared" si="29"/>
        <v>8.477847659645063E-2</v>
      </c>
      <c r="AU31" s="33">
        <f t="shared" si="29"/>
        <v>8.4354584213468378E-2</v>
      </c>
      <c r="AV31" s="33">
        <f t="shared" si="29"/>
        <v>8.393281129240103E-2</v>
      </c>
      <c r="AW31" s="33">
        <f t="shared" si="29"/>
        <v>8.3513147235939028E-2</v>
      </c>
      <c r="AX31" s="33">
        <f t="shared" si="29"/>
        <v>8.3095581499759333E-2</v>
      </c>
      <c r="AY31" s="33">
        <f t="shared" si="29"/>
        <v>8.2680103592260537E-2</v>
      </c>
      <c r="AZ31" s="33">
        <f t="shared" si="29"/>
        <v>8.226670307429923E-2</v>
      </c>
      <c r="BA31" s="33">
        <f t="shared" si="29"/>
        <v>8.1855369558927735E-2</v>
      </c>
      <c r="BB31" s="33">
        <f t="shared" si="29"/>
        <v>8.1446092711133095E-2</v>
      </c>
      <c r="BC31" s="33">
        <f t="shared" si="29"/>
        <v>8.1038862247577434E-2</v>
      </c>
      <c r="BD31" s="33">
        <f t="shared" si="29"/>
        <v>8.063366793633954E-2</v>
      </c>
      <c r="BE31" s="33">
        <f t="shared" si="29"/>
        <v>8.0230499596657845E-2</v>
      </c>
      <c r="BF31" s="33">
        <f t="shared" si="29"/>
        <v>7.982934709867455E-2</v>
      </c>
      <c r="BG31" s="33">
        <f t="shared" si="29"/>
        <v>7.9430200363181172E-2</v>
      </c>
      <c r="BH31" s="33">
        <f t="shared" si="29"/>
        <v>7.9033049361365265E-2</v>
      </c>
      <c r="BI31" s="33">
        <f t="shared" si="29"/>
        <v>7.8637884114558437E-2</v>
      </c>
      <c r="BJ31" s="33">
        <f t="shared" si="29"/>
        <v>7.824469469398565E-2</v>
      </c>
      <c r="BK31" s="33">
        <f t="shared" si="29"/>
        <v>7.7853471220515724E-2</v>
      </c>
      <c r="BL31" t="str">
        <f t="shared" si="8"/>
        <v>12_NZ</v>
      </c>
      <c r="BM31" t="str">
        <f t="shared" si="9"/>
        <v>d_nonenergy_7_x_other_petrol_prod</v>
      </c>
      <c r="BP31" s="4">
        <f t="shared" si="10"/>
        <v>13.896784692000001</v>
      </c>
      <c r="BQ31" s="4">
        <f t="shared" si="11"/>
        <v>12.570783263999999</v>
      </c>
      <c r="BR31" s="4" cm="1">
        <f t="array" ref="BR31">L31*INDEX(prod_est,$H31+$I31-1,MATCH(BR$14,$BQ$14:$DQ$14,0))</f>
        <v>12.573129380104604</v>
      </c>
      <c r="BS31" s="4" cm="1">
        <f t="array" ref="BS31">M31*INDEX(prod_est,$H31+$I31-1,MATCH(BS$14,$BQ$14:$DQ$14,0))</f>
        <v>11.480767653449165</v>
      </c>
      <c r="BT31" s="4" cm="1">
        <f t="array" ref="BT31">N31*INDEX(prod_est,$H31+$I31-1,MATCH(BT$14,$BQ$14:$DQ$14,0))</f>
        <v>11.594825838965145</v>
      </c>
      <c r="BU31" s="4" cm="1">
        <f t="array" ref="BU31">O31*INDEX(prod_est,$H31+$I31-1,MATCH(BU$14,$BQ$14:$DQ$14,0))</f>
        <v>11.705407456174143</v>
      </c>
      <c r="BV31" s="4" cm="1">
        <f t="array" ref="BV31">P31*INDEX(prod_est,$H31+$I31-1,MATCH(BV$14,$BQ$14:$DQ$14,0))</f>
        <v>11.812002690649434</v>
      </c>
      <c r="BW31" s="4" cm="1">
        <f t="array" ref="BW31">Q31*INDEX(prod_est,$H31+$I31-1,MATCH(BW$14,$BQ$14:$DQ$14,0))</f>
        <v>11.914101823447119</v>
      </c>
      <c r="BX31" s="4" cm="1">
        <f t="array" ref="BX31">R31*INDEX(prod_est,$H31+$I31-1,MATCH(BX$14,$BQ$14:$DQ$14,0))</f>
        <v>12.012979016775617</v>
      </c>
      <c r="BY31" s="4" cm="1">
        <f t="array" ref="BY31">S31*INDEX(prod_est,$H31+$I31-1,MATCH(BY$14,$BQ$14:$DQ$14,0))</f>
        <v>12.107237605547468</v>
      </c>
      <c r="BZ31" s="4" cm="1">
        <f t="array" ref="BZ31">T31*INDEX(prod_est,$H31+$I31-1,MATCH(BZ$14,$BQ$14:$DQ$14,0))</f>
        <v>12.197710833463351</v>
      </c>
      <c r="CA31" s="4" cm="1">
        <f t="array" ref="CA31">U31*INDEX(prod_est,$H31+$I31-1,MATCH(CA$14,$BQ$14:$DQ$14,0))</f>
        <v>9.1001548787447391</v>
      </c>
      <c r="CB31" s="4" cm="1">
        <f t="array" ref="CB31">V31*INDEX(prod_est,$H31+$I31-1,MATCH(CB$14,$BQ$14:$DQ$14,0))</f>
        <v>8.8080471438496115</v>
      </c>
      <c r="CC31" s="4" cm="1">
        <f t="array" ref="CC31">W31*INDEX(prod_est,$H31+$I31-1,MATCH(CC$14,$BQ$14:$DQ$14,0))</f>
        <v>8.5174027239846062</v>
      </c>
      <c r="CD31" s="4" cm="1">
        <f t="array" ref="CD31">X31*INDEX(prod_est,$H31+$I31-1,MATCH(CD$14,$BQ$14:$DQ$14,0))</f>
        <v>8.2274571760310575</v>
      </c>
      <c r="CE31" s="4" cm="1">
        <f t="array" ref="CE31">Y31*INDEX(prod_est,$H31+$I31-1,MATCH(CE$14,$BQ$14:$DQ$14,0))</f>
        <v>7.9389936460419648</v>
      </c>
      <c r="CF31" s="4" cm="1">
        <f t="array" ref="CF31">Z31*INDEX(prod_est,$H31+$I31-1,MATCH(CF$14,$BQ$14:$DQ$14,0))</f>
        <v>5.2972750815592109</v>
      </c>
      <c r="CG31" s="4" cm="1">
        <f t="array" ref="CG31">AA31*INDEX(prod_est,$H31+$I31-1,MATCH(CG$14,$BQ$14:$DQ$14,0))</f>
        <v>5.0274541598459379</v>
      </c>
      <c r="CH31" s="4" cm="1">
        <f t="array" ref="CH31">AB31*INDEX(prod_est,$H31+$I31-1,MATCH(CH$14,$BQ$14:$DQ$14,0))</f>
        <v>4.7600122929438893</v>
      </c>
      <c r="CI31" s="4" cm="1">
        <f t="array" ref="CI31">AC31*INDEX(prod_est,$H31+$I31-1,MATCH(CI$14,$BQ$14:$DQ$14,0))</f>
        <v>4.4947694738517923</v>
      </c>
      <c r="CJ31" s="4" cm="1">
        <f t="array" ref="CJ31">AD31*INDEX(prod_est,$H31+$I31-1,MATCH(CJ$14,$BQ$14:$DQ$14,0))</f>
        <v>4.2320590307956722</v>
      </c>
      <c r="CK31" s="4" cm="1">
        <f t="array" ref="CK31">AE31*INDEX(prod_est,$H31+$I31-1,MATCH(CK$14,$BQ$14:$DQ$14,0))</f>
        <v>2.2697342546188688</v>
      </c>
      <c r="CL31" s="4" cm="1">
        <f t="array" ref="CL31">AF31*INDEX(prod_est,$H31+$I31-1,MATCH(CL$14,$BQ$14:$DQ$14,0))</f>
        <v>2.0263496478889653</v>
      </c>
      <c r="CM31" s="4" cm="1">
        <f t="array" ref="CM31">AG31*INDEX(prod_est,$H31+$I31-1,MATCH(CM$14,$BQ$14:$DQ$14,0))</f>
        <v>1.7862602181746097</v>
      </c>
      <c r="CN31" s="4" cm="1">
        <f t="array" ref="CN31">AH31*INDEX(prod_est,$H31+$I31-1,MATCH(CN$14,$BQ$14:$DQ$14,0))</f>
        <v>1.5496037731057337</v>
      </c>
      <c r="CO31" s="4" cm="1">
        <f t="array" ref="CO31">AI31*INDEX(prod_est,$H31+$I31-1,MATCH(CO$14,$BQ$14:$DQ$14,0))</f>
        <v>1.3165147157981112</v>
      </c>
      <c r="CP31" s="4" cm="1">
        <f t="array" ref="CP31">AJ31*INDEX(prod_est,$H31+$I31-1,MATCH(CP$14,$BQ$14:$DQ$14,0))</f>
        <v>1.0871605105154551</v>
      </c>
      <c r="CQ31" s="4" cm="1">
        <f t="array" ref="CQ31">AK31*INDEX(prod_est,$H31+$I31-1,MATCH(CQ$14,$BQ$14:$DQ$14,0))</f>
        <v>0.8615882889196641</v>
      </c>
      <c r="CR31" s="4" cm="1">
        <f t="array" ref="CR31">AL31*INDEX(prod_est,$H31+$I31-1,MATCH(CR$14,$BQ$14:$DQ$14,0))</f>
        <v>0.85331732539632832</v>
      </c>
      <c r="CS31" s="4" cm="1">
        <f t="array" ref="CS31">AM31*INDEX(prod_est,$H31+$I31-1,MATCH(CS$14,$BQ$14:$DQ$14,0))</f>
        <v>0.84491764249950507</v>
      </c>
      <c r="CT31" s="4" cm="1">
        <f t="array" ref="CT31">AN31*INDEX(prod_est,$H31+$I31-1,MATCH(CT$14,$BQ$14:$DQ$14,0))</f>
        <v>0.83639134745656174</v>
      </c>
      <c r="CU31" s="4" cm="1">
        <f t="array" ref="CU31">AO31*INDEX(prod_est,$H31+$I31-1,MATCH(CU$14,$BQ$14:$DQ$14,0))</f>
        <v>0.82768606631156549</v>
      </c>
      <c r="CV31" s="4" cm="1">
        <f t="array" ref="CV31">AP31*INDEX(prod_est,$H31+$I31-1,MATCH(CV$14,$BQ$14:$DQ$14,0))</f>
        <v>0.81885987192019949</v>
      </c>
      <c r="CW31" s="4" cm="1">
        <f t="array" ref="CW31">AQ31*INDEX(prod_est,$H31+$I31-1,MATCH(CW$14,$BQ$14:$DQ$14,0))</f>
        <v>0.80986187189463454</v>
      </c>
      <c r="CX31" s="4" cm="1">
        <f t="array" ref="CX31">AR31*INDEX(prod_est,$H31+$I31-1,MATCH(CX$14,$BQ$14:$DQ$14,0))</f>
        <v>0.80030425174385122</v>
      </c>
      <c r="CY31" s="4" cm="1">
        <f t="array" ref="CY31">AS31*INDEX(prod_est,$H31+$I31-1,MATCH(CY$14,$BQ$14:$DQ$14,0))</f>
        <v>0.79064516224012182</v>
      </c>
      <c r="CZ31" s="4" cm="1">
        <f t="array" ref="CZ31">AT31*INDEX(prod_est,$H31+$I31-1,MATCH(CZ$14,$BQ$14:$DQ$14,0))</f>
        <v>0.78088674101251854</v>
      </c>
      <c r="DA31" s="4" cm="1">
        <f t="array" ref="DA31">AU31*INDEX(prod_est,$H31+$I31-1,MATCH(DA$14,$BQ$14:$DQ$14,0))</f>
        <v>0.77103110243057982</v>
      </c>
      <c r="DB31" s="4" cm="1">
        <f t="array" ref="DB31">AV31*INDEX(prod_est,$H31+$I31-1,MATCH(DB$14,$BQ$14:$DQ$14,0))</f>
        <v>0.76108033780556739</v>
      </c>
      <c r="DC31" s="4" cm="1">
        <f t="array" ref="DC31">AW31*INDEX(prod_est,$H31+$I31-1,MATCH(DC$14,$BQ$14:$DQ$14,0))</f>
        <v>0.7510365155901787</v>
      </c>
      <c r="DD31" s="4" cm="1">
        <f t="array" ref="DD31">AX31*INDEX(prod_est,$H31+$I31-1,MATCH(DD$14,$BQ$14:$DQ$14,0))</f>
        <v>0.7409016815767292</v>
      </c>
      <c r="DE31" s="4" cm="1">
        <f t="array" ref="DE31">AY31*INDEX(prod_est,$H31+$I31-1,MATCH(DE$14,$BQ$14:$DQ$14,0))</f>
        <v>0.73067785909381278</v>
      </c>
      <c r="DF31" s="4" cm="1">
        <f t="array" ref="DF31">AZ31*INDEX(prod_est,$H31+$I31-1,MATCH(DF$14,$BQ$14:$DQ$14,0))</f>
        <v>0.72036704920145789</v>
      </c>
      <c r="DG31" s="4" cm="1">
        <f t="array" ref="DG31">BA31*INDEX(prod_est,$H31+$I31-1,MATCH(DG$14,$BQ$14:$DQ$14,0))</f>
        <v>0.70997123088478331</v>
      </c>
      <c r="DH31" s="4" cm="1">
        <f t="array" ref="DH31">BB31*INDEX(prod_est,$H31+$I31-1,MATCH(DH$14,$BQ$14:$DQ$14,0))</f>
        <v>0.69949236124616132</v>
      </c>
      <c r="DI31" s="4" cm="1">
        <f t="array" ref="DI31">BC31*INDEX(prod_est,$H31+$I31-1,MATCH(DI$14,$BQ$14:$DQ$14,0))</f>
        <v>0.68893237569591581</v>
      </c>
      <c r="DJ31" s="4" cm="1">
        <f t="array" ref="DJ31">BD31*INDEX(prod_est,$H31+$I31-1,MATCH(DJ$14,$BQ$14:$DQ$14,0))</f>
        <v>0.67829318814153994</v>
      </c>
      <c r="DK31" s="4" cm="1">
        <f t="array" ref="DK31">BE31*INDEX(prod_est,$H31+$I31-1,MATCH(DK$14,$BQ$14:$DQ$14,0))</f>
        <v>0.66757669117546514</v>
      </c>
      <c r="DL31" s="4" cm="1">
        <f t="array" ref="DL31">BF31*INDEX(prod_est,$H31+$I31-1,MATCH(DL$14,$BQ$14:$DQ$14,0))</f>
        <v>0.6567847562613881</v>
      </c>
      <c r="DM31" s="4" cm="1">
        <f t="array" ref="DM31">BG31*INDEX(prod_est,$H31+$I31-1,MATCH(DM$14,$BQ$14:$DQ$14,0))</f>
        <v>0.64591923391915196</v>
      </c>
      <c r="DN31" s="4" cm="1">
        <f t="array" ref="DN31">BH31*INDEX(prod_est,$H31+$I31-1,MATCH(DN$14,$BQ$14:$DQ$14,0))</f>
        <v>0.63498195390821144</v>
      </c>
      <c r="DO31" s="4" cm="1">
        <f t="array" ref="DO31">BI31*INDEX(prod_est,$H31+$I31-1,MATCH(DO$14,$BQ$14:$DQ$14,0))</f>
        <v>0.62397472540967891</v>
      </c>
      <c r="DP31" s="4" cm="1">
        <f t="array" ref="DP31">BJ31*INDEX(prod_est,$H31+$I31-1,MATCH(DP$14,$BQ$14:$DQ$14,0))</f>
        <v>0.61289933720696399</v>
      </c>
      <c r="DQ31" s="4" cm="1">
        <f t="array" ref="DQ31">BK31*INDEX(prod_est,$H31+$I31-1,MATCH(DQ$14,$BQ$14:$DQ$14,0))</f>
        <v>0.60175755786502283</v>
      </c>
    </row>
    <row r="32" spans="1:121" x14ac:dyDescent="0.25">
      <c r="A32" t="s">
        <v>48</v>
      </c>
      <c r="B32" t="s">
        <v>22</v>
      </c>
      <c r="C32" t="s">
        <v>22</v>
      </c>
      <c r="D32" t="s">
        <v>172</v>
      </c>
      <c r="E32" s="46" t="s">
        <v>37</v>
      </c>
      <c r="F32" s="4">
        <v>47.98407744</v>
      </c>
      <c r="G32" s="4">
        <v>42.669939672000012</v>
      </c>
      <c r="H32">
        <f>MATCH(A32,Production_est!$A$4:$A$339,0)</f>
        <v>177</v>
      </c>
      <c r="I32">
        <f>IFERROR(MATCH(E32,Production_est!$D$4:$D$339,0),"-")+1</f>
        <v>4</v>
      </c>
      <c r="J32" s="4" cm="1">
        <f t="array" ref="J32">IFERROR(INDEX(Production_est!$E$4:$E$339,I32+H32-1),"-")</f>
        <v>125.671961868558</v>
      </c>
      <c r="K32" s="33">
        <f t="shared" si="3"/>
        <v>0.33953428463724533</v>
      </c>
      <c r="L32" s="33">
        <f t="shared" si="4"/>
        <v>0.33953428463724533</v>
      </c>
      <c r="M32" s="33">
        <f t="shared" si="5"/>
        <v>0.33953428463724533</v>
      </c>
      <c r="N32" s="33">
        <f t="shared" si="28"/>
        <v>0.33783661321405911</v>
      </c>
      <c r="O32" s="33">
        <f t="shared" si="28"/>
        <v>0.33614743014798881</v>
      </c>
      <c r="P32" s="33">
        <f t="shared" si="28"/>
        <v>0.33446669299724885</v>
      </c>
      <c r="Q32" s="33">
        <f t="shared" si="28"/>
        <v>0.33279435953226261</v>
      </c>
      <c r="R32" s="33">
        <f t="shared" si="28"/>
        <v>0.33113038773460129</v>
      </c>
      <c r="S32" s="33">
        <f t="shared" si="28"/>
        <v>0.32947473579592829</v>
      </c>
      <c r="T32" s="33">
        <f t="shared" si="28"/>
        <v>0.32782736211694863</v>
      </c>
      <c r="U32" s="33">
        <f t="shared" si="28"/>
        <v>0.32618822530636388</v>
      </c>
      <c r="V32" s="33">
        <f t="shared" si="28"/>
        <v>0.32455728417983204</v>
      </c>
      <c r="W32" s="33">
        <f t="shared" si="28"/>
        <v>0.3229344977589329</v>
      </c>
      <c r="X32" s="33">
        <f t="shared" si="28"/>
        <v>0.32131982527013825</v>
      </c>
      <c r="Y32" s="33">
        <f t="shared" si="28"/>
        <v>0.31971322614378755</v>
      </c>
      <c r="Z32" s="33">
        <f t="shared" si="28"/>
        <v>0.3181146600130686</v>
      </c>
      <c r="AA32" s="33">
        <f t="shared" si="28"/>
        <v>0.31652408671300325</v>
      </c>
      <c r="AB32" s="33">
        <f t="shared" si="28"/>
        <v>0.31494146627943825</v>
      </c>
      <c r="AC32" s="33">
        <f t="shared" si="28"/>
        <v>0.31336675894804106</v>
      </c>
      <c r="AD32" s="33">
        <f t="shared" si="28"/>
        <v>0.31179992515330085</v>
      </c>
      <c r="AE32" s="33">
        <f t="shared" si="28"/>
        <v>0.31024092552753435</v>
      </c>
      <c r="AF32" s="33">
        <f t="shared" si="28"/>
        <v>0.30868972089989666</v>
      </c>
      <c r="AG32" s="33">
        <f t="shared" si="28"/>
        <v>0.30714627229539715</v>
      </c>
      <c r="AH32" s="33">
        <f t="shared" si="28"/>
        <v>0.30561054093392015</v>
      </c>
      <c r="AI32" s="33">
        <f t="shared" si="28"/>
        <v>0.30408248822925055</v>
      </c>
      <c r="AJ32" s="33">
        <f t="shared" si="28"/>
        <v>0.30256207578810429</v>
      </c>
      <c r="AK32" s="33">
        <f t="shared" si="28"/>
        <v>0.30104926540916377</v>
      </c>
      <c r="AL32" s="33">
        <f t="shared" si="28"/>
        <v>0.29954401908211797</v>
      </c>
      <c r="AM32" s="33">
        <f t="shared" si="28"/>
        <v>0.29804629898670737</v>
      </c>
      <c r="AN32" s="33">
        <f t="shared" si="28"/>
        <v>0.29655606749177382</v>
      </c>
      <c r="AO32" s="33">
        <f t="shared" si="28"/>
        <v>0.29507328715431497</v>
      </c>
      <c r="AP32" s="33">
        <f t="shared" si="28"/>
        <v>0.2935979207185434</v>
      </c>
      <c r="AQ32" s="33">
        <f t="shared" si="28"/>
        <v>0.29212993111495067</v>
      </c>
      <c r="AR32" s="33">
        <f t="shared" ref="AR32:BK32" si="30">AQ32*(1-$G$4)</f>
        <v>0.29066928145937593</v>
      </c>
      <c r="AS32" s="33">
        <f t="shared" si="30"/>
        <v>0.28921593505207904</v>
      </c>
      <c r="AT32" s="33">
        <f t="shared" si="30"/>
        <v>0.28776985537681865</v>
      </c>
      <c r="AU32" s="33">
        <f t="shared" si="30"/>
        <v>0.28633100609993456</v>
      </c>
      <c r="AV32" s="33">
        <f t="shared" si="30"/>
        <v>0.28489935106943487</v>
      </c>
      <c r="AW32" s="33">
        <f t="shared" si="30"/>
        <v>0.2834748543140877</v>
      </c>
      <c r="AX32" s="33">
        <f t="shared" si="30"/>
        <v>0.28205748004251724</v>
      </c>
      <c r="AY32" s="33">
        <f t="shared" si="30"/>
        <v>0.28064719264230464</v>
      </c>
      <c r="AZ32" s="33">
        <f t="shared" si="30"/>
        <v>0.27924395667909313</v>
      </c>
      <c r="BA32" s="33">
        <f t="shared" si="30"/>
        <v>0.27784773689569764</v>
      </c>
      <c r="BB32" s="33">
        <f t="shared" si="30"/>
        <v>0.27645849821121915</v>
      </c>
      <c r="BC32" s="33">
        <f t="shared" si="30"/>
        <v>0.27507620572016306</v>
      </c>
      <c r="BD32" s="33">
        <f t="shared" si="30"/>
        <v>0.27370082469156226</v>
      </c>
      <c r="BE32" s="33">
        <f t="shared" si="30"/>
        <v>0.27233232056810447</v>
      </c>
      <c r="BF32" s="33">
        <f t="shared" si="30"/>
        <v>0.27097065896526396</v>
      </c>
      <c r="BG32" s="33">
        <f t="shared" si="30"/>
        <v>0.26961580567043764</v>
      </c>
      <c r="BH32" s="33">
        <f t="shared" si="30"/>
        <v>0.26826772664208542</v>
      </c>
      <c r="BI32" s="33">
        <f t="shared" si="30"/>
        <v>0.26692638800887497</v>
      </c>
      <c r="BJ32" s="33">
        <f t="shared" si="30"/>
        <v>0.26559175606883062</v>
      </c>
      <c r="BK32" s="33">
        <f t="shared" si="30"/>
        <v>0.26426379728848648</v>
      </c>
      <c r="BL32" t="str">
        <f t="shared" si="8"/>
        <v>12_NZ</v>
      </c>
      <c r="BM32" t="str">
        <f t="shared" si="9"/>
        <v>d_nonenergy_8_1_natural_gas</v>
      </c>
      <c r="BP32" s="4">
        <f t="shared" si="10"/>
        <v>47.98407744</v>
      </c>
      <c r="BQ32" s="4">
        <f t="shared" si="11"/>
        <v>42.669939672000012</v>
      </c>
      <c r="BR32" s="4" cm="1">
        <f t="array" ref="BR32">L32*INDEX(prod_est,$H32+$I32-1,MATCH(BR$14,$BQ$14:$DQ$14,0))</f>
        <v>42.677903267469333</v>
      </c>
      <c r="BS32" s="4" cm="1">
        <f t="array" ref="BS32">M32*INDEX(prod_est,$H32+$I32-1,MATCH(BS$14,$BQ$14:$DQ$14,0))</f>
        <v>38.970019041203713</v>
      </c>
      <c r="BT32" s="4" cm="1">
        <f t="array" ref="BT32">N32*INDEX(prod_est,$H32+$I32-1,MATCH(BT$14,$BQ$14:$DQ$14,0))</f>
        <v>39.35717517880115</v>
      </c>
      <c r="BU32" s="4" cm="1">
        <f t="array" ref="BU32">O32*INDEX(prod_est,$H32+$I32-1,MATCH(BU$14,$BQ$14:$DQ$14,0))</f>
        <v>39.732530543383156</v>
      </c>
      <c r="BV32" s="4" cm="1">
        <f t="array" ref="BV32">P32*INDEX(prod_est,$H32+$I32-1,MATCH(BV$14,$BQ$14:$DQ$14,0))</f>
        <v>40.094354634122915</v>
      </c>
      <c r="BW32" s="4" cm="1">
        <f t="array" ref="BW32">Q32*INDEX(prod_est,$H32+$I32-1,MATCH(BW$14,$BQ$14:$DQ$14,0))</f>
        <v>40.440917274298009</v>
      </c>
      <c r="BX32" s="4" cm="1">
        <f t="array" ref="BX32">R32*INDEX(prod_est,$H32+$I32-1,MATCH(BX$14,$BQ$14:$DQ$14,0))</f>
        <v>40.776543446960318</v>
      </c>
      <c r="BY32" s="4" cm="1">
        <f t="array" ref="BY32">S32*INDEX(prod_est,$H32+$I32-1,MATCH(BY$14,$BQ$14:$DQ$14,0))</f>
        <v>41.096492348472353</v>
      </c>
      <c r="BZ32" s="4" cm="1">
        <f t="array" ref="BZ32">T32*INDEX(prod_est,$H32+$I32-1,MATCH(BZ$14,$BQ$14:$DQ$14,0))</f>
        <v>41.403592319574187</v>
      </c>
      <c r="CA32" s="4" cm="1">
        <f t="array" ref="CA32">U32*INDEX(prod_est,$H32+$I32-1,MATCH(CA$14,$BQ$14:$DQ$14,0))</f>
        <v>30.889328972356907</v>
      </c>
      <c r="CB32" s="4" cm="1">
        <f t="array" ref="CB32">V32*INDEX(prod_est,$H32+$I32-1,MATCH(CB$14,$BQ$14:$DQ$14,0))</f>
        <v>29.897806076453158</v>
      </c>
      <c r="CC32" s="4" cm="1">
        <f t="array" ref="CC32">W32*INDEX(prod_est,$H32+$I32-1,MATCH(CC$14,$BQ$14:$DQ$14,0))</f>
        <v>28.911250219018306</v>
      </c>
      <c r="CD32" s="4" cm="1">
        <f t="array" ref="CD32">X32*INDEX(prod_est,$H32+$I32-1,MATCH(CD$14,$BQ$14:$DQ$14,0))</f>
        <v>27.927066594217973</v>
      </c>
      <c r="CE32" s="4" cm="1">
        <f t="array" ref="CE32">Y32*INDEX(prod_est,$H32+$I32-1,MATCH(CE$14,$BQ$14:$DQ$14,0))</f>
        <v>26.947913492640261</v>
      </c>
      <c r="CF32" s="4" cm="1">
        <f t="array" ref="CF32">Z32*INDEX(prod_est,$H32+$I32-1,MATCH(CF$14,$BQ$14:$DQ$14,0))</f>
        <v>17.980932723852934</v>
      </c>
      <c r="CG32" s="4" cm="1">
        <f t="array" ref="CG32">AA32*INDEX(prod_est,$H32+$I32-1,MATCH(CG$14,$BQ$14:$DQ$14,0))</f>
        <v>17.065059606803796</v>
      </c>
      <c r="CH32" s="4" cm="1">
        <f t="array" ref="CH32">AB32*INDEX(prod_est,$H32+$I32-1,MATCH(CH$14,$BQ$14:$DQ$14,0))</f>
        <v>16.157261891512807</v>
      </c>
      <c r="CI32" s="4" cm="1">
        <f t="array" ref="CI32">AC32*INDEX(prod_est,$H32+$I32-1,MATCH(CI$14,$BQ$14:$DQ$14,0))</f>
        <v>15.256928566897864</v>
      </c>
      <c r="CJ32" s="4" cm="1">
        <f t="array" ref="CJ32">AD32*INDEX(prod_est,$H32+$I32-1,MATCH(CJ$14,$BQ$14:$DQ$14,0))</f>
        <v>14.365191073617584</v>
      </c>
      <c r="CK32" s="4" cm="1">
        <f t="array" ref="CK32">AE32*INDEX(prod_est,$H32+$I32-1,MATCH(CK$14,$BQ$14:$DQ$14,0))</f>
        <v>7.7043269048647733</v>
      </c>
      <c r="CL32" s="4" cm="1">
        <f t="array" ref="CL32">AF32*INDEX(prod_est,$H32+$I32-1,MATCH(CL$14,$BQ$14:$DQ$14,0))</f>
        <v>6.8781885276325907</v>
      </c>
      <c r="CM32" s="4" cm="1">
        <f t="array" ref="CM32">AG32*INDEX(prod_est,$H32+$I32-1,MATCH(CM$14,$BQ$14:$DQ$14,0))</f>
        <v>6.0632352135352301</v>
      </c>
      <c r="CN32" s="4" cm="1">
        <f t="array" ref="CN32">AH32*INDEX(prod_est,$H32+$I32-1,MATCH(CN$14,$BQ$14:$DQ$14,0))</f>
        <v>5.2599347332065518</v>
      </c>
      <c r="CO32" s="4" cm="1">
        <f t="array" ref="CO32">AI32*INDEX(prod_est,$H32+$I32-1,MATCH(CO$14,$BQ$14:$DQ$14,0))</f>
        <v>4.4687433010861284</v>
      </c>
      <c r="CP32" s="4" cm="1">
        <f t="array" ref="CP32">AJ32*INDEX(prod_est,$H32+$I32-1,MATCH(CP$14,$BQ$14:$DQ$14,0))</f>
        <v>3.6902293535139883</v>
      </c>
      <c r="CQ32" s="4" cm="1">
        <f t="array" ref="CQ32">AK32*INDEX(prod_est,$H32+$I32-1,MATCH(CQ$14,$BQ$14:$DQ$14,0))</f>
        <v>2.9245528729771095</v>
      </c>
      <c r="CR32" s="4" cm="1">
        <f t="array" ref="CR32">AL32*INDEX(prod_est,$H32+$I32-1,MATCH(CR$14,$BQ$14:$DQ$14,0))</f>
        <v>2.8964781295694544</v>
      </c>
      <c r="CS32" s="4" cm="1">
        <f t="array" ref="CS32">AM32*INDEX(prod_est,$H32+$I32-1,MATCH(CS$14,$BQ$14:$DQ$14,0))</f>
        <v>2.8679664644691738</v>
      </c>
      <c r="CT32" s="4" cm="1">
        <f t="array" ref="CT32">AN32*INDEX(prod_est,$H32+$I32-1,MATCH(CT$14,$BQ$14:$DQ$14,0))</f>
        <v>2.8390250303940228</v>
      </c>
      <c r="CU32" s="4" cm="1">
        <f t="array" ref="CU32">AO32*INDEX(prod_est,$H32+$I32-1,MATCH(CU$14,$BQ$14:$DQ$14,0))</f>
        <v>2.809476050550535</v>
      </c>
      <c r="CV32" s="4" cm="1">
        <f t="array" ref="CV32">AP32*INDEX(prod_est,$H32+$I32-1,MATCH(CV$14,$BQ$14:$DQ$14,0))</f>
        <v>2.7795166459292284</v>
      </c>
      <c r="CW32" s="4" cm="1">
        <f t="array" ref="CW32">AQ32*INDEX(prod_est,$H32+$I32-1,MATCH(CW$14,$BQ$14:$DQ$14,0))</f>
        <v>2.7489740687328617</v>
      </c>
      <c r="CX32" s="4" cm="1">
        <f t="array" ref="CX32">AR32*INDEX(prod_est,$H32+$I32-1,MATCH(CX$14,$BQ$14:$DQ$14,0))</f>
        <v>2.716531931542435</v>
      </c>
      <c r="CY32" s="4" cm="1">
        <f t="array" ref="CY32">AS32*INDEX(prod_est,$H32+$I32-1,MATCH(CY$14,$BQ$14:$DQ$14,0))</f>
        <v>2.6837453694201763</v>
      </c>
      <c r="CZ32" s="4" cm="1">
        <f t="array" ref="CZ32">AT32*INDEX(prod_est,$H32+$I32-1,MATCH(CZ$14,$BQ$14:$DQ$14,0))</f>
        <v>2.6506216382785972</v>
      </c>
      <c r="DA32" s="4" cm="1">
        <f t="array" ref="DA32">AU32*INDEX(prod_est,$H32+$I32-1,MATCH(DA$14,$BQ$14:$DQ$14,0))</f>
        <v>2.6171679150786522</v>
      </c>
      <c r="DB32" s="4" cm="1">
        <f t="array" ref="DB32">AV32*INDEX(prod_est,$H32+$I32-1,MATCH(DB$14,$BQ$14:$DQ$14,0))</f>
        <v>2.5833912985128804</v>
      </c>
      <c r="DC32" s="4" cm="1">
        <f t="array" ref="DC32">AW32*INDEX(prod_est,$H32+$I32-1,MATCH(DC$14,$BQ$14:$DQ$14,0))</f>
        <v>2.5492988096833051</v>
      </c>
      <c r="DD32" s="4" cm="1">
        <f t="array" ref="DD32">AX32*INDEX(prod_est,$H32+$I32-1,MATCH(DD$14,$BQ$14:$DQ$14,0))</f>
        <v>2.5148973927741394</v>
      </c>
      <c r="DE32" s="4" cm="1">
        <f t="array" ref="DE32">AY32*INDEX(prod_est,$H32+$I32-1,MATCH(DE$14,$BQ$14:$DQ$14,0))</f>
        <v>2.4801939157193238</v>
      </c>
      <c r="DF32" s="4" cm="1">
        <f t="array" ref="DF32">AZ32*INDEX(prod_est,$H32+$I32-1,MATCH(DF$14,$BQ$14:$DQ$14,0))</f>
        <v>2.44519517086496</v>
      </c>
      <c r="DG32" s="4" cm="1">
        <f t="array" ref="DG32">BA32*INDEX(prod_est,$H32+$I32-1,MATCH(DG$14,$BQ$14:$DQ$14,0))</f>
        <v>2.4099078756266499</v>
      </c>
      <c r="DH32" s="4" cm="1">
        <f t="array" ref="DH32">BB32*INDEX(prod_est,$H32+$I32-1,MATCH(DH$14,$BQ$14:$DQ$14,0))</f>
        <v>2.3743386731417702</v>
      </c>
      <c r="DI32" s="4" cm="1">
        <f t="array" ref="DI32">BC32*INDEX(prod_est,$H32+$I32-1,MATCH(DI$14,$BQ$14:$DQ$14,0))</f>
        <v>2.338494132916773</v>
      </c>
      <c r="DJ32" s="4" cm="1">
        <f t="array" ref="DJ32">BD32*INDEX(prod_est,$H32+$I32-1,MATCH(DJ$14,$BQ$14:$DQ$14,0))</f>
        <v>2.3023807514694616</v>
      </c>
      <c r="DK32" s="4" cm="1">
        <f t="array" ref="DK32">BE32*INDEX(prod_est,$H32+$I32-1,MATCH(DK$14,$BQ$14:$DQ$14,0))</f>
        <v>2.2660049529663477</v>
      </c>
      <c r="DL32" s="4" cm="1">
        <f t="array" ref="DL32">BF32*INDEX(prod_est,$H32+$I32-1,MATCH(DL$14,$BQ$14:$DQ$14,0))</f>
        <v>2.2293730898551156</v>
      </c>
      <c r="DM32" s="4" cm="1">
        <f t="array" ref="DM32">BG32*INDEX(prod_est,$H32+$I32-1,MATCH(DM$14,$BQ$14:$DQ$14,0))</f>
        <v>2.1924914434921781</v>
      </c>
      <c r="DN32" s="4" cm="1">
        <f t="array" ref="DN32">BH32*INDEX(prod_est,$H32+$I32-1,MATCH(DN$14,$BQ$14:$DQ$14,0))</f>
        <v>2.1553662247654253</v>
      </c>
      <c r="DO32" s="4" cm="1">
        <f t="array" ref="DO32">BI32*INDEX(prod_est,$H32+$I32-1,MATCH(DO$14,$BQ$14:$DQ$14,0))</f>
        <v>2.1180035747121577</v>
      </c>
      <c r="DP32" s="4" cm="1">
        <f t="array" ref="DP32">BJ32*INDEX(prod_est,$H32+$I32-1,MATCH(DP$14,$BQ$14:$DQ$14,0))</f>
        <v>2.080409565132245</v>
      </c>
      <c r="DQ32" s="4" cm="1">
        <f t="array" ref="DQ32">BK32*INDEX(prod_est,$H32+$I32-1,MATCH(DQ$14,$BQ$14:$DQ$14,0))</f>
        <v>2.0425901991965625</v>
      </c>
    </row>
    <row r="33" spans="1:121" x14ac:dyDescent="0.25">
      <c r="A33" t="s">
        <v>48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177</v>
      </c>
      <c r="I33">
        <f>IFERROR(MATCH(E33,Production_est!$D$4:$D$339,0),"-")+1</f>
        <v>4</v>
      </c>
      <c r="J33" s="4" cm="1">
        <f t="array" ref="J33">IFERROR(INDEX(Production_est!$E$4:$E$339,I33+H33-1),"-")</f>
        <v>125.671961868558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12_NZ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177</v>
      </c>
      <c r="I34">
        <f>IFERROR(MATCH(E34,Production_est!$D$4:$D$339,0),"-")+1</f>
        <v>4</v>
      </c>
      <c r="J34" s="4" cm="1">
        <f t="array" ref="J34">IFERROR(INDEX(Production_est!$E$4:$E$339,I34+H34-1),"-")</f>
        <v>125.671961868558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12_NZ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177</v>
      </c>
      <c r="I35">
        <f>IFERROR(MATCH(E35,Production_est!$D$4:$D$339,0),"-")+1</f>
        <v>4</v>
      </c>
      <c r="J35" s="4" cm="1">
        <f t="array" ref="J35">IFERROR(INDEX(Production_est!$E$4:$E$339,I35+H35-1),"-")</f>
        <v>125.671961868558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12_NZ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177</v>
      </c>
      <c r="I36">
        <f>IFERROR(MATCH(E36,Production_est!$D$4:$D$339,0),"-")+1</f>
        <v>4</v>
      </c>
      <c r="J36" s="4" cm="1">
        <f t="array" ref="J36">IFERROR(INDEX(Production_est!$E$4:$E$339,I36+H36-1),"-")</f>
        <v>125.671961868558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12_NZ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177</v>
      </c>
      <c r="I37">
        <f>IFERROR(MATCH(E37,Production_est!$D$4:$D$339,0),"-")+1</f>
        <v>4</v>
      </c>
      <c r="J37" s="4" cm="1">
        <f t="array" ref="J37">IFERROR(INDEX(Production_est!$E$4:$E$339,I37+H37-1),"-")</f>
        <v>125.671961868558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12_NZ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177</v>
      </c>
      <c r="I38">
        <f>IFERROR(MATCH(E38,Production_est!$D$4:$D$339,0),"-")+1</f>
        <v>4</v>
      </c>
      <c r="J38" s="4" cm="1">
        <f t="array" ref="J38">IFERROR(INDEX(Production_est!$E$4:$E$339,I38+H38-1),"-")</f>
        <v>125.671961868558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12_NZ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177</v>
      </c>
      <c r="I39">
        <f>IFERROR(MATCH(E39,Production_est!$D$4:$D$339,0),"-")+1</f>
        <v>4</v>
      </c>
      <c r="J39" s="4" cm="1">
        <f t="array" ref="J39">IFERROR(INDEX(Production_est!$E$4:$E$339,I39+H39-1),"-")</f>
        <v>125.671961868558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12_NZ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177</v>
      </c>
      <c r="I40">
        <f>IFERROR(MATCH(E40,Production_est!$D$4:$D$339,0),"-")+1</f>
        <v>4</v>
      </c>
      <c r="J40" s="4" cm="1">
        <f t="array" ref="J40">IFERROR(INDEX(Production_est!$E$4:$E$339,I40+H40-1),"-")</f>
        <v>125.671961868558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12_NZ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177</v>
      </c>
      <c r="I41">
        <f>IFERROR(MATCH(E41,Production_est!$D$4:$D$339,0),"-")+1</f>
        <v>4</v>
      </c>
      <c r="J41" s="4" cm="1">
        <f t="array" ref="J41">IFERROR(INDEX(Production_est!$E$4:$E$339,I41+H41-1),"-")</f>
        <v>125.671961868558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12_NZ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177</v>
      </c>
      <c r="I42">
        <f>IFERROR(MATCH(E42,Production_est!$D$4:$D$339,0),"-")+1</f>
        <v>4</v>
      </c>
      <c r="J42" s="4" cm="1">
        <f t="array" ref="J42">IFERROR(INDEX(Production_est!$E$4:$E$339,I42+H42-1),"-")</f>
        <v>125.671961868558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12_NZ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177</v>
      </c>
      <c r="I43">
        <f>IFERROR(MATCH(E43,Production_est!$D$4:$D$339,0),"-")+1</f>
        <v>4</v>
      </c>
      <c r="J43" s="4" cm="1">
        <f t="array" ref="J43">IFERROR(INDEX(Production_est!$E$4:$E$339,I43+H43-1),"-")</f>
        <v>125.671961868558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12_NZ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177</v>
      </c>
      <c r="I44">
        <f>IFERROR(MATCH(E44,Production_est!$D$4:$D$339,0),"-")+1</f>
        <v>4</v>
      </c>
      <c r="J44" s="4" cm="1">
        <f t="array" ref="J44">IFERROR(INDEX(Production_est!$E$4:$E$339,I44+H44-1),"-")</f>
        <v>125.671961868558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12_NZ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177</v>
      </c>
      <c r="I45">
        <f>IFERROR(MATCH(E45,Production_est!$D$4:$D$339,0),"-")+1</f>
        <v>4</v>
      </c>
      <c r="J45" s="4" cm="1">
        <f t="array" ref="J45">IFERROR(INDEX(Production_est!$E$4:$E$339,I45+H45-1),"-")</f>
        <v>125.671961868558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12_NZ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177</v>
      </c>
      <c r="I46">
        <f>IFERROR(MATCH(E46,Production_est!$D$4:$D$339,0),"-")+1</f>
        <v>4</v>
      </c>
      <c r="J46" s="4" cm="1">
        <f t="array" ref="J46">IFERROR(INDEX(Production_est!$E$4:$E$339,I46+H46-1),"-")</f>
        <v>125.671961868558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12_NZ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12_NZ</v>
      </c>
      <c r="B47" s="6" t="s">
        <v>146</v>
      </c>
      <c r="C47" s="6" t="s">
        <v>147</v>
      </c>
      <c r="D47" s="6" t="str">
        <f>D46</f>
        <v>17_nonenergy_use</v>
      </c>
      <c r="E47" s="56" t="s">
        <v>37</v>
      </c>
      <c r="F47" s="43">
        <f>SUM(F15:F46)</f>
        <v>61.880862132000004</v>
      </c>
      <c r="G47" s="43">
        <f>SUM(G15:G46)</f>
        <v>55.240722936000012</v>
      </c>
      <c r="K47" s="33">
        <f t="shared" ref="K47:AP47" si="42">SUM(K15:K46)*1000</f>
        <v>439.5628278149826</v>
      </c>
      <c r="L47" s="33">
        <f t="shared" si="42"/>
        <v>439.5628278149826</v>
      </c>
      <c r="M47" s="33">
        <f t="shared" si="42"/>
        <v>439.5628278149826</v>
      </c>
      <c r="N47" s="33">
        <f t="shared" si="42"/>
        <v>437.36501367590762</v>
      </c>
      <c r="O47" s="33">
        <f t="shared" si="42"/>
        <v>435.17818860752811</v>
      </c>
      <c r="P47" s="33">
        <f t="shared" si="42"/>
        <v>433.00229766449047</v>
      </c>
      <c r="Q47" s="33">
        <f t="shared" si="42"/>
        <v>430.83728617616799</v>
      </c>
      <c r="R47" s="33">
        <f t="shared" si="42"/>
        <v>428.68309974528717</v>
      </c>
      <c r="S47" s="33">
        <f t="shared" si="42"/>
        <v>426.53968424656074</v>
      </c>
      <c r="T47" s="33">
        <f t="shared" si="42"/>
        <v>424.40698582532787</v>
      </c>
      <c r="U47" s="33">
        <f t="shared" si="42"/>
        <v>422.28495089620128</v>
      </c>
      <c r="V47" s="33">
        <f t="shared" si="42"/>
        <v>420.17352614172023</v>
      </c>
      <c r="W47" s="33">
        <f t="shared" si="42"/>
        <v>418.07265851101164</v>
      </c>
      <c r="X47" s="33">
        <f t="shared" si="42"/>
        <v>415.98229521845667</v>
      </c>
      <c r="Y47" s="33">
        <f t="shared" si="42"/>
        <v>413.90238374236435</v>
      </c>
      <c r="Z47" s="33">
        <f t="shared" si="42"/>
        <v>411.83287182365245</v>
      </c>
      <c r="AA47" s="33">
        <f t="shared" si="42"/>
        <v>409.77370746453425</v>
      </c>
      <c r="AB47" s="33">
        <f t="shared" si="42"/>
        <v>407.72483892721158</v>
      </c>
      <c r="AC47" s="33">
        <f t="shared" si="42"/>
        <v>405.68621473257548</v>
      </c>
      <c r="AD47" s="33">
        <f t="shared" si="42"/>
        <v>403.65778365891265</v>
      </c>
      <c r="AE47" s="33">
        <f t="shared" si="42"/>
        <v>401.63949474061809</v>
      </c>
      <c r="AF47" s="33">
        <f t="shared" si="42"/>
        <v>399.631297266915</v>
      </c>
      <c r="AG47" s="33">
        <f t="shared" si="42"/>
        <v>397.63314078058039</v>
      </c>
      <c r="AH47" s="33">
        <f t="shared" si="42"/>
        <v>395.64497507667744</v>
      </c>
      <c r="AI47" s="33">
        <f t="shared" si="42"/>
        <v>393.66675020129406</v>
      </c>
      <c r="AJ47" s="33">
        <f t="shared" si="42"/>
        <v>391.6984164502876</v>
      </c>
      <c r="AK47" s="33">
        <f t="shared" si="42"/>
        <v>389.73992436803616</v>
      </c>
      <c r="AL47" s="33">
        <f t="shared" si="42"/>
        <v>387.79122474619601</v>
      </c>
      <c r="AM47" s="33">
        <f t="shared" si="42"/>
        <v>385.85226862246503</v>
      </c>
      <c r="AN47" s="33">
        <f t="shared" si="42"/>
        <v>383.9230072793527</v>
      </c>
      <c r="AO47" s="33">
        <f t="shared" si="42"/>
        <v>382.00339224295595</v>
      </c>
      <c r="AP47" s="33">
        <f t="shared" si="42"/>
        <v>380.09337528174115</v>
      </c>
      <c r="AQ47" s="33">
        <f t="shared" ref="AQ47:BK47" si="43">SUM(AQ15:AQ46)*1000</f>
        <v>378.19290840533245</v>
      </c>
      <c r="AR47" s="33">
        <f t="shared" si="43"/>
        <v>376.30194386330572</v>
      </c>
      <c r="AS47" s="33">
        <f t="shared" si="43"/>
        <v>374.42043414398921</v>
      </c>
      <c r="AT47" s="33">
        <f t="shared" si="43"/>
        <v>372.54833197326928</v>
      </c>
      <c r="AU47" s="33">
        <f t="shared" si="43"/>
        <v>370.68559031340294</v>
      </c>
      <c r="AV47" s="33">
        <f t="shared" si="43"/>
        <v>368.83216236183591</v>
      </c>
      <c r="AW47" s="33">
        <f t="shared" si="43"/>
        <v>366.98800155002675</v>
      </c>
      <c r="AX47" s="33">
        <f t="shared" si="43"/>
        <v>365.15306154227653</v>
      </c>
      <c r="AY47" s="33">
        <f t="shared" si="43"/>
        <v>363.32729623456515</v>
      </c>
      <c r="AZ47" s="33">
        <f t="shared" si="43"/>
        <v>361.51065975339236</v>
      </c>
      <c r="BA47" s="33">
        <f t="shared" si="43"/>
        <v>359.70310645462541</v>
      </c>
      <c r="BB47" s="33">
        <f t="shared" si="43"/>
        <v>357.90459092235227</v>
      </c>
      <c r="BC47" s="33">
        <f t="shared" si="43"/>
        <v>356.11506796774052</v>
      </c>
      <c r="BD47" s="33">
        <f t="shared" si="43"/>
        <v>354.3344926279018</v>
      </c>
      <c r="BE47" s="33">
        <f t="shared" si="43"/>
        <v>352.56282016476229</v>
      </c>
      <c r="BF47" s="33">
        <f t="shared" si="43"/>
        <v>350.8000060639385</v>
      </c>
      <c r="BG47" s="33">
        <f t="shared" si="43"/>
        <v>349.04600603361877</v>
      </c>
      <c r="BH47" s="33">
        <f t="shared" si="43"/>
        <v>347.30077600345066</v>
      </c>
      <c r="BI47" s="33">
        <f t="shared" si="43"/>
        <v>345.56427212343345</v>
      </c>
      <c r="BJ47" s="33">
        <f t="shared" si="43"/>
        <v>343.8364507628163</v>
      </c>
      <c r="BK47" s="33">
        <f t="shared" si="43"/>
        <v>342.1172685090022</v>
      </c>
    </row>
    <row r="48" spans="1:121" x14ac:dyDescent="0.25">
      <c r="BO48" s="48" t="s">
        <v>167</v>
      </c>
      <c r="BP48" s="54">
        <f>BQ48</f>
        <v>1</v>
      </c>
      <c r="BQ48" s="54">
        <f t="shared" ref="BQ48:CW48" si="44">$G$5+(($G$6-$G$5)/32)*(BQ53-2018)</f>
        <v>1</v>
      </c>
      <c r="BR48" s="54">
        <f t="shared" si="44"/>
        <v>1</v>
      </c>
      <c r="BS48" s="54">
        <f t="shared" si="44"/>
        <v>1</v>
      </c>
      <c r="BT48" s="54">
        <f t="shared" si="44"/>
        <v>1</v>
      </c>
      <c r="BU48" s="54">
        <f t="shared" si="44"/>
        <v>1</v>
      </c>
      <c r="BV48" s="54">
        <f t="shared" si="44"/>
        <v>1</v>
      </c>
      <c r="BW48" s="54">
        <f t="shared" si="44"/>
        <v>1</v>
      </c>
      <c r="BX48" s="54">
        <f t="shared" si="44"/>
        <v>1</v>
      </c>
      <c r="BY48" s="54">
        <f t="shared" si="44"/>
        <v>1</v>
      </c>
      <c r="BZ48" s="54">
        <f t="shared" si="44"/>
        <v>1</v>
      </c>
      <c r="CA48" s="54">
        <f t="shared" si="44"/>
        <v>1</v>
      </c>
      <c r="CB48" s="54">
        <f t="shared" si="44"/>
        <v>1</v>
      </c>
      <c r="CC48" s="54">
        <f t="shared" si="44"/>
        <v>1</v>
      </c>
      <c r="CD48" s="54">
        <f t="shared" si="44"/>
        <v>1</v>
      </c>
      <c r="CE48" s="54">
        <f t="shared" si="44"/>
        <v>1</v>
      </c>
      <c r="CF48" s="54">
        <f t="shared" si="44"/>
        <v>1</v>
      </c>
      <c r="CG48" s="54">
        <f t="shared" si="44"/>
        <v>1</v>
      </c>
      <c r="CH48" s="54">
        <f t="shared" si="44"/>
        <v>1</v>
      </c>
      <c r="CI48" s="54">
        <f t="shared" si="44"/>
        <v>1</v>
      </c>
      <c r="CJ48" s="54">
        <f t="shared" si="44"/>
        <v>1</v>
      </c>
      <c r="CK48" s="54">
        <f t="shared" si="44"/>
        <v>1</v>
      </c>
      <c r="CL48" s="54">
        <f t="shared" si="44"/>
        <v>1</v>
      </c>
      <c r="CM48" s="54">
        <f t="shared" si="44"/>
        <v>1</v>
      </c>
      <c r="CN48" s="54">
        <f t="shared" si="44"/>
        <v>1</v>
      </c>
      <c r="CO48" s="54">
        <f t="shared" si="44"/>
        <v>1</v>
      </c>
      <c r="CP48" s="54">
        <f t="shared" si="44"/>
        <v>1</v>
      </c>
      <c r="CQ48" s="54">
        <f t="shared" si="44"/>
        <v>1</v>
      </c>
      <c r="CR48" s="54">
        <f t="shared" si="44"/>
        <v>1</v>
      </c>
      <c r="CS48" s="54">
        <f t="shared" si="44"/>
        <v>1</v>
      </c>
      <c r="CT48" s="54">
        <f t="shared" si="44"/>
        <v>1</v>
      </c>
      <c r="CU48" s="54">
        <f t="shared" si="44"/>
        <v>1</v>
      </c>
      <c r="CV48" s="54">
        <f t="shared" si="44"/>
        <v>1</v>
      </c>
      <c r="CW48" s="54">
        <f t="shared" si="44"/>
        <v>1</v>
      </c>
      <c r="CX48" s="54">
        <f t="shared" ref="CX48:DQ48" si="45">CW48</f>
        <v>1</v>
      </c>
      <c r="CY48" s="54">
        <f t="shared" si="45"/>
        <v>1</v>
      </c>
      <c r="CZ48" s="54">
        <f t="shared" si="45"/>
        <v>1</v>
      </c>
      <c r="DA48" s="54">
        <f t="shared" si="45"/>
        <v>1</v>
      </c>
      <c r="DB48" s="54">
        <f t="shared" si="45"/>
        <v>1</v>
      </c>
      <c r="DC48" s="54">
        <f t="shared" si="45"/>
        <v>1</v>
      </c>
      <c r="DD48" s="54">
        <f t="shared" si="45"/>
        <v>1</v>
      </c>
      <c r="DE48" s="54">
        <f t="shared" si="45"/>
        <v>1</v>
      </c>
      <c r="DF48" s="54">
        <f t="shared" si="45"/>
        <v>1</v>
      </c>
      <c r="DG48" s="54">
        <f t="shared" si="45"/>
        <v>1</v>
      </c>
      <c r="DH48" s="54">
        <f t="shared" si="45"/>
        <v>1</v>
      </c>
      <c r="DI48" s="54">
        <f t="shared" si="45"/>
        <v>1</v>
      </c>
      <c r="DJ48" s="54">
        <f t="shared" si="45"/>
        <v>1</v>
      </c>
      <c r="DK48" s="54">
        <f t="shared" si="45"/>
        <v>1</v>
      </c>
      <c r="DL48" s="54">
        <f t="shared" si="45"/>
        <v>1</v>
      </c>
      <c r="DM48" s="54">
        <f t="shared" si="45"/>
        <v>1</v>
      </c>
      <c r="DN48" s="54">
        <f t="shared" si="45"/>
        <v>1</v>
      </c>
      <c r="DO48" s="54">
        <f t="shared" si="45"/>
        <v>1</v>
      </c>
      <c r="DP48" s="54">
        <f t="shared" si="45"/>
        <v>1</v>
      </c>
      <c r="DQ48" s="54">
        <f t="shared" si="45"/>
        <v>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12_NZ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12_NZ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12_NZ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12_NZ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12_NZ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12_NZ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12_NZ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12_NZ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12_NZ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12_NZ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12_NZ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12_NZ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12_NZ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12_NZ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12_NZ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12_NZ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12_NZ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12_NZ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12_NZ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12_NZ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12_NZ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12_NZ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12_NZ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12_NZ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12_NZ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12_NZ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12_NZ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12_NZ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12_NZ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12_NZ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12_NZ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12_NZ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12_NZ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12.570783263999999</v>
      </c>
      <c r="BL70" t="str">
        <f t="shared" si="52"/>
        <v>12_NZ</v>
      </c>
      <c r="BM70" t="str">
        <f t="shared" si="53"/>
        <v>d_nonenergy_7_x_other_petrol_prod</v>
      </c>
      <c r="BP70">
        <f t="shared" ref="BP70:CW70" si="86">BP$49*BP31</f>
        <v>13.896784692000001</v>
      </c>
      <c r="BQ70">
        <f t="shared" si="86"/>
        <v>12.570783263999999</v>
      </c>
      <c r="BR70">
        <f t="shared" si="86"/>
        <v>12.573129380104604</v>
      </c>
      <c r="BS70">
        <f t="shared" si="86"/>
        <v>11.480767653449165</v>
      </c>
      <c r="BT70">
        <f t="shared" si="86"/>
        <v>11.594825838965145</v>
      </c>
      <c r="BU70">
        <f t="shared" si="86"/>
        <v>11.705407456174143</v>
      </c>
      <c r="BV70">
        <f t="shared" si="86"/>
        <v>11.812002690649434</v>
      </c>
      <c r="BW70">
        <f t="shared" si="86"/>
        <v>11.914101823447119</v>
      </c>
      <c r="BX70">
        <f t="shared" si="86"/>
        <v>12.012979016775617</v>
      </c>
      <c r="BY70">
        <f t="shared" si="86"/>
        <v>12.107237605547468</v>
      </c>
      <c r="BZ70">
        <f t="shared" si="86"/>
        <v>12.197710833463351</v>
      </c>
      <c r="CA70">
        <f t="shared" si="86"/>
        <v>9.1001548787447391</v>
      </c>
      <c r="CB70">
        <f t="shared" si="86"/>
        <v>8.8080471438496115</v>
      </c>
      <c r="CC70">
        <f t="shared" si="86"/>
        <v>8.5174027239846062</v>
      </c>
      <c r="CD70">
        <f t="shared" si="86"/>
        <v>8.2274571760310575</v>
      </c>
      <c r="CE70">
        <f t="shared" si="86"/>
        <v>7.9389936460419648</v>
      </c>
      <c r="CF70">
        <f t="shared" si="86"/>
        <v>5.2972750815592109</v>
      </c>
      <c r="CG70">
        <f t="shared" si="86"/>
        <v>5.0274541598459379</v>
      </c>
      <c r="CH70">
        <f t="shared" si="86"/>
        <v>4.7600122929438893</v>
      </c>
      <c r="CI70">
        <f t="shared" si="86"/>
        <v>4.4947694738517923</v>
      </c>
      <c r="CJ70">
        <f t="shared" si="86"/>
        <v>4.2320590307956722</v>
      </c>
      <c r="CK70">
        <f t="shared" si="86"/>
        <v>2.2697342546188688</v>
      </c>
      <c r="CL70">
        <f t="shared" si="86"/>
        <v>2.0263496478889653</v>
      </c>
      <c r="CM70">
        <f t="shared" si="86"/>
        <v>1.7862602181746097</v>
      </c>
      <c r="CN70">
        <f t="shared" si="86"/>
        <v>1.5496037731057337</v>
      </c>
      <c r="CO70">
        <f t="shared" si="86"/>
        <v>1.3165147157981112</v>
      </c>
      <c r="CP70">
        <f t="shared" si="86"/>
        <v>1.0871605105154551</v>
      </c>
      <c r="CQ70">
        <f t="shared" si="86"/>
        <v>0.8615882889196641</v>
      </c>
      <c r="CR70">
        <f t="shared" si="86"/>
        <v>0.85331732539632832</v>
      </c>
      <c r="CS70">
        <f t="shared" si="86"/>
        <v>0.84491764249950507</v>
      </c>
      <c r="CT70">
        <f t="shared" si="86"/>
        <v>0.83639134745656174</v>
      </c>
      <c r="CU70">
        <f t="shared" si="86"/>
        <v>0.82768606631156549</v>
      </c>
      <c r="CV70">
        <f t="shared" si="86"/>
        <v>0.81885987192019949</v>
      </c>
      <c r="CW70">
        <f t="shared" si="86"/>
        <v>0.80986187189463454</v>
      </c>
      <c r="CX70">
        <f t="shared" ref="CX70:DQ70" si="87">CX$49*CX31</f>
        <v>0.80030425174385122</v>
      </c>
      <c r="CY70">
        <f t="shared" si="87"/>
        <v>0.79064516224012182</v>
      </c>
      <c r="CZ70">
        <f t="shared" si="87"/>
        <v>0.78088674101251854</v>
      </c>
      <c r="DA70">
        <f t="shared" si="87"/>
        <v>0.77103110243057982</v>
      </c>
      <c r="DB70">
        <f t="shared" si="87"/>
        <v>0.76108033780556739</v>
      </c>
      <c r="DC70">
        <f t="shared" si="87"/>
        <v>0.7510365155901787</v>
      </c>
      <c r="DD70">
        <f t="shared" si="87"/>
        <v>0.7409016815767292</v>
      </c>
      <c r="DE70">
        <f t="shared" si="87"/>
        <v>0.73067785909381278</v>
      </c>
      <c r="DF70">
        <f t="shared" si="87"/>
        <v>0.72036704920145789</v>
      </c>
      <c r="DG70">
        <f t="shared" si="87"/>
        <v>0.70997123088478331</v>
      </c>
      <c r="DH70">
        <f t="shared" si="87"/>
        <v>0.69949236124616132</v>
      </c>
      <c r="DI70">
        <f t="shared" si="87"/>
        <v>0.68893237569591581</v>
      </c>
      <c r="DJ70">
        <f t="shared" si="87"/>
        <v>0.67829318814153994</v>
      </c>
      <c r="DK70">
        <f t="shared" si="87"/>
        <v>0.66757669117546514</v>
      </c>
      <c r="DL70">
        <f t="shared" si="87"/>
        <v>0.6567847562613881</v>
      </c>
      <c r="DM70">
        <f t="shared" si="87"/>
        <v>0.64591923391915196</v>
      </c>
      <c r="DN70">
        <f t="shared" si="87"/>
        <v>0.63498195390821144</v>
      </c>
      <c r="DO70">
        <f t="shared" si="87"/>
        <v>0.62397472540967891</v>
      </c>
      <c r="DP70">
        <f t="shared" si="87"/>
        <v>0.61289933720696399</v>
      </c>
      <c r="DQ70">
        <f t="shared" si="87"/>
        <v>0.60175755786502283</v>
      </c>
    </row>
    <row r="71" spans="1:121" x14ac:dyDescent="0.25">
      <c r="A71" t="str">
        <f t="shared" si="50"/>
        <v>12_NZ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42.669939672000012</v>
      </c>
      <c r="BL71" t="str">
        <f t="shared" si="52"/>
        <v>12_NZ</v>
      </c>
      <c r="BM71" t="str">
        <f t="shared" si="53"/>
        <v>d_nonenergy_8_1_natural_gas</v>
      </c>
      <c r="BP71">
        <f t="shared" ref="BP71:CW71" si="88">BP$49*BP32</f>
        <v>47.98407744</v>
      </c>
      <c r="BQ71">
        <f t="shared" si="88"/>
        <v>42.669939672000012</v>
      </c>
      <c r="BR71">
        <f t="shared" si="88"/>
        <v>42.677903267469333</v>
      </c>
      <c r="BS71">
        <f t="shared" si="88"/>
        <v>38.970019041203713</v>
      </c>
      <c r="BT71">
        <f t="shared" si="88"/>
        <v>39.35717517880115</v>
      </c>
      <c r="BU71">
        <f t="shared" si="88"/>
        <v>39.732530543383156</v>
      </c>
      <c r="BV71">
        <f t="shared" si="88"/>
        <v>40.094354634122915</v>
      </c>
      <c r="BW71">
        <f t="shared" si="88"/>
        <v>40.440917274298009</v>
      </c>
      <c r="BX71">
        <f t="shared" si="88"/>
        <v>40.776543446960318</v>
      </c>
      <c r="BY71">
        <f t="shared" si="88"/>
        <v>41.096492348472353</v>
      </c>
      <c r="BZ71">
        <f t="shared" si="88"/>
        <v>41.403592319574187</v>
      </c>
      <c r="CA71">
        <f t="shared" si="88"/>
        <v>30.889328972356907</v>
      </c>
      <c r="CB71">
        <f t="shared" si="88"/>
        <v>29.897806076453158</v>
      </c>
      <c r="CC71">
        <f t="shared" si="88"/>
        <v>28.911250219018306</v>
      </c>
      <c r="CD71">
        <f t="shared" si="88"/>
        <v>27.927066594217973</v>
      </c>
      <c r="CE71">
        <f t="shared" si="88"/>
        <v>26.947913492640261</v>
      </c>
      <c r="CF71">
        <f t="shared" si="88"/>
        <v>17.980932723852934</v>
      </c>
      <c r="CG71">
        <f t="shared" si="88"/>
        <v>17.065059606803796</v>
      </c>
      <c r="CH71">
        <f t="shared" si="88"/>
        <v>16.157261891512807</v>
      </c>
      <c r="CI71">
        <f t="shared" si="88"/>
        <v>15.256928566897864</v>
      </c>
      <c r="CJ71">
        <f t="shared" si="88"/>
        <v>14.365191073617584</v>
      </c>
      <c r="CK71">
        <f t="shared" si="88"/>
        <v>7.7043269048647733</v>
      </c>
      <c r="CL71">
        <f t="shared" si="88"/>
        <v>6.8781885276325907</v>
      </c>
      <c r="CM71">
        <f t="shared" si="88"/>
        <v>6.0632352135352301</v>
      </c>
      <c r="CN71">
        <f t="shared" si="88"/>
        <v>5.2599347332065518</v>
      </c>
      <c r="CO71">
        <f t="shared" si="88"/>
        <v>4.4687433010861284</v>
      </c>
      <c r="CP71">
        <f t="shared" si="88"/>
        <v>3.6902293535139883</v>
      </c>
      <c r="CQ71">
        <f t="shared" si="88"/>
        <v>2.9245528729771095</v>
      </c>
      <c r="CR71">
        <f t="shared" si="88"/>
        <v>2.8964781295694544</v>
      </c>
      <c r="CS71">
        <f t="shared" si="88"/>
        <v>2.8679664644691738</v>
      </c>
      <c r="CT71">
        <f t="shared" si="88"/>
        <v>2.8390250303940228</v>
      </c>
      <c r="CU71">
        <f t="shared" si="88"/>
        <v>2.809476050550535</v>
      </c>
      <c r="CV71">
        <f t="shared" si="88"/>
        <v>2.7795166459292284</v>
      </c>
      <c r="CW71">
        <f t="shared" si="88"/>
        <v>2.7489740687328617</v>
      </c>
      <c r="CX71">
        <f t="shared" ref="CX71:DQ71" si="89">CX$49*CX32</f>
        <v>2.716531931542435</v>
      </c>
      <c r="CY71">
        <f t="shared" si="89"/>
        <v>2.6837453694201763</v>
      </c>
      <c r="CZ71">
        <f t="shared" si="89"/>
        <v>2.6506216382785972</v>
      </c>
      <c r="DA71">
        <f t="shared" si="89"/>
        <v>2.6171679150786522</v>
      </c>
      <c r="DB71">
        <f t="shared" si="89"/>
        <v>2.5833912985128804</v>
      </c>
      <c r="DC71">
        <f t="shared" si="89"/>
        <v>2.5492988096833051</v>
      </c>
      <c r="DD71">
        <f t="shared" si="89"/>
        <v>2.5148973927741394</v>
      </c>
      <c r="DE71">
        <f t="shared" si="89"/>
        <v>2.4801939157193238</v>
      </c>
      <c r="DF71">
        <f t="shared" si="89"/>
        <v>2.44519517086496</v>
      </c>
      <c r="DG71">
        <f t="shared" si="89"/>
        <v>2.4099078756266499</v>
      </c>
      <c r="DH71">
        <f t="shared" si="89"/>
        <v>2.3743386731417702</v>
      </c>
      <c r="DI71">
        <f t="shared" si="89"/>
        <v>2.338494132916773</v>
      </c>
      <c r="DJ71">
        <f t="shared" si="89"/>
        <v>2.3023807514694616</v>
      </c>
      <c r="DK71">
        <f t="shared" si="89"/>
        <v>2.2660049529663477</v>
      </c>
      <c r="DL71">
        <f t="shared" si="89"/>
        <v>2.2293730898551156</v>
      </c>
      <c r="DM71">
        <f t="shared" si="89"/>
        <v>2.1924914434921781</v>
      </c>
      <c r="DN71">
        <f t="shared" si="89"/>
        <v>2.1553662247654253</v>
      </c>
      <c r="DO71">
        <f t="shared" si="89"/>
        <v>2.1180035747121577</v>
      </c>
      <c r="DP71">
        <f t="shared" si="89"/>
        <v>2.080409565132245</v>
      </c>
      <c r="DQ71">
        <f t="shared" si="89"/>
        <v>2.0425901991965625</v>
      </c>
    </row>
    <row r="72" spans="1:121" x14ac:dyDescent="0.25">
      <c r="A72" t="str">
        <f t="shared" si="50"/>
        <v>12_NZ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12_NZ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12_NZ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12_NZ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12_NZ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12_NZ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12_NZ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12_NZ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12_NZ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12_NZ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12_NZ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12_NZ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12_NZ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12_NZ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12_NZ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12_NZ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12_NZ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12_NZ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12_NZ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12_NZ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12_NZ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12_NZ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12_NZ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12_NZ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12_NZ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12_NZ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12_NZ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12_NZ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12_NZ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12_NZ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12_NZ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12_NZ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12_NZ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12_NZ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12_NZ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12_NZ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12_NZ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12_NZ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12_NZ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12_NZ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12_NZ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12_NZ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12_NZ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12_NZ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12_NZ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12_NZ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12_NZ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12_NZ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12_NZ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12_NZ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12_NZ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12_NZ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12_NZ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12_NZ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12_NZ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12_NZ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12_NZ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12_NZ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12_NZ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12_NZ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12_NZ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12_NZ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12_NZ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12_NZ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12_NZ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12_NZ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12_NZ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12_NZ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12_NZ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12_NZ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12_NZ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12_NZ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12_NZ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12_NZ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12_NZ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12_NZ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12_NZ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12_NZ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12_NZ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12_NZ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12_NZ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12_NZ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12_NZ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12_NZ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12_NZ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12_NZ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12_NZ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12_NZ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12_NZ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12_NZ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12_NZ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12_NZ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Q123"/>
  <sheetViews>
    <sheetView showGridLines="0" topLeftCell="A11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13_PNG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amm_2018_13_PNG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amm_2050_13_PNG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49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193</v>
      </c>
      <c r="I15">
        <f>IFERROR(MATCH(E15,Production_est!$D$4:$D$339,0),"-")+1</f>
        <v>4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13_PNG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193</v>
      </c>
      <c r="I16">
        <f>IFERROR(MATCH(E16,Production_est!$D$4:$D$339,0),"-")+1</f>
        <v>4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13_PNG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49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193</v>
      </c>
      <c r="I17">
        <f>IFERROR(MATCH(E17,Production_est!$D$4:$D$339,0),"-")+1</f>
        <v>4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13_PNG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49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193</v>
      </c>
      <c r="I18">
        <f>IFERROR(MATCH(E18,Production_est!$D$4:$D$339,0),"-")+1</f>
        <v>4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13_PNG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193</v>
      </c>
      <c r="I19">
        <f>IFERROR(MATCH(E19,Production_est!$D$4:$D$339,0),"-")+1</f>
        <v>4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13_PNG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193</v>
      </c>
      <c r="I20">
        <f>IFERROR(MATCH(E20,Production_est!$D$4:$D$339,0),"-")+1</f>
        <v>4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13_PNG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193</v>
      </c>
      <c r="I21">
        <f>IFERROR(MATCH(E21,Production_est!$D$4:$D$339,0),"-")+1</f>
        <v>4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13_PNG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193</v>
      </c>
      <c r="I22">
        <f>IFERROR(MATCH(E22,Production_est!$D$4:$D$339,0),"-")+1</f>
        <v>4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13_PNG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49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193</v>
      </c>
      <c r="I23">
        <f>IFERROR(MATCH(E23,Production_est!$D$4:$D$339,0),"-")+1</f>
        <v>4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13_PNG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193</v>
      </c>
      <c r="I24">
        <f>IFERROR(MATCH(E24,Production_est!$D$4:$D$339,0),"-")+1</f>
        <v>4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13_PNG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193</v>
      </c>
      <c r="I25">
        <f>IFERROR(MATCH(E25,Production_est!$D$4:$D$339,0),"-")+1</f>
        <v>4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13_PNG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193</v>
      </c>
      <c r="I26">
        <f>IFERROR(MATCH(E26,Production_est!$D$4:$D$339,0),"-")+1</f>
        <v>4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13_PNG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193</v>
      </c>
      <c r="I27">
        <f>IFERROR(MATCH(E27,Production_est!$D$4:$D$339,0),"-")+1</f>
        <v>4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13_PNG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49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193</v>
      </c>
      <c r="I28">
        <f>IFERROR(MATCH(E28,Production_est!$D$4:$D$339,0),"-")+1</f>
        <v>4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13_PNG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193</v>
      </c>
      <c r="I29">
        <f>IFERROR(MATCH(E29,Production_est!$D$4:$D$339,0),"-")+1</f>
        <v>4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13_PNG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49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193</v>
      </c>
      <c r="I30">
        <f>IFERROR(MATCH(E30,Production_est!$D$4:$D$339,0),"-")+1</f>
        <v>4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13_PNG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49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193</v>
      </c>
      <c r="I31">
        <f>IFERROR(MATCH(E31,Production_est!$D$4:$D$339,0),"-")+1</f>
        <v>4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ref="N31:AQ35" si="28">M31*(1-$G$4)</f>
        <v>0</v>
      </c>
      <c r="O31" s="33">
        <f t="shared" si="28"/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13_PNG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49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193</v>
      </c>
      <c r="I32">
        <f>IFERROR(MATCH(E32,Production_est!$D$4:$D$339,0),"-")+1</f>
        <v>4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13_PNG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193</v>
      </c>
      <c r="I33">
        <f>IFERROR(MATCH(E33,Production_est!$D$4:$D$339,0),"-")+1</f>
        <v>4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13_PNG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193</v>
      </c>
      <c r="I34">
        <f>IFERROR(MATCH(E34,Production_est!$D$4:$D$339,0),"-")+1</f>
        <v>4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13_PNG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193</v>
      </c>
      <c r="I35">
        <f>IFERROR(MATCH(E35,Production_est!$D$4:$D$339,0),"-")+1</f>
        <v>4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13_PNG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193</v>
      </c>
      <c r="I36">
        <f>IFERROR(MATCH(E36,Production_est!$D$4:$D$339,0),"-")+1</f>
        <v>4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13_PNG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193</v>
      </c>
      <c r="I37">
        <f>IFERROR(MATCH(E37,Production_est!$D$4:$D$339,0),"-")+1</f>
        <v>4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13_PNG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193</v>
      </c>
      <c r="I38">
        <f>IFERROR(MATCH(E38,Production_est!$D$4:$D$339,0),"-")+1</f>
        <v>4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13_PNG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193</v>
      </c>
      <c r="I39">
        <f>IFERROR(MATCH(E39,Production_est!$D$4:$D$339,0),"-")+1</f>
        <v>4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13_PNG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193</v>
      </c>
      <c r="I40">
        <f>IFERROR(MATCH(E40,Production_est!$D$4:$D$339,0),"-")+1</f>
        <v>4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13_PNG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193</v>
      </c>
      <c r="I41">
        <f>IFERROR(MATCH(E41,Production_est!$D$4:$D$339,0),"-")+1</f>
        <v>4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13_PNG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193</v>
      </c>
      <c r="I42">
        <f>IFERROR(MATCH(E42,Production_est!$D$4:$D$339,0),"-")+1</f>
        <v>4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13_PNG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193</v>
      </c>
      <c r="I43">
        <f>IFERROR(MATCH(E43,Production_est!$D$4:$D$339,0),"-")+1</f>
        <v>4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13_PNG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193</v>
      </c>
      <c r="I44">
        <f>IFERROR(MATCH(E44,Production_est!$D$4:$D$339,0),"-")+1</f>
        <v>4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13_PNG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193</v>
      </c>
      <c r="I45">
        <f>IFERROR(MATCH(E45,Production_est!$D$4:$D$339,0),"-")+1</f>
        <v>4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13_PNG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193</v>
      </c>
      <c r="I46">
        <f>IFERROR(MATCH(E46,Production_est!$D$4:$D$339,0),"-")+1</f>
        <v>4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13_PNG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13_PNG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13_PNG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13_PNG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13_PNG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13_PNG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13_PNG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13_PNG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13_PNG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13_PNG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13_PNG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13_PNG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13_PNG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13_PNG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13_PNG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13_PNG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13_PNG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13_PNG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13_PNG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13_PNG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13_PNG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13_PNG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13_PNG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13_PNG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13_PNG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13_PNG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13_PNG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13_PNG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13_PNG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13_PNG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13_PNG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13_PNG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13_PNG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13_PNG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13_PNG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13_PNG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13_PNG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13_PNG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13_PNG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13_PNG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13_PNG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13_PNG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13_PNG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13_PNG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13_PNG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13_PNG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13_PNG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13_PNG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13_PNG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13_PNG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13_PNG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13_PNG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13_PNG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13_PNG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13_PNG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13_PNG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13_PNG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13_PNG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13_PNG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13_PNG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13_PNG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13_PNG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13_PNG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13_PNG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13_PNG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13_PNG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13_PNG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13_PNG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13_PNG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13_PNG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13_PNG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13_PNG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13_PNG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13_PNG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13_PNG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13_PNG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13_PNG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13_PNG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13_PNG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13_PNG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13_PNG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13_PNG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13_PNG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13_PNG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13_PNG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13_PNG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13_PNG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13_PNG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13_PNG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13_PNG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13_PNG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13_PNG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13_PNG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13_PNG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13_PNG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13_PNG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13_PNG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13_PNG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13_PNG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13_PNG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13_PNG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13_PNG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13_PNG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13_PNG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13_PNG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13_PNG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13_PNG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13_PNG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13_PNG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13_PNG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13_PNG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13_PNG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13_PNG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13_PNG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13_PNG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13_PNG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13_PNG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13_PNG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13_PNG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13_PNG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13_PNG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13_PNG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13_PNG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13_PNG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13_PNG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13_PNG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13_PNG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13_PNG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13_PNG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13_PNG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Q123"/>
  <sheetViews>
    <sheetView showGridLines="0" topLeftCell="D1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14_PE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amm_2018_14_PE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amm_2050_14_PE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50</v>
      </c>
      <c r="B15" t="s">
        <v>5</v>
      </c>
      <c r="C15" t="s">
        <v>5</v>
      </c>
      <c r="D15" t="s">
        <v>172</v>
      </c>
      <c r="E15" s="46" t="s">
        <v>98</v>
      </c>
      <c r="F15" s="4">
        <v>0</v>
      </c>
      <c r="G15" s="4">
        <v>0</v>
      </c>
      <c r="H15">
        <f>MATCH(A15,Production_est!$A$4:$A$339,0)</f>
        <v>209</v>
      </c>
      <c r="I15">
        <f>IFERROR(MATCH(E15,Production_est!$D$4:$D$339,0),"-")</f>
        <v>16</v>
      </c>
      <c r="J15" s="4" cm="1">
        <f t="array" ref="J15">IFERROR(INDEX(Production_est!$E$4:$E$339,I15+H15-1),"-")</f>
        <v>243.51085496047801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14_PE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50</v>
      </c>
      <c r="B16" t="s">
        <v>6</v>
      </c>
      <c r="C16" t="s">
        <v>6</v>
      </c>
      <c r="D16" t="s">
        <v>172</v>
      </c>
      <c r="E16" s="46" t="s">
        <v>98</v>
      </c>
      <c r="F16" s="4">
        <v>0</v>
      </c>
      <c r="G16" s="4">
        <v>0</v>
      </c>
      <c r="H16">
        <f>MATCH(A16,Production_est!$A$4:$A$339,0)</f>
        <v>209</v>
      </c>
      <c r="I16">
        <f>IFERROR(MATCH(E16,Production_est!$D$4:$D$339,0),"-")</f>
        <v>16</v>
      </c>
      <c r="J16" s="4" cm="1">
        <f t="array" ref="J16">IFERROR(INDEX(Production_est!$E$4:$E$339,I16+H16-1),"-")</f>
        <v>243.51085496047801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14_PE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50</v>
      </c>
      <c r="B17" t="s">
        <v>7</v>
      </c>
      <c r="C17" t="s">
        <v>7</v>
      </c>
      <c r="D17" t="s">
        <v>172</v>
      </c>
      <c r="E17" s="46" t="s">
        <v>98</v>
      </c>
      <c r="F17" s="4">
        <v>0</v>
      </c>
      <c r="G17" s="4">
        <v>0</v>
      </c>
      <c r="H17">
        <f>MATCH(A17,Production_est!$A$4:$A$339,0)</f>
        <v>209</v>
      </c>
      <c r="I17">
        <f>IFERROR(MATCH(E17,Production_est!$D$4:$D$339,0),"-")</f>
        <v>16</v>
      </c>
      <c r="J17" s="4" cm="1">
        <f t="array" ref="J17">IFERROR(INDEX(Production_est!$E$4:$E$339,I17+H17-1),"-")</f>
        <v>243.51085496047801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14_PE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50</v>
      </c>
      <c r="B18" t="s">
        <v>8</v>
      </c>
      <c r="C18" t="s">
        <v>8</v>
      </c>
      <c r="D18" t="s">
        <v>172</v>
      </c>
      <c r="E18" s="46" t="s">
        <v>98</v>
      </c>
      <c r="F18" s="4">
        <v>0</v>
      </c>
      <c r="G18" s="4">
        <v>0</v>
      </c>
      <c r="H18">
        <f>MATCH(A18,Production_est!$A$4:$A$339,0)</f>
        <v>209</v>
      </c>
      <c r="I18">
        <f>IFERROR(MATCH(E18,Production_est!$D$4:$D$339,0),"-")</f>
        <v>16</v>
      </c>
      <c r="J18" s="4" cm="1">
        <f t="array" ref="J18">IFERROR(INDEX(Production_est!$E$4:$E$339,I18+H18-1),"-")</f>
        <v>243.51085496047801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14_PE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50</v>
      </c>
      <c r="B19" t="s">
        <v>9</v>
      </c>
      <c r="C19" t="s">
        <v>9</v>
      </c>
      <c r="D19" t="s">
        <v>172</v>
      </c>
      <c r="E19" s="46" t="s">
        <v>98</v>
      </c>
      <c r="F19" s="4">
        <v>0</v>
      </c>
      <c r="G19" s="4">
        <v>0</v>
      </c>
      <c r="H19">
        <f>MATCH(A19,Production_est!$A$4:$A$339,0)</f>
        <v>209</v>
      </c>
      <c r="I19">
        <f>IFERROR(MATCH(E19,Production_est!$D$4:$D$339,0),"-")</f>
        <v>16</v>
      </c>
      <c r="J19" s="4" cm="1">
        <f t="array" ref="J19">IFERROR(INDEX(Production_est!$E$4:$E$339,I19+H19-1),"-")</f>
        <v>243.51085496047801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14_PE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50</v>
      </c>
      <c r="B20" t="s">
        <v>10</v>
      </c>
      <c r="C20" t="s">
        <v>10</v>
      </c>
      <c r="D20" t="s">
        <v>172</v>
      </c>
      <c r="E20" s="46" t="s">
        <v>98</v>
      </c>
      <c r="F20" s="4">
        <v>0</v>
      </c>
      <c r="G20" s="4">
        <v>0</v>
      </c>
      <c r="H20">
        <f>MATCH(A20,Production_est!$A$4:$A$339,0)</f>
        <v>209</v>
      </c>
      <c r="I20">
        <f>IFERROR(MATCH(E20,Production_est!$D$4:$D$339,0),"-")</f>
        <v>16</v>
      </c>
      <c r="J20" s="4" cm="1">
        <f t="array" ref="J20">IFERROR(INDEX(Production_est!$E$4:$E$339,I20+H20-1),"-")</f>
        <v>243.51085496047801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14_PE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50</v>
      </c>
      <c r="B21" t="s">
        <v>11</v>
      </c>
      <c r="C21" t="s">
        <v>58</v>
      </c>
      <c r="D21" t="s">
        <v>172</v>
      </c>
      <c r="E21" s="46" t="s">
        <v>98</v>
      </c>
      <c r="F21" s="4">
        <v>0</v>
      </c>
      <c r="G21" s="4">
        <v>0</v>
      </c>
      <c r="H21">
        <f>MATCH(A21,Production_est!$A$4:$A$339,0)</f>
        <v>209</v>
      </c>
      <c r="I21">
        <f>IFERROR(MATCH(E21,Production_est!$D$4:$D$339,0),"-")</f>
        <v>16</v>
      </c>
      <c r="J21" s="4" cm="1">
        <f t="array" ref="J21">IFERROR(INDEX(Production_est!$E$4:$E$339,I21+H21-1),"-")</f>
        <v>243.51085496047801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14_PE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50</v>
      </c>
      <c r="B22" t="s">
        <v>12</v>
      </c>
      <c r="C22" t="s">
        <v>59</v>
      </c>
      <c r="D22" t="s">
        <v>172</v>
      </c>
      <c r="E22" s="46" t="s">
        <v>98</v>
      </c>
      <c r="F22" s="4">
        <v>0</v>
      </c>
      <c r="G22" s="4">
        <v>0</v>
      </c>
      <c r="H22">
        <f>MATCH(A22,Production_est!$A$4:$A$339,0)</f>
        <v>209</v>
      </c>
      <c r="I22">
        <f>IFERROR(MATCH(E22,Production_est!$D$4:$D$339,0),"-")</f>
        <v>16</v>
      </c>
      <c r="J22" s="4" cm="1">
        <f t="array" ref="J22">IFERROR(INDEX(Production_est!$E$4:$E$339,I22+H22-1),"-")</f>
        <v>243.51085496047801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14_PE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50</v>
      </c>
      <c r="B23" t="s">
        <v>13</v>
      </c>
      <c r="C23" t="s">
        <v>13</v>
      </c>
      <c r="D23" t="s">
        <v>172</v>
      </c>
      <c r="E23" s="46" t="s">
        <v>98</v>
      </c>
      <c r="F23" s="4">
        <v>0</v>
      </c>
      <c r="G23" s="4">
        <v>0</v>
      </c>
      <c r="H23">
        <f>MATCH(A23,Production_est!$A$4:$A$339,0)</f>
        <v>209</v>
      </c>
      <c r="I23">
        <f>IFERROR(MATCH(E23,Production_est!$D$4:$D$339,0),"-")</f>
        <v>16</v>
      </c>
      <c r="J23" s="4" cm="1">
        <f t="array" ref="J23">IFERROR(INDEX(Production_est!$E$4:$E$339,I23+H23-1),"-")</f>
        <v>243.51085496047801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14_PE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50</v>
      </c>
      <c r="B24" t="s">
        <v>14</v>
      </c>
      <c r="C24" t="s">
        <v>14</v>
      </c>
      <c r="D24" t="s">
        <v>172</v>
      </c>
      <c r="E24" s="46" t="s">
        <v>98</v>
      </c>
      <c r="F24" s="4">
        <v>0</v>
      </c>
      <c r="G24" s="4">
        <v>0</v>
      </c>
      <c r="H24">
        <f>MATCH(A24,Production_est!$A$4:$A$339,0)</f>
        <v>209</v>
      </c>
      <c r="I24">
        <f>IFERROR(MATCH(E24,Production_est!$D$4:$D$339,0),"-")</f>
        <v>16</v>
      </c>
      <c r="J24" s="4" cm="1">
        <f t="array" ref="J24">IFERROR(INDEX(Production_est!$E$4:$E$339,I24+H24-1),"-")</f>
        <v>243.51085496047801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14_PE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50</v>
      </c>
      <c r="B25" t="s">
        <v>15</v>
      </c>
      <c r="C25" t="s">
        <v>15</v>
      </c>
      <c r="D25" t="s">
        <v>172</v>
      </c>
      <c r="E25" s="46" t="s">
        <v>98</v>
      </c>
      <c r="F25" s="4">
        <v>0</v>
      </c>
      <c r="G25" s="4">
        <v>0</v>
      </c>
      <c r="H25">
        <f>MATCH(A25,Production_est!$A$4:$A$339,0)</f>
        <v>209</v>
      </c>
      <c r="I25">
        <f>IFERROR(MATCH(E25,Production_est!$D$4:$D$339,0),"-")</f>
        <v>16</v>
      </c>
      <c r="J25" s="4" cm="1">
        <f t="array" ref="J25">IFERROR(INDEX(Production_est!$E$4:$E$339,I25+H25-1),"-")</f>
        <v>243.51085496047801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14_PE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50</v>
      </c>
      <c r="B26" t="s">
        <v>16</v>
      </c>
      <c r="C26" t="s">
        <v>16</v>
      </c>
      <c r="D26" t="s">
        <v>172</v>
      </c>
      <c r="E26" s="46" t="s">
        <v>98</v>
      </c>
      <c r="F26" s="4">
        <v>0</v>
      </c>
      <c r="G26" s="4">
        <v>0</v>
      </c>
      <c r="H26">
        <f>MATCH(A26,Production_est!$A$4:$A$339,0)</f>
        <v>209</v>
      </c>
      <c r="I26">
        <f>IFERROR(MATCH(E26,Production_est!$D$4:$D$339,0),"-")</f>
        <v>16</v>
      </c>
      <c r="J26" s="4" cm="1">
        <f t="array" ref="J26">IFERROR(INDEX(Production_est!$E$4:$E$339,I26+H26-1),"-")</f>
        <v>243.51085496047801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14_PE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50</v>
      </c>
      <c r="B27" t="s">
        <v>17</v>
      </c>
      <c r="C27" t="s">
        <v>17</v>
      </c>
      <c r="D27" t="s">
        <v>172</v>
      </c>
      <c r="E27" s="46" t="s">
        <v>98</v>
      </c>
      <c r="F27" s="4">
        <v>0</v>
      </c>
      <c r="G27" s="4">
        <v>0</v>
      </c>
      <c r="H27">
        <f>MATCH(A27,Production_est!$A$4:$A$339,0)</f>
        <v>209</v>
      </c>
      <c r="I27">
        <f>IFERROR(MATCH(E27,Production_est!$D$4:$D$339,0),"-")</f>
        <v>16</v>
      </c>
      <c r="J27" s="4" cm="1">
        <f t="array" ref="J27">IFERROR(INDEX(Production_est!$E$4:$E$339,I27+H27-1),"-")</f>
        <v>243.51085496047801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14_PE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50</v>
      </c>
      <c r="B28" t="s">
        <v>18</v>
      </c>
      <c r="C28" t="s">
        <v>18</v>
      </c>
      <c r="D28" t="s">
        <v>172</v>
      </c>
      <c r="E28" s="46" t="s">
        <v>98</v>
      </c>
      <c r="F28" s="4">
        <v>0</v>
      </c>
      <c r="G28" s="4">
        <v>0</v>
      </c>
      <c r="H28">
        <f>MATCH(A28,Production_est!$A$4:$A$339,0)</f>
        <v>209</v>
      </c>
      <c r="I28">
        <f>IFERROR(MATCH(E28,Production_est!$D$4:$D$339,0),"-")</f>
        <v>16</v>
      </c>
      <c r="J28" s="4" cm="1">
        <f t="array" ref="J28">IFERROR(INDEX(Production_est!$E$4:$E$339,I28+H28-1),"-")</f>
        <v>243.51085496047801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14_PE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50</v>
      </c>
      <c r="B29" t="s">
        <v>19</v>
      </c>
      <c r="C29" t="s">
        <v>60</v>
      </c>
      <c r="D29" t="s">
        <v>172</v>
      </c>
      <c r="E29" s="46" t="s">
        <v>98</v>
      </c>
      <c r="F29" s="4">
        <v>0</v>
      </c>
      <c r="G29" s="4">
        <v>0</v>
      </c>
      <c r="H29">
        <f>MATCH(A29,Production_est!$A$4:$A$339,0)</f>
        <v>209</v>
      </c>
      <c r="I29">
        <f>IFERROR(MATCH(E29,Production_est!$D$4:$D$339,0),"-")</f>
        <v>16</v>
      </c>
      <c r="J29" s="4" cm="1">
        <f t="array" ref="J29">IFERROR(INDEX(Production_est!$E$4:$E$339,I29+H29-1),"-")</f>
        <v>243.51085496047801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14_PE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50</v>
      </c>
      <c r="B30" t="s">
        <v>20</v>
      </c>
      <c r="C30" t="s">
        <v>20</v>
      </c>
      <c r="D30" t="s">
        <v>172</v>
      </c>
      <c r="E30" s="46" t="s">
        <v>98</v>
      </c>
      <c r="F30" s="4">
        <v>0</v>
      </c>
      <c r="G30" s="4">
        <v>0</v>
      </c>
      <c r="H30">
        <f>MATCH(A30,Production_est!$A$4:$A$339,0)</f>
        <v>209</v>
      </c>
      <c r="I30">
        <f>IFERROR(MATCH(E30,Production_est!$D$4:$D$339,0),"-")</f>
        <v>16</v>
      </c>
      <c r="J30" s="4" cm="1">
        <f t="array" ref="J30">IFERROR(INDEX(Production_est!$E$4:$E$339,I30+H30-1),"-")</f>
        <v>243.51085496047801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14_PE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50</v>
      </c>
      <c r="B31" t="s">
        <v>21</v>
      </c>
      <c r="C31" t="s">
        <v>61</v>
      </c>
      <c r="D31" t="s">
        <v>172</v>
      </c>
      <c r="E31" s="46" t="s">
        <v>98</v>
      </c>
      <c r="F31" s="4">
        <v>12.712569455935659</v>
      </c>
      <c r="G31" s="4">
        <v>12.121035243700311</v>
      </c>
      <c r="H31">
        <f>MATCH(A31,Production_est!$A$4:$A$339,0)</f>
        <v>209</v>
      </c>
      <c r="I31">
        <f>IFERROR(MATCH(E31,Production_est!$D$4:$D$339,0),"-")</f>
        <v>16</v>
      </c>
      <c r="J31" s="4" cm="1">
        <f t="array" ref="J31">IFERROR(INDEX(Production_est!$E$4:$E$339,I31+H31-1),"-")</f>
        <v>243.51085496047801</v>
      </c>
      <c r="K31" s="33">
        <f t="shared" si="3"/>
        <v>4.9776159858120346E-2</v>
      </c>
      <c r="L31" s="33">
        <f t="shared" si="4"/>
        <v>4.9776159858120346E-2</v>
      </c>
      <c r="M31" s="33">
        <f t="shared" si="5"/>
        <v>4.9776159858120346E-2</v>
      </c>
      <c r="N31" s="33">
        <f t="shared" ref="N31:AQ35" si="28">M31*(1-$G$4)</f>
        <v>4.9527279058829747E-2</v>
      </c>
      <c r="O31" s="33">
        <f t="shared" si="28"/>
        <v>4.92796426635356E-2</v>
      </c>
      <c r="P31" s="33">
        <f t="shared" si="28"/>
        <v>4.9033244450217922E-2</v>
      </c>
      <c r="Q31" s="33">
        <f t="shared" si="28"/>
        <v>4.8788078227966832E-2</v>
      </c>
      <c r="R31" s="33">
        <f t="shared" si="28"/>
        <v>4.8544137836826998E-2</v>
      </c>
      <c r="S31" s="33">
        <f t="shared" si="28"/>
        <v>4.8301417147642862E-2</v>
      </c>
      <c r="T31" s="33">
        <f t="shared" si="28"/>
        <v>4.8059910061904645E-2</v>
      </c>
      <c r="U31" s="33">
        <f t="shared" si="28"/>
        <v>4.7819610511595119E-2</v>
      </c>
      <c r="V31" s="33">
        <f t="shared" si="28"/>
        <v>4.758051245903714E-2</v>
      </c>
      <c r="W31" s="33">
        <f t="shared" si="28"/>
        <v>4.7342609896741952E-2</v>
      </c>
      <c r="X31" s="33">
        <f t="shared" si="28"/>
        <v>4.7105896847258244E-2</v>
      </c>
      <c r="Y31" s="33">
        <f t="shared" si="28"/>
        <v>4.6870367363021956E-2</v>
      </c>
      <c r="Z31" s="33">
        <f t="shared" si="28"/>
        <v>4.6636015526206845E-2</v>
      </c>
      <c r="AA31" s="33">
        <f t="shared" si="28"/>
        <v>4.6402835448575812E-2</v>
      </c>
      <c r="AB31" s="33">
        <f t="shared" si="28"/>
        <v>4.6170821271332929E-2</v>
      </c>
      <c r="AC31" s="33">
        <f t="shared" si="28"/>
        <v>4.5939967164976267E-2</v>
      </c>
      <c r="AD31" s="33">
        <f t="shared" si="28"/>
        <v>4.5710267329151386E-2</v>
      </c>
      <c r="AE31" s="33">
        <f t="shared" si="28"/>
        <v>4.5481715992505625E-2</v>
      </c>
      <c r="AF31" s="33">
        <f t="shared" si="28"/>
        <v>4.5254307412543097E-2</v>
      </c>
      <c r="AG31" s="33">
        <f t="shared" si="28"/>
        <v>4.5028035875480384E-2</v>
      </c>
      <c r="AH31" s="33">
        <f t="shared" si="28"/>
        <v>4.4802895696102983E-2</v>
      </c>
      <c r="AI31" s="33">
        <f t="shared" si="28"/>
        <v>4.4578881217622469E-2</v>
      </c>
      <c r="AJ31" s="33">
        <f t="shared" si="28"/>
        <v>4.4355986811534354E-2</v>
      </c>
      <c r="AK31" s="33">
        <f t="shared" si="28"/>
        <v>4.4134206877476684E-2</v>
      </c>
      <c r="AL31" s="33">
        <f t="shared" si="28"/>
        <v>4.3913535843089303E-2</v>
      </c>
      <c r="AM31" s="33">
        <f t="shared" si="28"/>
        <v>4.3693968163873859E-2</v>
      </c>
      <c r="AN31" s="33">
        <f t="shared" si="28"/>
        <v>4.3475498323054487E-2</v>
      </c>
      <c r="AO31" s="33">
        <f t="shared" si="28"/>
        <v>4.3258120831439213E-2</v>
      </c>
      <c r="AP31" s="33">
        <f t="shared" si="28"/>
        <v>4.3041830227282016E-2</v>
      </c>
      <c r="AQ31" s="33">
        <f t="shared" si="28"/>
        <v>4.2826621076145606E-2</v>
      </c>
      <c r="AR31" s="33">
        <f t="shared" ref="AR31:BK31" si="29">AQ31*(1-$G$4)</f>
        <v>4.2612487970764876E-2</v>
      </c>
      <c r="AS31" s="33">
        <f t="shared" si="29"/>
        <v>4.2399425530911049E-2</v>
      </c>
      <c r="AT31" s="33">
        <f t="shared" si="29"/>
        <v>4.2187428403256497E-2</v>
      </c>
      <c r="AU31" s="33">
        <f t="shared" si="29"/>
        <v>4.1976491261240215E-2</v>
      </c>
      <c r="AV31" s="33">
        <f t="shared" si="29"/>
        <v>4.1766608804934012E-2</v>
      </c>
      <c r="AW31" s="33">
        <f t="shared" si="29"/>
        <v>4.1557775760909341E-2</v>
      </c>
      <c r="AX31" s="33">
        <f t="shared" si="29"/>
        <v>4.1349986882104797E-2</v>
      </c>
      <c r="AY31" s="33">
        <f t="shared" si="29"/>
        <v>4.114323694769427E-2</v>
      </c>
      <c r="AZ31" s="33">
        <f t="shared" si="29"/>
        <v>4.0937520762955801E-2</v>
      </c>
      <c r="BA31" s="33">
        <f t="shared" si="29"/>
        <v>4.0732833159141023E-2</v>
      </c>
      <c r="BB31" s="33">
        <f t="shared" si="29"/>
        <v>4.052916899334532E-2</v>
      </c>
      <c r="BC31" s="33">
        <f t="shared" si="29"/>
        <v>4.032652314837859E-2</v>
      </c>
      <c r="BD31" s="33">
        <f t="shared" si="29"/>
        <v>4.0124890532636695E-2</v>
      </c>
      <c r="BE31" s="33">
        <f t="shared" si="29"/>
        <v>3.9924266079973514E-2</v>
      </c>
      <c r="BF31" s="33">
        <f t="shared" si="29"/>
        <v>3.9724644749573643E-2</v>
      </c>
      <c r="BG31" s="33">
        <f t="shared" si="29"/>
        <v>3.9526021525825773E-2</v>
      </c>
      <c r="BH31" s="33">
        <f t="shared" si="29"/>
        <v>3.9328391418196641E-2</v>
      </c>
      <c r="BI31" s="33">
        <f t="shared" si="29"/>
        <v>3.9131749461105661E-2</v>
      </c>
      <c r="BJ31" s="33">
        <f t="shared" si="29"/>
        <v>3.893609071380013E-2</v>
      </c>
      <c r="BK31" s="33">
        <f t="shared" si="29"/>
        <v>3.8741410260231132E-2</v>
      </c>
      <c r="BL31" t="str">
        <f t="shared" si="8"/>
        <v>14_PE</v>
      </c>
      <c r="BM31" t="str">
        <f t="shared" si="9"/>
        <v>d_nonenergy_7_x_other_petrol_prod</v>
      </c>
      <c r="BP31" s="4">
        <f t="shared" si="10"/>
        <v>12.712569455935659</v>
      </c>
      <c r="BQ31" s="4">
        <f t="shared" si="11"/>
        <v>12.121035243700311</v>
      </c>
      <c r="BR31" s="4" cm="1">
        <f t="array" ref="BR31">L31*INDEX(prod_est,$H31+$I31-1,MATCH(BR$14,$BQ$14:$DQ$14,0))</f>
        <v>11.945320481090219</v>
      </c>
      <c r="BS31" s="4" cm="1">
        <f t="array" ref="BS31">M31*INDEX(prod_est,$H31+$I31-1,MATCH(BS$14,$BQ$14:$DQ$14,0))</f>
        <v>11.190760364728257</v>
      </c>
      <c r="BT31" s="4" cm="1">
        <f t="array" ref="BT31">N31*INDEX(prod_est,$H31+$I31-1,MATCH(BT$14,$BQ$14:$DQ$14,0))</f>
        <v>11.540250335051068</v>
      </c>
      <c r="BU31" s="4" cm="1">
        <f t="array" ref="BU31">O31*INDEX(prod_est,$H31+$I31-1,MATCH(BU$14,$BQ$14:$DQ$14,0))</f>
        <v>11.751949733519352</v>
      </c>
      <c r="BV31" s="4" cm="1">
        <f t="array" ref="BV31">P31*INDEX(prod_est,$H31+$I31-1,MATCH(BV$14,$BQ$14:$DQ$14,0))</f>
        <v>11.997527135731548</v>
      </c>
      <c r="BW31" s="4" cm="1">
        <f t="array" ref="BW31">Q31*INDEX(prod_est,$H31+$I31-1,MATCH(BW$14,$BQ$14:$DQ$14,0))</f>
        <v>12.234800113892863</v>
      </c>
      <c r="BX31" s="4" cm="1">
        <f t="array" ref="BX31">R31*INDEX(prod_est,$H31+$I31-1,MATCH(BX$14,$BQ$14:$DQ$14,0))</f>
        <v>12.456057527367495</v>
      </c>
      <c r="BY31" s="4" cm="1">
        <f t="array" ref="BY31">S31*INDEX(prod_est,$H31+$I31-1,MATCH(BY$14,$BQ$14:$DQ$14,0))</f>
        <v>12.65986410165395</v>
      </c>
      <c r="BZ31" s="4" cm="1">
        <f t="array" ref="BZ31">T31*INDEX(prod_est,$H31+$I31-1,MATCH(BZ$14,$BQ$14:$DQ$14,0))</f>
        <v>12.849306341861837</v>
      </c>
      <c r="CA31" s="4" cm="1">
        <f t="array" ref="CA31">U31*INDEX(prod_est,$H31+$I31-1,MATCH(CA$14,$BQ$14:$DQ$14,0))</f>
        <v>13.054262231563927</v>
      </c>
      <c r="CB31" s="4" cm="1">
        <f t="array" ref="CB31">V31*INDEX(prod_est,$H31+$I31-1,MATCH(CB$14,$BQ$14:$DQ$14,0))</f>
        <v>13.248895132074196</v>
      </c>
      <c r="CC31" s="4" cm="1">
        <f t="array" ref="CC31">W31*INDEX(prod_est,$H31+$I31-1,MATCH(CC$14,$BQ$14:$DQ$14,0))</f>
        <v>13.462736324965196</v>
      </c>
      <c r="CD31" s="4" cm="1">
        <f t="array" ref="CD31">X31*INDEX(prod_est,$H31+$I31-1,MATCH(CD$14,$BQ$14:$DQ$14,0))</f>
        <v>13.641806160582277</v>
      </c>
      <c r="CE31" s="4" cm="1">
        <f t="array" ref="CE31">Y31*INDEX(prod_est,$H31+$I31-1,MATCH(CE$14,$BQ$14:$DQ$14,0))</f>
        <v>13.839071246004934</v>
      </c>
      <c r="CF31" s="4" cm="1">
        <f t="array" ref="CF31">Z31*INDEX(prod_est,$H31+$I31-1,MATCH(CF$14,$BQ$14:$DQ$14,0))</f>
        <v>14.028101096459173</v>
      </c>
      <c r="CG31" s="4" cm="1">
        <f t="array" ref="CG31">AA31*INDEX(prod_est,$H31+$I31-1,MATCH(CG$14,$BQ$14:$DQ$14,0))</f>
        <v>14.234463660394352</v>
      </c>
      <c r="CH31" s="4" cm="1">
        <f t="array" ref="CH31">AB31*INDEX(prod_est,$H31+$I31-1,MATCH(CH$14,$BQ$14:$DQ$14,0))</f>
        <v>14.432596864495022</v>
      </c>
      <c r="CI31" s="4" cm="1">
        <f t="array" ref="CI31">AC31*INDEX(prod_est,$H31+$I31-1,MATCH(CI$14,$BQ$14:$DQ$14,0))</f>
        <v>14.623041233552257</v>
      </c>
      <c r="CJ31" s="4" cm="1">
        <f t="array" ref="CJ31">AD31*INDEX(prod_est,$H31+$I31-1,MATCH(CJ$14,$BQ$14:$DQ$14,0))</f>
        <v>14.80621403929649</v>
      </c>
      <c r="CK31" s="4" cm="1">
        <f t="array" ref="CK31">AE31*INDEX(prod_est,$H31+$I31-1,MATCH(CK$14,$BQ$14:$DQ$14,0))</f>
        <v>15.005684135715688</v>
      </c>
      <c r="CL31" s="4" cm="1">
        <f t="array" ref="CL31">AF31*INDEX(prod_est,$H31+$I31-1,MATCH(CL$14,$BQ$14:$DQ$14,0))</f>
        <v>15.174164872766667</v>
      </c>
      <c r="CM31" s="4" cm="1">
        <f t="array" ref="CM31">AG31*INDEX(prod_est,$H31+$I31-1,MATCH(CM$14,$BQ$14:$DQ$14,0))</f>
        <v>15.358250471799959</v>
      </c>
      <c r="CN31" s="4" cm="1">
        <f t="array" ref="CN31">AH31*INDEX(prod_est,$H31+$I31-1,MATCH(CN$14,$BQ$14:$DQ$14,0))</f>
        <v>15.557088059394486</v>
      </c>
      <c r="CO31" s="4" cm="1">
        <f t="array" ref="CO31">AI31*INDEX(prod_est,$H31+$I31-1,MATCH(CO$14,$BQ$14:$DQ$14,0))</f>
        <v>15.748040061252173</v>
      </c>
      <c r="CP31" s="4" cm="1">
        <f t="array" ref="CP31">AJ31*INDEX(prod_est,$H31+$I31-1,MATCH(CP$14,$BQ$14:$DQ$14,0))</f>
        <v>15.953107049073703</v>
      </c>
      <c r="CQ31" s="4" cm="1">
        <f t="array" ref="CQ31">AK31*INDEX(prod_est,$H31+$I31-1,MATCH(CQ$14,$BQ$14:$DQ$14,0))</f>
        <v>16.129131602423026</v>
      </c>
      <c r="CR31" s="4" cm="1">
        <f t="array" ref="CR31">AL31*INDEX(prod_est,$H31+$I31-1,MATCH(CR$14,$BQ$14:$DQ$14,0))</f>
        <v>16.31942164511981</v>
      </c>
      <c r="CS31" s="4" cm="1">
        <f t="array" ref="CS31">AM31*INDEX(prod_est,$H31+$I31-1,MATCH(CS$14,$BQ$14:$DQ$14,0))</f>
        <v>16.502692608960253</v>
      </c>
      <c r="CT31" s="4" cm="1">
        <f t="array" ref="CT31">AN31*INDEX(prod_est,$H31+$I31-1,MATCH(CT$14,$BQ$14:$DQ$14,0))</f>
        <v>16.699576151278993</v>
      </c>
      <c r="CU31" s="4" cm="1">
        <f t="array" ref="CU31">AO31*INDEX(prod_est,$H31+$I31-1,MATCH(CU$14,$BQ$14:$DQ$14,0))</f>
        <v>16.88950831050785</v>
      </c>
      <c r="CV31" s="4" cm="1">
        <f t="array" ref="CV31">AP31*INDEX(prod_est,$H31+$I31-1,MATCH(CV$14,$BQ$14:$DQ$14,0))</f>
        <v>17.072865571092755</v>
      </c>
      <c r="CW31" s="4" cm="1">
        <f t="array" ref="CW31">AQ31*INDEX(prod_est,$H31+$I31-1,MATCH(CW$14,$BQ$14:$DQ$14,0))</f>
        <v>17.269435634791083</v>
      </c>
      <c r="CX31" s="4" cm="1">
        <f t="array" ref="CX31">AR31*INDEX(prod_est,$H31+$I31-1,MATCH(CX$14,$BQ$14:$DQ$14,0))</f>
        <v>17.183088456617124</v>
      </c>
      <c r="CY31" s="4" cm="1">
        <f t="array" ref="CY31">AS31*INDEX(prod_est,$H31+$I31-1,MATCH(CY$14,$BQ$14:$DQ$14,0))</f>
        <v>17.097173014334039</v>
      </c>
      <c r="CZ31" s="4" cm="1">
        <f t="array" ref="CZ31">AT31*INDEX(prod_est,$H31+$I31-1,MATCH(CZ$14,$BQ$14:$DQ$14,0))</f>
        <v>17.011687149262368</v>
      </c>
      <c r="DA31" s="4" cm="1">
        <f t="array" ref="DA31">AU31*INDEX(prod_est,$H31+$I31-1,MATCH(DA$14,$BQ$14:$DQ$14,0))</f>
        <v>16.92662871351606</v>
      </c>
      <c r="DB31" s="4" cm="1">
        <f t="array" ref="DB31">AV31*INDEX(prod_est,$H31+$I31-1,MATCH(DB$14,$BQ$14:$DQ$14,0))</f>
        <v>16.841995569948477</v>
      </c>
      <c r="DC31" s="4" cm="1">
        <f t="array" ref="DC31">AW31*INDEX(prod_est,$H31+$I31-1,MATCH(DC$14,$BQ$14:$DQ$14,0))</f>
        <v>16.757785592098735</v>
      </c>
      <c r="DD31" s="4" cm="1">
        <f t="array" ref="DD31">AX31*INDEX(prod_est,$H31+$I31-1,MATCH(DD$14,$BQ$14:$DQ$14,0))</f>
        <v>16.67399666413824</v>
      </c>
      <c r="DE31" s="4" cm="1">
        <f t="array" ref="DE31">AY31*INDEX(prod_est,$H31+$I31-1,MATCH(DE$14,$BQ$14:$DQ$14,0))</f>
        <v>16.59062668081755</v>
      </c>
      <c r="DF31" s="4" cm="1">
        <f t="array" ref="DF31">AZ31*INDEX(prod_est,$H31+$I31-1,MATCH(DF$14,$BQ$14:$DQ$14,0))</f>
        <v>16.507673547413461</v>
      </c>
      <c r="DG31" s="4" cm="1">
        <f t="array" ref="DG31">BA31*INDEX(prod_est,$H31+$I31-1,MATCH(DG$14,$BQ$14:$DQ$14,0))</f>
        <v>16.425135179676396</v>
      </c>
      <c r="DH31" s="4" cm="1">
        <f t="array" ref="DH31">BB31*INDEX(prod_est,$H31+$I31-1,MATCH(DH$14,$BQ$14:$DQ$14,0))</f>
        <v>16.343009503778013</v>
      </c>
      <c r="DI31" s="4" cm="1">
        <f t="array" ref="DI31">BC31*INDEX(prod_est,$H31+$I31-1,MATCH(DI$14,$BQ$14:$DQ$14,0))</f>
        <v>16.261294456259122</v>
      </c>
      <c r="DJ31" s="4" cm="1">
        <f t="array" ref="DJ31">BD31*INDEX(prod_est,$H31+$I31-1,MATCH(DJ$14,$BQ$14:$DQ$14,0))</f>
        <v>16.179987983977828</v>
      </c>
      <c r="DK31" s="4" cm="1">
        <f t="array" ref="DK31">BE31*INDEX(prod_est,$H31+$I31-1,MATCH(DK$14,$BQ$14:$DQ$14,0))</f>
        <v>16.09908804405794</v>
      </c>
      <c r="DL31" s="4" cm="1">
        <f t="array" ref="DL31">BF31*INDEX(prod_est,$H31+$I31-1,MATCH(DL$14,$BQ$14:$DQ$14,0))</f>
        <v>16.018592603837646</v>
      </c>
      <c r="DM31" s="4" cm="1">
        <f t="array" ref="DM31">BG31*INDEX(prod_est,$H31+$I31-1,MATCH(DM$14,$BQ$14:$DQ$14,0))</f>
        <v>15.938499640818458</v>
      </c>
      <c r="DN31" s="4" cm="1">
        <f t="array" ref="DN31">BH31*INDEX(prod_est,$H31+$I31-1,MATCH(DN$14,$BQ$14:$DQ$14,0))</f>
        <v>15.858807142614365</v>
      </c>
      <c r="DO31" s="4" cm="1">
        <f t="array" ref="DO31">BI31*INDEX(prod_est,$H31+$I31-1,MATCH(DO$14,$BQ$14:$DQ$14,0))</f>
        <v>15.779513106901295</v>
      </c>
      <c r="DP31" s="4" cm="1">
        <f t="array" ref="DP31">BJ31*INDEX(prod_est,$H31+$I31-1,MATCH(DP$14,$BQ$14:$DQ$14,0))</f>
        <v>15.700615541366787</v>
      </c>
      <c r="DQ31" s="4" cm="1">
        <f t="array" ref="DQ31">BK31*INDEX(prod_est,$H31+$I31-1,MATCH(DQ$14,$BQ$14:$DQ$14,0))</f>
        <v>15.622112463659954</v>
      </c>
    </row>
    <row r="32" spans="1:121" x14ac:dyDescent="0.25">
      <c r="A32" t="s">
        <v>50</v>
      </c>
      <c r="B32" t="s">
        <v>22</v>
      </c>
      <c r="C32" t="s">
        <v>22</v>
      </c>
      <c r="D32" t="s">
        <v>172</v>
      </c>
      <c r="E32" s="46" t="s">
        <v>98</v>
      </c>
      <c r="F32" s="4">
        <v>0</v>
      </c>
      <c r="G32" s="4">
        <v>0</v>
      </c>
      <c r="H32">
        <f>MATCH(A32,Production_est!$A$4:$A$339,0)</f>
        <v>209</v>
      </c>
      <c r="I32">
        <f>IFERROR(MATCH(E32,Production_est!$D$4:$D$339,0),"-")</f>
        <v>16</v>
      </c>
      <c r="J32" s="4" cm="1">
        <f t="array" ref="J32">IFERROR(INDEX(Production_est!$E$4:$E$339,I32+H32-1),"-")</f>
        <v>243.51085496047801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14_PE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50</v>
      </c>
      <c r="B33" t="s">
        <v>23</v>
      </c>
      <c r="C33" t="s">
        <v>62</v>
      </c>
      <c r="D33" t="s">
        <v>172</v>
      </c>
      <c r="E33" s="46" t="s">
        <v>98</v>
      </c>
      <c r="F33" s="4">
        <v>0</v>
      </c>
      <c r="G33" s="4">
        <v>0</v>
      </c>
      <c r="H33">
        <f>MATCH(A33,Production_est!$A$4:$A$339,0)</f>
        <v>209</v>
      </c>
      <c r="I33">
        <f>IFERROR(MATCH(E33,Production_est!$D$4:$D$339,0),"-")</f>
        <v>16</v>
      </c>
      <c r="J33" s="4" cm="1">
        <f t="array" ref="J33">IFERROR(INDEX(Production_est!$E$4:$E$339,I33+H33-1),"-")</f>
        <v>243.51085496047801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14_PE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50</v>
      </c>
      <c r="B34" t="s">
        <v>24</v>
      </c>
      <c r="C34" t="s">
        <v>24</v>
      </c>
      <c r="D34" t="s">
        <v>172</v>
      </c>
      <c r="E34" s="46" t="s">
        <v>98</v>
      </c>
      <c r="F34" s="4">
        <v>0</v>
      </c>
      <c r="G34" s="4">
        <v>0</v>
      </c>
      <c r="H34">
        <f>MATCH(A34,Production_est!$A$4:$A$339,0)</f>
        <v>209</v>
      </c>
      <c r="I34">
        <f>IFERROR(MATCH(E34,Production_est!$D$4:$D$339,0),"-")</f>
        <v>16</v>
      </c>
      <c r="J34" s="4" cm="1">
        <f t="array" ref="J34">IFERROR(INDEX(Production_est!$E$4:$E$339,I34+H34-1),"-")</f>
        <v>243.51085496047801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14_PE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50</v>
      </c>
      <c r="B35" t="s">
        <v>25</v>
      </c>
      <c r="C35" t="s">
        <v>25</v>
      </c>
      <c r="D35" t="s">
        <v>172</v>
      </c>
      <c r="E35" s="46" t="s">
        <v>98</v>
      </c>
      <c r="F35" s="4">
        <v>0</v>
      </c>
      <c r="G35" s="4">
        <v>0</v>
      </c>
      <c r="H35">
        <f>MATCH(A35,Production_est!$A$4:$A$339,0)</f>
        <v>209</v>
      </c>
      <c r="I35">
        <f>IFERROR(MATCH(E35,Production_est!$D$4:$D$339,0),"-")</f>
        <v>16</v>
      </c>
      <c r="J35" s="4" cm="1">
        <f t="array" ref="J35">IFERROR(INDEX(Production_est!$E$4:$E$339,I35+H35-1),"-")</f>
        <v>243.51085496047801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14_PE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50</v>
      </c>
      <c r="B36" t="s">
        <v>26</v>
      </c>
      <c r="C36" t="s">
        <v>26</v>
      </c>
      <c r="D36" t="s">
        <v>172</v>
      </c>
      <c r="E36" s="46" t="s">
        <v>98</v>
      </c>
      <c r="F36" s="4">
        <v>0</v>
      </c>
      <c r="G36" s="4">
        <v>0</v>
      </c>
      <c r="H36">
        <f>MATCH(A36,Production_est!$A$4:$A$339,0)</f>
        <v>209</v>
      </c>
      <c r="I36">
        <f>IFERROR(MATCH(E36,Production_est!$D$4:$D$339,0),"-")</f>
        <v>16</v>
      </c>
      <c r="J36" s="4" cm="1">
        <f t="array" ref="J36">IFERROR(INDEX(Production_est!$E$4:$E$339,I36+H36-1),"-")</f>
        <v>243.51085496047801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14_PE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50</v>
      </c>
      <c r="B37" t="s">
        <v>27</v>
      </c>
      <c r="C37" t="s">
        <v>27</v>
      </c>
      <c r="D37" t="s">
        <v>172</v>
      </c>
      <c r="E37" s="46" t="s">
        <v>98</v>
      </c>
      <c r="F37" s="4">
        <v>0</v>
      </c>
      <c r="G37" s="4">
        <v>0</v>
      </c>
      <c r="H37">
        <f>MATCH(A37,Production_est!$A$4:$A$339,0)</f>
        <v>209</v>
      </c>
      <c r="I37">
        <f>IFERROR(MATCH(E37,Production_est!$D$4:$D$339,0),"-")</f>
        <v>16</v>
      </c>
      <c r="J37" s="4" cm="1">
        <f t="array" ref="J37">IFERROR(INDEX(Production_est!$E$4:$E$339,I37+H37-1),"-")</f>
        <v>243.51085496047801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14_PE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50</v>
      </c>
      <c r="B38" t="s">
        <v>28</v>
      </c>
      <c r="C38" t="s">
        <v>28</v>
      </c>
      <c r="D38" t="s">
        <v>172</v>
      </c>
      <c r="E38" s="46" t="s">
        <v>98</v>
      </c>
      <c r="F38" s="4">
        <v>0</v>
      </c>
      <c r="G38" s="4">
        <v>0</v>
      </c>
      <c r="H38">
        <f>MATCH(A38,Production_est!$A$4:$A$339,0)</f>
        <v>209</v>
      </c>
      <c r="I38">
        <f>IFERROR(MATCH(E38,Production_est!$D$4:$D$339,0),"-")</f>
        <v>16</v>
      </c>
      <c r="J38" s="4" cm="1">
        <f t="array" ref="J38">IFERROR(INDEX(Production_est!$E$4:$E$339,I38+H38-1),"-")</f>
        <v>243.51085496047801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14_PE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50</v>
      </c>
      <c r="B39" t="s">
        <v>29</v>
      </c>
      <c r="C39" t="s">
        <v>29</v>
      </c>
      <c r="D39" t="s">
        <v>172</v>
      </c>
      <c r="E39" s="46" t="s">
        <v>98</v>
      </c>
      <c r="F39" s="4">
        <v>0</v>
      </c>
      <c r="G39" s="4">
        <v>0</v>
      </c>
      <c r="H39">
        <f>MATCH(A39,Production_est!$A$4:$A$339,0)</f>
        <v>209</v>
      </c>
      <c r="I39">
        <f>IFERROR(MATCH(E39,Production_est!$D$4:$D$339,0),"-")</f>
        <v>16</v>
      </c>
      <c r="J39" s="4" cm="1">
        <f t="array" ref="J39">IFERROR(INDEX(Production_est!$E$4:$E$339,I39+H39-1),"-")</f>
        <v>243.51085496047801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14_PE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50</v>
      </c>
      <c r="B40" t="s">
        <v>30</v>
      </c>
      <c r="C40" t="s">
        <v>63</v>
      </c>
      <c r="D40" t="s">
        <v>172</v>
      </c>
      <c r="E40" s="46" t="s">
        <v>98</v>
      </c>
      <c r="F40" s="4">
        <v>0</v>
      </c>
      <c r="G40" s="4">
        <v>0</v>
      </c>
      <c r="H40">
        <f>MATCH(A40,Production_est!$A$4:$A$339,0)</f>
        <v>209</v>
      </c>
      <c r="I40">
        <f>IFERROR(MATCH(E40,Production_est!$D$4:$D$339,0),"-")</f>
        <v>16</v>
      </c>
      <c r="J40" s="4" cm="1">
        <f t="array" ref="J40">IFERROR(INDEX(Production_est!$E$4:$E$339,I40+H40-1),"-")</f>
        <v>243.51085496047801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14_PE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50</v>
      </c>
      <c r="B41" t="s">
        <v>31</v>
      </c>
      <c r="C41" t="s">
        <v>64</v>
      </c>
      <c r="D41" t="s">
        <v>172</v>
      </c>
      <c r="E41" s="46" t="s">
        <v>98</v>
      </c>
      <c r="F41" s="4">
        <v>0</v>
      </c>
      <c r="G41" s="4">
        <v>0</v>
      </c>
      <c r="H41">
        <f>MATCH(A41,Production_est!$A$4:$A$339,0)</f>
        <v>209</v>
      </c>
      <c r="I41">
        <f>IFERROR(MATCH(E41,Production_est!$D$4:$D$339,0),"-")</f>
        <v>16</v>
      </c>
      <c r="J41" s="4" cm="1">
        <f t="array" ref="J41">IFERROR(INDEX(Production_est!$E$4:$E$339,I41+H41-1),"-")</f>
        <v>243.51085496047801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14_PE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50</v>
      </c>
      <c r="B42" t="s">
        <v>32</v>
      </c>
      <c r="C42" t="s">
        <v>32</v>
      </c>
      <c r="D42" t="s">
        <v>172</v>
      </c>
      <c r="E42" s="46" t="s">
        <v>98</v>
      </c>
      <c r="F42" s="4">
        <v>0</v>
      </c>
      <c r="G42" s="4">
        <v>0</v>
      </c>
      <c r="H42">
        <f>MATCH(A42,Production_est!$A$4:$A$339,0)</f>
        <v>209</v>
      </c>
      <c r="I42">
        <f>IFERROR(MATCH(E42,Production_est!$D$4:$D$339,0),"-")</f>
        <v>16</v>
      </c>
      <c r="J42" s="4" cm="1">
        <f t="array" ref="J42">IFERROR(INDEX(Production_est!$E$4:$E$339,I42+H42-1),"-")</f>
        <v>243.51085496047801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14_PE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50</v>
      </c>
      <c r="B43" t="s">
        <v>33</v>
      </c>
      <c r="C43" t="s">
        <v>33</v>
      </c>
      <c r="D43" t="s">
        <v>172</v>
      </c>
      <c r="E43" s="46" t="s">
        <v>98</v>
      </c>
      <c r="F43" s="4">
        <v>0</v>
      </c>
      <c r="G43" s="4">
        <v>0</v>
      </c>
      <c r="H43">
        <f>MATCH(A43,Production_est!$A$4:$A$339,0)</f>
        <v>209</v>
      </c>
      <c r="I43">
        <f>IFERROR(MATCH(E43,Production_est!$D$4:$D$339,0),"-")</f>
        <v>16</v>
      </c>
      <c r="J43" s="4" cm="1">
        <f t="array" ref="J43">IFERROR(INDEX(Production_est!$E$4:$E$339,I43+H43-1),"-")</f>
        <v>243.51085496047801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14_PE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50</v>
      </c>
      <c r="B44" t="s">
        <v>34</v>
      </c>
      <c r="C44" t="s">
        <v>65</v>
      </c>
      <c r="D44" t="s">
        <v>172</v>
      </c>
      <c r="E44" s="46" t="s">
        <v>98</v>
      </c>
      <c r="F44" s="4">
        <v>0</v>
      </c>
      <c r="G44" s="4">
        <v>0</v>
      </c>
      <c r="H44">
        <f>MATCH(A44,Production_est!$A$4:$A$339,0)</f>
        <v>209</v>
      </c>
      <c r="I44">
        <f>IFERROR(MATCH(E44,Production_est!$D$4:$D$339,0),"-")</f>
        <v>16</v>
      </c>
      <c r="J44" s="4" cm="1">
        <f t="array" ref="J44">IFERROR(INDEX(Production_est!$E$4:$E$339,I44+H44-1),"-")</f>
        <v>243.51085496047801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14_PE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50</v>
      </c>
      <c r="B45" t="s">
        <v>35</v>
      </c>
      <c r="C45" t="s">
        <v>35</v>
      </c>
      <c r="D45" t="s">
        <v>172</v>
      </c>
      <c r="E45" s="46" t="s">
        <v>98</v>
      </c>
      <c r="F45" s="4">
        <v>0</v>
      </c>
      <c r="G45" s="4">
        <v>0</v>
      </c>
      <c r="H45">
        <f>MATCH(A45,Production_est!$A$4:$A$339,0)</f>
        <v>209</v>
      </c>
      <c r="I45">
        <f>IFERROR(MATCH(E45,Production_est!$D$4:$D$339,0),"-")</f>
        <v>16</v>
      </c>
      <c r="J45" s="4" cm="1">
        <f t="array" ref="J45">IFERROR(INDEX(Production_est!$E$4:$E$339,I45+H45-1),"-")</f>
        <v>243.51085496047801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14_PE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50</v>
      </c>
      <c r="B46" t="s">
        <v>36</v>
      </c>
      <c r="C46" t="s">
        <v>36</v>
      </c>
      <c r="D46" t="s">
        <v>172</v>
      </c>
      <c r="E46" s="46" t="s">
        <v>98</v>
      </c>
      <c r="F46" s="4">
        <v>0</v>
      </c>
      <c r="G46" s="4">
        <v>0</v>
      </c>
      <c r="H46">
        <f>MATCH(A46,Production_est!$A$4:$A$339,0)</f>
        <v>209</v>
      </c>
      <c r="I46">
        <f>IFERROR(MATCH(E46,Production_est!$D$4:$D$339,0),"-")</f>
        <v>16</v>
      </c>
      <c r="J46" s="4" cm="1">
        <f t="array" ref="J46">IFERROR(INDEX(Production_est!$E$4:$E$339,I46+H46-1),"-")</f>
        <v>243.51085496047801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14_PE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14_PE</v>
      </c>
      <c r="B47" s="6" t="s">
        <v>146</v>
      </c>
      <c r="C47" s="6" t="s">
        <v>147</v>
      </c>
      <c r="D47" s="6" t="str">
        <f>D46</f>
        <v>17_nonenergy_use</v>
      </c>
      <c r="E47" s="56" t="s">
        <v>98</v>
      </c>
      <c r="F47" s="43">
        <f>SUM(F15:F46)</f>
        <v>12.712569455935659</v>
      </c>
      <c r="G47" s="43">
        <f>SUM(G15:G46)</f>
        <v>12.121035243700311</v>
      </c>
      <c r="K47" s="33">
        <f t="shared" ref="K47:AP47" si="42">SUM(K15:K46)*1000</f>
        <v>49.776159858120344</v>
      </c>
      <c r="L47" s="33">
        <f t="shared" si="42"/>
        <v>49.776159858120344</v>
      </c>
      <c r="M47" s="33">
        <f t="shared" si="42"/>
        <v>49.776159858120344</v>
      </c>
      <c r="N47" s="33">
        <f t="shared" si="42"/>
        <v>49.527279058829748</v>
      </c>
      <c r="O47" s="33">
        <f t="shared" si="42"/>
        <v>49.279642663535597</v>
      </c>
      <c r="P47" s="33">
        <f t="shared" si="42"/>
        <v>49.033244450217921</v>
      </c>
      <c r="Q47" s="33">
        <f t="shared" si="42"/>
        <v>48.788078227966828</v>
      </c>
      <c r="R47" s="33">
        <f t="shared" si="42"/>
        <v>48.544137836826998</v>
      </c>
      <c r="S47" s="33">
        <f t="shared" si="42"/>
        <v>48.301417147642866</v>
      </c>
      <c r="T47" s="33">
        <f t="shared" si="42"/>
        <v>48.059910061904645</v>
      </c>
      <c r="U47" s="33">
        <f t="shared" si="42"/>
        <v>47.819610511595116</v>
      </c>
      <c r="V47" s="33">
        <f t="shared" si="42"/>
        <v>47.580512459037138</v>
      </c>
      <c r="W47" s="33">
        <f t="shared" si="42"/>
        <v>47.342609896741955</v>
      </c>
      <c r="X47" s="33">
        <f t="shared" si="42"/>
        <v>47.105896847258244</v>
      </c>
      <c r="Y47" s="33">
        <f t="shared" si="42"/>
        <v>46.870367363021955</v>
      </c>
      <c r="Z47" s="33">
        <f t="shared" si="42"/>
        <v>46.636015526206847</v>
      </c>
      <c r="AA47" s="33">
        <f t="shared" si="42"/>
        <v>46.402835448575814</v>
      </c>
      <c r="AB47" s="33">
        <f t="shared" si="42"/>
        <v>46.170821271332926</v>
      </c>
      <c r="AC47" s="33">
        <f t="shared" si="42"/>
        <v>45.939967164976267</v>
      </c>
      <c r="AD47" s="33">
        <f t="shared" si="42"/>
        <v>45.710267329151385</v>
      </c>
      <c r="AE47" s="33">
        <f t="shared" si="42"/>
        <v>45.481715992505627</v>
      </c>
      <c r="AF47" s="33">
        <f t="shared" si="42"/>
        <v>45.254307412543099</v>
      </c>
      <c r="AG47" s="33">
        <f t="shared" si="42"/>
        <v>45.028035875480384</v>
      </c>
      <c r="AH47" s="33">
        <f t="shared" si="42"/>
        <v>44.802895696102986</v>
      </c>
      <c r="AI47" s="33">
        <f t="shared" si="42"/>
        <v>44.578881217622467</v>
      </c>
      <c r="AJ47" s="33">
        <f t="shared" si="42"/>
        <v>44.355986811534351</v>
      </c>
      <c r="AK47" s="33">
        <f t="shared" si="42"/>
        <v>44.134206877476686</v>
      </c>
      <c r="AL47" s="33">
        <f t="shared" si="42"/>
        <v>43.913535843089306</v>
      </c>
      <c r="AM47" s="33">
        <f t="shared" si="42"/>
        <v>43.693968163873862</v>
      </c>
      <c r="AN47" s="33">
        <f t="shared" si="42"/>
        <v>43.475498323054488</v>
      </c>
      <c r="AO47" s="33">
        <f t="shared" si="42"/>
        <v>43.258120831439214</v>
      </c>
      <c r="AP47" s="33">
        <f t="shared" si="42"/>
        <v>43.041830227282013</v>
      </c>
      <c r="AQ47" s="33">
        <f t="shared" ref="AQ47:BK47" si="43">SUM(AQ15:AQ46)*1000</f>
        <v>42.826621076145607</v>
      </c>
      <c r="AR47" s="33">
        <f t="shared" si="43"/>
        <v>42.612487970764874</v>
      </c>
      <c r="AS47" s="33">
        <f t="shared" si="43"/>
        <v>42.399425530911046</v>
      </c>
      <c r="AT47" s="33">
        <f t="shared" si="43"/>
        <v>42.187428403256497</v>
      </c>
      <c r="AU47" s="33">
        <f t="shared" si="43"/>
        <v>41.976491261240213</v>
      </c>
      <c r="AV47" s="33">
        <f t="shared" si="43"/>
        <v>41.766608804934009</v>
      </c>
      <c r="AW47" s="33">
        <f t="shared" si="43"/>
        <v>41.557775760909344</v>
      </c>
      <c r="AX47" s="33">
        <f t="shared" si="43"/>
        <v>41.349986882104794</v>
      </c>
      <c r="AY47" s="33">
        <f t="shared" si="43"/>
        <v>41.14323694769427</v>
      </c>
      <c r="AZ47" s="33">
        <f t="shared" si="43"/>
        <v>40.937520762955799</v>
      </c>
      <c r="BA47" s="33">
        <f t="shared" si="43"/>
        <v>40.732833159141023</v>
      </c>
      <c r="BB47" s="33">
        <f t="shared" si="43"/>
        <v>40.529168993345323</v>
      </c>
      <c r="BC47" s="33">
        <f t="shared" si="43"/>
        <v>40.326523148378591</v>
      </c>
      <c r="BD47" s="33">
        <f t="shared" si="43"/>
        <v>40.124890532636698</v>
      </c>
      <c r="BE47" s="33">
        <f t="shared" si="43"/>
        <v>39.924266079973513</v>
      </c>
      <c r="BF47" s="33">
        <f t="shared" si="43"/>
        <v>39.724644749573642</v>
      </c>
      <c r="BG47" s="33">
        <f t="shared" si="43"/>
        <v>39.526021525825776</v>
      </c>
      <c r="BH47" s="33">
        <f t="shared" si="43"/>
        <v>39.328391418196638</v>
      </c>
      <c r="BI47" s="33">
        <f t="shared" si="43"/>
        <v>39.131749461105663</v>
      </c>
      <c r="BJ47" s="33">
        <f t="shared" si="43"/>
        <v>38.936090713800127</v>
      </c>
      <c r="BK47" s="33">
        <f t="shared" si="43"/>
        <v>38.741410260231135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14_PE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14_PE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14_PE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14_PE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14_PE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14_PE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14_PE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14_PE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14_PE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14_PE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14_PE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14_PE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14_PE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14_PE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14_PE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14_PE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14_PE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14_PE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14_PE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14_PE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14_PE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14_PE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14_PE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14_PE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14_PE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14_PE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14_PE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14_PE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14_PE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14_PE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14_PE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14_PE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14_PE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12.121035243700311</v>
      </c>
      <c r="BL70" t="str">
        <f t="shared" si="52"/>
        <v>14_PE</v>
      </c>
      <c r="BM70" t="str">
        <f t="shared" si="53"/>
        <v>d_nonenergy_7_x_other_petrol_prod</v>
      </c>
      <c r="BP70">
        <f t="shared" ref="BP70:CW70" si="86">BP$49*BP31</f>
        <v>12.712569455935659</v>
      </c>
      <c r="BQ70">
        <f t="shared" si="86"/>
        <v>12.121035243700311</v>
      </c>
      <c r="BR70">
        <f t="shared" si="86"/>
        <v>11.945320481090219</v>
      </c>
      <c r="BS70">
        <f t="shared" si="86"/>
        <v>11.190760364728257</v>
      </c>
      <c r="BT70">
        <f t="shared" si="86"/>
        <v>11.540250335051068</v>
      </c>
      <c r="BU70">
        <f t="shared" si="86"/>
        <v>11.751949733519352</v>
      </c>
      <c r="BV70">
        <f t="shared" si="86"/>
        <v>11.997527135731548</v>
      </c>
      <c r="BW70">
        <f t="shared" si="86"/>
        <v>12.234800113892863</v>
      </c>
      <c r="BX70">
        <f t="shared" si="86"/>
        <v>12.456057527367495</v>
      </c>
      <c r="BY70">
        <f t="shared" si="86"/>
        <v>12.65986410165395</v>
      </c>
      <c r="BZ70">
        <f t="shared" si="86"/>
        <v>12.849306341861837</v>
      </c>
      <c r="CA70">
        <f t="shared" si="86"/>
        <v>13.054262231563927</v>
      </c>
      <c r="CB70">
        <f t="shared" si="86"/>
        <v>13.248895132074196</v>
      </c>
      <c r="CC70">
        <f t="shared" si="86"/>
        <v>13.462736324965196</v>
      </c>
      <c r="CD70">
        <f t="shared" si="86"/>
        <v>13.641806160582277</v>
      </c>
      <c r="CE70">
        <f t="shared" si="86"/>
        <v>13.839071246004934</v>
      </c>
      <c r="CF70">
        <f t="shared" si="86"/>
        <v>14.028101096459173</v>
      </c>
      <c r="CG70">
        <f t="shared" si="86"/>
        <v>14.234463660394352</v>
      </c>
      <c r="CH70">
        <f t="shared" si="86"/>
        <v>14.432596864495022</v>
      </c>
      <c r="CI70">
        <f t="shared" si="86"/>
        <v>14.623041233552257</v>
      </c>
      <c r="CJ70">
        <f t="shared" si="86"/>
        <v>14.80621403929649</v>
      </c>
      <c r="CK70">
        <f t="shared" si="86"/>
        <v>15.005684135715688</v>
      </c>
      <c r="CL70">
        <f t="shared" si="86"/>
        <v>15.174164872766667</v>
      </c>
      <c r="CM70">
        <f t="shared" si="86"/>
        <v>15.358250471799959</v>
      </c>
      <c r="CN70">
        <f t="shared" si="86"/>
        <v>15.557088059394486</v>
      </c>
      <c r="CO70">
        <f t="shared" si="86"/>
        <v>15.748040061252173</v>
      </c>
      <c r="CP70">
        <f t="shared" si="86"/>
        <v>15.953107049073703</v>
      </c>
      <c r="CQ70">
        <f t="shared" si="86"/>
        <v>16.129131602423026</v>
      </c>
      <c r="CR70">
        <f t="shared" si="86"/>
        <v>16.31942164511981</v>
      </c>
      <c r="CS70">
        <f t="shared" si="86"/>
        <v>16.502692608960253</v>
      </c>
      <c r="CT70">
        <f t="shared" si="86"/>
        <v>16.699576151278993</v>
      </c>
      <c r="CU70">
        <f t="shared" si="86"/>
        <v>16.88950831050785</v>
      </c>
      <c r="CV70">
        <f t="shared" si="86"/>
        <v>17.072865571092755</v>
      </c>
      <c r="CW70">
        <f t="shared" si="86"/>
        <v>17.269435634791083</v>
      </c>
      <c r="CX70">
        <f t="shared" ref="CX70:DQ70" si="87">CX$49*CX31</f>
        <v>17.183088456617124</v>
      </c>
      <c r="CY70">
        <f t="shared" si="87"/>
        <v>17.097173014334039</v>
      </c>
      <c r="CZ70">
        <f t="shared" si="87"/>
        <v>17.011687149262368</v>
      </c>
      <c r="DA70">
        <f t="shared" si="87"/>
        <v>16.92662871351606</v>
      </c>
      <c r="DB70">
        <f t="shared" si="87"/>
        <v>16.841995569948477</v>
      </c>
      <c r="DC70">
        <f t="shared" si="87"/>
        <v>16.757785592098735</v>
      </c>
      <c r="DD70">
        <f t="shared" si="87"/>
        <v>16.67399666413824</v>
      </c>
      <c r="DE70">
        <f t="shared" si="87"/>
        <v>16.59062668081755</v>
      </c>
      <c r="DF70">
        <f t="shared" si="87"/>
        <v>16.507673547413461</v>
      </c>
      <c r="DG70">
        <f t="shared" si="87"/>
        <v>16.425135179676396</v>
      </c>
      <c r="DH70">
        <f t="shared" si="87"/>
        <v>16.343009503778013</v>
      </c>
      <c r="DI70">
        <f t="shared" si="87"/>
        <v>16.261294456259122</v>
      </c>
      <c r="DJ70">
        <f t="shared" si="87"/>
        <v>16.179987983977828</v>
      </c>
      <c r="DK70">
        <f t="shared" si="87"/>
        <v>16.09908804405794</v>
      </c>
      <c r="DL70">
        <f t="shared" si="87"/>
        <v>16.018592603837646</v>
      </c>
      <c r="DM70">
        <f t="shared" si="87"/>
        <v>15.938499640818458</v>
      </c>
      <c r="DN70">
        <f t="shared" si="87"/>
        <v>15.858807142614365</v>
      </c>
      <c r="DO70">
        <f t="shared" si="87"/>
        <v>15.779513106901295</v>
      </c>
      <c r="DP70">
        <f t="shared" si="87"/>
        <v>15.700615541366787</v>
      </c>
      <c r="DQ70">
        <f t="shared" si="87"/>
        <v>15.622112463659954</v>
      </c>
    </row>
    <row r="71" spans="1:121" x14ac:dyDescent="0.25">
      <c r="A71" t="str">
        <f t="shared" si="50"/>
        <v>14_PE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14_PE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14_PE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14_PE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14_PE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14_PE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14_PE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14_PE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14_PE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14_PE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14_PE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14_PE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14_PE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14_PE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14_PE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14_PE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14_PE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14_PE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14_PE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14_PE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14_PE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14_PE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14_PE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14_PE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14_PE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14_PE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14_PE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14_PE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14_PE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14_PE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14_PE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14_PE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14_PE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14_PE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14_PE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14_PE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14_PE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14_PE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14_PE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14_PE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14_PE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14_PE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14_PE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14_PE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14_PE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14_PE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14_PE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14_PE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14_PE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14_PE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14_PE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14_PE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14_PE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14_PE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14_PE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14_PE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14_PE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14_PE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14_PE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14_PE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14_PE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14_PE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14_PE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14_PE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14_PE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14_PE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14_PE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14_PE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14_PE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14_PE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14_PE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14_PE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14_PE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14_PE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14_PE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14_PE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14_PE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14_PE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14_PE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14_PE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14_PE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14_PE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14_PE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14_PE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14_PE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14_PE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14_PE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14_PE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14_PE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14_PE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14_PE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14_PE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14_PE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14_PE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Q123"/>
  <sheetViews>
    <sheetView showGridLines="0" topLeftCell="A14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15_RP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amm_2018_15_RP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amm_2050_15_RP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51</v>
      </c>
      <c r="B15" t="s">
        <v>5</v>
      </c>
      <c r="C15" t="s">
        <v>5</v>
      </c>
      <c r="D15" t="s">
        <v>172</v>
      </c>
      <c r="E15" s="46" t="s">
        <v>37</v>
      </c>
      <c r="F15" s="4">
        <v>6.4897643957328013</v>
      </c>
      <c r="G15" s="4">
        <v>6.7903625429640009</v>
      </c>
      <c r="H15">
        <f>MATCH(A15,Production_est!$A$4:$A$339,0)</f>
        <v>225</v>
      </c>
      <c r="I15">
        <f>IFERROR(MATCH(E15,Production_est!$D$4:$D$339,0),"-")+1</f>
        <v>4</v>
      </c>
      <c r="J15" s="4" cm="1">
        <f t="array" ref="J15">IFERROR(INDEX(Production_est!$E$4:$E$339,I15+H15-1),"-")</f>
        <v>900.64</v>
      </c>
      <c r="K15" s="33">
        <f t="shared" ref="K15:K46" si="3">IFERROR(G15/J15,0)</f>
        <v>7.5394858577944581E-3</v>
      </c>
      <c r="L15" s="33">
        <f t="shared" ref="L15:L46" si="4">K15</f>
        <v>7.5394858577944581E-3</v>
      </c>
      <c r="M15" s="33">
        <f t="shared" ref="M15:M46" si="5">L15</f>
        <v>7.5394858577944581E-3</v>
      </c>
      <c r="N15" s="33">
        <f t="shared" ref="N15:AP22" si="6">M15*(1-$G$4)</f>
        <v>7.501788428505486E-3</v>
      </c>
      <c r="O15" s="33">
        <f t="shared" si="6"/>
        <v>7.4642794863629585E-3</v>
      </c>
      <c r="P15" s="33">
        <f t="shared" si="6"/>
        <v>7.4269580889311437E-3</v>
      </c>
      <c r="Q15" s="33">
        <f t="shared" si="6"/>
        <v>7.3898232984864884E-3</v>
      </c>
      <c r="R15" s="33">
        <f t="shared" si="6"/>
        <v>7.3528741819940558E-3</v>
      </c>
      <c r="S15" s="33">
        <f t="shared" si="6"/>
        <v>7.3161098110840856E-3</v>
      </c>
      <c r="T15" s="33">
        <f t="shared" si="6"/>
        <v>7.2795292620286651E-3</v>
      </c>
      <c r="U15" s="33">
        <f t="shared" si="6"/>
        <v>7.243131615718522E-3</v>
      </c>
      <c r="V15" s="33">
        <f t="shared" si="6"/>
        <v>7.2069159576399295E-3</v>
      </c>
      <c r="W15" s="33">
        <f t="shared" si="6"/>
        <v>7.1708813778517295E-3</v>
      </c>
      <c r="X15" s="33">
        <f t="shared" si="6"/>
        <v>7.1350269709624711E-3</v>
      </c>
      <c r="Y15" s="33">
        <f t="shared" si="6"/>
        <v>7.0993518361076591E-3</v>
      </c>
      <c r="Z15" s="33">
        <f t="shared" si="6"/>
        <v>7.0638550769271209E-3</v>
      </c>
      <c r="AA15" s="33">
        <f t="shared" si="6"/>
        <v>7.028535801542485E-3</v>
      </c>
      <c r="AB15" s="33">
        <f t="shared" si="6"/>
        <v>6.9933931225347728E-3</v>
      </c>
      <c r="AC15" s="33">
        <f t="shared" si="6"/>
        <v>6.9584261569220988E-3</v>
      </c>
      <c r="AD15" s="33">
        <f t="shared" si="6"/>
        <v>6.9236340261374886E-3</v>
      </c>
      <c r="AE15" s="33">
        <f t="shared" si="6"/>
        <v>6.8890158560068011E-3</v>
      </c>
      <c r="AF15" s="33">
        <f t="shared" si="6"/>
        <v>6.854570776726767E-3</v>
      </c>
      <c r="AG15" s="33">
        <f t="shared" si="6"/>
        <v>6.820297922843133E-3</v>
      </c>
      <c r="AH15" s="33">
        <f t="shared" si="6"/>
        <v>6.7861964332289176E-3</v>
      </c>
      <c r="AI15" s="33">
        <f t="shared" si="6"/>
        <v>6.7522654510627726E-3</v>
      </c>
      <c r="AJ15" s="33">
        <f t="shared" si="6"/>
        <v>6.7185041238074584E-3</v>
      </c>
      <c r="AK15" s="33">
        <f t="shared" si="6"/>
        <v>6.6849116031884211E-3</v>
      </c>
      <c r="AL15" s="33">
        <f t="shared" si="6"/>
        <v>6.6514870451724788E-3</v>
      </c>
      <c r="AM15" s="33">
        <f t="shared" si="6"/>
        <v>6.6182296099466164E-3</v>
      </c>
      <c r="AN15" s="33">
        <f t="shared" si="6"/>
        <v>6.5851384618968835E-3</v>
      </c>
      <c r="AO15" s="33">
        <f t="shared" si="6"/>
        <v>6.552212769587399E-3</v>
      </c>
      <c r="AP15" s="33">
        <f t="shared" si="6"/>
        <v>6.5194517057394616E-3</v>
      </c>
      <c r="AQ15" s="33">
        <f t="shared" ref="AQ15:BK15" si="7">AP15*(1-$G$4)</f>
        <v>6.4868544472107643E-3</v>
      </c>
      <c r="AR15" s="33">
        <f t="shared" si="7"/>
        <v>6.4544201749747107E-3</v>
      </c>
      <c r="AS15" s="33">
        <f t="shared" si="7"/>
        <v>6.4221480740998373E-3</v>
      </c>
      <c r="AT15" s="33">
        <f t="shared" si="7"/>
        <v>6.3900373337293379E-3</v>
      </c>
      <c r="AU15" s="33">
        <f t="shared" si="7"/>
        <v>6.358087147060691E-3</v>
      </c>
      <c r="AV15" s="33">
        <f t="shared" si="7"/>
        <v>6.3262967113253878E-3</v>
      </c>
      <c r="AW15" s="33">
        <f t="shared" si="7"/>
        <v>6.294665227768761E-3</v>
      </c>
      <c r="AX15" s="33">
        <f t="shared" si="7"/>
        <v>6.263191901629917E-3</v>
      </c>
      <c r="AY15" s="33">
        <f t="shared" si="7"/>
        <v>6.2318759421217673E-3</v>
      </c>
      <c r="AZ15" s="33">
        <f t="shared" si="7"/>
        <v>6.2007165624111587E-3</v>
      </c>
      <c r="BA15" s="33">
        <f t="shared" si="7"/>
        <v>6.1697129795991032E-3</v>
      </c>
      <c r="BB15" s="33">
        <f t="shared" si="7"/>
        <v>6.1388644147011076E-3</v>
      </c>
      <c r="BC15" s="33">
        <f t="shared" si="7"/>
        <v>6.1081700926276022E-3</v>
      </c>
      <c r="BD15" s="33">
        <f t="shared" si="7"/>
        <v>6.077629242164464E-3</v>
      </c>
      <c r="BE15" s="33">
        <f t="shared" si="7"/>
        <v>6.0472410959536418E-3</v>
      </c>
      <c r="BF15" s="33">
        <f t="shared" si="7"/>
        <v>6.0170048904738737E-3</v>
      </c>
      <c r="BG15" s="33">
        <f t="shared" si="7"/>
        <v>5.9869198660215039E-3</v>
      </c>
      <c r="BH15" s="33">
        <f t="shared" si="7"/>
        <v>5.9569852666913961E-3</v>
      </c>
      <c r="BI15" s="33">
        <f t="shared" si="7"/>
        <v>5.9272003403579394E-3</v>
      </c>
      <c r="BJ15" s="33">
        <f t="shared" si="7"/>
        <v>5.8975643386561501E-3</v>
      </c>
      <c r="BK15" s="33">
        <f t="shared" si="7"/>
        <v>5.8680765169628691E-3</v>
      </c>
      <c r="BL15" t="str">
        <f t="shared" ref="BL15:BL46" si="8">A15</f>
        <v>15_RP</v>
      </c>
      <c r="BM15" t="str">
        <f t="shared" ref="BM15:BM46" si="9">"d_nonenergy_"&amp;C15</f>
        <v>d_nonenergy_1_x_coal_thermal</v>
      </c>
      <c r="BP15" s="4">
        <f t="shared" ref="BP15:BP46" si="10">F15</f>
        <v>6.4897643957328013</v>
      </c>
      <c r="BQ15" s="4">
        <f t="shared" ref="BQ15:BQ46" si="11">G15</f>
        <v>6.7903625429640009</v>
      </c>
      <c r="BR15" s="4" cm="1">
        <f t="array" ref="BR15">L15*INDEX(prod_est,$H15+$I15-1,MATCH(BR$14,$BQ$14:$DQ$14,0))</f>
        <v>6.7903625429640009</v>
      </c>
      <c r="BS15" s="4" cm="1">
        <f t="array" ref="BS15">M15*INDEX(prod_est,$H15+$I15-1,MATCH(BS$14,$BQ$14:$DQ$14,0))</f>
        <v>5.8680275987531934</v>
      </c>
      <c r="BT15" s="4" cm="1">
        <f t="array" ref="BT15">N15*INDEX(prod_est,$H15+$I15-1,MATCH(BT$14,$BQ$14:$DQ$14,0))</f>
        <v>6.172232918920793</v>
      </c>
      <c r="BU15" s="4" cm="1">
        <f t="array" ref="BU15">O15*INDEX(prod_est,$H15+$I15-1,MATCH(BU$14,$BQ$14:$DQ$14,0))</f>
        <v>6.4810927626284691</v>
      </c>
      <c r="BV15" s="4" cm="1">
        <f t="array" ref="BV15">P15*INDEX(prod_est,$H15+$I15-1,MATCH(BV$14,$BQ$14:$DQ$14,0))</f>
        <v>6.7942982831742809</v>
      </c>
      <c r="BW15" s="4" cm="1">
        <f t="array" ref="BW15">Q15*INDEX(prod_est,$H15+$I15-1,MATCH(BW$14,$BQ$14:$DQ$14,0))</f>
        <v>7.1115349352169321</v>
      </c>
      <c r="BX15" s="4" cm="1">
        <f t="array" ref="BX15">R15*INDEX(prod_est,$H15+$I15-1,MATCH(BX$14,$BQ$14:$DQ$14,0))</f>
        <v>7.432482687666309</v>
      </c>
      <c r="BY15" s="4" cm="1">
        <f t="array" ref="BY15">S15*INDEX(prod_est,$H15+$I15-1,MATCH(BY$14,$BQ$14:$DQ$14,0))</f>
        <v>7.7568162330469672</v>
      </c>
      <c r="BZ15" s="4" cm="1">
        <f t="array" ref="BZ15">T15*INDEX(prod_est,$H15+$I15-1,MATCH(BZ$14,$BQ$14:$DQ$14,0))</f>
        <v>8.0842051933775974</v>
      </c>
      <c r="CA15" s="4" cm="1">
        <f t="array" ref="CA15">U15*INDEX(prod_est,$H15+$I15-1,MATCH(CA$14,$BQ$14:$DQ$14,0))</f>
        <v>8.2251361902336928</v>
      </c>
      <c r="CB15" s="4" cm="1">
        <f t="array" ref="CB15">V15*INDEX(prod_est,$H15+$I15-1,MATCH(CB$14,$BQ$14:$DQ$14,0))</f>
        <v>8.3621450340948336</v>
      </c>
      <c r="CC15" s="4" cm="1">
        <f t="array" ref="CC15">W15*INDEX(prod_est,$H15+$I15-1,MATCH(CC$14,$BQ$14:$DQ$14,0))</f>
        <v>8.4951627260186573</v>
      </c>
      <c r="CD15" s="4" cm="1">
        <f t="array" ref="CD15">X15*INDEX(prod_est,$H15+$I15-1,MATCH(CD$14,$BQ$14:$DQ$14,0))</f>
        <v>8.6241221598464666</v>
      </c>
      <c r="CE15" s="4" cm="1">
        <f t="array" ref="CE15">Y15*INDEX(prod_est,$H15+$I15-1,MATCH(CE$14,$BQ$14:$DQ$14,0))</f>
        <v>8.7489580965704032</v>
      </c>
      <c r="CF15" s="4" cm="1">
        <f t="array" ref="CF15">Z15*INDEX(prod_est,$H15+$I15-1,MATCH(CF$14,$BQ$14:$DQ$14,0))</f>
        <v>8.8696071389662894</v>
      </c>
      <c r="CG15" s="4" cm="1">
        <f t="array" ref="CG15">AA15*INDEX(prod_est,$H15+$I15-1,MATCH(CG$14,$BQ$14:$DQ$14,0))</f>
        <v>8.9860077064898025</v>
      </c>
      <c r="CH15" s="4" cm="1">
        <f t="array" ref="CH15">AB15*INDEX(prod_est,$H15+$I15-1,MATCH(CH$14,$BQ$14:$DQ$14,0))</f>
        <v>9.0981000104336136</v>
      </c>
      <c r="CI15" s="4" cm="1">
        <f t="array" ref="CI15">AC15*INDEX(prod_est,$H15+$I15-1,MATCH(CI$14,$BQ$14:$DQ$14,0))</f>
        <v>9.205826029343152</v>
      </c>
      <c r="CJ15" s="4" cm="1">
        <f t="array" ref="CJ15">AD15*INDEX(prod_est,$H15+$I15-1,MATCH(CJ$14,$BQ$14:$DQ$14,0))</f>
        <v>9.3091294846886861</v>
      </c>
      <c r="CK15" s="4" cm="1">
        <f t="array" ref="CK15">AE15*INDEX(prod_est,$H15+$I15-1,MATCH(CK$14,$BQ$14:$DQ$14,0))</f>
        <v>9.4079558167914215</v>
      </c>
      <c r="CL15" s="4" cm="1">
        <f t="array" ref="CL15">AF15*INDEX(prod_est,$H15+$I15-1,MATCH(CL$14,$BQ$14:$DQ$14,0))</f>
        <v>9.5022521610013602</v>
      </c>
      <c r="CM15" s="4" cm="1">
        <f t="array" ref="CM15">AG15*INDEX(prod_est,$H15+$I15-1,MATCH(CM$14,$BQ$14:$DQ$14,0))</f>
        <v>9.5919673241246191</v>
      </c>
      <c r="CN15" s="4" cm="1">
        <f t="array" ref="CN15">AH15*INDEX(prod_est,$H15+$I15-1,MATCH(CN$14,$BQ$14:$DQ$14,0))</f>
        <v>9.6770517610980047</v>
      </c>
      <c r="CO15" s="4" cm="1">
        <f t="array" ref="CO15">AI15*INDEX(prod_est,$H15+$I15-1,MATCH(CO$14,$BQ$14:$DQ$14,0))</f>
        <v>9.7574575519086029</v>
      </c>
      <c r="CP15" s="4" cm="1">
        <f t="array" ref="CP15">AJ15*INDEX(prod_est,$H15+$I15-1,MATCH(CP$14,$BQ$14:$DQ$14,0))</f>
        <v>9.8331383787561961</v>
      </c>
      <c r="CQ15" s="4" cm="1">
        <f t="array" ref="CQ15">AK15*INDEX(prod_est,$H15+$I15-1,MATCH(CQ$14,$BQ$14:$DQ$14,0))</f>
        <v>9.9040495034562941</v>
      </c>
      <c r="CR15" s="4" cm="1">
        <f t="array" ref="CR15">AL15*INDEX(prod_est,$H15+$I15-1,MATCH(CR$14,$BQ$14:$DQ$14,0))</f>
        <v>9.9701477450816398</v>
      </c>
      <c r="CS15" s="4" cm="1">
        <f t="array" ref="CS15">AM15*INDEX(prod_est,$H15+$I15-1,MATCH(CS$14,$BQ$14:$DQ$14,0))</f>
        <v>10.031391457840019</v>
      </c>
      <c r="CT15" s="4" cm="1">
        <f t="array" ref="CT15">AN15*INDEX(prod_est,$H15+$I15-1,MATCH(CT$14,$BQ$14:$DQ$14,0))</f>
        <v>10.087740509186249</v>
      </c>
      <c r="CU15" s="4" cm="1">
        <f t="array" ref="CU15">AO15*INDEX(prod_est,$H15+$I15-1,MATCH(CU$14,$BQ$14:$DQ$14,0))</f>
        <v>10.139156258166226</v>
      </c>
      <c r="CV15" s="4" cm="1">
        <f t="array" ref="CV15">AP15*INDEX(prod_est,$H15+$I15-1,MATCH(CV$14,$BQ$14:$DQ$14,0))</f>
        <v>10.185601533990946</v>
      </c>
      <c r="CW15" s="4" cm="1">
        <f t="array" ref="CW15">AQ15*INDEX(prod_est,$H15+$I15-1,MATCH(CW$14,$BQ$14:$DQ$14,0))</f>
        <v>10.227040614838391</v>
      </c>
      <c r="CX15" s="4" cm="1">
        <f t="array" ref="CX15">AR15*INDEX(prod_est,$H15+$I15-1,MATCH(CX$14,$BQ$14:$DQ$14,0))</f>
        <v>10.106345749633066</v>
      </c>
      <c r="CY15" s="4" cm="1">
        <f t="array" ref="CY15">AS15*INDEX(prod_est,$H15+$I15-1,MATCH(CY$14,$BQ$14:$DQ$14,0))</f>
        <v>9.984369516296022</v>
      </c>
      <c r="CZ15" s="4" cm="1">
        <f t="array" ref="CZ15">AT15*INDEX(prod_est,$H15+$I15-1,MATCH(CZ$14,$BQ$14:$DQ$14,0))</f>
        <v>9.861138909084044</v>
      </c>
      <c r="DA15" s="4" cm="1">
        <f t="array" ref="DA15">AU15*INDEX(prod_est,$H15+$I15-1,MATCH(DA$14,$BQ$14:$DQ$14,0))</f>
        <v>9.7366806285295411</v>
      </c>
      <c r="DB15" s="4" cm="1">
        <f t="array" ref="DB15">AV15*INDEX(prod_est,$H15+$I15-1,MATCH(DB$14,$BQ$14:$DQ$14,0))</f>
        <v>9.6110210839820045</v>
      </c>
      <c r="DC15" s="4" cm="1">
        <f t="array" ref="DC15">AW15*INDEX(prod_est,$H15+$I15-1,MATCH(DC$14,$BQ$14:$DQ$14,0))</f>
        <v>9.4841863961300028</v>
      </c>
      <c r="DD15" s="4" cm="1">
        <f t="array" ref="DD15">AX15*INDEX(prod_est,$H15+$I15-1,MATCH(DD$14,$BQ$14:$DQ$14,0))</f>
        <v>9.3562023995038697</v>
      </c>
      <c r="DE15" s="4" cm="1">
        <f t="array" ref="DE15">AY15*INDEX(prod_est,$H15+$I15-1,MATCH(DE$14,$BQ$14:$DQ$14,0))</f>
        <v>9.227094644959168</v>
      </c>
      <c r="DF15" s="4" cm="1">
        <f t="array" ref="DF15">AZ15*INDEX(prod_est,$H15+$I15-1,MATCH(DF$14,$BQ$14:$DQ$14,0))</f>
        <v>9.0968884021411256</v>
      </c>
      <c r="DG15" s="4" cm="1">
        <f t="array" ref="DG15">BA15*INDEX(prod_est,$H15+$I15-1,MATCH(DG$14,$BQ$14:$DQ$14,0))</f>
        <v>8.9656086619301316</v>
      </c>
      <c r="DH15" s="4" cm="1">
        <f t="array" ref="DH15">BB15*INDEX(prod_est,$H15+$I15-1,MATCH(DH$14,$BQ$14:$DQ$14,0))</f>
        <v>8.8332801388684619</v>
      </c>
      <c r="DI15" s="4" cm="1">
        <f t="array" ref="DI15">BC15*INDEX(prod_est,$H15+$I15-1,MATCH(DI$14,$BQ$14:$DQ$14,0))</f>
        <v>8.6999272735683419</v>
      </c>
      <c r="DJ15" s="4" cm="1">
        <f t="array" ref="DJ15">BD15*INDEX(prod_est,$H15+$I15-1,MATCH(DJ$14,$BQ$14:$DQ$14,0))</f>
        <v>8.5655742351014954</v>
      </c>
      <c r="DK15" s="4" cm="1">
        <f t="array" ref="DK15">BE15*INDEX(prod_est,$H15+$I15-1,MATCH(DK$14,$BQ$14:$DQ$14,0))</f>
        <v>8.4302449233703047</v>
      </c>
      <c r="DL15" s="4" cm="1">
        <f t="array" ref="DL15">BF15*INDEX(prod_est,$H15+$I15-1,MATCH(DL$14,$BQ$14:$DQ$14,0))</f>
        <v>8.2939629714607097</v>
      </c>
      <c r="DM15" s="4" cm="1">
        <f t="array" ref="DM15">BG15*INDEX(prod_est,$H15+$I15-1,MATCH(DM$14,$BQ$14:$DQ$14,0))</f>
        <v>8.1567517479769851</v>
      </c>
      <c r="DN15" s="4" cm="1">
        <f t="array" ref="DN15">BH15*INDEX(prod_est,$H15+$I15-1,MATCH(DN$14,$BQ$14:$DQ$14,0))</f>
        <v>8.0186343593585221</v>
      </c>
      <c r="DO15" s="4" cm="1">
        <f t="array" ref="DO15">BI15*INDEX(prod_est,$H15+$I15-1,MATCH(DO$14,$BQ$14:$DQ$14,0))</f>
        <v>7.8796336521787333</v>
      </c>
      <c r="DP15" s="4" cm="1">
        <f t="array" ref="DP15">BJ15*INDEX(prod_est,$H15+$I15-1,MATCH(DP$14,$BQ$14:$DQ$14,0))</f>
        <v>7.739772215426215</v>
      </c>
      <c r="DQ15" s="4" cm="1">
        <f t="array" ref="DQ15">BK15*INDEX(prod_est,$H15+$I15-1,MATCH(DQ$14,$BQ$14:$DQ$14,0))</f>
        <v>7.5990723827683011</v>
      </c>
    </row>
    <row r="16" spans="1:121" x14ac:dyDescent="0.25">
      <c r="A16" t="s">
        <v>51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225</v>
      </c>
      <c r="I16">
        <f>IFERROR(MATCH(E16,Production_est!$D$4:$D$339,0),"-")+1</f>
        <v>4</v>
      </c>
      <c r="J16" s="4" cm="1">
        <f t="array" ref="J16">IFERROR(INDEX(Production_est!$E$4:$E$339,I16+H16-1),"-")</f>
        <v>900.64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15_RP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225</v>
      </c>
      <c r="I17">
        <f>IFERROR(MATCH(E17,Production_est!$D$4:$D$339,0),"-")+1</f>
        <v>4</v>
      </c>
      <c r="J17" s="4" cm="1">
        <f t="array" ref="J17">IFERROR(INDEX(Production_est!$E$4:$E$339,I17+H17-1),"-")</f>
        <v>900.64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15_RP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51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225</v>
      </c>
      <c r="I18">
        <f>IFERROR(MATCH(E18,Production_est!$D$4:$D$339,0),"-")+1</f>
        <v>4</v>
      </c>
      <c r="J18" s="4" cm="1">
        <f t="array" ref="J18">IFERROR(INDEX(Production_est!$E$4:$E$339,I18+H18-1),"-")</f>
        <v>900.64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15_RP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225</v>
      </c>
      <c r="I19">
        <f>IFERROR(MATCH(E19,Production_est!$D$4:$D$339,0),"-")+1</f>
        <v>4</v>
      </c>
      <c r="J19" s="4" cm="1">
        <f t="array" ref="J19">IFERROR(INDEX(Production_est!$E$4:$E$339,I19+H19-1),"-")</f>
        <v>900.64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15_RP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225</v>
      </c>
      <c r="I20">
        <f>IFERROR(MATCH(E20,Production_est!$D$4:$D$339,0),"-")+1</f>
        <v>4</v>
      </c>
      <c r="J20" s="4" cm="1">
        <f t="array" ref="J20">IFERROR(INDEX(Production_est!$E$4:$E$339,I20+H20-1),"-")</f>
        <v>900.64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15_RP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225</v>
      </c>
      <c r="I21">
        <f>IFERROR(MATCH(E21,Production_est!$D$4:$D$339,0),"-")+1</f>
        <v>4</v>
      </c>
      <c r="J21" s="4" cm="1">
        <f t="array" ref="J21">IFERROR(INDEX(Production_est!$E$4:$E$339,I21+H21-1),"-")</f>
        <v>900.64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15_RP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225</v>
      </c>
      <c r="I22">
        <f>IFERROR(MATCH(E22,Production_est!$D$4:$D$339,0),"-")+1</f>
        <v>4</v>
      </c>
      <c r="J22" s="4" cm="1">
        <f t="array" ref="J22">IFERROR(INDEX(Production_est!$E$4:$E$339,I22+H22-1),"-")</f>
        <v>900.64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15_RP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51</v>
      </c>
      <c r="B23" t="s">
        <v>13</v>
      </c>
      <c r="C23" t="s">
        <v>13</v>
      </c>
      <c r="D23" t="s">
        <v>172</v>
      </c>
      <c r="E23" s="46" t="s">
        <v>37</v>
      </c>
      <c r="F23" s="4">
        <v>46.234530163281612</v>
      </c>
      <c r="G23" s="4">
        <v>42.672019285936862</v>
      </c>
      <c r="H23">
        <f>MATCH(A23,Production_est!$A$4:$A$339,0)</f>
        <v>225</v>
      </c>
      <c r="I23">
        <f>IFERROR(MATCH(E23,Production_est!$D$4:$D$339,0),"-")+1</f>
        <v>4</v>
      </c>
      <c r="J23" s="4" cm="1">
        <f t="array" ref="J23">IFERROR(INDEX(Production_est!$E$4:$E$339,I23+H23-1),"-")</f>
        <v>900.64</v>
      </c>
      <c r="K23" s="33">
        <f t="shared" si="3"/>
        <v>4.7379662557666617E-2</v>
      </c>
      <c r="L23" s="33">
        <f t="shared" si="4"/>
        <v>4.7379662557666617E-2</v>
      </c>
      <c r="M23" s="33">
        <f t="shared" si="5"/>
        <v>4.7379662557666617E-2</v>
      </c>
      <c r="N23" s="33">
        <f t="shared" ref="N23:AP30" si="19">M23*(1-$G$4)</f>
        <v>4.7142764244878281E-2</v>
      </c>
      <c r="O23" s="33">
        <f t="shared" si="19"/>
        <v>4.6907050423653888E-2</v>
      </c>
      <c r="P23" s="33">
        <f t="shared" si="19"/>
        <v>4.6672515171535617E-2</v>
      </c>
      <c r="Q23" s="33">
        <f t="shared" si="19"/>
        <v>4.6439152595677942E-2</v>
      </c>
      <c r="R23" s="33">
        <f t="shared" si="19"/>
        <v>4.6206956832699549E-2</v>
      </c>
      <c r="S23" s="33">
        <f t="shared" si="19"/>
        <v>4.5975922048536053E-2</v>
      </c>
      <c r="T23" s="33">
        <f t="shared" si="19"/>
        <v>4.5746042438293374E-2</v>
      </c>
      <c r="U23" s="33">
        <f t="shared" si="19"/>
        <v>4.5517312226101905E-2</v>
      </c>
      <c r="V23" s="33">
        <f t="shared" si="19"/>
        <v>4.5289725664971393E-2</v>
      </c>
      <c r="W23" s="33">
        <f t="shared" si="19"/>
        <v>4.5063277036646539E-2</v>
      </c>
      <c r="X23" s="33">
        <f t="shared" si="19"/>
        <v>4.4837960651463303E-2</v>
      </c>
      <c r="Y23" s="33">
        <f t="shared" si="19"/>
        <v>4.4613770848205989E-2</v>
      </c>
      <c r="Z23" s="33">
        <f t="shared" si="19"/>
        <v>4.4390701993964957E-2</v>
      </c>
      <c r="AA23" s="33">
        <f t="shared" si="19"/>
        <v>4.4168748483995129E-2</v>
      </c>
      <c r="AB23" s="33">
        <f t="shared" si="19"/>
        <v>4.3947904741575151E-2</v>
      </c>
      <c r="AC23" s="33">
        <f t="shared" si="19"/>
        <v>4.3728165217867272E-2</v>
      </c>
      <c r="AD23" s="33">
        <f t="shared" si="19"/>
        <v>4.3509524391777937E-2</v>
      </c>
      <c r="AE23" s="33">
        <f t="shared" si="19"/>
        <v>4.3291976769819045E-2</v>
      </c>
      <c r="AF23" s="33">
        <f t="shared" si="19"/>
        <v>4.3075516885969951E-2</v>
      </c>
      <c r="AG23" s="33">
        <f t="shared" si="19"/>
        <v>4.2860139301540104E-2</v>
      </c>
      <c r="AH23" s="33">
        <f t="shared" si="19"/>
        <v>4.2645838605032405E-2</v>
      </c>
      <c r="AI23" s="33">
        <f t="shared" si="19"/>
        <v>4.2432609412007244E-2</v>
      </c>
      <c r="AJ23" s="33">
        <f t="shared" si="19"/>
        <v>4.2220446364947206E-2</v>
      </c>
      <c r="AK23" s="33">
        <f t="shared" si="19"/>
        <v>4.2009344133122468E-2</v>
      </c>
      <c r="AL23" s="33">
        <f t="shared" si="19"/>
        <v>4.1799297412456853E-2</v>
      </c>
      <c r="AM23" s="33">
        <f t="shared" si="19"/>
        <v>4.159030092539457E-2</v>
      </c>
      <c r="AN23" s="33">
        <f t="shared" si="19"/>
        <v>4.13823494207676E-2</v>
      </c>
      <c r="AO23" s="33">
        <f t="shared" si="19"/>
        <v>4.1175437673663759E-2</v>
      </c>
      <c r="AP23" s="33">
        <f t="shared" si="19"/>
        <v>4.0969560485295438E-2</v>
      </c>
      <c r="AQ23" s="33">
        <f t="shared" ref="AQ23:BK23" si="20">AP23*(1-$G$4)</f>
        <v>4.0764712682868957E-2</v>
      </c>
      <c r="AR23" s="33">
        <f t="shared" si="20"/>
        <v>4.0560889119454616E-2</v>
      </c>
      <c r="AS23" s="33">
        <f t="shared" si="20"/>
        <v>4.035808467385734E-2</v>
      </c>
      <c r="AT23" s="33">
        <f t="shared" si="20"/>
        <v>4.0156294250488056E-2</v>
      </c>
      <c r="AU23" s="33">
        <f t="shared" si="20"/>
        <v>3.9955512779235612E-2</v>
      </c>
      <c r="AV23" s="33">
        <f t="shared" si="20"/>
        <v>3.9755735215339434E-2</v>
      </c>
      <c r="AW23" s="33">
        <f t="shared" si="20"/>
        <v>3.9556956539262736E-2</v>
      </c>
      <c r="AX23" s="33">
        <f t="shared" si="20"/>
        <v>3.9359171756566419E-2</v>
      </c>
      <c r="AY23" s="33">
        <f t="shared" si="20"/>
        <v>3.916237589778359E-2</v>
      </c>
      <c r="AZ23" s="33">
        <f t="shared" si="20"/>
        <v>3.8966564018294673E-2</v>
      </c>
      <c r="BA23" s="33">
        <f t="shared" si="20"/>
        <v>3.8771731198203201E-2</v>
      </c>
      <c r="BB23" s="33">
        <f t="shared" si="20"/>
        <v>3.8577872542212184E-2</v>
      </c>
      <c r="BC23" s="33">
        <f t="shared" si="20"/>
        <v>3.838498317950112E-2</v>
      </c>
      <c r="BD23" s="33">
        <f t="shared" si="20"/>
        <v>3.8193058263603613E-2</v>
      </c>
      <c r="BE23" s="33">
        <f t="shared" si="20"/>
        <v>3.8002092972285594E-2</v>
      </c>
      <c r="BF23" s="33">
        <f t="shared" si="20"/>
        <v>3.7812082507424162E-2</v>
      </c>
      <c r="BG23" s="33">
        <f t="shared" si="20"/>
        <v>3.7623022094887042E-2</v>
      </c>
      <c r="BH23" s="33">
        <f t="shared" si="20"/>
        <v>3.7434906984412604E-2</v>
      </c>
      <c r="BI23" s="33">
        <f t="shared" si="20"/>
        <v>3.7247732449490541E-2</v>
      </c>
      <c r="BJ23" s="33">
        <f t="shared" si="20"/>
        <v>3.7061493787243091E-2</v>
      </c>
      <c r="BK23" s="33">
        <f t="shared" si="20"/>
        <v>3.6876186318306872E-2</v>
      </c>
      <c r="BL23" t="str">
        <f t="shared" si="8"/>
        <v>15_RP</v>
      </c>
      <c r="BM23" t="str">
        <f t="shared" si="9"/>
        <v>d_nonenergy_7_3_naphtha</v>
      </c>
      <c r="BP23" s="4">
        <f t="shared" si="10"/>
        <v>46.234530163281612</v>
      </c>
      <c r="BQ23" s="4">
        <f t="shared" si="11"/>
        <v>42.672019285936862</v>
      </c>
      <c r="BR23" s="4" cm="1">
        <f t="array" ref="BR23">L23*INDEX(prod_est,$H23+$I23-1,MATCH(BR$14,$BQ$14:$DQ$14,0))</f>
        <v>42.672019285936862</v>
      </c>
      <c r="BS23" s="4" cm="1">
        <f t="array" ref="BS23">M23*INDEX(prod_est,$H23+$I23-1,MATCH(BS$14,$BQ$14:$DQ$14,0))</f>
        <v>36.875878906328012</v>
      </c>
      <c r="BT23" s="4" cm="1">
        <f t="array" ref="BT23">N23*INDEX(prod_est,$H23+$I23-1,MATCH(BT$14,$BQ$14:$DQ$14,0))</f>
        <v>38.787567009421565</v>
      </c>
      <c r="BU23" s="4" cm="1">
        <f t="array" ref="BU23">O23*INDEX(prod_est,$H23+$I23-1,MATCH(BU$14,$BQ$14:$DQ$14,0))</f>
        <v>40.728505085106768</v>
      </c>
      <c r="BV23" s="4" cm="1">
        <f t="array" ref="BV23">P23*INDEX(prod_est,$H23+$I23-1,MATCH(BV$14,$BQ$14:$DQ$14,0))</f>
        <v>42.696752277893452</v>
      </c>
      <c r="BW23" s="4" cm="1">
        <f t="array" ref="BW23">Q23*INDEX(prod_est,$H23+$I23-1,MATCH(BW$14,$BQ$14:$DQ$14,0))</f>
        <v>44.690331920882748</v>
      </c>
      <c r="BX23" s="4" cm="1">
        <f t="array" ref="BX23">R23*INDEX(prod_est,$H23+$I23-1,MATCH(BX$14,$BQ$14:$DQ$14,0))</f>
        <v>46.707232873614473</v>
      </c>
      <c r="BY23" s="4" cm="1">
        <f t="array" ref="BY23">S23*INDEX(prod_est,$H23+$I23-1,MATCH(BY$14,$BQ$14:$DQ$14,0))</f>
        <v>48.745410837749887</v>
      </c>
      <c r="BZ23" s="4" cm="1">
        <f t="array" ref="BZ23">T23*INDEX(prod_est,$H23+$I23-1,MATCH(BZ$14,$BQ$14:$DQ$14,0))</f>
        <v>50.80278965086012</v>
      </c>
      <c r="CA23" s="4" cm="1">
        <f t="array" ref="CA23">U23*INDEX(prod_est,$H23+$I23-1,MATCH(CA$14,$BQ$14:$DQ$14,0))</f>
        <v>51.688428698522003</v>
      </c>
      <c r="CB23" s="4" cm="1">
        <f t="array" ref="CB23">V23*INDEX(prod_est,$H23+$I23-1,MATCH(CB$14,$BQ$14:$DQ$14,0))</f>
        <v>52.549420139051854</v>
      </c>
      <c r="CC23" s="4" cm="1">
        <f t="array" ref="CC23">W23*INDEX(prod_est,$H23+$I23-1,MATCH(CC$14,$BQ$14:$DQ$14,0))</f>
        <v>53.38533036906243</v>
      </c>
      <c r="CD23" s="4" cm="1">
        <f t="array" ref="CD23">X23*INDEX(prod_est,$H23+$I23-1,MATCH(CD$14,$BQ$14:$DQ$14,0))</f>
        <v>54.195737679804004</v>
      </c>
      <c r="CE23" s="4" cm="1">
        <f t="array" ref="CE23">Y23*INDEX(prod_est,$H23+$I23-1,MATCH(CE$14,$BQ$14:$DQ$14,0))</f>
        <v>54.980232096082482</v>
      </c>
      <c r="CF23" s="4" cm="1">
        <f t="array" ref="CF23">Z23*INDEX(prod_est,$H23+$I23-1,MATCH(CF$14,$BQ$14:$DQ$14,0))</f>
        <v>55.738415216847017</v>
      </c>
      <c r="CG23" s="4" cm="1">
        <f t="array" ref="CG23">AA23*INDEX(prod_est,$H23+$I23-1,MATCH(CG$14,$BQ$14:$DQ$14,0))</f>
        <v>56.469900057432447</v>
      </c>
      <c r="CH23" s="4" cm="1">
        <f t="array" ref="CH23">AB23*INDEX(prod_est,$H23+$I23-1,MATCH(CH$14,$BQ$14:$DQ$14,0))</f>
        <v>57.174310893441735</v>
      </c>
      <c r="CI23" s="4" cm="1">
        <f t="array" ref="CI23">AC23*INDEX(prod_est,$H23+$I23-1,MATCH(CI$14,$BQ$14:$DQ$14,0))</f>
        <v>57.851283106253575</v>
      </c>
      <c r="CJ23" s="4" cm="1">
        <f t="array" ref="CJ23">AD23*INDEX(prod_est,$H23+$I23-1,MATCH(CJ$14,$BQ$14:$DQ$14,0))</f>
        <v>58.500463030140871</v>
      </c>
      <c r="CK23" s="4" cm="1">
        <f t="array" ref="CK23">AE23*INDEX(prod_est,$H23+$I23-1,MATCH(CK$14,$BQ$14:$DQ$14,0))</f>
        <v>59.121507800985391</v>
      </c>
      <c r="CL23" s="4" cm="1">
        <f t="array" ref="CL23">AF23*INDEX(prod_est,$H23+$I23-1,MATCH(CL$14,$BQ$14:$DQ$14,0))</f>
        <v>59.714085206574623</v>
      </c>
      <c r="CM23" s="4" cm="1">
        <f t="array" ref="CM23">AG23*INDEX(prod_est,$H23+$I23-1,MATCH(CM$14,$BQ$14:$DQ$14,0))</f>
        <v>60.277873538466196</v>
      </c>
      <c r="CN23" s="4" cm="1">
        <f t="array" ref="CN23">AH23*INDEX(prod_est,$H23+$I23-1,MATCH(CN$14,$BQ$14:$DQ$14,0))</f>
        <v>60.812561445406217</v>
      </c>
      <c r="CO23" s="4" cm="1">
        <f t="array" ref="CO23">AI23*INDEX(prod_est,$H23+$I23-1,MATCH(CO$14,$BQ$14:$DQ$14,0))</f>
        <v>61.317847788287288</v>
      </c>
      <c r="CP23" s="4" cm="1">
        <f t="array" ref="CP23">AJ23*INDEX(prod_est,$H23+$I23-1,MATCH(CP$14,$BQ$14:$DQ$14,0))</f>
        <v>61.793441496632425</v>
      </c>
      <c r="CQ23" s="4" cm="1">
        <f t="array" ref="CQ23">AK23*INDEX(prod_est,$H23+$I23-1,MATCH(CQ$14,$BQ$14:$DQ$14,0))</f>
        <v>62.239061426591164</v>
      </c>
      <c r="CR23" s="4" cm="1">
        <f t="array" ref="CR23">AL23*INDEX(prod_est,$H23+$I23-1,MATCH(CR$14,$BQ$14:$DQ$14,0))</f>
        <v>62.654436220434221</v>
      </c>
      <c r="CS23" s="4" cm="1">
        <f t="array" ref="CS23">AM23*INDEX(prod_est,$H23+$I23-1,MATCH(CS$14,$BQ$14:$DQ$14,0))</f>
        <v>63.039304167533139</v>
      </c>
      <c r="CT23" s="4" cm="1">
        <f t="array" ref="CT23">AN23*INDEX(prod_est,$H23+$I23-1,MATCH(CT$14,$BQ$14:$DQ$14,0))</f>
        <v>63.393413066811583</v>
      </c>
      <c r="CU23" s="4" cm="1">
        <f t="array" ref="CU23">AO23*INDEX(prod_est,$H23+$I23-1,MATCH(CU$14,$BQ$14:$DQ$14,0))</f>
        <v>63.716520090654932</v>
      </c>
      <c r="CV23" s="4" cm="1">
        <f t="array" ref="CV23">AP23*INDEX(prod_est,$H23+$I23-1,MATCH(CV$14,$BQ$14:$DQ$14,0))</f>
        <v>64.008391650265054</v>
      </c>
      <c r="CW23" s="4" cm="1">
        <f t="array" ref="CW23">AQ23*INDEX(prod_est,$H23+$I23-1,MATCH(CW$14,$BQ$14:$DQ$14,0))</f>
        <v>64.268803262447079</v>
      </c>
      <c r="CX23" s="4" cm="1">
        <f t="array" ref="CX23">AR23*INDEX(prod_est,$H23+$I23-1,MATCH(CX$14,$BQ$14:$DQ$14,0))</f>
        <v>63.510332181828304</v>
      </c>
      <c r="CY23" s="4" cm="1">
        <f t="array" ref="CY23">AS23*INDEX(prod_est,$H23+$I23-1,MATCH(CY$14,$BQ$14:$DQ$14,0))</f>
        <v>62.74380872325721</v>
      </c>
      <c r="CZ23" s="4" cm="1">
        <f t="array" ref="CZ23">AT23*INDEX(prod_est,$H23+$I23-1,MATCH(CZ$14,$BQ$14:$DQ$14,0))</f>
        <v>61.969402524133741</v>
      </c>
      <c r="DA23" s="4" cm="1">
        <f t="array" ref="DA23">AU23*INDEX(prod_est,$H23+$I23-1,MATCH(DA$14,$BQ$14:$DQ$14,0))</f>
        <v>61.187281376034022</v>
      </c>
      <c r="DB23" s="4" cm="1">
        <f t="array" ref="DB23">AV23*INDEX(prod_est,$H23+$I23-1,MATCH(DB$14,$BQ$14:$DQ$14,0))</f>
        <v>60.397611240681577</v>
      </c>
      <c r="DC23" s="4" cm="1">
        <f t="array" ref="DC23">AW23*INDEX(prod_est,$H23+$I23-1,MATCH(DC$14,$BQ$14:$DQ$14,0))</f>
        <v>59.600556265795966</v>
      </c>
      <c r="DD23" s="4" cm="1">
        <f t="array" ref="DD23">AX23*INDEX(prod_est,$H23+$I23-1,MATCH(DD$14,$BQ$14:$DQ$14,0))</f>
        <v>58.796278800820176</v>
      </c>
      <c r="DE23" s="4" cm="1">
        <f t="array" ref="DE23">AY23*INDEX(prod_est,$H23+$I23-1,MATCH(DE$14,$BQ$14:$DQ$14,0))</f>
        <v>57.984939412527268</v>
      </c>
      <c r="DF23" s="4" cm="1">
        <f t="array" ref="DF23">AZ23*INDEX(prod_est,$H23+$I23-1,MATCH(DF$14,$BQ$14:$DQ$14,0))</f>
        <v>57.16669690050734</v>
      </c>
      <c r="DG23" s="4" cm="1">
        <f t="array" ref="DG23">BA23*INDEX(prod_est,$H23+$I23-1,MATCH(DG$14,$BQ$14:$DQ$14,0))</f>
        <v>56.341708312535566</v>
      </c>
      <c r="DH23" s="4" cm="1">
        <f t="array" ref="DH23">BB23*INDEX(prod_est,$H23+$I23-1,MATCH(DH$14,$BQ$14:$DQ$14,0))</f>
        <v>55.510128959822197</v>
      </c>
      <c r="DI23" s="4" cm="1">
        <f t="array" ref="DI23">BC23*INDEX(prod_est,$H23+$I23-1,MATCH(DI$14,$BQ$14:$DQ$14,0))</f>
        <v>54.672112432145333</v>
      </c>
      <c r="DJ23" s="4" cm="1">
        <f t="array" ref="DJ23">BD23*INDEX(prod_est,$H23+$I23-1,MATCH(DJ$14,$BQ$14:$DQ$14,0))</f>
        <v>53.827810612867367</v>
      </c>
      <c r="DK23" s="4" cm="1">
        <f t="array" ref="DK23">BE23*INDEX(prod_est,$H23+$I23-1,MATCH(DK$14,$BQ$14:$DQ$14,0))</f>
        <v>52.977373693835752</v>
      </c>
      <c r="DL23" s="4" cm="1">
        <f t="array" ref="DL23">BF23*INDEX(prod_est,$H23+$I23-1,MATCH(DL$14,$BQ$14:$DQ$14,0))</f>
        <v>52.120950190169189</v>
      </c>
      <c r="DM23" s="4" cm="1">
        <f t="array" ref="DM23">BG23*INDEX(prod_est,$H23+$I23-1,MATCH(DM$14,$BQ$14:$DQ$14,0))</f>
        <v>51.258686954929814</v>
      </c>
      <c r="DN23" s="4" cm="1">
        <f t="array" ref="DN23">BH23*INDEX(prod_est,$H23+$I23-1,MATCH(DN$14,$BQ$14:$DQ$14,0))</f>
        <v>50.390729193682255</v>
      </c>
      <c r="DO23" s="4" cm="1">
        <f t="array" ref="DO23">BI23*INDEX(prod_est,$H23+$I23-1,MATCH(DO$14,$BQ$14:$DQ$14,0))</f>
        <v>49.517220478940537</v>
      </c>
      <c r="DP23" s="4" cm="1">
        <f t="array" ref="DP23">BJ23*INDEX(prod_est,$H23+$I23-1,MATCH(DP$14,$BQ$14:$DQ$14,0))</f>
        <v>48.63830276450328</v>
      </c>
      <c r="DQ23" s="4" cm="1">
        <f t="array" ref="DQ23">BK23*INDEX(prod_est,$H23+$I23-1,MATCH(DQ$14,$BQ$14:$DQ$14,0))</f>
        <v>47.75411639967836</v>
      </c>
    </row>
    <row r="24" spans="1:121" x14ac:dyDescent="0.25">
      <c r="A24" t="s">
        <v>51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225</v>
      </c>
      <c r="I24">
        <f>IFERROR(MATCH(E24,Production_est!$D$4:$D$339,0),"-")+1</f>
        <v>4</v>
      </c>
      <c r="J24" s="4" cm="1">
        <f t="array" ref="J24">IFERROR(INDEX(Production_est!$E$4:$E$339,I24+H24-1),"-")</f>
        <v>900.64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15_RP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225</v>
      </c>
      <c r="I25">
        <f>IFERROR(MATCH(E25,Production_est!$D$4:$D$339,0),"-")+1</f>
        <v>4</v>
      </c>
      <c r="J25" s="4" cm="1">
        <f t="array" ref="J25">IFERROR(INDEX(Production_est!$E$4:$E$339,I25+H25-1),"-")</f>
        <v>900.64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15_RP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51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225</v>
      </c>
      <c r="I26">
        <f>IFERROR(MATCH(E26,Production_est!$D$4:$D$339,0),"-")+1</f>
        <v>4</v>
      </c>
      <c r="J26" s="4" cm="1">
        <f t="array" ref="J26">IFERROR(INDEX(Production_est!$E$4:$E$339,I26+H26-1),"-")</f>
        <v>900.64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15_RP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51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225</v>
      </c>
      <c r="I27">
        <f>IFERROR(MATCH(E27,Production_est!$D$4:$D$339,0),"-")+1</f>
        <v>4</v>
      </c>
      <c r="J27" s="4" cm="1">
        <f t="array" ref="J27">IFERROR(INDEX(Production_est!$E$4:$E$339,I27+H27-1),"-")</f>
        <v>900.64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15_RP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51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225</v>
      </c>
      <c r="I28">
        <f>IFERROR(MATCH(E28,Production_est!$D$4:$D$339,0),"-")+1</f>
        <v>4</v>
      </c>
      <c r="J28" s="4" cm="1">
        <f t="array" ref="J28">IFERROR(INDEX(Production_est!$E$4:$E$339,I28+H28-1),"-")</f>
        <v>900.64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15_RP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51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225</v>
      </c>
      <c r="I29">
        <f>IFERROR(MATCH(E29,Production_est!$D$4:$D$339,0),"-")+1</f>
        <v>4</v>
      </c>
      <c r="J29" s="4" cm="1">
        <f t="array" ref="J29">IFERROR(INDEX(Production_est!$E$4:$E$339,I29+H29-1),"-")</f>
        <v>900.64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15_RP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225</v>
      </c>
      <c r="I30">
        <f>IFERROR(MATCH(E30,Production_est!$D$4:$D$339,0),"-")+1</f>
        <v>4</v>
      </c>
      <c r="J30" s="4" cm="1">
        <f t="array" ref="J30">IFERROR(INDEX(Production_est!$E$4:$E$339,I30+H30-1),"-")</f>
        <v>900.64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15_RP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51</v>
      </c>
      <c r="B31" t="s">
        <v>21</v>
      </c>
      <c r="C31" t="s">
        <v>61</v>
      </c>
      <c r="D31" t="s">
        <v>172</v>
      </c>
      <c r="E31" s="46" t="s">
        <v>37</v>
      </c>
      <c r="F31" s="4">
        <v>14.825031908558589</v>
      </c>
      <c r="G31" s="4">
        <v>10.132000526075981</v>
      </c>
      <c r="H31">
        <f>MATCH(A31,Production_est!$A$4:$A$339,0)</f>
        <v>225</v>
      </c>
      <c r="I31">
        <f>IFERROR(MATCH(E31,Production_est!$D$4:$D$339,0),"-")+1</f>
        <v>4</v>
      </c>
      <c r="J31" s="4" cm="1">
        <f t="array" ref="J31">IFERROR(INDEX(Production_est!$E$4:$E$339,I31+H31-1),"-")</f>
        <v>900.64</v>
      </c>
      <c r="K31" s="33">
        <f t="shared" si="3"/>
        <v>1.1249778519803674E-2</v>
      </c>
      <c r="L31" s="33">
        <f t="shared" si="4"/>
        <v>1.1249778519803674E-2</v>
      </c>
      <c r="M31" s="33">
        <f t="shared" si="5"/>
        <v>1.1249778519803674E-2</v>
      </c>
      <c r="N31" s="33">
        <f t="shared" ref="N31:AQ35" si="28">M31*(1-$G$4)</f>
        <v>1.1193529627204655E-2</v>
      </c>
      <c r="O31" s="33">
        <f t="shared" si="28"/>
        <v>1.1137561979068632E-2</v>
      </c>
      <c r="P31" s="33">
        <f t="shared" si="28"/>
        <v>1.1081874169173288E-2</v>
      </c>
      <c r="Q31" s="33">
        <f t="shared" si="28"/>
        <v>1.1026464798327421E-2</v>
      </c>
      <c r="R31" s="33">
        <f t="shared" si="28"/>
        <v>1.0971332474335784E-2</v>
      </c>
      <c r="S31" s="33">
        <f t="shared" si="28"/>
        <v>1.0916475811964105E-2</v>
      </c>
      <c r="T31" s="33">
        <f t="shared" si="28"/>
        <v>1.0861893432904285E-2</v>
      </c>
      <c r="U31" s="33">
        <f t="shared" si="28"/>
        <v>1.0807583965739763E-2</v>
      </c>
      <c r="V31" s="33">
        <f t="shared" si="28"/>
        <v>1.0753546045911064E-2</v>
      </c>
      <c r="W31" s="33">
        <f t="shared" si="28"/>
        <v>1.0699778315681509E-2</v>
      </c>
      <c r="X31" s="33">
        <f t="shared" si="28"/>
        <v>1.0646279424103101E-2</v>
      </c>
      <c r="Y31" s="33">
        <f t="shared" si="28"/>
        <v>1.0593048026982585E-2</v>
      </c>
      <c r="Z31" s="33">
        <f t="shared" si="28"/>
        <v>1.0540082786847673E-2</v>
      </c>
      <c r="AA31" s="33">
        <f t="shared" si="28"/>
        <v>1.0487382372913434E-2</v>
      </c>
      <c r="AB31" s="33">
        <f t="shared" si="28"/>
        <v>1.0434945461048867E-2</v>
      </c>
      <c r="AC31" s="33">
        <f t="shared" si="28"/>
        <v>1.0382770733743623E-2</v>
      </c>
      <c r="AD31" s="33">
        <f t="shared" si="28"/>
        <v>1.0330856880074905E-2</v>
      </c>
      <c r="AE31" s="33">
        <f t="shared" si="28"/>
        <v>1.027920259567453E-2</v>
      </c>
      <c r="AF31" s="33">
        <f t="shared" si="28"/>
        <v>1.0227806582696158E-2</v>
      </c>
      <c r="AG31" s="33">
        <f t="shared" si="28"/>
        <v>1.0176667549782676E-2</v>
      </c>
      <c r="AH31" s="33">
        <f t="shared" si="28"/>
        <v>1.0125784212033763E-2</v>
      </c>
      <c r="AI31" s="33">
        <f t="shared" si="28"/>
        <v>1.0075155290973593E-2</v>
      </c>
      <c r="AJ31" s="33">
        <f t="shared" si="28"/>
        <v>1.0024779514518726E-2</v>
      </c>
      <c r="AK31" s="33">
        <f t="shared" si="28"/>
        <v>9.974655616946132E-3</v>
      </c>
      <c r="AL31" s="33">
        <f t="shared" si="28"/>
        <v>9.9247823388614008E-3</v>
      </c>
      <c r="AM31" s="33">
        <f t="shared" si="28"/>
        <v>9.8751584271670936E-3</v>
      </c>
      <c r="AN31" s="33">
        <f t="shared" si="28"/>
        <v>9.8257826350312584E-3</v>
      </c>
      <c r="AO31" s="33">
        <f t="shared" si="28"/>
        <v>9.7766537218561024E-3</v>
      </c>
      <c r="AP31" s="33">
        <f t="shared" si="28"/>
        <v>9.7277704532468222E-3</v>
      </c>
      <c r="AQ31" s="33">
        <f t="shared" si="28"/>
        <v>9.6791316009805888E-3</v>
      </c>
      <c r="AR31" s="33">
        <f t="shared" ref="AR31:BK31" si="29">AQ31*(1-$G$4)</f>
        <v>9.630735942975685E-3</v>
      </c>
      <c r="AS31" s="33">
        <f t="shared" si="29"/>
        <v>9.5825822632608065E-3</v>
      </c>
      <c r="AT31" s="33">
        <f t="shared" si="29"/>
        <v>9.5346693519445021E-3</v>
      </c>
      <c r="AU31" s="33">
        <f t="shared" si="29"/>
        <v>9.486996005184779E-3</v>
      </c>
      <c r="AV31" s="33">
        <f t="shared" si="29"/>
        <v>9.439561025158855E-3</v>
      </c>
      <c r="AW31" s="33">
        <f t="shared" si="29"/>
        <v>9.3923632200330603E-3</v>
      </c>
      <c r="AX31" s="33">
        <f t="shared" si="29"/>
        <v>9.3454014039328955E-3</v>
      </c>
      <c r="AY31" s="33">
        <f t="shared" si="29"/>
        <v>9.2986743969132313E-3</v>
      </c>
      <c r="AZ31" s="33">
        <f t="shared" si="29"/>
        <v>9.252181024928665E-3</v>
      </c>
      <c r="BA31" s="33">
        <f t="shared" si="29"/>
        <v>9.205920119804022E-3</v>
      </c>
      <c r="BB31" s="33">
        <f t="shared" si="29"/>
        <v>9.1598905192050023E-3</v>
      </c>
      <c r="BC31" s="33">
        <f t="shared" si="29"/>
        <v>9.1140910666089765E-3</v>
      </c>
      <c r="BD31" s="33">
        <f t="shared" si="29"/>
        <v>9.068520611275931E-3</v>
      </c>
      <c r="BE31" s="33">
        <f t="shared" si="29"/>
        <v>9.0231780082195515E-3</v>
      </c>
      <c r="BF31" s="33">
        <f t="shared" si="29"/>
        <v>8.9780621181784533E-3</v>
      </c>
      <c r="BG31" s="33">
        <f t="shared" si="29"/>
        <v>8.9331718075875612E-3</v>
      </c>
      <c r="BH31" s="33">
        <f t="shared" si="29"/>
        <v>8.8885059485496239E-3</v>
      </c>
      <c r="BI31" s="33">
        <f t="shared" si="29"/>
        <v>8.8440634188068756E-3</v>
      </c>
      <c r="BJ31" s="33">
        <f t="shared" si="29"/>
        <v>8.7998431017128412E-3</v>
      </c>
      <c r="BK31" s="33">
        <f t="shared" si="29"/>
        <v>8.7558438862042776E-3</v>
      </c>
      <c r="BL31" t="str">
        <f t="shared" si="8"/>
        <v>15_RP</v>
      </c>
      <c r="BM31" t="str">
        <f t="shared" si="9"/>
        <v>d_nonenergy_7_x_other_petrol_prod</v>
      </c>
      <c r="BP31" s="4">
        <f t="shared" si="10"/>
        <v>14.825031908558589</v>
      </c>
      <c r="BQ31" s="4">
        <f t="shared" si="11"/>
        <v>10.132000526075981</v>
      </c>
      <c r="BR31" s="4" cm="1">
        <f t="array" ref="BR31">L31*INDEX(prod_est,$H31+$I31-1,MATCH(BR$14,$BQ$14:$DQ$14,0))</f>
        <v>10.132000526075981</v>
      </c>
      <c r="BS31" s="4" cm="1">
        <f t="array" ref="BS31">M31*INDEX(prod_est,$H31+$I31-1,MATCH(BS$14,$BQ$14:$DQ$14,0))</f>
        <v>8.7557708946190704</v>
      </c>
      <c r="BT31" s="4" cm="1">
        <f t="array" ref="BT31">N31*INDEX(prod_est,$H31+$I31-1,MATCH(BT$14,$BQ$14:$DQ$14,0))</f>
        <v>9.209680158590098</v>
      </c>
      <c r="BU31" s="4" cm="1">
        <f t="array" ref="BU31">O31*INDEX(prod_est,$H31+$I31-1,MATCH(BU$14,$BQ$14:$DQ$14,0))</f>
        <v>9.6705345060759331</v>
      </c>
      <c r="BV31" s="4" cm="1">
        <f t="array" ref="BV31">P31*INDEX(prod_est,$H31+$I31-1,MATCH(BV$14,$BQ$14:$DQ$14,0))</f>
        <v>10.137873102338109</v>
      </c>
      <c r="BW31" s="4" cm="1">
        <f t="array" ref="BW31">Q31*INDEX(prod_est,$H31+$I31-1,MATCH(BW$14,$BQ$14:$DQ$14,0))</f>
        <v>10.611226609613981</v>
      </c>
      <c r="BX31" s="4" cm="1">
        <f t="array" ref="BX31">R31*INDEX(prod_est,$H31+$I31-1,MATCH(BX$14,$BQ$14:$DQ$14,0))</f>
        <v>11.090117504773838</v>
      </c>
      <c r="BY31" s="4" cm="1">
        <f t="array" ref="BY31">S31*INDEX(prod_est,$H31+$I31-1,MATCH(BY$14,$BQ$14:$DQ$14,0))</f>
        <v>11.574060391715262</v>
      </c>
      <c r="BZ31" s="4" cm="1">
        <f t="array" ref="BZ31">T31*INDEX(prod_est,$H31+$I31-1,MATCH(BZ$14,$BQ$14:$DQ$14,0))</f>
        <v>12.062562308558938</v>
      </c>
      <c r="CA31" s="4" cm="1">
        <f t="array" ref="CA31">U31*INDEX(prod_est,$H31+$I31-1,MATCH(CA$14,$BQ$14:$DQ$14,0))</f>
        <v>12.272847536372868</v>
      </c>
      <c r="CB31" s="4" cm="1">
        <f t="array" ref="CB31">V31*INDEX(prod_est,$H31+$I31-1,MATCH(CB$14,$BQ$14:$DQ$14,0))</f>
        <v>12.477280461609906</v>
      </c>
      <c r="CC31" s="4" cm="1">
        <f t="array" ref="CC31">W31*INDEX(prod_est,$H31+$I31-1,MATCH(CC$14,$BQ$14:$DQ$14,0))</f>
        <v>12.675758129926171</v>
      </c>
      <c r="CD31" s="4" cm="1">
        <f t="array" ref="CD31">X31*INDEX(prod_est,$H31+$I31-1,MATCH(CD$14,$BQ$14:$DQ$14,0))</f>
        <v>12.868180411228325</v>
      </c>
      <c r="CE31" s="4" cm="1">
        <f t="array" ref="CE31">Y31*INDEX(prod_est,$H31+$I31-1,MATCH(CE$14,$BQ$14:$DQ$14,0))</f>
        <v>13.05444996142645</v>
      </c>
      <c r="CF31" s="4" cm="1">
        <f t="array" ref="CF31">Z31*INDEX(prod_est,$H31+$I31-1,MATCH(CF$14,$BQ$14:$DQ$14,0))</f>
        <v>13.234472184583344</v>
      </c>
      <c r="CG31" s="4" cm="1">
        <f t="array" ref="CG31">AA31*INDEX(prod_est,$H31+$I31-1,MATCH(CG$14,$BQ$14:$DQ$14,0))</f>
        <v>13.40815519545672</v>
      </c>
      <c r="CH31" s="4" cm="1">
        <f t="array" ref="CH31">AB31*INDEX(prod_est,$H31+$I31-1,MATCH(CH$14,$BQ$14:$DQ$14,0))</f>
        <v>13.575409782430809</v>
      </c>
      <c r="CI31" s="4" cm="1">
        <f t="array" ref="CI31">AC31*INDEX(prod_est,$H31+$I31-1,MATCH(CI$14,$BQ$14:$DQ$14,0))</f>
        <v>13.736149370833857</v>
      </c>
      <c r="CJ31" s="4" cm="1">
        <f t="array" ref="CJ31">AD31*INDEX(prod_est,$H31+$I31-1,MATCH(CJ$14,$BQ$14:$DQ$14,0))</f>
        <v>13.890289986638081</v>
      </c>
      <c r="CK31" s="4" cm="1">
        <f t="array" ref="CK31">AE31*INDEX(prod_est,$H31+$I31-1,MATCH(CK$14,$BQ$14:$DQ$14,0))</f>
        <v>14.037750220538641</v>
      </c>
      <c r="CL31" s="4" cm="1">
        <f t="array" ref="CL31">AF31*INDEX(prod_est,$H31+$I31-1,MATCH(CL$14,$BQ$14:$DQ$14,0))</f>
        <v>14.17845119240827</v>
      </c>
      <c r="CM31" s="4" cm="1">
        <f t="array" ref="CM31">AG31*INDEX(prod_est,$H31+$I31-1,MATCH(CM$14,$BQ$14:$DQ$14,0))</f>
        <v>14.312316516124117</v>
      </c>
      <c r="CN31" s="4" cm="1">
        <f t="array" ref="CN31">AH31*INDEX(prod_est,$H31+$I31-1,MATCH(CN$14,$BQ$14:$DQ$14,0))</f>
        <v>14.439272264763558</v>
      </c>
      <c r="CO31" s="4" cm="1">
        <f t="array" ref="CO31">AI31*INDEX(prod_est,$H31+$I31-1,MATCH(CO$14,$BQ$14:$DQ$14,0))</f>
        <v>14.559246936165554</v>
      </c>
      <c r="CP31" s="4" cm="1">
        <f t="array" ref="CP31">AJ31*INDEX(prod_est,$H31+$I31-1,MATCH(CP$14,$BQ$14:$DQ$14,0))</f>
        <v>14.672171418854365</v>
      </c>
      <c r="CQ31" s="4" cm="1">
        <f t="array" ref="CQ31">AK31*INDEX(prod_est,$H31+$I31-1,MATCH(CQ$14,$BQ$14:$DQ$14,0))</f>
        <v>14.777978958322269</v>
      </c>
      <c r="CR31" s="4" cm="1">
        <f t="array" ref="CR31">AL31*INDEX(prod_est,$H31+$I31-1,MATCH(CR$14,$BQ$14:$DQ$14,0))</f>
        <v>14.87660512366813</v>
      </c>
      <c r="CS31" s="4" cm="1">
        <f t="array" ref="CS31">AM31*INDEX(prod_est,$H31+$I31-1,MATCH(CS$14,$BQ$14:$DQ$14,0))</f>
        <v>14.967987774588545</v>
      </c>
      <c r="CT31" s="4" cm="1">
        <f t="array" ref="CT31">AN31*INDEX(prod_est,$H31+$I31-1,MATCH(CT$14,$BQ$14:$DQ$14,0))</f>
        <v>15.052067028718424</v>
      </c>
      <c r="CU31" s="4" cm="1">
        <f t="array" ref="CU31">AO31*INDEX(prod_est,$H31+$I31-1,MATCH(CU$14,$BQ$14:$DQ$14,0))</f>
        <v>15.128785229317819</v>
      </c>
      <c r="CV31" s="4" cm="1">
        <f t="array" ref="CV31">AP31*INDEX(prod_est,$H31+$I31-1,MATCH(CV$14,$BQ$14:$DQ$14,0))</f>
        <v>15.198086913301895</v>
      </c>
      <c r="CW31" s="4" cm="1">
        <f t="array" ref="CW31">AQ31*INDEX(prod_est,$H31+$I31-1,MATCH(CW$14,$BQ$14:$DQ$14,0))</f>
        <v>15.259918779610929</v>
      </c>
      <c r="CX31" s="4" cm="1">
        <f t="array" ref="CX31">AR31*INDEX(prod_est,$H31+$I31-1,MATCH(CX$14,$BQ$14:$DQ$14,0))</f>
        <v>15.079828183561364</v>
      </c>
      <c r="CY31" s="4" cm="1">
        <f t="array" ref="CY31">AS31*INDEX(prod_est,$H31+$I31-1,MATCH(CY$14,$BQ$14:$DQ$14,0))</f>
        <v>14.897825639143425</v>
      </c>
      <c r="CZ31" s="4" cm="1">
        <f t="array" ref="CZ31">AT31*INDEX(prod_est,$H31+$I31-1,MATCH(CZ$14,$BQ$14:$DQ$14,0))</f>
        <v>14.713951424887496</v>
      </c>
      <c r="DA31" s="4" cm="1">
        <f t="array" ref="DA31">AU31*INDEX(prod_est,$H31+$I31-1,MATCH(DA$14,$BQ$14:$DQ$14,0))</f>
        <v>14.528245381053448</v>
      </c>
      <c r="DB31" s="4" cm="1">
        <f t="array" ref="DB31">AV31*INDEX(prod_est,$H31+$I31-1,MATCH(DB$14,$BQ$14:$DQ$14,0))</f>
        <v>14.340746913422826</v>
      </c>
      <c r="DC31" s="4" cm="1">
        <f t="array" ref="DC31">AW31*INDEX(prod_est,$H31+$I31-1,MATCH(DC$14,$BQ$14:$DQ$14,0))</f>
        <v>14.151494997061935</v>
      </c>
      <c r="DD31" s="4" cm="1">
        <f t="array" ref="DD31">AX31*INDEX(prod_est,$H31+$I31-1,MATCH(DD$14,$BQ$14:$DQ$14,0))</f>
        <v>13.96052818005613</v>
      </c>
      <c r="DE31" s="4" cm="1">
        <f t="array" ref="DE31">AY31*INDEX(prod_est,$H31+$I31-1,MATCH(DE$14,$BQ$14:$DQ$14,0))</f>
        <v>13.767884587215445</v>
      </c>
      <c r="DF31" s="4" cm="1">
        <f t="array" ref="DF31">AZ31*INDEX(prod_est,$H31+$I31-1,MATCH(DF$14,$BQ$14:$DQ$14,0))</f>
        <v>13.573601923751802</v>
      </c>
      <c r="DG31" s="4" cm="1">
        <f t="array" ref="DG31">BA31*INDEX(prod_est,$H31+$I31-1,MATCH(DG$14,$BQ$14:$DQ$14,0))</f>
        <v>13.377717478927991</v>
      </c>
      <c r="DH31" s="4" cm="1">
        <f t="array" ref="DH31">BB31*INDEX(prod_est,$H31+$I31-1,MATCH(DH$14,$BQ$14:$DQ$14,0))</f>
        <v>13.180268129678598</v>
      </c>
      <c r="DI31" s="4" cm="1">
        <f t="array" ref="DI31">BC31*INDEX(prod_est,$H31+$I31-1,MATCH(DI$14,$BQ$14:$DQ$14,0))</f>
        <v>12.981290344203128</v>
      </c>
      <c r="DJ31" s="4" cm="1">
        <f t="array" ref="DJ31">BD31*INDEX(prod_est,$H31+$I31-1,MATCH(DJ$14,$BQ$14:$DQ$14,0))</f>
        <v>12.780820185531482</v>
      </c>
      <c r="DK31" s="4" cm="1">
        <f t="array" ref="DK31">BE31*INDEX(prod_est,$H31+$I31-1,MATCH(DK$14,$BQ$14:$DQ$14,0))</f>
        <v>12.578893315061997</v>
      </c>
      <c r="DL31" s="4" cm="1">
        <f t="array" ref="DL31">BF31*INDEX(prod_est,$H31+$I31-1,MATCH(DL$14,$BQ$14:$DQ$14,0))</f>
        <v>12.375544996072248</v>
      </c>
      <c r="DM31" s="4" cm="1">
        <f t="array" ref="DM31">BG31*INDEX(prod_est,$H31+$I31-1,MATCH(DM$14,$BQ$14:$DQ$14,0))</f>
        <v>12.170810097202802</v>
      </c>
      <c r="DN31" s="4" cm="1">
        <f t="array" ref="DN31">BH31*INDEX(prod_est,$H31+$I31-1,MATCH(DN$14,$BQ$14:$DQ$14,0))</f>
        <v>11.964723095914112</v>
      </c>
      <c r="DO31" s="4" cm="1">
        <f t="array" ref="DO31">BI31*INDEX(prod_est,$H31+$I31-1,MATCH(DO$14,$BQ$14:$DQ$14,0))</f>
        <v>11.757318081916758</v>
      </c>
      <c r="DP31" s="4" cm="1">
        <f t="array" ref="DP31">BJ31*INDEX(prod_est,$H31+$I31-1,MATCH(DP$14,$BQ$14:$DQ$14,0))</f>
        <v>11.548628760575204</v>
      </c>
      <c r="DQ31" s="4" cm="1">
        <f t="array" ref="DQ31">BK31*INDEX(prod_est,$H31+$I31-1,MATCH(DQ$14,$BQ$14:$DQ$14,0))</f>
        <v>11.338688456285277</v>
      </c>
    </row>
    <row r="32" spans="1:121" x14ac:dyDescent="0.25">
      <c r="A32" t="s">
        <v>51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225</v>
      </c>
      <c r="I32">
        <f>IFERROR(MATCH(E32,Production_est!$D$4:$D$339,0),"-")+1</f>
        <v>4</v>
      </c>
      <c r="J32" s="4" cm="1">
        <f t="array" ref="J32">IFERROR(INDEX(Production_est!$E$4:$E$339,I32+H32-1),"-")</f>
        <v>900.64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15_RP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225</v>
      </c>
      <c r="I33">
        <f>IFERROR(MATCH(E33,Production_est!$D$4:$D$339,0),"-")+1</f>
        <v>4</v>
      </c>
      <c r="J33" s="4" cm="1">
        <f t="array" ref="J33">IFERROR(INDEX(Production_est!$E$4:$E$339,I33+H33-1),"-")</f>
        <v>900.64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15_RP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225</v>
      </c>
      <c r="I34">
        <f>IFERROR(MATCH(E34,Production_est!$D$4:$D$339,0),"-")+1</f>
        <v>4</v>
      </c>
      <c r="J34" s="4" cm="1">
        <f t="array" ref="J34">IFERROR(INDEX(Production_est!$E$4:$E$339,I34+H34-1),"-")</f>
        <v>900.64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15_RP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225</v>
      </c>
      <c r="I35">
        <f>IFERROR(MATCH(E35,Production_est!$D$4:$D$339,0),"-")+1</f>
        <v>4</v>
      </c>
      <c r="J35" s="4" cm="1">
        <f t="array" ref="J35">IFERROR(INDEX(Production_est!$E$4:$E$339,I35+H35-1),"-")</f>
        <v>900.64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15_RP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225</v>
      </c>
      <c r="I36">
        <f>IFERROR(MATCH(E36,Production_est!$D$4:$D$339,0),"-")+1</f>
        <v>4</v>
      </c>
      <c r="J36" s="4" cm="1">
        <f t="array" ref="J36">IFERROR(INDEX(Production_est!$E$4:$E$339,I36+H36-1),"-")</f>
        <v>900.64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15_RP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225</v>
      </c>
      <c r="I37">
        <f>IFERROR(MATCH(E37,Production_est!$D$4:$D$339,0),"-")+1</f>
        <v>4</v>
      </c>
      <c r="J37" s="4" cm="1">
        <f t="array" ref="J37">IFERROR(INDEX(Production_est!$E$4:$E$339,I37+H37-1),"-")</f>
        <v>900.64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15_RP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225</v>
      </c>
      <c r="I38">
        <f>IFERROR(MATCH(E38,Production_est!$D$4:$D$339,0),"-")+1</f>
        <v>4</v>
      </c>
      <c r="J38" s="4" cm="1">
        <f t="array" ref="J38">IFERROR(INDEX(Production_est!$E$4:$E$339,I38+H38-1),"-")</f>
        <v>900.64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15_RP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225</v>
      </c>
      <c r="I39">
        <f>IFERROR(MATCH(E39,Production_est!$D$4:$D$339,0),"-")+1</f>
        <v>4</v>
      </c>
      <c r="J39" s="4" cm="1">
        <f t="array" ref="J39">IFERROR(INDEX(Production_est!$E$4:$E$339,I39+H39-1),"-")</f>
        <v>900.64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15_RP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225</v>
      </c>
      <c r="I40">
        <f>IFERROR(MATCH(E40,Production_est!$D$4:$D$339,0),"-")+1</f>
        <v>4</v>
      </c>
      <c r="J40" s="4" cm="1">
        <f t="array" ref="J40">IFERROR(INDEX(Production_est!$E$4:$E$339,I40+H40-1),"-")</f>
        <v>900.64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15_RP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225</v>
      </c>
      <c r="I41">
        <f>IFERROR(MATCH(E41,Production_est!$D$4:$D$339,0),"-")+1</f>
        <v>4</v>
      </c>
      <c r="J41" s="4" cm="1">
        <f t="array" ref="J41">IFERROR(INDEX(Production_est!$E$4:$E$339,I41+H41-1),"-")</f>
        <v>900.64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15_RP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225</v>
      </c>
      <c r="I42">
        <f>IFERROR(MATCH(E42,Production_est!$D$4:$D$339,0),"-")+1</f>
        <v>4</v>
      </c>
      <c r="J42" s="4" cm="1">
        <f t="array" ref="J42">IFERROR(INDEX(Production_est!$E$4:$E$339,I42+H42-1),"-")</f>
        <v>900.64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15_RP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225</v>
      </c>
      <c r="I43">
        <f>IFERROR(MATCH(E43,Production_est!$D$4:$D$339,0),"-")+1</f>
        <v>4</v>
      </c>
      <c r="J43" s="4" cm="1">
        <f t="array" ref="J43">IFERROR(INDEX(Production_est!$E$4:$E$339,I43+H43-1),"-")</f>
        <v>900.64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15_RP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225</v>
      </c>
      <c r="I44">
        <f>IFERROR(MATCH(E44,Production_est!$D$4:$D$339,0),"-")+1</f>
        <v>4</v>
      </c>
      <c r="J44" s="4" cm="1">
        <f t="array" ref="J44">IFERROR(INDEX(Production_est!$E$4:$E$339,I44+H44-1),"-")</f>
        <v>900.64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15_RP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225</v>
      </c>
      <c r="I45">
        <f>IFERROR(MATCH(E45,Production_est!$D$4:$D$339,0),"-")+1</f>
        <v>4</v>
      </c>
      <c r="J45" s="4" cm="1">
        <f t="array" ref="J45">IFERROR(INDEX(Production_est!$E$4:$E$339,I45+H45-1),"-")</f>
        <v>900.64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15_RP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225</v>
      </c>
      <c r="I46">
        <f>IFERROR(MATCH(E46,Production_est!$D$4:$D$339,0),"-")+1</f>
        <v>4</v>
      </c>
      <c r="J46" s="4" cm="1">
        <f t="array" ref="J46">IFERROR(INDEX(Production_est!$E$4:$E$339,I46+H46-1),"-")</f>
        <v>900.64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15_RP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15_RP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67.549326467572996</v>
      </c>
      <c r="G47" s="43">
        <f>SUM(G15:G46)</f>
        <v>59.594382354976844</v>
      </c>
      <c r="K47" s="33">
        <f t="shared" ref="K47:AP47" si="42">SUM(K15:K46)*1000</f>
        <v>66.16892693526475</v>
      </c>
      <c r="L47" s="33">
        <f t="shared" si="42"/>
        <v>66.16892693526475</v>
      </c>
      <c r="M47" s="33">
        <f t="shared" si="42"/>
        <v>66.16892693526475</v>
      </c>
      <c r="N47" s="33">
        <f t="shared" si="42"/>
        <v>65.838082300588425</v>
      </c>
      <c r="O47" s="33">
        <f t="shared" si="42"/>
        <v>65.50889188908549</v>
      </c>
      <c r="P47" s="33">
        <f t="shared" si="42"/>
        <v>65.181347429640041</v>
      </c>
      <c r="Q47" s="33">
        <f t="shared" si="42"/>
        <v>64.855440692491854</v>
      </c>
      <c r="R47" s="33">
        <f t="shared" si="42"/>
        <v>64.531163489029396</v>
      </c>
      <c r="S47" s="33">
        <f t="shared" si="42"/>
        <v>64.208507671584243</v>
      </c>
      <c r="T47" s="33">
        <f t="shared" si="42"/>
        <v>63.887465133226321</v>
      </c>
      <c r="U47" s="33">
        <f t="shared" si="42"/>
        <v>63.568027807560199</v>
      </c>
      <c r="V47" s="33">
        <f t="shared" si="42"/>
        <v>63.250187668522386</v>
      </c>
      <c r="W47" s="33">
        <f t="shared" si="42"/>
        <v>62.933936730179774</v>
      </c>
      <c r="X47" s="33">
        <f t="shared" si="42"/>
        <v>62.619267046528869</v>
      </c>
      <c r="Y47" s="33">
        <f t="shared" si="42"/>
        <v>62.306170711296232</v>
      </c>
      <c r="Z47" s="33">
        <f t="shared" si="42"/>
        <v>61.994639857739742</v>
      </c>
      <c r="AA47" s="33">
        <f t="shared" si="42"/>
        <v>61.68466665845105</v>
      </c>
      <c r="AB47" s="33">
        <f t="shared" si="42"/>
        <v>61.376243325158789</v>
      </c>
      <c r="AC47" s="33">
        <f t="shared" si="42"/>
        <v>61.069362108532992</v>
      </c>
      <c r="AD47" s="33">
        <f t="shared" si="42"/>
        <v>60.764015297990333</v>
      </c>
      <c r="AE47" s="33">
        <f t="shared" si="42"/>
        <v>60.460195221500378</v>
      </c>
      <c r="AF47" s="33">
        <f t="shared" si="42"/>
        <v>60.157894245392875</v>
      </c>
      <c r="AG47" s="33">
        <f t="shared" si="42"/>
        <v>59.857104774165911</v>
      </c>
      <c r="AH47" s="33">
        <f t="shared" si="42"/>
        <v>59.55781925029509</v>
      </c>
      <c r="AI47" s="33">
        <f t="shared" si="42"/>
        <v>59.260030154043612</v>
      </c>
      <c r="AJ47" s="33">
        <f t="shared" si="42"/>
        <v>58.96373000327339</v>
      </c>
      <c r="AK47" s="33">
        <f t="shared" si="42"/>
        <v>58.668911353257023</v>
      </c>
      <c r="AL47" s="33">
        <f t="shared" si="42"/>
        <v>58.375566796490737</v>
      </c>
      <c r="AM47" s="33">
        <f t="shared" si="42"/>
        <v>58.083688962508283</v>
      </c>
      <c r="AN47" s="33">
        <f t="shared" si="42"/>
        <v>57.793270517695738</v>
      </c>
      <c r="AO47" s="33">
        <f t="shared" si="42"/>
        <v>57.50430416510725</v>
      </c>
      <c r="AP47" s="33">
        <f t="shared" si="42"/>
        <v>57.216782644281722</v>
      </c>
      <c r="AQ47" s="33">
        <f t="shared" ref="AQ47:BK47" si="43">SUM(AQ15:AQ46)*1000</f>
        <v>56.930698731060311</v>
      </c>
      <c r="AR47" s="33">
        <f t="shared" si="43"/>
        <v>56.646045237405012</v>
      </c>
      <c r="AS47" s="33">
        <f t="shared" si="43"/>
        <v>56.36281501121799</v>
      </c>
      <c r="AT47" s="33">
        <f t="shared" si="43"/>
        <v>56.0810009361619</v>
      </c>
      <c r="AU47" s="33">
        <f t="shared" si="43"/>
        <v>55.800595931481084</v>
      </c>
      <c r="AV47" s="33">
        <f t="shared" si="43"/>
        <v>55.521592951823678</v>
      </c>
      <c r="AW47" s="33">
        <f t="shared" si="43"/>
        <v>55.243984987064557</v>
      </c>
      <c r="AX47" s="33">
        <f t="shared" si="43"/>
        <v>54.967765062129232</v>
      </c>
      <c r="AY47" s="33">
        <f t="shared" si="43"/>
        <v>54.692926236818586</v>
      </c>
      <c r="AZ47" s="33">
        <f t="shared" si="43"/>
        <v>54.419461605634503</v>
      </c>
      <c r="BA47" s="33">
        <f t="shared" si="43"/>
        <v>54.147364297606323</v>
      </c>
      <c r="BB47" s="33">
        <f t="shared" si="43"/>
        <v>53.876627476118294</v>
      </c>
      <c r="BC47" s="33">
        <f t="shared" si="43"/>
        <v>53.607244338737701</v>
      </c>
      <c r="BD47" s="33">
        <f t="shared" si="43"/>
        <v>53.339208117044002</v>
      </c>
      <c r="BE47" s="33">
        <f t="shared" si="43"/>
        <v>53.072512076458786</v>
      </c>
      <c r="BF47" s="33">
        <f t="shared" si="43"/>
        <v>52.807149516076493</v>
      </c>
      <c r="BG47" s="33">
        <f t="shared" si="43"/>
        <v>52.543113768496113</v>
      </c>
      <c r="BH47" s="33">
        <f t="shared" si="43"/>
        <v>52.280398199653625</v>
      </c>
      <c r="BI47" s="33">
        <f t="shared" si="43"/>
        <v>52.018996208655352</v>
      </c>
      <c r="BJ47" s="33">
        <f t="shared" si="43"/>
        <v>51.758901227612085</v>
      </c>
      <c r="BK47" s="33">
        <f t="shared" si="43"/>
        <v>51.500106721474019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15_RP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6.7903625429640009</v>
      </c>
      <c r="BL54" t="str">
        <f t="shared" ref="BL54:BL111" si="52">A54</f>
        <v>15_RP</v>
      </c>
      <c r="BM54" t="str">
        <f t="shared" ref="BM54:BM85" si="53">"d_nonenergy_"&amp;C54</f>
        <v>d_nonenergy_1_x_coal_thermal</v>
      </c>
      <c r="BP54">
        <f t="shared" ref="BP54:CV54" si="54">BP$49*BP15</f>
        <v>6.4897643957328013</v>
      </c>
      <c r="BQ54">
        <f t="shared" si="54"/>
        <v>6.7903625429640009</v>
      </c>
      <c r="BR54">
        <f t="shared" si="54"/>
        <v>6.7903625429640009</v>
      </c>
      <c r="BS54">
        <f t="shared" si="54"/>
        <v>5.8680275987531934</v>
      </c>
      <c r="BT54">
        <f t="shared" si="54"/>
        <v>6.172232918920793</v>
      </c>
      <c r="BU54">
        <f t="shared" si="54"/>
        <v>6.4810927626284691</v>
      </c>
      <c r="BV54">
        <f t="shared" si="54"/>
        <v>6.7942982831742809</v>
      </c>
      <c r="BW54">
        <f t="shared" si="54"/>
        <v>7.1115349352169321</v>
      </c>
      <c r="BX54">
        <f t="shared" si="54"/>
        <v>7.432482687666309</v>
      </c>
      <c r="BY54">
        <f t="shared" si="54"/>
        <v>7.7568162330469672</v>
      </c>
      <c r="BZ54">
        <f t="shared" si="54"/>
        <v>8.0842051933775974</v>
      </c>
      <c r="CA54">
        <f t="shared" si="54"/>
        <v>8.2251361902336928</v>
      </c>
      <c r="CB54">
        <f t="shared" si="54"/>
        <v>8.3621450340948336</v>
      </c>
      <c r="CC54">
        <f t="shared" si="54"/>
        <v>8.4951627260186573</v>
      </c>
      <c r="CD54">
        <f t="shared" si="54"/>
        <v>8.6241221598464666</v>
      </c>
      <c r="CE54">
        <f t="shared" si="54"/>
        <v>8.7489580965704032</v>
      </c>
      <c r="CF54">
        <f t="shared" si="54"/>
        <v>8.8696071389662894</v>
      </c>
      <c r="CG54">
        <f t="shared" si="54"/>
        <v>8.9860077064898025</v>
      </c>
      <c r="CH54">
        <f t="shared" si="54"/>
        <v>9.0981000104336136</v>
      </c>
      <c r="CI54">
        <f t="shared" si="54"/>
        <v>9.205826029343152</v>
      </c>
      <c r="CJ54">
        <f t="shared" si="54"/>
        <v>9.3091294846886861</v>
      </c>
      <c r="CK54">
        <f t="shared" si="54"/>
        <v>9.4079558167914215</v>
      </c>
      <c r="CL54">
        <f t="shared" si="54"/>
        <v>9.5022521610013602</v>
      </c>
      <c r="CM54">
        <f t="shared" si="54"/>
        <v>9.5919673241246191</v>
      </c>
      <c r="CN54">
        <f t="shared" si="54"/>
        <v>9.6770517610980047</v>
      </c>
      <c r="CO54">
        <f t="shared" si="54"/>
        <v>9.7574575519086029</v>
      </c>
      <c r="CP54">
        <f t="shared" si="54"/>
        <v>9.8331383787561961</v>
      </c>
      <c r="CQ54">
        <f t="shared" si="54"/>
        <v>9.9040495034562941</v>
      </c>
      <c r="CR54">
        <f t="shared" si="54"/>
        <v>9.9701477450816398</v>
      </c>
      <c r="CS54">
        <f t="shared" si="54"/>
        <v>10.031391457840019</v>
      </c>
      <c r="CT54">
        <f t="shared" si="54"/>
        <v>10.087740509186249</v>
      </c>
      <c r="CU54">
        <f t="shared" si="54"/>
        <v>10.139156258166226</v>
      </c>
      <c r="CV54">
        <f t="shared" si="54"/>
        <v>10.185601533990946</v>
      </c>
      <c r="CW54">
        <f t="shared" ref="CW54:DQ54" si="55">CW$49*CW15</f>
        <v>10.227040614838391</v>
      </c>
      <c r="CX54">
        <f t="shared" si="55"/>
        <v>10.106345749633066</v>
      </c>
      <c r="CY54">
        <f t="shared" si="55"/>
        <v>9.984369516296022</v>
      </c>
      <c r="CZ54">
        <f t="shared" si="55"/>
        <v>9.861138909084044</v>
      </c>
      <c r="DA54">
        <f t="shared" si="55"/>
        <v>9.7366806285295411</v>
      </c>
      <c r="DB54">
        <f t="shared" si="55"/>
        <v>9.6110210839820045</v>
      </c>
      <c r="DC54">
        <f t="shared" si="55"/>
        <v>9.4841863961300028</v>
      </c>
      <c r="DD54">
        <f t="shared" si="55"/>
        <v>9.3562023995038697</v>
      </c>
      <c r="DE54">
        <f t="shared" si="55"/>
        <v>9.227094644959168</v>
      </c>
      <c r="DF54">
        <f t="shared" si="55"/>
        <v>9.0968884021411256</v>
      </c>
      <c r="DG54">
        <f t="shared" si="55"/>
        <v>8.9656086619301316</v>
      </c>
      <c r="DH54">
        <f t="shared" si="55"/>
        <v>8.8332801388684619</v>
      </c>
      <c r="DI54">
        <f t="shared" si="55"/>
        <v>8.6999272735683419</v>
      </c>
      <c r="DJ54">
        <f t="shared" si="55"/>
        <v>8.5655742351014954</v>
      </c>
      <c r="DK54">
        <f t="shared" si="55"/>
        <v>8.4302449233703047</v>
      </c>
      <c r="DL54">
        <f t="shared" si="55"/>
        <v>8.2939629714607097</v>
      </c>
      <c r="DM54">
        <f t="shared" si="55"/>
        <v>8.1567517479769851</v>
      </c>
      <c r="DN54">
        <f t="shared" si="55"/>
        <v>8.0186343593585221</v>
      </c>
      <c r="DO54">
        <f t="shared" si="55"/>
        <v>7.8796336521787333</v>
      </c>
      <c r="DP54">
        <f t="shared" si="55"/>
        <v>7.739772215426215</v>
      </c>
      <c r="DQ54">
        <f t="shared" si="55"/>
        <v>7.5990723827683011</v>
      </c>
    </row>
    <row r="55" spans="1:121" x14ac:dyDescent="0.25">
      <c r="A55" t="str">
        <f t="shared" si="50"/>
        <v>15_RP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15_RP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15_RP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15_RP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15_RP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15_RP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15_RP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15_RP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15_RP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15_RP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15_RP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15_RP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15_RP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15_RP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15_RP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42.672019285936862</v>
      </c>
      <c r="BL62" t="str">
        <f t="shared" si="52"/>
        <v>15_RP</v>
      </c>
      <c r="BM62" t="str">
        <f t="shared" si="53"/>
        <v>d_nonenergy_7_3_naphtha</v>
      </c>
      <c r="BP62">
        <f t="shared" ref="BP62:CW62" si="70">BP$49*BP23</f>
        <v>46.234530163281612</v>
      </c>
      <c r="BQ62">
        <f t="shared" si="70"/>
        <v>42.672019285936862</v>
      </c>
      <c r="BR62">
        <f t="shared" si="70"/>
        <v>42.672019285936862</v>
      </c>
      <c r="BS62">
        <f t="shared" si="70"/>
        <v>36.875878906328012</v>
      </c>
      <c r="BT62">
        <f t="shared" si="70"/>
        <v>38.787567009421565</v>
      </c>
      <c r="BU62">
        <f t="shared" si="70"/>
        <v>40.728505085106768</v>
      </c>
      <c r="BV62">
        <f t="shared" si="70"/>
        <v>42.696752277893452</v>
      </c>
      <c r="BW62">
        <f t="shared" si="70"/>
        <v>44.690331920882748</v>
      </c>
      <c r="BX62">
        <f t="shared" si="70"/>
        <v>46.707232873614473</v>
      </c>
      <c r="BY62">
        <f t="shared" si="70"/>
        <v>48.745410837749887</v>
      </c>
      <c r="BZ62">
        <f t="shared" si="70"/>
        <v>50.80278965086012</v>
      </c>
      <c r="CA62">
        <f t="shared" si="70"/>
        <v>51.688428698522003</v>
      </c>
      <c r="CB62">
        <f t="shared" si="70"/>
        <v>52.549420139051854</v>
      </c>
      <c r="CC62">
        <f t="shared" si="70"/>
        <v>53.38533036906243</v>
      </c>
      <c r="CD62">
        <f t="shared" si="70"/>
        <v>54.195737679804004</v>
      </c>
      <c r="CE62">
        <f t="shared" si="70"/>
        <v>54.980232096082482</v>
      </c>
      <c r="CF62">
        <f t="shared" si="70"/>
        <v>55.738415216847017</v>
      </c>
      <c r="CG62">
        <f t="shared" si="70"/>
        <v>56.469900057432447</v>
      </c>
      <c r="CH62">
        <f t="shared" si="70"/>
        <v>57.174310893441735</v>
      </c>
      <c r="CI62">
        <f t="shared" si="70"/>
        <v>57.851283106253575</v>
      </c>
      <c r="CJ62">
        <f t="shared" si="70"/>
        <v>58.500463030140871</v>
      </c>
      <c r="CK62">
        <f t="shared" si="70"/>
        <v>59.121507800985391</v>
      </c>
      <c r="CL62">
        <f t="shared" si="70"/>
        <v>59.714085206574623</v>
      </c>
      <c r="CM62">
        <f t="shared" si="70"/>
        <v>60.277873538466196</v>
      </c>
      <c r="CN62">
        <f t="shared" si="70"/>
        <v>60.812561445406217</v>
      </c>
      <c r="CO62">
        <f t="shared" si="70"/>
        <v>61.317847788287288</v>
      </c>
      <c r="CP62">
        <f t="shared" si="70"/>
        <v>61.793441496632425</v>
      </c>
      <c r="CQ62">
        <f t="shared" si="70"/>
        <v>62.239061426591164</v>
      </c>
      <c r="CR62">
        <f t="shared" si="70"/>
        <v>62.654436220434221</v>
      </c>
      <c r="CS62">
        <f t="shared" si="70"/>
        <v>63.039304167533139</v>
      </c>
      <c r="CT62">
        <f t="shared" si="70"/>
        <v>63.393413066811583</v>
      </c>
      <c r="CU62">
        <f t="shared" si="70"/>
        <v>63.716520090654932</v>
      </c>
      <c r="CV62">
        <f t="shared" si="70"/>
        <v>64.008391650265054</v>
      </c>
      <c r="CW62">
        <f t="shared" si="70"/>
        <v>64.268803262447079</v>
      </c>
      <c r="CX62">
        <f t="shared" ref="CX62:DQ62" si="71">CX$49*CX23</f>
        <v>63.510332181828304</v>
      </c>
      <c r="CY62">
        <f t="shared" si="71"/>
        <v>62.74380872325721</v>
      </c>
      <c r="CZ62">
        <f t="shared" si="71"/>
        <v>61.969402524133741</v>
      </c>
      <c r="DA62">
        <f t="shared" si="71"/>
        <v>61.187281376034022</v>
      </c>
      <c r="DB62">
        <f t="shared" si="71"/>
        <v>60.397611240681577</v>
      </c>
      <c r="DC62">
        <f t="shared" si="71"/>
        <v>59.600556265795966</v>
      </c>
      <c r="DD62">
        <f t="shared" si="71"/>
        <v>58.796278800820176</v>
      </c>
      <c r="DE62">
        <f t="shared" si="71"/>
        <v>57.984939412527268</v>
      </c>
      <c r="DF62">
        <f t="shared" si="71"/>
        <v>57.16669690050734</v>
      </c>
      <c r="DG62">
        <f t="shared" si="71"/>
        <v>56.341708312535566</v>
      </c>
      <c r="DH62">
        <f t="shared" si="71"/>
        <v>55.510128959822197</v>
      </c>
      <c r="DI62">
        <f t="shared" si="71"/>
        <v>54.672112432145333</v>
      </c>
      <c r="DJ62">
        <f t="shared" si="71"/>
        <v>53.827810612867367</v>
      </c>
      <c r="DK62">
        <f t="shared" si="71"/>
        <v>52.977373693835752</v>
      </c>
      <c r="DL62">
        <f t="shared" si="71"/>
        <v>52.120950190169189</v>
      </c>
      <c r="DM62">
        <f t="shared" si="71"/>
        <v>51.258686954929814</v>
      </c>
      <c r="DN62">
        <f t="shared" si="71"/>
        <v>50.390729193682255</v>
      </c>
      <c r="DO62">
        <f t="shared" si="71"/>
        <v>49.517220478940537</v>
      </c>
      <c r="DP62">
        <f t="shared" si="71"/>
        <v>48.63830276450328</v>
      </c>
      <c r="DQ62">
        <f t="shared" si="71"/>
        <v>47.75411639967836</v>
      </c>
    </row>
    <row r="63" spans="1:121" x14ac:dyDescent="0.25">
      <c r="A63" t="str">
        <f t="shared" si="50"/>
        <v>15_RP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15_RP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15_RP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15_RP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15_RP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15_RP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15_RP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15_RP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15_RP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15_RP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15_RP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15_RP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15_RP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15_RP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15_RP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10.132000526075981</v>
      </c>
      <c r="BL70" t="str">
        <f t="shared" si="52"/>
        <v>15_RP</v>
      </c>
      <c r="BM70" t="str">
        <f t="shared" si="53"/>
        <v>d_nonenergy_7_x_other_petrol_prod</v>
      </c>
      <c r="BP70">
        <f t="shared" ref="BP70:CW70" si="86">BP$49*BP31</f>
        <v>14.825031908558589</v>
      </c>
      <c r="BQ70">
        <f t="shared" si="86"/>
        <v>10.132000526075981</v>
      </c>
      <c r="BR70">
        <f t="shared" si="86"/>
        <v>10.132000526075981</v>
      </c>
      <c r="BS70">
        <f t="shared" si="86"/>
        <v>8.7557708946190704</v>
      </c>
      <c r="BT70">
        <f t="shared" si="86"/>
        <v>9.209680158590098</v>
      </c>
      <c r="BU70">
        <f t="shared" si="86"/>
        <v>9.6705345060759331</v>
      </c>
      <c r="BV70">
        <f t="shared" si="86"/>
        <v>10.137873102338109</v>
      </c>
      <c r="BW70">
        <f t="shared" si="86"/>
        <v>10.611226609613981</v>
      </c>
      <c r="BX70">
        <f t="shared" si="86"/>
        <v>11.090117504773838</v>
      </c>
      <c r="BY70">
        <f t="shared" si="86"/>
        <v>11.574060391715262</v>
      </c>
      <c r="BZ70">
        <f t="shared" si="86"/>
        <v>12.062562308558938</v>
      </c>
      <c r="CA70">
        <f t="shared" si="86"/>
        <v>12.272847536372868</v>
      </c>
      <c r="CB70">
        <f t="shared" si="86"/>
        <v>12.477280461609906</v>
      </c>
      <c r="CC70">
        <f t="shared" si="86"/>
        <v>12.675758129926171</v>
      </c>
      <c r="CD70">
        <f t="shared" si="86"/>
        <v>12.868180411228325</v>
      </c>
      <c r="CE70">
        <f t="shared" si="86"/>
        <v>13.05444996142645</v>
      </c>
      <c r="CF70">
        <f t="shared" si="86"/>
        <v>13.234472184583344</v>
      </c>
      <c r="CG70">
        <f t="shared" si="86"/>
        <v>13.40815519545672</v>
      </c>
      <c r="CH70">
        <f t="shared" si="86"/>
        <v>13.575409782430809</v>
      </c>
      <c r="CI70">
        <f t="shared" si="86"/>
        <v>13.736149370833857</v>
      </c>
      <c r="CJ70">
        <f t="shared" si="86"/>
        <v>13.890289986638081</v>
      </c>
      <c r="CK70">
        <f t="shared" si="86"/>
        <v>14.037750220538641</v>
      </c>
      <c r="CL70">
        <f t="shared" si="86"/>
        <v>14.17845119240827</v>
      </c>
      <c r="CM70">
        <f t="shared" si="86"/>
        <v>14.312316516124117</v>
      </c>
      <c r="CN70">
        <f t="shared" si="86"/>
        <v>14.439272264763558</v>
      </c>
      <c r="CO70">
        <f t="shared" si="86"/>
        <v>14.559246936165554</v>
      </c>
      <c r="CP70">
        <f t="shared" si="86"/>
        <v>14.672171418854365</v>
      </c>
      <c r="CQ70">
        <f t="shared" si="86"/>
        <v>14.777978958322269</v>
      </c>
      <c r="CR70">
        <f t="shared" si="86"/>
        <v>14.87660512366813</v>
      </c>
      <c r="CS70">
        <f t="shared" si="86"/>
        <v>14.967987774588545</v>
      </c>
      <c r="CT70">
        <f t="shared" si="86"/>
        <v>15.052067028718424</v>
      </c>
      <c r="CU70">
        <f t="shared" si="86"/>
        <v>15.128785229317819</v>
      </c>
      <c r="CV70">
        <f t="shared" si="86"/>
        <v>15.198086913301895</v>
      </c>
      <c r="CW70">
        <f t="shared" si="86"/>
        <v>15.259918779610929</v>
      </c>
      <c r="CX70">
        <f t="shared" ref="CX70:DQ70" si="87">CX$49*CX31</f>
        <v>15.079828183561364</v>
      </c>
      <c r="CY70">
        <f t="shared" si="87"/>
        <v>14.897825639143425</v>
      </c>
      <c r="CZ70">
        <f t="shared" si="87"/>
        <v>14.713951424887496</v>
      </c>
      <c r="DA70">
        <f t="shared" si="87"/>
        <v>14.528245381053448</v>
      </c>
      <c r="DB70">
        <f t="shared" si="87"/>
        <v>14.340746913422826</v>
      </c>
      <c r="DC70">
        <f t="shared" si="87"/>
        <v>14.151494997061935</v>
      </c>
      <c r="DD70">
        <f t="shared" si="87"/>
        <v>13.96052818005613</v>
      </c>
      <c r="DE70">
        <f t="shared" si="87"/>
        <v>13.767884587215445</v>
      </c>
      <c r="DF70">
        <f t="shared" si="87"/>
        <v>13.573601923751802</v>
      </c>
      <c r="DG70">
        <f t="shared" si="87"/>
        <v>13.377717478927991</v>
      </c>
      <c r="DH70">
        <f t="shared" si="87"/>
        <v>13.180268129678598</v>
      </c>
      <c r="DI70">
        <f t="shared" si="87"/>
        <v>12.981290344203128</v>
      </c>
      <c r="DJ70">
        <f t="shared" si="87"/>
        <v>12.780820185531482</v>
      </c>
      <c r="DK70">
        <f t="shared" si="87"/>
        <v>12.578893315061997</v>
      </c>
      <c r="DL70">
        <f t="shared" si="87"/>
        <v>12.375544996072248</v>
      </c>
      <c r="DM70">
        <f t="shared" si="87"/>
        <v>12.170810097202802</v>
      </c>
      <c r="DN70">
        <f t="shared" si="87"/>
        <v>11.964723095914112</v>
      </c>
      <c r="DO70">
        <f t="shared" si="87"/>
        <v>11.757318081916758</v>
      </c>
      <c r="DP70">
        <f t="shared" si="87"/>
        <v>11.548628760575204</v>
      </c>
      <c r="DQ70">
        <f t="shared" si="87"/>
        <v>11.338688456285277</v>
      </c>
    </row>
    <row r="71" spans="1:121" x14ac:dyDescent="0.25">
      <c r="A71" t="str">
        <f t="shared" si="50"/>
        <v>15_RP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15_RP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15_RP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15_RP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15_RP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15_RP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15_RP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15_RP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15_RP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15_RP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15_RP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15_RP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15_RP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15_RP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15_RP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15_RP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15_RP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15_RP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15_RP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15_RP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15_RP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15_RP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15_RP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15_RP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15_RP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15_RP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15_RP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15_RP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15_RP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15_RP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15_RP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15_RP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15_RP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15_RP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15_RP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15_RP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15_RP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15_RP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15_RP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15_RP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15_RP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15_RP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15_RP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15_RP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15_RP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15_RP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15_RP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15_RP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15_RP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15_RP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15_RP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15_RP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15_RP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15_RP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15_RP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15_RP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15_RP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15_RP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15_RP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15_RP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15_RP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15_RP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15_RP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15_RP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15_RP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15_RP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15_RP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15_RP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15_RP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15_RP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15_RP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15_RP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15_RP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15_RP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15_RP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15_RP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15_RP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15_RP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15_RP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15_RP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15_RP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15_RP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15_RP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15_RP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15_RP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15_RP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15_RP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15_RP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15_RP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15_RP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15_RP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15_RP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15_RP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15_RP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Q123"/>
  <sheetViews>
    <sheetView showGridLines="0" workbookViewId="0">
      <selection activeCell="H12" sqref="H1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16_RUS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-2.5000000000000001E-3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0.63572810244722777</v>
      </c>
      <c r="H5" s="36" t="str">
        <f t="shared" ref="H5" si="0">"amm_2018_"&amp;A15</f>
        <v>amm_2018_16_RUS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0.4528597519961115</v>
      </c>
      <c r="H6" s="36" t="str">
        <f>"amm_2050_"&amp;A15</f>
        <v>amm_2050_16_RUS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  <c r="BO9" t="s">
        <v>185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0.04</v>
      </c>
      <c r="BW9" s="4">
        <v>0.08</v>
      </c>
      <c r="BX9" s="4">
        <v>0.08</v>
      </c>
      <c r="BY9" s="4">
        <v>0.08</v>
      </c>
      <c r="BZ9" s="4">
        <v>0.08</v>
      </c>
      <c r="CA9" s="4">
        <v>0.08</v>
      </c>
      <c r="CB9" s="4">
        <v>0.08</v>
      </c>
      <c r="CC9" s="4">
        <v>0.1</v>
      </c>
      <c r="CD9" s="4">
        <v>0.1</v>
      </c>
      <c r="CE9" s="4">
        <v>0.1</v>
      </c>
      <c r="CF9" s="4">
        <v>0.1</v>
      </c>
      <c r="CG9" s="4">
        <v>0.1</v>
      </c>
      <c r="CH9" s="4">
        <v>0.1</v>
      </c>
      <c r="CI9" s="4">
        <v>0.1</v>
      </c>
      <c r="CJ9" s="4">
        <v>0.1</v>
      </c>
      <c r="CK9" s="4">
        <v>0.1</v>
      </c>
      <c r="CL9" s="4">
        <v>0.1</v>
      </c>
      <c r="CM9" s="4">
        <v>0.1</v>
      </c>
      <c r="CN9" s="4">
        <v>0.1</v>
      </c>
      <c r="CO9" s="4">
        <v>0.1</v>
      </c>
      <c r="CP9" s="4">
        <v>0.1</v>
      </c>
      <c r="CQ9" s="4">
        <v>0.1</v>
      </c>
      <c r="CR9" s="4">
        <v>0.1</v>
      </c>
      <c r="CS9" s="4">
        <v>0.1</v>
      </c>
      <c r="CT9" s="4">
        <v>0.1</v>
      </c>
      <c r="CU9" s="4">
        <v>0.1</v>
      </c>
      <c r="CV9" s="4">
        <v>0.1</v>
      </c>
      <c r="CW9" s="4">
        <v>0.1</v>
      </c>
      <c r="CX9" s="4">
        <v>0.1</v>
      </c>
      <c r="CY9" s="4">
        <v>0.1</v>
      </c>
      <c r="CZ9" s="4">
        <v>0.1</v>
      </c>
      <c r="DA9" s="4">
        <v>0.1</v>
      </c>
      <c r="DB9" s="4">
        <v>0.1</v>
      </c>
      <c r="DC9" s="4">
        <v>0.1</v>
      </c>
      <c r="DD9" s="4">
        <v>0.1</v>
      </c>
      <c r="DE9" s="4">
        <v>0.1</v>
      </c>
      <c r="DF9" s="4">
        <v>0.1</v>
      </c>
      <c r="DG9" s="4">
        <v>0.1</v>
      </c>
      <c r="DH9" s="4">
        <v>0.1</v>
      </c>
      <c r="DI9" s="4">
        <v>0.1</v>
      </c>
      <c r="DJ9" s="4">
        <v>0.1</v>
      </c>
      <c r="DK9" s="4">
        <v>0.1</v>
      </c>
      <c r="DL9" s="4">
        <v>0.1</v>
      </c>
      <c r="DM9" s="4">
        <v>0.1</v>
      </c>
      <c r="DN9" s="4">
        <v>0.1</v>
      </c>
      <c r="DO9" s="4">
        <v>0.1</v>
      </c>
      <c r="DP9" s="4">
        <v>0.1</v>
      </c>
      <c r="DQ9" s="4">
        <v>0.1</v>
      </c>
    </row>
    <row r="10" spans="1:121" x14ac:dyDescent="0.25">
      <c r="J10" s="52">
        <v>0</v>
      </c>
      <c r="K10" s="36" t="s">
        <v>165</v>
      </c>
      <c r="BO10" t="s">
        <v>186</v>
      </c>
      <c r="BP10" s="4">
        <f t="shared" ref="BP10:DQ10" si="1">SUM(BP15:BP29,BP31)</f>
        <v>1243.5766500240002</v>
      </c>
      <c r="BQ10" s="4">
        <f t="shared" si="1"/>
        <v>1502.3065293</v>
      </c>
      <c r="BR10" s="4">
        <f t="shared" si="1"/>
        <v>1531.5422106290498</v>
      </c>
      <c r="BS10" s="4">
        <f t="shared" si="1"/>
        <v>1455.7862741494519</v>
      </c>
      <c r="BT10" s="4">
        <f t="shared" si="1"/>
        <v>1517.685510503652</v>
      </c>
      <c r="BU10" s="4">
        <f t="shared" si="1"/>
        <v>1577.9602334338792</v>
      </c>
      <c r="BV10" s="4">
        <f t="shared" si="1"/>
        <v>1636.1706141438535</v>
      </c>
      <c r="BW10" s="4">
        <f t="shared" si="1"/>
        <v>1692.2215993392279</v>
      </c>
      <c r="BX10" s="4">
        <f t="shared" si="1"/>
        <v>1745.9970613538189</v>
      </c>
      <c r="BY10" s="4">
        <f t="shared" si="1"/>
        <v>1797.6001090603752</v>
      </c>
      <c r="BZ10" s="4">
        <f t="shared" si="1"/>
        <v>1846.8541222852739</v>
      </c>
      <c r="CA10" s="4">
        <f t="shared" si="1"/>
        <v>1873.979804428059</v>
      </c>
      <c r="CB10" s="4">
        <f t="shared" si="1"/>
        <v>1898.975229330561</v>
      </c>
      <c r="CC10" s="4">
        <f t="shared" si="1"/>
        <v>1922.2342589523678</v>
      </c>
      <c r="CD10" s="4">
        <f t="shared" si="1"/>
        <v>1945.9830633010392</v>
      </c>
      <c r="CE10" s="4">
        <f t="shared" si="1"/>
        <v>1968.1347803895828</v>
      </c>
      <c r="CF10" s="4">
        <f t="shared" si="1"/>
        <v>1989.3187189989294</v>
      </c>
      <c r="CG10" s="4">
        <f t="shared" si="1"/>
        <v>2010.4665863656996</v>
      </c>
      <c r="CH10" s="4">
        <f t="shared" si="1"/>
        <v>2032.1419647744624</v>
      </c>
      <c r="CI10" s="4">
        <f t="shared" si="1"/>
        <v>2054.7309319110027</v>
      </c>
      <c r="CJ10" s="4">
        <f t="shared" si="1"/>
        <v>2078.7087779651883</v>
      </c>
      <c r="CK10" s="4">
        <f t="shared" si="1"/>
        <v>2104.4527346032787</v>
      </c>
      <c r="CL10" s="4">
        <f t="shared" si="1"/>
        <v>2132.2357080199213</v>
      </c>
      <c r="CM10" s="4">
        <f t="shared" si="1"/>
        <v>2162.6842919822534</v>
      </c>
      <c r="CN10" s="4">
        <f t="shared" si="1"/>
        <v>2186.8967019271149</v>
      </c>
      <c r="CO10" s="4">
        <f t="shared" si="1"/>
        <v>2213.573579633693</v>
      </c>
      <c r="CP10" s="4">
        <f t="shared" si="1"/>
        <v>2242.2168436061556</v>
      </c>
      <c r="CQ10" s="4">
        <f t="shared" si="1"/>
        <v>2272.5755865157898</v>
      </c>
      <c r="CR10" s="4">
        <f t="shared" si="1"/>
        <v>2304.2732789524243</v>
      </c>
      <c r="CS10" s="4">
        <f t="shared" si="1"/>
        <v>2331.6562604600877</v>
      </c>
      <c r="CT10" s="4">
        <f t="shared" si="1"/>
        <v>2359.9727885727175</v>
      </c>
      <c r="CU10" s="4">
        <f t="shared" si="1"/>
        <v>2388.5974181795591</v>
      </c>
      <c r="CV10" s="4">
        <f t="shared" si="1"/>
        <v>2417.1078968476741</v>
      </c>
      <c r="CW10" s="4">
        <f t="shared" si="1"/>
        <v>2445.0038600489243</v>
      </c>
      <c r="CX10" s="4">
        <f t="shared" si="1"/>
        <v>2451.116369699047</v>
      </c>
      <c r="CY10" s="4">
        <f t="shared" si="1"/>
        <v>2457.2441606232942</v>
      </c>
      <c r="CZ10" s="4">
        <f t="shared" si="1"/>
        <v>2463.387271024852</v>
      </c>
      <c r="DA10" s="4">
        <f t="shared" si="1"/>
        <v>2469.5457392024141</v>
      </c>
      <c r="DB10" s="4">
        <f t="shared" si="1"/>
        <v>2475.7196035504203</v>
      </c>
      <c r="DC10" s="4">
        <f t="shared" si="1"/>
        <v>2481.9089025592957</v>
      </c>
      <c r="DD10" s="4">
        <f t="shared" si="1"/>
        <v>2488.1136748156941</v>
      </c>
      <c r="DE10" s="4">
        <f t="shared" si="1"/>
        <v>2494.3339590027326</v>
      </c>
      <c r="DF10" s="4">
        <f t="shared" si="1"/>
        <v>2500.5697939002393</v>
      </c>
      <c r="DG10" s="4">
        <f t="shared" si="1"/>
        <v>2506.8212183849901</v>
      </c>
      <c r="DH10" s="4">
        <f t="shared" si="1"/>
        <v>2513.0882714309523</v>
      </c>
      <c r="DI10" s="4">
        <f t="shared" si="1"/>
        <v>2519.3709921095297</v>
      </c>
      <c r="DJ10" s="4">
        <f t="shared" si="1"/>
        <v>2525.6694195898035</v>
      </c>
      <c r="DK10" s="4">
        <f t="shared" si="1"/>
        <v>2531.9835931387775</v>
      </c>
      <c r="DL10" s="4">
        <f t="shared" si="1"/>
        <v>2538.3135521216245</v>
      </c>
      <c r="DM10" s="4">
        <f t="shared" si="1"/>
        <v>2544.6593360019288</v>
      </c>
      <c r="DN10" s="4">
        <f t="shared" si="1"/>
        <v>2551.0209843419334</v>
      </c>
      <c r="DO10" s="4">
        <f t="shared" si="1"/>
        <v>2557.3985368027879</v>
      </c>
      <c r="DP10" s="4">
        <f t="shared" si="1"/>
        <v>2563.7920331447949</v>
      </c>
      <c r="DQ10" s="4">
        <f t="shared" si="1"/>
        <v>2570.2015132276565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2">"EI_"&amp;L12</f>
        <v>EI_2019</v>
      </c>
      <c r="M14" s="31" t="str">
        <f t="shared" si="2"/>
        <v>EI_2020</v>
      </c>
      <c r="N14" s="31" t="str">
        <f t="shared" si="2"/>
        <v>EI_2021</v>
      </c>
      <c r="O14" s="31" t="str">
        <f t="shared" si="2"/>
        <v>EI_2022</v>
      </c>
      <c r="P14" s="31" t="str">
        <f t="shared" si="2"/>
        <v>EI_2023</v>
      </c>
      <c r="Q14" s="31" t="str">
        <f t="shared" si="2"/>
        <v>EI_2024</v>
      </c>
      <c r="R14" s="31" t="str">
        <f t="shared" si="2"/>
        <v>EI_2025</v>
      </c>
      <c r="S14" s="31" t="str">
        <f t="shared" si="2"/>
        <v>EI_2026</v>
      </c>
      <c r="T14" s="31" t="str">
        <f t="shared" si="2"/>
        <v>EI_2027</v>
      </c>
      <c r="U14" s="31" t="str">
        <f t="shared" si="2"/>
        <v>EI_2028</v>
      </c>
      <c r="V14" s="31" t="str">
        <f t="shared" si="2"/>
        <v>EI_2029</v>
      </c>
      <c r="W14" s="31" t="str">
        <f t="shared" si="2"/>
        <v>EI_2030</v>
      </c>
      <c r="X14" s="31" t="str">
        <f t="shared" si="2"/>
        <v>EI_2031</v>
      </c>
      <c r="Y14" s="31" t="str">
        <f t="shared" si="2"/>
        <v>EI_2032</v>
      </c>
      <c r="Z14" s="31" t="str">
        <f t="shared" si="2"/>
        <v>EI_2033</v>
      </c>
      <c r="AA14" s="31" t="str">
        <f t="shared" si="2"/>
        <v>EI_2034</v>
      </c>
      <c r="AB14" s="31" t="str">
        <f t="shared" si="2"/>
        <v>EI_2035</v>
      </c>
      <c r="AC14" s="31" t="str">
        <f t="shared" si="2"/>
        <v>EI_2036</v>
      </c>
      <c r="AD14" s="31" t="str">
        <f t="shared" si="2"/>
        <v>EI_2037</v>
      </c>
      <c r="AE14" s="31" t="str">
        <f t="shared" si="2"/>
        <v>EI_2038</v>
      </c>
      <c r="AF14" s="31" t="str">
        <f t="shared" si="2"/>
        <v>EI_2039</v>
      </c>
      <c r="AG14" s="31" t="str">
        <f t="shared" si="2"/>
        <v>EI_2040</v>
      </c>
      <c r="AH14" s="31" t="str">
        <f t="shared" si="2"/>
        <v>EI_2041</v>
      </c>
      <c r="AI14" s="31" t="str">
        <f t="shared" si="2"/>
        <v>EI_2042</v>
      </c>
      <c r="AJ14" s="31" t="str">
        <f t="shared" si="2"/>
        <v>EI_2043</v>
      </c>
      <c r="AK14" s="31" t="str">
        <f t="shared" si="2"/>
        <v>EI_2044</v>
      </c>
      <c r="AL14" s="31" t="str">
        <f t="shared" si="2"/>
        <v>EI_2045</v>
      </c>
      <c r="AM14" s="31" t="str">
        <f t="shared" si="2"/>
        <v>EI_2046</v>
      </c>
      <c r="AN14" s="31" t="str">
        <f t="shared" si="2"/>
        <v>EI_2047</v>
      </c>
      <c r="AO14" s="31" t="str">
        <f t="shared" si="2"/>
        <v>EI_2048</v>
      </c>
      <c r="AP14" s="31" t="str">
        <f t="shared" si="2"/>
        <v>EI_2049</v>
      </c>
      <c r="AQ14" s="31" t="str">
        <f t="shared" si="2"/>
        <v>EI_2050</v>
      </c>
      <c r="AR14" s="31" t="str">
        <f t="shared" ref="AR14:BK14" si="3">"EI_"&amp;AR12</f>
        <v>EI_2051</v>
      </c>
      <c r="AS14" s="31" t="str">
        <f t="shared" si="3"/>
        <v>EI_2052</v>
      </c>
      <c r="AT14" s="31" t="str">
        <f t="shared" si="3"/>
        <v>EI_2053</v>
      </c>
      <c r="AU14" s="31" t="str">
        <f t="shared" si="3"/>
        <v>EI_2054</v>
      </c>
      <c r="AV14" s="31" t="str">
        <f t="shared" si="3"/>
        <v>EI_2055</v>
      </c>
      <c r="AW14" s="31" t="str">
        <f t="shared" si="3"/>
        <v>EI_2056</v>
      </c>
      <c r="AX14" s="31" t="str">
        <f t="shared" si="3"/>
        <v>EI_2057</v>
      </c>
      <c r="AY14" s="31" t="str">
        <f t="shared" si="3"/>
        <v>EI_2058</v>
      </c>
      <c r="AZ14" s="31" t="str">
        <f t="shared" si="3"/>
        <v>EI_2059</v>
      </c>
      <c r="BA14" s="31" t="str">
        <f t="shared" si="3"/>
        <v>EI_2060</v>
      </c>
      <c r="BB14" s="31" t="str">
        <f t="shared" si="3"/>
        <v>EI_2061</v>
      </c>
      <c r="BC14" s="31" t="str">
        <f t="shared" si="3"/>
        <v>EI_2062</v>
      </c>
      <c r="BD14" s="31" t="str">
        <f t="shared" si="3"/>
        <v>EI_2063</v>
      </c>
      <c r="BE14" s="31" t="str">
        <f t="shared" si="3"/>
        <v>EI_2064</v>
      </c>
      <c r="BF14" s="31" t="str">
        <f t="shared" si="3"/>
        <v>EI_2065</v>
      </c>
      <c r="BG14" s="31" t="str">
        <f t="shared" si="3"/>
        <v>EI_2066</v>
      </c>
      <c r="BH14" s="31" t="str">
        <f t="shared" si="3"/>
        <v>EI_2067</v>
      </c>
      <c r="BI14" s="31" t="str">
        <f t="shared" si="3"/>
        <v>EI_2068</v>
      </c>
      <c r="BJ14" s="31" t="str">
        <f t="shared" si="3"/>
        <v>EI_2069</v>
      </c>
      <c r="BK14" s="31" t="str">
        <f t="shared" si="3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52</v>
      </c>
      <c r="B15" t="s">
        <v>5</v>
      </c>
      <c r="C15" t="s">
        <v>5</v>
      </c>
      <c r="D15" t="s">
        <v>172</v>
      </c>
      <c r="E15" s="46" t="s">
        <v>37</v>
      </c>
      <c r="F15" s="4">
        <v>5.1032067840000002</v>
      </c>
      <c r="G15" s="4">
        <v>7.3947680279999997</v>
      </c>
      <c r="H15">
        <f>MATCH(A15,Production_est!$A$4:$A$339,0)</f>
        <v>241</v>
      </c>
      <c r="I15" s="61">
        <f>IFERROR(MATCH(E15,Production_est!$D$4:$D$339,0),"-")</f>
        <v>3</v>
      </c>
      <c r="J15" s="4" cm="1">
        <f t="array" ref="J15">IFERROR(INDEX(Production_est!$E$4:$E$339,I15+H15-1),"-")</f>
        <v>23935.143810310801</v>
      </c>
      <c r="K15" s="33">
        <f t="shared" ref="K15:K46" si="4">IFERROR(G15/J15,0)</f>
        <v>3.0895022342896787E-4</v>
      </c>
      <c r="L15" s="33">
        <f t="shared" ref="L15:L46" si="5">K15</f>
        <v>3.0895022342896787E-4</v>
      </c>
      <c r="M15" s="33">
        <f t="shared" ref="M15:M46" si="6">L15</f>
        <v>3.0895022342896787E-4</v>
      </c>
      <c r="N15" s="33">
        <f t="shared" ref="N15:AP22" si="7">M15*(1-$G$4)</f>
        <v>3.097225989875403E-4</v>
      </c>
      <c r="O15" s="33">
        <f t="shared" si="7"/>
        <v>3.1049690548500913E-4</v>
      </c>
      <c r="P15" s="33">
        <f t="shared" si="7"/>
        <v>3.1127314774872166E-4</v>
      </c>
      <c r="Q15" s="33">
        <f t="shared" si="7"/>
        <v>3.1205133061809343E-4</v>
      </c>
      <c r="R15" s="33">
        <f t="shared" si="7"/>
        <v>3.1283145894463865E-4</v>
      </c>
      <c r="S15" s="33">
        <f t="shared" si="7"/>
        <v>3.1361353759200023E-4</v>
      </c>
      <c r="T15" s="33">
        <f t="shared" si="7"/>
        <v>3.1439757143598019E-4</v>
      </c>
      <c r="U15" s="33">
        <f t="shared" si="7"/>
        <v>3.1518356536457012E-4</v>
      </c>
      <c r="V15" s="33">
        <f t="shared" si="7"/>
        <v>3.1597152427798156E-4</v>
      </c>
      <c r="W15" s="33">
        <f t="shared" si="7"/>
        <v>3.1676145308867648E-4</v>
      </c>
      <c r="X15" s="33">
        <f t="shared" si="7"/>
        <v>3.1755335672139818E-4</v>
      </c>
      <c r="Y15" s="33">
        <f t="shared" si="7"/>
        <v>3.1834724011320164E-4</v>
      </c>
      <c r="Z15" s="33">
        <f t="shared" si="7"/>
        <v>3.1914310821348464E-4</v>
      </c>
      <c r="AA15" s="33">
        <f t="shared" si="7"/>
        <v>3.1994096598401836E-4</v>
      </c>
      <c r="AB15" s="33">
        <f t="shared" si="7"/>
        <v>3.2074081839897838E-4</v>
      </c>
      <c r="AC15" s="33">
        <f t="shared" si="7"/>
        <v>3.2154267044497581E-4</v>
      </c>
      <c r="AD15" s="33">
        <f t="shared" si="7"/>
        <v>3.2234652712108825E-4</v>
      </c>
      <c r="AE15" s="33">
        <f t="shared" si="7"/>
        <v>3.2315239343889095E-4</v>
      </c>
      <c r="AF15" s="33">
        <f t="shared" si="7"/>
        <v>3.2396027442248813E-4</v>
      </c>
      <c r="AG15" s="33">
        <f t="shared" si="7"/>
        <v>3.2477017510854436E-4</v>
      </c>
      <c r="AH15" s="33">
        <f t="shared" si="7"/>
        <v>3.2558210054631573E-4</v>
      </c>
      <c r="AI15" s="33">
        <f t="shared" si="7"/>
        <v>3.2639605579768148E-4</v>
      </c>
      <c r="AJ15" s="33">
        <f t="shared" si="7"/>
        <v>3.2721204593717568E-4</v>
      </c>
      <c r="AK15" s="33">
        <f t="shared" si="7"/>
        <v>3.2803007605201862E-4</v>
      </c>
      <c r="AL15" s="33">
        <f t="shared" si="7"/>
        <v>3.2885015124214863E-4</v>
      </c>
      <c r="AM15" s="33">
        <f t="shared" si="7"/>
        <v>3.2967227662025398E-4</v>
      </c>
      <c r="AN15" s="33">
        <f t="shared" si="7"/>
        <v>3.3049645731180458E-4</v>
      </c>
      <c r="AO15" s="33">
        <f t="shared" si="7"/>
        <v>3.3132269845508408E-4</v>
      </c>
      <c r="AP15" s="33">
        <f t="shared" si="7"/>
        <v>3.3215100520122176E-4</v>
      </c>
      <c r="AQ15" s="33">
        <f t="shared" ref="AQ15:BK15" si="8">AP15*(1-$G$4)</f>
        <v>3.3298138271422478E-4</v>
      </c>
      <c r="AR15" s="33">
        <f t="shared" si="8"/>
        <v>3.3381383617101033E-4</v>
      </c>
      <c r="AS15" s="33">
        <f t="shared" si="8"/>
        <v>3.3464837076143783E-4</v>
      </c>
      <c r="AT15" s="33">
        <f t="shared" si="8"/>
        <v>3.3548499168834141E-4</v>
      </c>
      <c r="AU15" s="33">
        <f t="shared" si="8"/>
        <v>3.3632370416756223E-4</v>
      </c>
      <c r="AV15" s="33">
        <f t="shared" si="8"/>
        <v>3.3716451342798111E-4</v>
      </c>
      <c r="AW15" s="33">
        <f t="shared" si="8"/>
        <v>3.3800742471155106E-4</v>
      </c>
      <c r="AX15" s="33">
        <f t="shared" si="8"/>
        <v>3.3885244327332994E-4</v>
      </c>
      <c r="AY15" s="33">
        <f t="shared" si="8"/>
        <v>3.3969957438151322E-4</v>
      </c>
      <c r="AZ15" s="33">
        <f t="shared" si="8"/>
        <v>3.4054882331746697E-4</v>
      </c>
      <c r="BA15" s="33">
        <f t="shared" si="8"/>
        <v>3.414001953757606E-4</v>
      </c>
      <c r="BB15" s="33">
        <f t="shared" si="8"/>
        <v>3.4225369586419997E-4</v>
      </c>
      <c r="BC15" s="33">
        <f t="shared" si="8"/>
        <v>3.4310933010386045E-4</v>
      </c>
      <c r="BD15" s="33">
        <f t="shared" si="8"/>
        <v>3.4396710342912007E-4</v>
      </c>
      <c r="BE15" s="33">
        <f t="shared" si="8"/>
        <v>3.4482702118769285E-4</v>
      </c>
      <c r="BF15" s="33">
        <f t="shared" si="8"/>
        <v>3.4568908874066205E-4</v>
      </c>
      <c r="BG15" s="33">
        <f t="shared" si="8"/>
        <v>3.465533114625137E-4</v>
      </c>
      <c r="BH15" s="33">
        <f t="shared" si="8"/>
        <v>3.4741969474116999E-4</v>
      </c>
      <c r="BI15" s="33">
        <f t="shared" si="8"/>
        <v>3.4828824397802288E-4</v>
      </c>
      <c r="BJ15" s="33">
        <f t="shared" si="8"/>
        <v>3.491589645879679E-4</v>
      </c>
      <c r="BK15" s="33">
        <f t="shared" si="8"/>
        <v>3.5003186199943781E-4</v>
      </c>
      <c r="BL15" t="str">
        <f t="shared" ref="BL15:BL46" si="9">A15</f>
        <v>16_RUS</v>
      </c>
      <c r="BM15" t="str">
        <f t="shared" ref="BM15:BM46" si="10">"d_nonenergy_"&amp;C15</f>
        <v>d_nonenergy_1_x_coal_thermal</v>
      </c>
      <c r="BP15" s="4">
        <f t="shared" ref="BP15:BP46" si="11">F15</f>
        <v>5.1032067840000002</v>
      </c>
      <c r="BQ15" s="4">
        <f t="shared" ref="BQ15:BQ46" si="12">G15</f>
        <v>7.3947680279999997</v>
      </c>
      <c r="BR15" s="4" cm="1">
        <f t="array" ref="BR15">L15*INDEX(prod_est,$H15+$I15-1,MATCH(BR$14,$BQ$14:$DQ$14,0))</f>
        <v>7.5386741332803817</v>
      </c>
      <c r="BS15" s="4" cm="1">
        <f t="array" ref="BS15">M15*INDEX(prod_est,$H15+$I15-1,MATCH(BS$14,$BQ$14:$DQ$14,0))</f>
        <v>7.1657824723012125</v>
      </c>
      <c r="BT15" s="4" cm="1">
        <f t="array" ref="BT15">N15*INDEX(prod_est,$H15+$I15-1,MATCH(BT$14,$BQ$14:$DQ$14,0))</f>
        <v>7.4704676247800039</v>
      </c>
      <c r="BU15" s="4" cm="1">
        <f t="array" ref="BU15">O15*INDEX(prod_est,$H15+$I15-1,MATCH(BU$14,$BQ$14:$DQ$14,0))</f>
        <v>7.7671564731128964</v>
      </c>
      <c r="BV15" s="4" cm="1">
        <f t="array" ref="BV15">P15*INDEX(prod_est,$H15+$I15-1,MATCH(BV$14,$BQ$14:$DQ$14,0))</f>
        <v>8.0536840583803304</v>
      </c>
      <c r="BW15" s="4" cm="1">
        <f t="array" ref="BW15">Q15*INDEX(prod_est,$H15+$I15-1,MATCH(BW$14,$BQ$14:$DQ$14,0))</f>
        <v>8.3295825019914247</v>
      </c>
      <c r="BX15" s="4" cm="1">
        <f t="array" ref="BX15">R15*INDEX(prod_est,$H15+$I15-1,MATCH(BX$14,$BQ$14:$DQ$14,0))</f>
        <v>8.5942801914714231</v>
      </c>
      <c r="BY15" s="4" cm="1">
        <f t="array" ref="BY15">S15*INDEX(prod_est,$H15+$I15-1,MATCH(BY$14,$BQ$14:$DQ$14,0))</f>
        <v>8.8482846571949434</v>
      </c>
      <c r="BZ15" s="4" cm="1">
        <f t="array" ref="BZ15">T15*INDEX(prod_est,$H15+$I15-1,MATCH(BZ$14,$BQ$14:$DQ$14,0))</f>
        <v>9.0907265258433334</v>
      </c>
      <c r="CA15" s="4" cm="1">
        <f t="array" ref="CA15">U15*INDEX(prod_est,$H15+$I15-1,MATCH(CA$14,$BQ$14:$DQ$14,0))</f>
        <v>9.2242466318503418</v>
      </c>
      <c r="CB15" s="4" cm="1">
        <f t="array" ref="CB15">V15*INDEX(prod_est,$H15+$I15-1,MATCH(CB$14,$BQ$14:$DQ$14,0))</f>
        <v>9.3472810228420524</v>
      </c>
      <c r="CC15" s="4" cm="1">
        <f t="array" ref="CC15">W15*INDEX(prod_est,$H15+$I15-1,MATCH(CC$14,$BQ$14:$DQ$14,0))</f>
        <v>9.4617683962609664</v>
      </c>
      <c r="CD15" s="4" cm="1">
        <f t="array" ref="CD15">X15*INDEX(prod_est,$H15+$I15-1,MATCH(CD$14,$BQ$14:$DQ$14,0))</f>
        <v>9.578666576276607</v>
      </c>
      <c r="CE15" s="4" cm="1">
        <f t="array" ref="CE15">Y15*INDEX(prod_est,$H15+$I15-1,MATCH(CE$14,$BQ$14:$DQ$14,0))</f>
        <v>9.6877034513063585</v>
      </c>
      <c r="CF15" s="4" cm="1">
        <f t="array" ref="CF15">Z15*INDEX(prod_est,$H15+$I15-1,MATCH(CF$14,$BQ$14:$DQ$14,0))</f>
        <v>9.7919766531332186</v>
      </c>
      <c r="CG15" s="4" cm="1">
        <f t="array" ref="CG15">AA15*INDEX(prod_est,$H15+$I15-1,MATCH(CG$14,$BQ$14:$DQ$14,0))</f>
        <v>9.896072302332751</v>
      </c>
      <c r="CH15" s="4" cm="1">
        <f t="array" ref="CH15">AB15*INDEX(prod_est,$H15+$I15-1,MATCH(CH$14,$BQ$14:$DQ$14,0))</f>
        <v>10.002764506703722</v>
      </c>
      <c r="CI15" s="4" cm="1">
        <f t="array" ref="CI15">AC15*INDEX(prod_est,$H15+$I15-1,MATCH(CI$14,$BQ$14:$DQ$14,0))</f>
        <v>10.113953647341129</v>
      </c>
      <c r="CJ15" s="4" cm="1">
        <f t="array" ref="CJ15">AD15*INDEX(prod_est,$H15+$I15-1,MATCH(CJ$14,$BQ$14:$DQ$14,0))</f>
        <v>10.231979233946557</v>
      </c>
      <c r="CK15" s="4" cm="1">
        <f t="array" ref="CK15">AE15*INDEX(prod_est,$H15+$I15-1,MATCH(CK$14,$BQ$14:$DQ$14,0))</f>
        <v>10.358698105061542</v>
      </c>
      <c r="CL15" s="4" cm="1">
        <f t="array" ref="CL15">AF15*INDEX(prod_est,$H15+$I15-1,MATCH(CL$14,$BQ$14:$DQ$14,0))</f>
        <v>10.495453580417088</v>
      </c>
      <c r="CM15" s="4" cm="1">
        <f t="array" ref="CM15">AG15*INDEX(prod_est,$H15+$I15-1,MATCH(CM$14,$BQ$14:$DQ$14,0))</f>
        <v>10.645329927747776</v>
      </c>
      <c r="CN15" s="4" cm="1">
        <f t="array" ref="CN15">AH15*INDEX(prod_est,$H15+$I15-1,MATCH(CN$14,$BQ$14:$DQ$14,0))</f>
        <v>10.764510102664886</v>
      </c>
      <c r="CO15" s="4" cm="1">
        <f t="array" ref="CO15">AI15*INDEX(prod_est,$H15+$I15-1,MATCH(CO$14,$BQ$14:$DQ$14,0))</f>
        <v>10.895821069171429</v>
      </c>
      <c r="CP15" s="4" cm="1">
        <f t="array" ref="CP15">AJ15*INDEX(prod_est,$H15+$I15-1,MATCH(CP$14,$BQ$14:$DQ$14,0))</f>
        <v>11.036811132457528</v>
      </c>
      <c r="CQ15" s="4" cm="1">
        <f t="array" ref="CQ15">AK15*INDEX(prod_est,$H15+$I15-1,MATCH(CQ$14,$BQ$14:$DQ$14,0))</f>
        <v>11.186245257291587</v>
      </c>
      <c r="CR15" s="4" cm="1">
        <f t="array" ref="CR15">AL15*INDEX(prod_est,$H15+$I15-1,MATCH(CR$14,$BQ$14:$DQ$14,0))</f>
        <v>11.342270061830657</v>
      </c>
      <c r="CS15" s="4" cm="1">
        <f t="array" ref="CS15">AM15*INDEX(prod_est,$H15+$I15-1,MATCH(CS$14,$BQ$14:$DQ$14,0))</f>
        <v>11.477056666438264</v>
      </c>
      <c r="CT15" s="4" cm="1">
        <f t="array" ref="CT15">AN15*INDEX(prod_est,$H15+$I15-1,MATCH(CT$14,$BQ$14:$DQ$14,0))</f>
        <v>11.616438445500892</v>
      </c>
      <c r="CU15" s="4" cm="1">
        <f t="array" ref="CU15">AO15*INDEX(prod_est,$H15+$I15-1,MATCH(CU$14,$BQ$14:$DQ$14,0))</f>
        <v>11.757336785288208</v>
      </c>
      <c r="CV15" s="4" cm="1">
        <f t="array" ref="CV15">AP15*INDEX(prod_est,$H15+$I15-1,MATCH(CV$14,$BQ$14:$DQ$14,0))</f>
        <v>11.897673242599744</v>
      </c>
      <c r="CW15" s="4" cm="1">
        <f t="array" ref="CW15">AQ15*INDEX(prod_est,$H15+$I15-1,MATCH(CW$14,$BQ$14:$DQ$14,0))</f>
        <v>12.034984884909511</v>
      </c>
      <c r="CX15" s="4" cm="1">
        <f t="array" ref="CX15">AR15*INDEX(prod_est,$H15+$I15-1,MATCH(CX$14,$BQ$14:$DQ$14,0))</f>
        <v>12.065072347121784</v>
      </c>
      <c r="CY15" s="4" cm="1">
        <f t="array" ref="CY15">AS15*INDEX(prod_est,$H15+$I15-1,MATCH(CY$14,$BQ$14:$DQ$14,0))</f>
        <v>12.095235027989588</v>
      </c>
      <c r="CZ15" s="4" cm="1">
        <f t="array" ref="CZ15">AT15*INDEX(prod_est,$H15+$I15-1,MATCH(CZ$14,$BQ$14:$DQ$14,0))</f>
        <v>12.125473115559561</v>
      </c>
      <c r="DA15" s="4" cm="1">
        <f t="array" ref="DA15">AU15*INDEX(prod_est,$H15+$I15-1,MATCH(DA$14,$BQ$14:$DQ$14,0))</f>
        <v>12.155786798348458</v>
      </c>
      <c r="DB15" s="4" cm="1">
        <f t="array" ref="DB15">AV15*INDEX(prod_est,$H15+$I15-1,MATCH(DB$14,$BQ$14:$DQ$14,0))</f>
        <v>12.186176265344329</v>
      </c>
      <c r="DC15" s="4" cm="1">
        <f t="array" ref="DC15">AW15*INDEX(prod_est,$H15+$I15-1,MATCH(DC$14,$BQ$14:$DQ$14,0))</f>
        <v>12.216641706007691</v>
      </c>
      <c r="DD15" s="4" cm="1">
        <f t="array" ref="DD15">AX15*INDEX(prod_est,$H15+$I15-1,MATCH(DD$14,$BQ$14:$DQ$14,0))</f>
        <v>12.247183310272709</v>
      </c>
      <c r="DE15" s="4" cm="1">
        <f t="array" ref="DE15">AY15*INDEX(prod_est,$H15+$I15-1,MATCH(DE$14,$BQ$14:$DQ$14,0))</f>
        <v>12.277801268548389</v>
      </c>
      <c r="DF15" s="4" cm="1">
        <f t="array" ref="DF15">AZ15*INDEX(prod_est,$H15+$I15-1,MATCH(DF$14,$BQ$14:$DQ$14,0))</f>
        <v>12.308495771719759</v>
      </c>
      <c r="DG15" s="4" cm="1">
        <f t="array" ref="DG15">BA15*INDEX(prod_est,$H15+$I15-1,MATCH(DG$14,$BQ$14:$DQ$14,0))</f>
        <v>12.339267011149058</v>
      </c>
      <c r="DH15" s="4" cm="1">
        <f t="array" ref="DH15">BB15*INDEX(prod_est,$H15+$I15-1,MATCH(DH$14,$BQ$14:$DQ$14,0))</f>
        <v>12.370115178676929</v>
      </c>
      <c r="DI15" s="4" cm="1">
        <f t="array" ref="DI15">BC15*INDEX(prod_est,$H15+$I15-1,MATCH(DI$14,$BQ$14:$DQ$14,0))</f>
        <v>12.40104046662362</v>
      </c>
      <c r="DJ15" s="4" cm="1">
        <f t="array" ref="DJ15">BD15*INDEX(prod_est,$H15+$I15-1,MATCH(DJ$14,$BQ$14:$DQ$14,0))</f>
        <v>12.432043067790179</v>
      </c>
      <c r="DK15" s="4" cm="1">
        <f t="array" ref="DK15">BE15*INDEX(prod_est,$H15+$I15-1,MATCH(DK$14,$BQ$14:$DQ$14,0))</f>
        <v>12.463123175459653</v>
      </c>
      <c r="DL15" s="4" cm="1">
        <f t="array" ref="DL15">BF15*INDEX(prod_est,$H15+$I15-1,MATCH(DL$14,$BQ$14:$DQ$14,0))</f>
        <v>12.494280983398301</v>
      </c>
      <c r="DM15" s="4" cm="1">
        <f t="array" ref="DM15">BG15*INDEX(prod_est,$H15+$I15-1,MATCH(DM$14,$BQ$14:$DQ$14,0))</f>
        <v>12.525516685856797</v>
      </c>
      <c r="DN15" s="4" cm="1">
        <f t="array" ref="DN15">BH15*INDEX(prod_est,$H15+$I15-1,MATCH(DN$14,$BQ$14:$DQ$14,0))</f>
        <v>12.556830477571438</v>
      </c>
      <c r="DO15" s="4" cm="1">
        <f t="array" ref="DO15">BI15*INDEX(prod_est,$H15+$I15-1,MATCH(DO$14,$BQ$14:$DQ$14,0))</f>
        <v>12.588222553765366</v>
      </c>
      <c r="DP15" s="4" cm="1">
        <f t="array" ref="DP15">BJ15*INDEX(prod_est,$H15+$I15-1,MATCH(DP$14,$BQ$14:$DQ$14,0))</f>
        <v>12.619693110149779</v>
      </c>
      <c r="DQ15" s="4" cm="1">
        <f t="array" ref="DQ15">BK15*INDEX(prod_est,$H15+$I15-1,MATCH(DQ$14,$BQ$14:$DQ$14,0))</f>
        <v>12.651242342925153</v>
      </c>
    </row>
    <row r="16" spans="1:121" x14ac:dyDescent="0.25">
      <c r="A16" t="s">
        <v>52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241</v>
      </c>
      <c r="I16" s="61">
        <f>IFERROR(MATCH(E16,Production_est!$D$4:$D$339,0),"-")</f>
        <v>3</v>
      </c>
      <c r="J16" s="4" cm="1">
        <f t="array" ref="J16">IFERROR(INDEX(Production_est!$E$4:$E$339,I16+H16-1),"-")</f>
        <v>23935.143810310801</v>
      </c>
      <c r="K16" s="33">
        <f t="shared" si="4"/>
        <v>0</v>
      </c>
      <c r="L16" s="33">
        <f t="shared" si="5"/>
        <v>0</v>
      </c>
      <c r="M16" s="33">
        <f t="shared" si="6"/>
        <v>0</v>
      </c>
      <c r="N16" s="33">
        <f t="shared" si="7"/>
        <v>0</v>
      </c>
      <c r="O16" s="33">
        <f t="shared" si="7"/>
        <v>0</v>
      </c>
      <c r="P16" s="33">
        <f t="shared" si="7"/>
        <v>0</v>
      </c>
      <c r="Q16" s="33">
        <f t="shared" si="7"/>
        <v>0</v>
      </c>
      <c r="R16" s="33">
        <f t="shared" si="7"/>
        <v>0</v>
      </c>
      <c r="S16" s="33">
        <f t="shared" si="7"/>
        <v>0</v>
      </c>
      <c r="T16" s="33">
        <f t="shared" si="7"/>
        <v>0</v>
      </c>
      <c r="U16" s="33">
        <f t="shared" si="7"/>
        <v>0</v>
      </c>
      <c r="V16" s="33">
        <f t="shared" si="7"/>
        <v>0</v>
      </c>
      <c r="W16" s="33">
        <f t="shared" si="7"/>
        <v>0</v>
      </c>
      <c r="X16" s="33">
        <f t="shared" si="7"/>
        <v>0</v>
      </c>
      <c r="Y16" s="33">
        <f t="shared" si="7"/>
        <v>0</v>
      </c>
      <c r="Z16" s="33">
        <f t="shared" si="7"/>
        <v>0</v>
      </c>
      <c r="AA16" s="33">
        <f t="shared" si="7"/>
        <v>0</v>
      </c>
      <c r="AB16" s="33">
        <f t="shared" si="7"/>
        <v>0</v>
      </c>
      <c r="AC16" s="33">
        <f t="shared" si="7"/>
        <v>0</v>
      </c>
      <c r="AD16" s="33">
        <f t="shared" si="7"/>
        <v>0</v>
      </c>
      <c r="AE16" s="33">
        <f t="shared" si="7"/>
        <v>0</v>
      </c>
      <c r="AF16" s="33">
        <f t="shared" si="7"/>
        <v>0</v>
      </c>
      <c r="AG16" s="33">
        <f t="shared" si="7"/>
        <v>0</v>
      </c>
      <c r="AH16" s="33">
        <f t="shared" si="7"/>
        <v>0</v>
      </c>
      <c r="AI16" s="33">
        <f t="shared" si="7"/>
        <v>0</v>
      </c>
      <c r="AJ16" s="33">
        <f t="shared" si="7"/>
        <v>0</v>
      </c>
      <c r="AK16" s="33">
        <f t="shared" si="7"/>
        <v>0</v>
      </c>
      <c r="AL16" s="33">
        <f t="shared" si="7"/>
        <v>0</v>
      </c>
      <c r="AM16" s="33">
        <f t="shared" si="7"/>
        <v>0</v>
      </c>
      <c r="AN16" s="33">
        <f t="shared" si="7"/>
        <v>0</v>
      </c>
      <c r="AO16" s="33">
        <f t="shared" si="7"/>
        <v>0</v>
      </c>
      <c r="AP16" s="33">
        <f t="shared" si="7"/>
        <v>0</v>
      </c>
      <c r="AQ16" s="33">
        <f t="shared" ref="AQ16:BK16" si="13">AP16*(1-$G$4)</f>
        <v>0</v>
      </c>
      <c r="AR16" s="33">
        <f t="shared" si="13"/>
        <v>0</v>
      </c>
      <c r="AS16" s="33">
        <f t="shared" si="13"/>
        <v>0</v>
      </c>
      <c r="AT16" s="33">
        <f t="shared" si="13"/>
        <v>0</v>
      </c>
      <c r="AU16" s="33">
        <f t="shared" si="13"/>
        <v>0</v>
      </c>
      <c r="AV16" s="33">
        <f t="shared" si="13"/>
        <v>0</v>
      </c>
      <c r="AW16" s="33">
        <f t="shared" si="13"/>
        <v>0</v>
      </c>
      <c r="AX16" s="33">
        <f t="shared" si="13"/>
        <v>0</v>
      </c>
      <c r="AY16" s="33">
        <f t="shared" si="13"/>
        <v>0</v>
      </c>
      <c r="AZ16" s="33">
        <f t="shared" si="13"/>
        <v>0</v>
      </c>
      <c r="BA16" s="33">
        <f t="shared" si="13"/>
        <v>0</v>
      </c>
      <c r="BB16" s="33">
        <f t="shared" si="13"/>
        <v>0</v>
      </c>
      <c r="BC16" s="33">
        <f t="shared" si="13"/>
        <v>0</v>
      </c>
      <c r="BD16" s="33">
        <f t="shared" si="13"/>
        <v>0</v>
      </c>
      <c r="BE16" s="33">
        <f t="shared" si="13"/>
        <v>0</v>
      </c>
      <c r="BF16" s="33">
        <f t="shared" si="13"/>
        <v>0</v>
      </c>
      <c r="BG16" s="33">
        <f t="shared" si="13"/>
        <v>0</v>
      </c>
      <c r="BH16" s="33">
        <f t="shared" si="13"/>
        <v>0</v>
      </c>
      <c r="BI16" s="33">
        <f t="shared" si="13"/>
        <v>0</v>
      </c>
      <c r="BJ16" s="33">
        <f t="shared" si="13"/>
        <v>0</v>
      </c>
      <c r="BK16" s="33">
        <f t="shared" si="13"/>
        <v>0</v>
      </c>
      <c r="BL16" t="str">
        <f t="shared" si="9"/>
        <v>16_RUS</v>
      </c>
      <c r="BM16" t="str">
        <f t="shared" si="10"/>
        <v>d_nonenergy_1_1_coking_coal</v>
      </c>
      <c r="BP16" s="4">
        <f t="shared" si="11"/>
        <v>0</v>
      </c>
      <c r="BQ16" s="4">
        <f t="shared" si="12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241</v>
      </c>
      <c r="I17" s="61">
        <f>IFERROR(MATCH(E17,Production_est!$D$4:$D$339,0),"-")</f>
        <v>3</v>
      </c>
      <c r="J17" s="4" cm="1">
        <f t="array" ref="J17">IFERROR(INDEX(Production_est!$E$4:$E$339,I17+H17-1),"-")</f>
        <v>23935.143810310801</v>
      </c>
      <c r="K17" s="33">
        <f t="shared" si="4"/>
        <v>0</v>
      </c>
      <c r="L17" s="33">
        <f t="shared" si="5"/>
        <v>0</v>
      </c>
      <c r="M17" s="33">
        <f t="shared" si="6"/>
        <v>0</v>
      </c>
      <c r="N17" s="33">
        <f t="shared" si="7"/>
        <v>0</v>
      </c>
      <c r="O17" s="33">
        <f t="shared" si="7"/>
        <v>0</v>
      </c>
      <c r="P17" s="33">
        <f t="shared" si="7"/>
        <v>0</v>
      </c>
      <c r="Q17" s="33">
        <f t="shared" si="7"/>
        <v>0</v>
      </c>
      <c r="R17" s="33">
        <f t="shared" si="7"/>
        <v>0</v>
      </c>
      <c r="S17" s="33">
        <f t="shared" si="7"/>
        <v>0</v>
      </c>
      <c r="T17" s="33">
        <f t="shared" si="7"/>
        <v>0</v>
      </c>
      <c r="U17" s="33">
        <f t="shared" si="7"/>
        <v>0</v>
      </c>
      <c r="V17" s="33">
        <f t="shared" si="7"/>
        <v>0</v>
      </c>
      <c r="W17" s="33">
        <f t="shared" si="7"/>
        <v>0</v>
      </c>
      <c r="X17" s="33">
        <f t="shared" si="7"/>
        <v>0</v>
      </c>
      <c r="Y17" s="33">
        <f t="shared" si="7"/>
        <v>0</v>
      </c>
      <c r="Z17" s="33">
        <f t="shared" si="7"/>
        <v>0</v>
      </c>
      <c r="AA17" s="33">
        <f t="shared" si="7"/>
        <v>0</v>
      </c>
      <c r="AB17" s="33">
        <f t="shared" si="7"/>
        <v>0</v>
      </c>
      <c r="AC17" s="33">
        <f t="shared" si="7"/>
        <v>0</v>
      </c>
      <c r="AD17" s="33">
        <f t="shared" si="7"/>
        <v>0</v>
      </c>
      <c r="AE17" s="33">
        <f t="shared" si="7"/>
        <v>0</v>
      </c>
      <c r="AF17" s="33">
        <f t="shared" si="7"/>
        <v>0</v>
      </c>
      <c r="AG17" s="33">
        <f t="shared" si="7"/>
        <v>0</v>
      </c>
      <c r="AH17" s="33">
        <f t="shared" si="7"/>
        <v>0</v>
      </c>
      <c r="AI17" s="33">
        <f t="shared" si="7"/>
        <v>0</v>
      </c>
      <c r="AJ17" s="33">
        <f t="shared" si="7"/>
        <v>0</v>
      </c>
      <c r="AK17" s="33">
        <f t="shared" si="7"/>
        <v>0</v>
      </c>
      <c r="AL17" s="33">
        <f t="shared" si="7"/>
        <v>0</v>
      </c>
      <c r="AM17" s="33">
        <f t="shared" si="7"/>
        <v>0</v>
      </c>
      <c r="AN17" s="33">
        <f t="shared" si="7"/>
        <v>0</v>
      </c>
      <c r="AO17" s="33">
        <f t="shared" si="7"/>
        <v>0</v>
      </c>
      <c r="AP17" s="33">
        <f t="shared" si="7"/>
        <v>0</v>
      </c>
      <c r="AQ17" s="33">
        <f t="shared" ref="AQ17:BK17" si="14">AP17*(1-$G$4)</f>
        <v>0</v>
      </c>
      <c r="AR17" s="33">
        <f t="shared" si="14"/>
        <v>0</v>
      </c>
      <c r="AS17" s="33">
        <f t="shared" si="14"/>
        <v>0</v>
      </c>
      <c r="AT17" s="33">
        <f t="shared" si="14"/>
        <v>0</v>
      </c>
      <c r="AU17" s="33">
        <f t="shared" si="14"/>
        <v>0</v>
      </c>
      <c r="AV17" s="33">
        <f t="shared" si="14"/>
        <v>0</v>
      </c>
      <c r="AW17" s="33">
        <f t="shared" si="14"/>
        <v>0</v>
      </c>
      <c r="AX17" s="33">
        <f t="shared" si="14"/>
        <v>0</v>
      </c>
      <c r="AY17" s="33">
        <f t="shared" si="14"/>
        <v>0</v>
      </c>
      <c r="AZ17" s="33">
        <f t="shared" si="14"/>
        <v>0</v>
      </c>
      <c r="BA17" s="33">
        <f t="shared" si="14"/>
        <v>0</v>
      </c>
      <c r="BB17" s="33">
        <f t="shared" si="14"/>
        <v>0</v>
      </c>
      <c r="BC17" s="33">
        <f t="shared" si="14"/>
        <v>0</v>
      </c>
      <c r="BD17" s="33">
        <f t="shared" si="14"/>
        <v>0</v>
      </c>
      <c r="BE17" s="33">
        <f t="shared" si="14"/>
        <v>0</v>
      </c>
      <c r="BF17" s="33">
        <f t="shared" si="14"/>
        <v>0</v>
      </c>
      <c r="BG17" s="33">
        <f t="shared" si="14"/>
        <v>0</v>
      </c>
      <c r="BH17" s="33">
        <f t="shared" si="14"/>
        <v>0</v>
      </c>
      <c r="BI17" s="33">
        <f t="shared" si="14"/>
        <v>0</v>
      </c>
      <c r="BJ17" s="33">
        <f t="shared" si="14"/>
        <v>0</v>
      </c>
      <c r="BK17" s="33">
        <f t="shared" si="14"/>
        <v>0</v>
      </c>
      <c r="BL17" t="str">
        <f t="shared" si="9"/>
        <v>16_RUS</v>
      </c>
      <c r="BM17" t="str">
        <f t="shared" si="10"/>
        <v>d_nonenergy_1_5_lignite</v>
      </c>
      <c r="BP17" s="4">
        <f t="shared" si="11"/>
        <v>0</v>
      </c>
      <c r="BQ17" s="4">
        <f t="shared" si="12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241</v>
      </c>
      <c r="I18" s="61">
        <f>IFERROR(MATCH(E18,Production_est!$D$4:$D$339,0),"-")</f>
        <v>3</v>
      </c>
      <c r="J18" s="4" cm="1">
        <f t="array" ref="J18">IFERROR(INDEX(Production_est!$E$4:$E$339,I18+H18-1),"-")</f>
        <v>23935.143810310801</v>
      </c>
      <c r="K18" s="33">
        <f t="shared" si="4"/>
        <v>0</v>
      </c>
      <c r="L18" s="33">
        <f t="shared" si="5"/>
        <v>0</v>
      </c>
      <c r="M18" s="33">
        <f t="shared" si="6"/>
        <v>0</v>
      </c>
      <c r="N18" s="33">
        <f t="shared" si="7"/>
        <v>0</v>
      </c>
      <c r="O18" s="33">
        <f t="shared" si="7"/>
        <v>0</v>
      </c>
      <c r="P18" s="33">
        <f t="shared" si="7"/>
        <v>0</v>
      </c>
      <c r="Q18" s="33">
        <f t="shared" si="7"/>
        <v>0</v>
      </c>
      <c r="R18" s="33">
        <f t="shared" si="7"/>
        <v>0</v>
      </c>
      <c r="S18" s="33">
        <f t="shared" si="7"/>
        <v>0</v>
      </c>
      <c r="T18" s="33">
        <f t="shared" si="7"/>
        <v>0</v>
      </c>
      <c r="U18" s="33">
        <f t="shared" si="7"/>
        <v>0</v>
      </c>
      <c r="V18" s="33">
        <f t="shared" si="7"/>
        <v>0</v>
      </c>
      <c r="W18" s="33">
        <f t="shared" si="7"/>
        <v>0</v>
      </c>
      <c r="X18" s="33">
        <f t="shared" si="7"/>
        <v>0</v>
      </c>
      <c r="Y18" s="33">
        <f t="shared" si="7"/>
        <v>0</v>
      </c>
      <c r="Z18" s="33">
        <f t="shared" si="7"/>
        <v>0</v>
      </c>
      <c r="AA18" s="33">
        <f t="shared" si="7"/>
        <v>0</v>
      </c>
      <c r="AB18" s="33">
        <f t="shared" si="7"/>
        <v>0</v>
      </c>
      <c r="AC18" s="33">
        <f t="shared" si="7"/>
        <v>0</v>
      </c>
      <c r="AD18" s="33">
        <f t="shared" si="7"/>
        <v>0</v>
      </c>
      <c r="AE18" s="33">
        <f t="shared" si="7"/>
        <v>0</v>
      </c>
      <c r="AF18" s="33">
        <f t="shared" si="7"/>
        <v>0</v>
      </c>
      <c r="AG18" s="33">
        <f t="shared" si="7"/>
        <v>0</v>
      </c>
      <c r="AH18" s="33">
        <f t="shared" si="7"/>
        <v>0</v>
      </c>
      <c r="AI18" s="33">
        <f t="shared" si="7"/>
        <v>0</v>
      </c>
      <c r="AJ18" s="33">
        <f t="shared" si="7"/>
        <v>0</v>
      </c>
      <c r="AK18" s="33">
        <f t="shared" si="7"/>
        <v>0</v>
      </c>
      <c r="AL18" s="33">
        <f t="shared" si="7"/>
        <v>0</v>
      </c>
      <c r="AM18" s="33">
        <f t="shared" si="7"/>
        <v>0</v>
      </c>
      <c r="AN18" s="33">
        <f t="shared" si="7"/>
        <v>0</v>
      </c>
      <c r="AO18" s="33">
        <f t="shared" si="7"/>
        <v>0</v>
      </c>
      <c r="AP18" s="33">
        <f t="shared" si="7"/>
        <v>0</v>
      </c>
      <c r="AQ18" s="33">
        <f t="shared" ref="AQ18:BK18" si="15">AP18*(1-$G$4)</f>
        <v>0</v>
      </c>
      <c r="AR18" s="33">
        <f t="shared" si="15"/>
        <v>0</v>
      </c>
      <c r="AS18" s="33">
        <f t="shared" si="15"/>
        <v>0</v>
      </c>
      <c r="AT18" s="33">
        <f t="shared" si="15"/>
        <v>0</v>
      </c>
      <c r="AU18" s="33">
        <f t="shared" si="15"/>
        <v>0</v>
      </c>
      <c r="AV18" s="33">
        <f t="shared" si="15"/>
        <v>0</v>
      </c>
      <c r="AW18" s="33">
        <f t="shared" si="15"/>
        <v>0</v>
      </c>
      <c r="AX18" s="33">
        <f t="shared" si="15"/>
        <v>0</v>
      </c>
      <c r="AY18" s="33">
        <f t="shared" si="15"/>
        <v>0</v>
      </c>
      <c r="AZ18" s="33">
        <f t="shared" si="15"/>
        <v>0</v>
      </c>
      <c r="BA18" s="33">
        <f t="shared" si="15"/>
        <v>0</v>
      </c>
      <c r="BB18" s="33">
        <f t="shared" si="15"/>
        <v>0</v>
      </c>
      <c r="BC18" s="33">
        <f t="shared" si="15"/>
        <v>0</v>
      </c>
      <c r="BD18" s="33">
        <f t="shared" si="15"/>
        <v>0</v>
      </c>
      <c r="BE18" s="33">
        <f t="shared" si="15"/>
        <v>0</v>
      </c>
      <c r="BF18" s="33">
        <f t="shared" si="15"/>
        <v>0</v>
      </c>
      <c r="BG18" s="33">
        <f t="shared" si="15"/>
        <v>0</v>
      </c>
      <c r="BH18" s="33">
        <f t="shared" si="15"/>
        <v>0</v>
      </c>
      <c r="BI18" s="33">
        <f t="shared" si="15"/>
        <v>0</v>
      </c>
      <c r="BJ18" s="33">
        <f t="shared" si="15"/>
        <v>0</v>
      </c>
      <c r="BK18" s="33">
        <f t="shared" si="15"/>
        <v>0</v>
      </c>
      <c r="BL18" t="str">
        <f t="shared" si="9"/>
        <v>16_RUS</v>
      </c>
      <c r="BM18" t="str">
        <f t="shared" si="10"/>
        <v>d_nonenergy_2_coal_products</v>
      </c>
      <c r="BP18" s="4">
        <f t="shared" si="11"/>
        <v>0</v>
      </c>
      <c r="BQ18" s="4">
        <f t="shared" si="12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241</v>
      </c>
      <c r="I19" s="61">
        <f>IFERROR(MATCH(E19,Production_est!$D$4:$D$339,0),"-")</f>
        <v>3</v>
      </c>
      <c r="J19" s="4" cm="1">
        <f t="array" ref="J19">IFERROR(INDEX(Production_est!$E$4:$E$339,I19+H19-1),"-")</f>
        <v>23935.143810310801</v>
      </c>
      <c r="K19" s="33">
        <f t="shared" si="4"/>
        <v>0</v>
      </c>
      <c r="L19" s="33">
        <f t="shared" si="5"/>
        <v>0</v>
      </c>
      <c r="M19" s="33">
        <f t="shared" si="6"/>
        <v>0</v>
      </c>
      <c r="N19" s="33">
        <f t="shared" si="7"/>
        <v>0</v>
      </c>
      <c r="O19" s="33">
        <f t="shared" si="7"/>
        <v>0</v>
      </c>
      <c r="P19" s="33">
        <f t="shared" si="7"/>
        <v>0</v>
      </c>
      <c r="Q19" s="33">
        <f t="shared" si="7"/>
        <v>0</v>
      </c>
      <c r="R19" s="33">
        <f t="shared" si="7"/>
        <v>0</v>
      </c>
      <c r="S19" s="33">
        <f t="shared" si="7"/>
        <v>0</v>
      </c>
      <c r="T19" s="33">
        <f t="shared" si="7"/>
        <v>0</v>
      </c>
      <c r="U19" s="33">
        <f t="shared" si="7"/>
        <v>0</v>
      </c>
      <c r="V19" s="33">
        <f t="shared" si="7"/>
        <v>0</v>
      </c>
      <c r="W19" s="33">
        <f t="shared" si="7"/>
        <v>0</v>
      </c>
      <c r="X19" s="33">
        <f t="shared" si="7"/>
        <v>0</v>
      </c>
      <c r="Y19" s="33">
        <f t="shared" si="7"/>
        <v>0</v>
      </c>
      <c r="Z19" s="33">
        <f t="shared" si="7"/>
        <v>0</v>
      </c>
      <c r="AA19" s="33">
        <f t="shared" si="7"/>
        <v>0</v>
      </c>
      <c r="AB19" s="33">
        <f t="shared" si="7"/>
        <v>0</v>
      </c>
      <c r="AC19" s="33">
        <f t="shared" si="7"/>
        <v>0</v>
      </c>
      <c r="AD19" s="33">
        <f t="shared" si="7"/>
        <v>0</v>
      </c>
      <c r="AE19" s="33">
        <f t="shared" si="7"/>
        <v>0</v>
      </c>
      <c r="AF19" s="33">
        <f t="shared" si="7"/>
        <v>0</v>
      </c>
      <c r="AG19" s="33">
        <f t="shared" si="7"/>
        <v>0</v>
      </c>
      <c r="AH19" s="33">
        <f t="shared" si="7"/>
        <v>0</v>
      </c>
      <c r="AI19" s="33">
        <f t="shared" si="7"/>
        <v>0</v>
      </c>
      <c r="AJ19" s="33">
        <f t="shared" si="7"/>
        <v>0</v>
      </c>
      <c r="AK19" s="33">
        <f t="shared" si="7"/>
        <v>0</v>
      </c>
      <c r="AL19" s="33">
        <f t="shared" si="7"/>
        <v>0</v>
      </c>
      <c r="AM19" s="33">
        <f t="shared" si="7"/>
        <v>0</v>
      </c>
      <c r="AN19" s="33">
        <f t="shared" si="7"/>
        <v>0</v>
      </c>
      <c r="AO19" s="33">
        <f t="shared" si="7"/>
        <v>0</v>
      </c>
      <c r="AP19" s="33">
        <f t="shared" si="7"/>
        <v>0</v>
      </c>
      <c r="AQ19" s="33">
        <f t="shared" ref="AQ19:BK19" si="16">AP19*(1-$G$4)</f>
        <v>0</v>
      </c>
      <c r="AR19" s="33">
        <f t="shared" si="16"/>
        <v>0</v>
      </c>
      <c r="AS19" s="33">
        <f t="shared" si="16"/>
        <v>0</v>
      </c>
      <c r="AT19" s="33">
        <f t="shared" si="16"/>
        <v>0</v>
      </c>
      <c r="AU19" s="33">
        <f t="shared" si="16"/>
        <v>0</v>
      </c>
      <c r="AV19" s="33">
        <f t="shared" si="16"/>
        <v>0</v>
      </c>
      <c r="AW19" s="33">
        <f t="shared" si="16"/>
        <v>0</v>
      </c>
      <c r="AX19" s="33">
        <f t="shared" si="16"/>
        <v>0</v>
      </c>
      <c r="AY19" s="33">
        <f t="shared" si="16"/>
        <v>0</v>
      </c>
      <c r="AZ19" s="33">
        <f t="shared" si="16"/>
        <v>0</v>
      </c>
      <c r="BA19" s="33">
        <f t="shared" si="16"/>
        <v>0</v>
      </c>
      <c r="BB19" s="33">
        <f t="shared" si="16"/>
        <v>0</v>
      </c>
      <c r="BC19" s="33">
        <f t="shared" si="16"/>
        <v>0</v>
      </c>
      <c r="BD19" s="33">
        <f t="shared" si="16"/>
        <v>0</v>
      </c>
      <c r="BE19" s="33">
        <f t="shared" si="16"/>
        <v>0</v>
      </c>
      <c r="BF19" s="33">
        <f t="shared" si="16"/>
        <v>0</v>
      </c>
      <c r="BG19" s="33">
        <f t="shared" si="16"/>
        <v>0</v>
      </c>
      <c r="BH19" s="33">
        <f t="shared" si="16"/>
        <v>0</v>
      </c>
      <c r="BI19" s="33">
        <f t="shared" si="16"/>
        <v>0</v>
      </c>
      <c r="BJ19" s="33">
        <f t="shared" si="16"/>
        <v>0</v>
      </c>
      <c r="BK19" s="33">
        <f t="shared" si="16"/>
        <v>0</v>
      </c>
      <c r="BL19" t="str">
        <f t="shared" si="9"/>
        <v>16_RUS</v>
      </c>
      <c r="BM19" t="str">
        <f t="shared" si="10"/>
        <v>d_nonenergy_6_1_crude_oil</v>
      </c>
      <c r="BP19" s="4">
        <f t="shared" si="11"/>
        <v>0</v>
      </c>
      <c r="BQ19" s="4">
        <f t="shared" si="12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241</v>
      </c>
      <c r="I20" s="61">
        <f>IFERROR(MATCH(E20,Production_est!$D$4:$D$339,0),"-")</f>
        <v>3</v>
      </c>
      <c r="J20" s="4" cm="1">
        <f t="array" ref="J20">IFERROR(INDEX(Production_est!$E$4:$E$339,I20+H20-1),"-")</f>
        <v>23935.143810310801</v>
      </c>
      <c r="K20" s="33">
        <f t="shared" si="4"/>
        <v>0</v>
      </c>
      <c r="L20" s="33">
        <f t="shared" si="5"/>
        <v>0</v>
      </c>
      <c r="M20" s="33">
        <f t="shared" si="6"/>
        <v>0</v>
      </c>
      <c r="N20" s="33">
        <f t="shared" si="7"/>
        <v>0</v>
      </c>
      <c r="O20" s="33">
        <f t="shared" si="7"/>
        <v>0</v>
      </c>
      <c r="P20" s="33">
        <f t="shared" si="7"/>
        <v>0</v>
      </c>
      <c r="Q20" s="33">
        <f t="shared" si="7"/>
        <v>0</v>
      </c>
      <c r="R20" s="33">
        <f t="shared" si="7"/>
        <v>0</v>
      </c>
      <c r="S20" s="33">
        <f t="shared" si="7"/>
        <v>0</v>
      </c>
      <c r="T20" s="33">
        <f t="shared" si="7"/>
        <v>0</v>
      </c>
      <c r="U20" s="33">
        <f t="shared" si="7"/>
        <v>0</v>
      </c>
      <c r="V20" s="33">
        <f t="shared" si="7"/>
        <v>0</v>
      </c>
      <c r="W20" s="33">
        <f t="shared" si="7"/>
        <v>0</v>
      </c>
      <c r="X20" s="33">
        <f t="shared" si="7"/>
        <v>0</v>
      </c>
      <c r="Y20" s="33">
        <f t="shared" si="7"/>
        <v>0</v>
      </c>
      <c r="Z20" s="33">
        <f t="shared" si="7"/>
        <v>0</v>
      </c>
      <c r="AA20" s="33">
        <f t="shared" si="7"/>
        <v>0</v>
      </c>
      <c r="AB20" s="33">
        <f t="shared" si="7"/>
        <v>0</v>
      </c>
      <c r="AC20" s="33">
        <f t="shared" si="7"/>
        <v>0</v>
      </c>
      <c r="AD20" s="33">
        <f t="shared" si="7"/>
        <v>0</v>
      </c>
      <c r="AE20" s="33">
        <f t="shared" si="7"/>
        <v>0</v>
      </c>
      <c r="AF20" s="33">
        <f t="shared" si="7"/>
        <v>0</v>
      </c>
      <c r="AG20" s="33">
        <f t="shared" si="7"/>
        <v>0</v>
      </c>
      <c r="AH20" s="33">
        <f t="shared" si="7"/>
        <v>0</v>
      </c>
      <c r="AI20" s="33">
        <f t="shared" si="7"/>
        <v>0</v>
      </c>
      <c r="AJ20" s="33">
        <f t="shared" si="7"/>
        <v>0</v>
      </c>
      <c r="AK20" s="33">
        <f t="shared" si="7"/>
        <v>0</v>
      </c>
      <c r="AL20" s="33">
        <f t="shared" si="7"/>
        <v>0</v>
      </c>
      <c r="AM20" s="33">
        <f t="shared" si="7"/>
        <v>0</v>
      </c>
      <c r="AN20" s="33">
        <f t="shared" si="7"/>
        <v>0</v>
      </c>
      <c r="AO20" s="33">
        <f t="shared" si="7"/>
        <v>0</v>
      </c>
      <c r="AP20" s="33">
        <f t="shared" si="7"/>
        <v>0</v>
      </c>
      <c r="AQ20" s="33">
        <f t="shared" ref="AQ20:BK20" si="17">AP20*(1-$G$4)</f>
        <v>0</v>
      </c>
      <c r="AR20" s="33">
        <f t="shared" si="17"/>
        <v>0</v>
      </c>
      <c r="AS20" s="33">
        <f t="shared" si="17"/>
        <v>0</v>
      </c>
      <c r="AT20" s="33">
        <f t="shared" si="17"/>
        <v>0</v>
      </c>
      <c r="AU20" s="33">
        <f t="shared" si="17"/>
        <v>0</v>
      </c>
      <c r="AV20" s="33">
        <f t="shared" si="17"/>
        <v>0</v>
      </c>
      <c r="AW20" s="33">
        <f t="shared" si="17"/>
        <v>0</v>
      </c>
      <c r="AX20" s="33">
        <f t="shared" si="17"/>
        <v>0</v>
      </c>
      <c r="AY20" s="33">
        <f t="shared" si="17"/>
        <v>0</v>
      </c>
      <c r="AZ20" s="33">
        <f t="shared" si="17"/>
        <v>0</v>
      </c>
      <c r="BA20" s="33">
        <f t="shared" si="17"/>
        <v>0</v>
      </c>
      <c r="BB20" s="33">
        <f t="shared" si="17"/>
        <v>0</v>
      </c>
      <c r="BC20" s="33">
        <f t="shared" si="17"/>
        <v>0</v>
      </c>
      <c r="BD20" s="33">
        <f t="shared" si="17"/>
        <v>0</v>
      </c>
      <c r="BE20" s="33">
        <f t="shared" si="17"/>
        <v>0</v>
      </c>
      <c r="BF20" s="33">
        <f t="shared" si="17"/>
        <v>0</v>
      </c>
      <c r="BG20" s="33">
        <f t="shared" si="17"/>
        <v>0</v>
      </c>
      <c r="BH20" s="33">
        <f t="shared" si="17"/>
        <v>0</v>
      </c>
      <c r="BI20" s="33">
        <f t="shared" si="17"/>
        <v>0</v>
      </c>
      <c r="BJ20" s="33">
        <f t="shared" si="17"/>
        <v>0</v>
      </c>
      <c r="BK20" s="33">
        <f t="shared" si="17"/>
        <v>0</v>
      </c>
      <c r="BL20" t="str">
        <f t="shared" si="9"/>
        <v>16_RUS</v>
      </c>
      <c r="BM20" t="str">
        <f t="shared" si="10"/>
        <v>d_nonenergy_6_x_ngls</v>
      </c>
      <c r="BP20" s="4">
        <f t="shared" si="11"/>
        <v>0</v>
      </c>
      <c r="BQ20" s="4">
        <f t="shared" si="12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241</v>
      </c>
      <c r="I21" s="61">
        <f>IFERROR(MATCH(E21,Production_est!$D$4:$D$339,0),"-")</f>
        <v>3</v>
      </c>
      <c r="J21" s="4" cm="1">
        <f t="array" ref="J21">IFERROR(INDEX(Production_est!$E$4:$E$339,I21+H21-1),"-")</f>
        <v>23935.143810310801</v>
      </c>
      <c r="K21" s="33">
        <f t="shared" si="4"/>
        <v>0</v>
      </c>
      <c r="L21" s="33">
        <f t="shared" si="5"/>
        <v>0</v>
      </c>
      <c r="M21" s="33">
        <f t="shared" si="6"/>
        <v>0</v>
      </c>
      <c r="N21" s="33">
        <f t="shared" si="7"/>
        <v>0</v>
      </c>
      <c r="O21" s="33">
        <f t="shared" si="7"/>
        <v>0</v>
      </c>
      <c r="P21" s="33">
        <f t="shared" si="7"/>
        <v>0</v>
      </c>
      <c r="Q21" s="33">
        <f t="shared" si="7"/>
        <v>0</v>
      </c>
      <c r="R21" s="33">
        <f t="shared" si="7"/>
        <v>0</v>
      </c>
      <c r="S21" s="33">
        <f t="shared" si="7"/>
        <v>0</v>
      </c>
      <c r="T21" s="33">
        <f t="shared" si="7"/>
        <v>0</v>
      </c>
      <c r="U21" s="33">
        <f t="shared" si="7"/>
        <v>0</v>
      </c>
      <c r="V21" s="33">
        <f t="shared" si="7"/>
        <v>0</v>
      </c>
      <c r="W21" s="33">
        <f t="shared" si="7"/>
        <v>0</v>
      </c>
      <c r="X21" s="33">
        <f t="shared" si="7"/>
        <v>0</v>
      </c>
      <c r="Y21" s="33">
        <f t="shared" si="7"/>
        <v>0</v>
      </c>
      <c r="Z21" s="33">
        <f t="shared" si="7"/>
        <v>0</v>
      </c>
      <c r="AA21" s="33">
        <f t="shared" si="7"/>
        <v>0</v>
      </c>
      <c r="AB21" s="33">
        <f t="shared" si="7"/>
        <v>0</v>
      </c>
      <c r="AC21" s="33">
        <f t="shared" si="7"/>
        <v>0</v>
      </c>
      <c r="AD21" s="33">
        <f t="shared" si="7"/>
        <v>0</v>
      </c>
      <c r="AE21" s="33">
        <f t="shared" si="7"/>
        <v>0</v>
      </c>
      <c r="AF21" s="33">
        <f t="shared" si="7"/>
        <v>0</v>
      </c>
      <c r="AG21" s="33">
        <f t="shared" si="7"/>
        <v>0</v>
      </c>
      <c r="AH21" s="33">
        <f t="shared" si="7"/>
        <v>0</v>
      </c>
      <c r="AI21" s="33">
        <f t="shared" si="7"/>
        <v>0</v>
      </c>
      <c r="AJ21" s="33">
        <f t="shared" si="7"/>
        <v>0</v>
      </c>
      <c r="AK21" s="33">
        <f t="shared" si="7"/>
        <v>0</v>
      </c>
      <c r="AL21" s="33">
        <f t="shared" si="7"/>
        <v>0</v>
      </c>
      <c r="AM21" s="33">
        <f t="shared" si="7"/>
        <v>0</v>
      </c>
      <c r="AN21" s="33">
        <f t="shared" si="7"/>
        <v>0</v>
      </c>
      <c r="AO21" s="33">
        <f t="shared" si="7"/>
        <v>0</v>
      </c>
      <c r="AP21" s="33">
        <f t="shared" si="7"/>
        <v>0</v>
      </c>
      <c r="AQ21" s="33">
        <f t="shared" ref="AQ21:BK21" si="18">AP21*(1-$G$4)</f>
        <v>0</v>
      </c>
      <c r="AR21" s="33">
        <f t="shared" si="18"/>
        <v>0</v>
      </c>
      <c r="AS21" s="33">
        <f t="shared" si="18"/>
        <v>0</v>
      </c>
      <c r="AT21" s="33">
        <f t="shared" si="18"/>
        <v>0</v>
      </c>
      <c r="AU21" s="33">
        <f t="shared" si="18"/>
        <v>0</v>
      </c>
      <c r="AV21" s="33">
        <f t="shared" si="18"/>
        <v>0</v>
      </c>
      <c r="AW21" s="33">
        <f t="shared" si="18"/>
        <v>0</v>
      </c>
      <c r="AX21" s="33">
        <f t="shared" si="18"/>
        <v>0</v>
      </c>
      <c r="AY21" s="33">
        <f t="shared" si="18"/>
        <v>0</v>
      </c>
      <c r="AZ21" s="33">
        <f t="shared" si="18"/>
        <v>0</v>
      </c>
      <c r="BA21" s="33">
        <f t="shared" si="18"/>
        <v>0</v>
      </c>
      <c r="BB21" s="33">
        <f t="shared" si="18"/>
        <v>0</v>
      </c>
      <c r="BC21" s="33">
        <f t="shared" si="18"/>
        <v>0</v>
      </c>
      <c r="BD21" s="33">
        <f t="shared" si="18"/>
        <v>0</v>
      </c>
      <c r="BE21" s="33">
        <f t="shared" si="18"/>
        <v>0</v>
      </c>
      <c r="BF21" s="33">
        <f t="shared" si="18"/>
        <v>0</v>
      </c>
      <c r="BG21" s="33">
        <f t="shared" si="18"/>
        <v>0</v>
      </c>
      <c r="BH21" s="33">
        <f t="shared" si="18"/>
        <v>0</v>
      </c>
      <c r="BI21" s="33">
        <f t="shared" si="18"/>
        <v>0</v>
      </c>
      <c r="BJ21" s="33">
        <f t="shared" si="18"/>
        <v>0</v>
      </c>
      <c r="BK21" s="33">
        <f t="shared" si="18"/>
        <v>0</v>
      </c>
      <c r="BL21" t="str">
        <f t="shared" si="9"/>
        <v>16_RUS</v>
      </c>
      <c r="BM21" t="str">
        <f t="shared" si="10"/>
        <v>d_nonenergy_7_1_mo_gasoline</v>
      </c>
      <c r="BP21" s="4">
        <f t="shared" si="11"/>
        <v>0</v>
      </c>
      <c r="BQ21" s="4">
        <f t="shared" si="12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241</v>
      </c>
      <c r="I22" s="61">
        <f>IFERROR(MATCH(E22,Production_est!$D$4:$D$339,0),"-")</f>
        <v>3</v>
      </c>
      <c r="J22" s="4" cm="1">
        <f t="array" ref="J22">IFERROR(INDEX(Production_est!$E$4:$E$339,I22+H22-1),"-")</f>
        <v>23935.143810310801</v>
      </c>
      <c r="K22" s="33">
        <f t="shared" si="4"/>
        <v>0</v>
      </c>
      <c r="L22" s="33">
        <f t="shared" si="5"/>
        <v>0</v>
      </c>
      <c r="M22" s="33">
        <f t="shared" si="6"/>
        <v>0</v>
      </c>
      <c r="N22" s="33">
        <f t="shared" si="7"/>
        <v>0</v>
      </c>
      <c r="O22" s="33">
        <f t="shared" si="7"/>
        <v>0</v>
      </c>
      <c r="P22" s="33">
        <f t="shared" si="7"/>
        <v>0</v>
      </c>
      <c r="Q22" s="33">
        <f t="shared" si="7"/>
        <v>0</v>
      </c>
      <c r="R22" s="33">
        <f t="shared" si="7"/>
        <v>0</v>
      </c>
      <c r="S22" s="33">
        <f t="shared" si="7"/>
        <v>0</v>
      </c>
      <c r="T22" s="33">
        <f t="shared" si="7"/>
        <v>0</v>
      </c>
      <c r="U22" s="33">
        <f t="shared" si="7"/>
        <v>0</v>
      </c>
      <c r="V22" s="33">
        <f t="shared" si="7"/>
        <v>0</v>
      </c>
      <c r="W22" s="33">
        <f t="shared" si="7"/>
        <v>0</v>
      </c>
      <c r="X22" s="33">
        <f t="shared" si="7"/>
        <v>0</v>
      </c>
      <c r="Y22" s="33">
        <f t="shared" si="7"/>
        <v>0</v>
      </c>
      <c r="Z22" s="33">
        <f t="shared" si="7"/>
        <v>0</v>
      </c>
      <c r="AA22" s="33">
        <f t="shared" si="7"/>
        <v>0</v>
      </c>
      <c r="AB22" s="33">
        <f t="shared" si="7"/>
        <v>0</v>
      </c>
      <c r="AC22" s="33">
        <f t="shared" si="7"/>
        <v>0</v>
      </c>
      <c r="AD22" s="33">
        <f t="shared" si="7"/>
        <v>0</v>
      </c>
      <c r="AE22" s="33">
        <f t="shared" si="7"/>
        <v>0</v>
      </c>
      <c r="AF22" s="33">
        <f t="shared" si="7"/>
        <v>0</v>
      </c>
      <c r="AG22" s="33">
        <f t="shared" si="7"/>
        <v>0</v>
      </c>
      <c r="AH22" s="33">
        <f t="shared" si="7"/>
        <v>0</v>
      </c>
      <c r="AI22" s="33">
        <f t="shared" si="7"/>
        <v>0</v>
      </c>
      <c r="AJ22" s="33">
        <f t="shared" si="7"/>
        <v>0</v>
      </c>
      <c r="AK22" s="33">
        <f t="shared" si="7"/>
        <v>0</v>
      </c>
      <c r="AL22" s="33">
        <f t="shared" si="7"/>
        <v>0</v>
      </c>
      <c r="AM22" s="33">
        <f t="shared" si="7"/>
        <v>0</v>
      </c>
      <c r="AN22" s="33">
        <f t="shared" si="7"/>
        <v>0</v>
      </c>
      <c r="AO22" s="33">
        <f t="shared" si="7"/>
        <v>0</v>
      </c>
      <c r="AP22" s="33">
        <f t="shared" si="7"/>
        <v>0</v>
      </c>
      <c r="AQ22" s="33">
        <f t="shared" ref="AQ22:BK22" si="19">AP22*(1-$G$4)</f>
        <v>0</v>
      </c>
      <c r="AR22" s="33">
        <f t="shared" si="19"/>
        <v>0</v>
      </c>
      <c r="AS22" s="33">
        <f t="shared" si="19"/>
        <v>0</v>
      </c>
      <c r="AT22" s="33">
        <f t="shared" si="19"/>
        <v>0</v>
      </c>
      <c r="AU22" s="33">
        <f t="shared" si="19"/>
        <v>0</v>
      </c>
      <c r="AV22" s="33">
        <f t="shared" si="19"/>
        <v>0</v>
      </c>
      <c r="AW22" s="33">
        <f t="shared" si="19"/>
        <v>0</v>
      </c>
      <c r="AX22" s="33">
        <f t="shared" si="19"/>
        <v>0</v>
      </c>
      <c r="AY22" s="33">
        <f t="shared" si="19"/>
        <v>0</v>
      </c>
      <c r="AZ22" s="33">
        <f t="shared" si="19"/>
        <v>0</v>
      </c>
      <c r="BA22" s="33">
        <f t="shared" si="19"/>
        <v>0</v>
      </c>
      <c r="BB22" s="33">
        <f t="shared" si="19"/>
        <v>0</v>
      </c>
      <c r="BC22" s="33">
        <f t="shared" si="19"/>
        <v>0</v>
      </c>
      <c r="BD22" s="33">
        <f t="shared" si="19"/>
        <v>0</v>
      </c>
      <c r="BE22" s="33">
        <f t="shared" si="19"/>
        <v>0</v>
      </c>
      <c r="BF22" s="33">
        <f t="shared" si="19"/>
        <v>0</v>
      </c>
      <c r="BG22" s="33">
        <f t="shared" si="19"/>
        <v>0</v>
      </c>
      <c r="BH22" s="33">
        <f t="shared" si="19"/>
        <v>0</v>
      </c>
      <c r="BI22" s="33">
        <f t="shared" si="19"/>
        <v>0</v>
      </c>
      <c r="BJ22" s="33">
        <f t="shared" si="19"/>
        <v>0</v>
      </c>
      <c r="BK22" s="33">
        <f t="shared" si="19"/>
        <v>0</v>
      </c>
      <c r="BL22" t="str">
        <f t="shared" si="9"/>
        <v>16_RUS</v>
      </c>
      <c r="BM22" t="str">
        <f t="shared" si="10"/>
        <v>d_nonenergy_7_2_avi_gasoline</v>
      </c>
      <c r="BP22" s="4">
        <f t="shared" si="11"/>
        <v>0</v>
      </c>
      <c r="BQ22" s="4">
        <f t="shared" si="12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52</v>
      </c>
      <c r="B23" t="s">
        <v>13</v>
      </c>
      <c r="C23" t="s">
        <v>13</v>
      </c>
      <c r="D23" t="s">
        <v>172</v>
      </c>
      <c r="E23" s="46" t="s">
        <v>37</v>
      </c>
      <c r="F23" s="4">
        <v>355.64320425599999</v>
      </c>
      <c r="G23" s="4">
        <v>400.38678223199997</v>
      </c>
      <c r="H23">
        <f>MATCH(A23,Production_est!$A$4:$A$339,0)</f>
        <v>241</v>
      </c>
      <c r="I23" s="61">
        <f>IFERROR(MATCH(E23,Production_est!$D$4:$D$339,0),"-")</f>
        <v>3</v>
      </c>
      <c r="J23" s="4" cm="1">
        <f t="array" ref="J23">IFERROR(INDEX(Production_est!$E$4:$E$339,I23+H23-1),"-")</f>
        <v>23935.143810310801</v>
      </c>
      <c r="K23" s="33">
        <f t="shared" si="4"/>
        <v>1.6727987322955672E-2</v>
      </c>
      <c r="L23" s="33">
        <f t="shared" si="5"/>
        <v>1.6727987322955672E-2</v>
      </c>
      <c r="M23" s="33">
        <f t="shared" si="6"/>
        <v>1.6727987322955672E-2</v>
      </c>
      <c r="N23" s="33">
        <f t="shared" ref="N23:AP30" si="20">M23*(1-$G$4)</f>
        <v>1.676980729126306E-2</v>
      </c>
      <c r="O23" s="33">
        <f t="shared" si="20"/>
        <v>1.6811731809491217E-2</v>
      </c>
      <c r="P23" s="33">
        <f t="shared" si="20"/>
        <v>1.6853761139014944E-2</v>
      </c>
      <c r="Q23" s="33">
        <f t="shared" si="20"/>
        <v>1.689589554186248E-2</v>
      </c>
      <c r="R23" s="33">
        <f t="shared" si="20"/>
        <v>1.6938135280717134E-2</v>
      </c>
      <c r="S23" s="33">
        <f t="shared" si="20"/>
        <v>1.6980480618918926E-2</v>
      </c>
      <c r="T23" s="33">
        <f t="shared" si="20"/>
        <v>1.7022931820466221E-2</v>
      </c>
      <c r="U23" s="33">
        <f t="shared" si="20"/>
        <v>1.7065489150017387E-2</v>
      </c>
      <c r="V23" s="33">
        <f t="shared" si="20"/>
        <v>1.710815287289243E-2</v>
      </c>
      <c r="W23" s="33">
        <f t="shared" si="20"/>
        <v>1.7150923255074661E-2</v>
      </c>
      <c r="X23" s="33">
        <f t="shared" si="20"/>
        <v>1.7193800563212347E-2</v>
      </c>
      <c r="Y23" s="33">
        <f t="shared" si="20"/>
        <v>1.7236785064620376E-2</v>
      </c>
      <c r="Z23" s="33">
        <f t="shared" si="20"/>
        <v>1.7279877027281926E-2</v>
      </c>
      <c r="AA23" s="33">
        <f t="shared" si="20"/>
        <v>1.7323076719850131E-2</v>
      </c>
      <c r="AB23" s="33">
        <f t="shared" si="20"/>
        <v>1.7366384411649755E-2</v>
      </c>
      <c r="AC23" s="33">
        <f t="shared" si="20"/>
        <v>1.7409800372678877E-2</v>
      </c>
      <c r="AD23" s="33">
        <f t="shared" si="20"/>
        <v>1.7453324873610572E-2</v>
      </c>
      <c r="AE23" s="33">
        <f t="shared" si="20"/>
        <v>1.7496958185794598E-2</v>
      </c>
      <c r="AF23" s="33">
        <f t="shared" si="20"/>
        <v>1.7540700581259085E-2</v>
      </c>
      <c r="AG23" s="33">
        <f t="shared" si="20"/>
        <v>1.7584552332712233E-2</v>
      </c>
      <c r="AH23" s="33">
        <f t="shared" si="20"/>
        <v>1.7628513713544011E-2</v>
      </c>
      <c r="AI23" s="33">
        <f t="shared" si="20"/>
        <v>1.7672584997827871E-2</v>
      </c>
      <c r="AJ23" s="33">
        <f t="shared" si="20"/>
        <v>1.7716766460322438E-2</v>
      </c>
      <c r="AK23" s="33">
        <f t="shared" si="20"/>
        <v>1.7761058376473245E-2</v>
      </c>
      <c r="AL23" s="33">
        <f t="shared" si="20"/>
        <v>1.7805461022414426E-2</v>
      </c>
      <c r="AM23" s="33">
        <f t="shared" si="20"/>
        <v>1.7849974674970463E-2</v>
      </c>
      <c r="AN23" s="33">
        <f t="shared" si="20"/>
        <v>1.7894599611657888E-2</v>
      </c>
      <c r="AO23" s="33">
        <f t="shared" si="20"/>
        <v>1.7939336110687033E-2</v>
      </c>
      <c r="AP23" s="33">
        <f t="shared" si="20"/>
        <v>1.7984184450963749E-2</v>
      </c>
      <c r="AQ23" s="33">
        <f t="shared" ref="AQ23:BK23" si="21">AP23*(1-$G$4)</f>
        <v>1.8029144912091156E-2</v>
      </c>
      <c r="AR23" s="33">
        <f t="shared" si="21"/>
        <v>1.8074217774371383E-2</v>
      </c>
      <c r="AS23" s="33">
        <f t="shared" si="21"/>
        <v>1.811940331880731E-2</v>
      </c>
      <c r="AT23" s="33">
        <f t="shared" si="21"/>
        <v>1.8164701827104328E-2</v>
      </c>
      <c r="AU23" s="33">
        <f t="shared" si="21"/>
        <v>1.8210113581672089E-2</v>
      </c>
      <c r="AV23" s="33">
        <f t="shared" si="21"/>
        <v>1.825563886562627E-2</v>
      </c>
      <c r="AW23" s="33">
        <f t="shared" si="21"/>
        <v>1.8301277962790335E-2</v>
      </c>
      <c r="AX23" s="33">
        <f t="shared" si="21"/>
        <v>1.834703115769731E-2</v>
      </c>
      <c r="AY23" s="33">
        <f t="shared" si="21"/>
        <v>1.8392898735591551E-2</v>
      </c>
      <c r="AZ23" s="33">
        <f t="shared" si="21"/>
        <v>1.8438880982430527E-2</v>
      </c>
      <c r="BA23" s="33">
        <f t="shared" si="21"/>
        <v>1.8484978184886602E-2</v>
      </c>
      <c r="BB23" s="33">
        <f t="shared" si="21"/>
        <v>1.8531190630348818E-2</v>
      </c>
      <c r="BC23" s="33">
        <f t="shared" si="21"/>
        <v>1.8577518606924689E-2</v>
      </c>
      <c r="BD23" s="33">
        <f t="shared" si="21"/>
        <v>1.8623962403441999E-2</v>
      </c>
      <c r="BE23" s="33">
        <f t="shared" si="21"/>
        <v>1.8670522309450602E-2</v>
      </c>
      <c r="BF23" s="33">
        <f t="shared" si="21"/>
        <v>1.8717198615224227E-2</v>
      </c>
      <c r="BG23" s="33">
        <f t="shared" si="21"/>
        <v>1.8763991611762287E-2</v>
      </c>
      <c r="BH23" s="33">
        <f t="shared" si="21"/>
        <v>1.8810901590791691E-2</v>
      </c>
      <c r="BI23" s="33">
        <f t="shared" si="21"/>
        <v>1.8857928844768671E-2</v>
      </c>
      <c r="BJ23" s="33">
        <f t="shared" si="21"/>
        <v>1.890507366688059E-2</v>
      </c>
      <c r="BK23" s="33">
        <f t="shared" si="21"/>
        <v>1.8952336351047792E-2</v>
      </c>
      <c r="BL23" t="str">
        <f t="shared" si="9"/>
        <v>16_RUS</v>
      </c>
      <c r="BM23" t="str">
        <f t="shared" si="10"/>
        <v>d_nonenergy_7_3_naphtha</v>
      </c>
      <c r="BP23" s="4">
        <f t="shared" si="11"/>
        <v>355.64320425599999</v>
      </c>
      <c r="BQ23" s="4">
        <f t="shared" si="12"/>
        <v>400.38678223199997</v>
      </c>
      <c r="BR23" s="4" cm="1">
        <f t="array" ref="BR23">L23*INDEX(prod_est,$H23+$I23-1,MATCH(BR$14,$BQ$14:$DQ$14,0))</f>
        <v>408.17852123159849</v>
      </c>
      <c r="BS23" s="4" cm="1">
        <f t="array" ref="BS23">M23*INDEX(prod_est,$H23+$I23-1,MATCH(BS$14,$BQ$14:$DQ$14,0))</f>
        <v>387.98845013061555</v>
      </c>
      <c r="BT23" s="4" cm="1">
        <f t="array" ref="BT23">N23*INDEX(prod_est,$H23+$I23-1,MATCH(BT$14,$BQ$14:$DQ$14,0))</f>
        <v>404.48550687843129</v>
      </c>
      <c r="BU23" s="4" cm="1">
        <f t="array" ref="BU23">O23*INDEX(prod_est,$H23+$I23-1,MATCH(BU$14,$BQ$14:$DQ$14,0))</f>
        <v>420.54960690947075</v>
      </c>
      <c r="BV23" s="4" cm="1">
        <f t="array" ref="BV23">P23*INDEX(prod_est,$H23+$I23-1,MATCH(BV$14,$BQ$14:$DQ$14,0))</f>
        <v>436.06352938162172</v>
      </c>
      <c r="BW23" s="4" cm="1">
        <f t="array" ref="BW23">Q23*INDEX(prod_est,$H23+$I23-1,MATCH(BW$14,$BQ$14:$DQ$14,0))</f>
        <v>451.00194119413402</v>
      </c>
      <c r="BX23" s="4" cm="1">
        <f t="array" ref="BX23">R23*INDEX(prod_est,$H23+$I23-1,MATCH(BX$14,$BQ$14:$DQ$14,0))</f>
        <v>465.33389261625388</v>
      </c>
      <c r="BY23" s="4" cm="1">
        <f t="array" ref="BY23">S23*INDEX(prod_est,$H23+$I23-1,MATCH(BY$14,$BQ$14:$DQ$14,0))</f>
        <v>479.08686367883695</v>
      </c>
      <c r="BZ23" s="4" cm="1">
        <f t="array" ref="BZ23">T23*INDEX(prod_est,$H23+$I23-1,MATCH(BZ$14,$BQ$14:$DQ$14,0))</f>
        <v>492.21378250832396</v>
      </c>
      <c r="CA23" s="4" cm="1">
        <f t="array" ref="CA23">U23*INDEX(prod_est,$H23+$I23-1,MATCH(CA$14,$BQ$14:$DQ$14,0))</f>
        <v>499.44317569618318</v>
      </c>
      <c r="CB23" s="4" cm="1">
        <f t="array" ref="CB23">V23*INDEX(prod_est,$H23+$I23-1,MATCH(CB$14,$BQ$14:$DQ$14,0))</f>
        <v>506.10482400300208</v>
      </c>
      <c r="CC23" s="4" cm="1">
        <f t="array" ref="CC23">W23*INDEX(prod_est,$H23+$I23-1,MATCH(CC$14,$BQ$14:$DQ$14,0))</f>
        <v>512.30369743294932</v>
      </c>
      <c r="CD23" s="4" cm="1">
        <f t="array" ref="CD23">X23*INDEX(prod_est,$H23+$I23-1,MATCH(CD$14,$BQ$14:$DQ$14,0))</f>
        <v>518.6331030299898</v>
      </c>
      <c r="CE23" s="4" cm="1">
        <f t="array" ref="CE23">Y23*INDEX(prod_est,$H23+$I23-1,MATCH(CE$14,$BQ$14:$DQ$14,0))</f>
        <v>524.53686138623425</v>
      </c>
      <c r="CF23" s="4" cm="1">
        <f t="array" ref="CF23">Z23*INDEX(prod_est,$H23+$I23-1,MATCH(CF$14,$BQ$14:$DQ$14,0))</f>
        <v>530.18269254610323</v>
      </c>
      <c r="CG23" s="4" cm="1">
        <f t="array" ref="CG23">AA23*INDEX(prod_est,$H23+$I23-1,MATCH(CG$14,$BQ$14:$DQ$14,0))</f>
        <v>535.81891018937984</v>
      </c>
      <c r="CH23" s="4" cm="1">
        <f t="array" ref="CH23">AB23*INDEX(prod_est,$H23+$I23-1,MATCH(CH$14,$BQ$14:$DQ$14,0))</f>
        <v>541.59571728266269</v>
      </c>
      <c r="CI23" s="4" cm="1">
        <f t="array" ref="CI23">AC23*INDEX(prod_est,$H23+$I23-1,MATCH(CI$14,$BQ$14:$DQ$14,0))</f>
        <v>547.61600920668036</v>
      </c>
      <c r="CJ23" s="4" cm="1">
        <f t="array" ref="CJ23">AD23*INDEX(prod_est,$H23+$I23-1,MATCH(CJ$14,$BQ$14:$DQ$14,0))</f>
        <v>554.00645778641388</v>
      </c>
      <c r="CK23" s="4" cm="1">
        <f t="array" ref="CK23">AE23*INDEX(prod_est,$H23+$I23-1,MATCH(CK$14,$BQ$14:$DQ$14,0))</f>
        <v>560.867600808303</v>
      </c>
      <c r="CL23" s="4" cm="1">
        <f t="array" ref="CL23">AF23*INDEX(prod_est,$H23+$I23-1,MATCH(CL$14,$BQ$14:$DQ$14,0))</f>
        <v>568.27217178644412</v>
      </c>
      <c r="CM23" s="4" cm="1">
        <f t="array" ref="CM23">AG23*INDEX(prod_est,$H23+$I23-1,MATCH(CM$14,$BQ$14:$DQ$14,0))</f>
        <v>576.38716717415605</v>
      </c>
      <c r="CN23" s="4" cm="1">
        <f t="array" ref="CN23">AH23*INDEX(prod_est,$H23+$I23-1,MATCH(CN$14,$BQ$14:$DQ$14,0))</f>
        <v>582.84013048013469</v>
      </c>
      <c r="CO23" s="4" cm="1">
        <f t="array" ref="CO23">AI23*INDEX(prod_est,$H23+$I23-1,MATCH(CO$14,$BQ$14:$DQ$14,0))</f>
        <v>589.94991068584977</v>
      </c>
      <c r="CP23" s="4" cm="1">
        <f t="array" ref="CP23">AJ23*INDEX(prod_est,$H23+$I23-1,MATCH(CP$14,$BQ$14:$DQ$14,0))</f>
        <v>597.58376174812236</v>
      </c>
      <c r="CQ23" s="4" cm="1">
        <f t="array" ref="CQ23">AK23*INDEX(prod_est,$H23+$I23-1,MATCH(CQ$14,$BQ$14:$DQ$14,0))</f>
        <v>605.67481317413251</v>
      </c>
      <c r="CR23" s="4" cm="1">
        <f t="array" ref="CR23">AL23*INDEX(prod_est,$H23+$I23-1,MATCH(CR$14,$BQ$14:$DQ$14,0))</f>
        <v>614.12271433901469</v>
      </c>
      <c r="CS23" s="4" cm="1">
        <f t="array" ref="CS23">AM23*INDEX(prod_est,$H23+$I23-1,MATCH(CS$14,$BQ$14:$DQ$14,0))</f>
        <v>621.42068159133066</v>
      </c>
      <c r="CT23" s="4" cm="1">
        <f t="array" ref="CT23">AN23*INDEX(prod_est,$H23+$I23-1,MATCH(CT$14,$BQ$14:$DQ$14,0))</f>
        <v>628.96745274214265</v>
      </c>
      <c r="CU23" s="4" cm="1">
        <f t="array" ref="CU23">AO23*INDEX(prod_est,$H23+$I23-1,MATCH(CU$14,$BQ$14:$DQ$14,0))</f>
        <v>636.59633747194971</v>
      </c>
      <c r="CV23" s="4" cm="1">
        <f t="array" ref="CV23">AP23*INDEX(prod_est,$H23+$I23-1,MATCH(CV$14,$BQ$14:$DQ$14,0))</f>
        <v>644.19479929793897</v>
      </c>
      <c r="CW23" s="4" cm="1">
        <f t="array" ref="CW23">AQ23*INDEX(prod_est,$H23+$I23-1,MATCH(CW$14,$BQ$14:$DQ$14,0))</f>
        <v>651.62948371524976</v>
      </c>
      <c r="CX23" s="4" cm="1">
        <f t="array" ref="CX23">AR23*INDEX(prod_est,$H23+$I23-1,MATCH(CX$14,$BQ$14:$DQ$14,0))</f>
        <v>653.2585574245378</v>
      </c>
      <c r="CY23" s="4" cm="1">
        <f t="array" ref="CY23">AS23*INDEX(prod_est,$H23+$I23-1,MATCH(CY$14,$BQ$14:$DQ$14,0))</f>
        <v>654.89170381809913</v>
      </c>
      <c r="CZ23" s="4" cm="1">
        <f t="array" ref="CZ23">AT23*INDEX(prod_est,$H23+$I23-1,MATCH(CZ$14,$BQ$14:$DQ$14,0))</f>
        <v>656.52893307764441</v>
      </c>
      <c r="DA23" s="4" cm="1">
        <f t="array" ref="DA23">AU23*INDEX(prod_est,$H23+$I23-1,MATCH(DA$14,$BQ$14:$DQ$14,0))</f>
        <v>658.17025541033843</v>
      </c>
      <c r="DB23" s="4" cm="1">
        <f t="array" ref="DB23">AV23*INDEX(prod_est,$H23+$I23-1,MATCH(DB$14,$BQ$14:$DQ$14,0))</f>
        <v>659.81568104886435</v>
      </c>
      <c r="DC23" s="4" cm="1">
        <f t="array" ref="DC23">AW23*INDEX(prod_est,$H23+$I23-1,MATCH(DC$14,$BQ$14:$DQ$14,0))</f>
        <v>661.46522025148647</v>
      </c>
      <c r="DD23" s="4" cm="1">
        <f t="array" ref="DD23">AX23*INDEX(prod_est,$H23+$I23-1,MATCH(DD$14,$BQ$14:$DQ$14,0))</f>
        <v>663.11888330211514</v>
      </c>
      <c r="DE23" s="4" cm="1">
        <f t="array" ref="DE23">AY23*INDEX(prod_est,$H23+$I23-1,MATCH(DE$14,$BQ$14:$DQ$14,0))</f>
        <v>664.7766805103704</v>
      </c>
      <c r="DF23" s="4" cm="1">
        <f t="array" ref="DF23">AZ23*INDEX(prod_est,$H23+$I23-1,MATCH(DF$14,$BQ$14:$DQ$14,0))</f>
        <v>666.43862221164625</v>
      </c>
      <c r="DG23" s="4" cm="1">
        <f t="array" ref="DG23">BA23*INDEX(prod_est,$H23+$I23-1,MATCH(DG$14,$BQ$14:$DQ$14,0))</f>
        <v>668.10471876717531</v>
      </c>
      <c r="DH23" s="4" cm="1">
        <f t="array" ref="DH23">BB23*INDEX(prod_est,$H23+$I23-1,MATCH(DH$14,$BQ$14:$DQ$14,0))</f>
        <v>669.7749805640932</v>
      </c>
      <c r="DI23" s="4" cm="1">
        <f t="array" ref="DI23">BC23*INDEX(prod_est,$H23+$I23-1,MATCH(DI$14,$BQ$14:$DQ$14,0))</f>
        <v>671.4494180155034</v>
      </c>
      <c r="DJ23" s="4" cm="1">
        <f t="array" ref="DJ23">BD23*INDEX(prod_est,$H23+$I23-1,MATCH(DJ$14,$BQ$14:$DQ$14,0))</f>
        <v>673.1280415605421</v>
      </c>
      <c r="DK23" s="4" cm="1">
        <f t="array" ref="DK23">BE23*INDEX(prod_est,$H23+$I23-1,MATCH(DK$14,$BQ$14:$DQ$14,0))</f>
        <v>674.81086166444334</v>
      </c>
      <c r="DL23" s="4" cm="1">
        <f t="array" ref="DL23">BF23*INDEX(prod_est,$H23+$I23-1,MATCH(DL$14,$BQ$14:$DQ$14,0))</f>
        <v>676.49788881860445</v>
      </c>
      <c r="DM23" s="4" cm="1">
        <f t="array" ref="DM23">BG23*INDEX(prod_est,$H23+$I23-1,MATCH(DM$14,$BQ$14:$DQ$14,0))</f>
        <v>678.18913354065091</v>
      </c>
      <c r="DN23" s="4" cm="1">
        <f t="array" ref="DN23">BH23*INDEX(prod_est,$H23+$I23-1,MATCH(DN$14,$BQ$14:$DQ$14,0))</f>
        <v>679.88460637450248</v>
      </c>
      <c r="DO23" s="4" cm="1">
        <f t="array" ref="DO23">BI23*INDEX(prod_est,$H23+$I23-1,MATCH(DO$14,$BQ$14:$DQ$14,0))</f>
        <v>681.5843178904388</v>
      </c>
      <c r="DP23" s="4" cm="1">
        <f t="array" ref="DP23">BJ23*INDEX(prod_est,$H23+$I23-1,MATCH(DP$14,$BQ$14:$DQ$14,0))</f>
        <v>683.28827868516476</v>
      </c>
      <c r="DQ23" s="4" cm="1">
        <f t="array" ref="DQ23">BK23*INDEX(prod_est,$H23+$I23-1,MATCH(DQ$14,$BQ$14:$DQ$14,0))</f>
        <v>684.9964993818777</v>
      </c>
    </row>
    <row r="24" spans="1:121" x14ac:dyDescent="0.25">
      <c r="A24" t="s">
        <v>52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241</v>
      </c>
      <c r="I24" s="61">
        <f>IFERROR(MATCH(E24,Production_est!$D$4:$D$339,0),"-")</f>
        <v>3</v>
      </c>
      <c r="J24" s="4" cm="1">
        <f t="array" ref="J24">IFERROR(INDEX(Production_est!$E$4:$E$339,I24+H24-1),"-")</f>
        <v>23935.143810310801</v>
      </c>
      <c r="K24" s="33">
        <f t="shared" si="4"/>
        <v>0</v>
      </c>
      <c r="L24" s="33">
        <f t="shared" si="5"/>
        <v>0</v>
      </c>
      <c r="M24" s="33">
        <f t="shared" si="6"/>
        <v>0</v>
      </c>
      <c r="N24" s="33">
        <f t="shared" si="20"/>
        <v>0</v>
      </c>
      <c r="O24" s="33">
        <f t="shared" si="20"/>
        <v>0</v>
      </c>
      <c r="P24" s="33">
        <f t="shared" si="20"/>
        <v>0</v>
      </c>
      <c r="Q24" s="33">
        <f t="shared" si="20"/>
        <v>0</v>
      </c>
      <c r="R24" s="33">
        <f t="shared" si="20"/>
        <v>0</v>
      </c>
      <c r="S24" s="33">
        <f t="shared" si="20"/>
        <v>0</v>
      </c>
      <c r="T24" s="33">
        <f t="shared" si="20"/>
        <v>0</v>
      </c>
      <c r="U24" s="33">
        <f t="shared" si="20"/>
        <v>0</v>
      </c>
      <c r="V24" s="33">
        <f t="shared" si="20"/>
        <v>0</v>
      </c>
      <c r="W24" s="33">
        <f t="shared" si="20"/>
        <v>0</v>
      </c>
      <c r="X24" s="33">
        <f t="shared" si="20"/>
        <v>0</v>
      </c>
      <c r="Y24" s="33">
        <f t="shared" si="20"/>
        <v>0</v>
      </c>
      <c r="Z24" s="33">
        <f t="shared" si="20"/>
        <v>0</v>
      </c>
      <c r="AA24" s="33">
        <f t="shared" si="20"/>
        <v>0</v>
      </c>
      <c r="AB24" s="33">
        <f t="shared" si="20"/>
        <v>0</v>
      </c>
      <c r="AC24" s="33">
        <f t="shared" si="20"/>
        <v>0</v>
      </c>
      <c r="AD24" s="33">
        <f t="shared" si="20"/>
        <v>0</v>
      </c>
      <c r="AE24" s="33">
        <f t="shared" si="20"/>
        <v>0</v>
      </c>
      <c r="AF24" s="33">
        <f t="shared" si="20"/>
        <v>0</v>
      </c>
      <c r="AG24" s="33">
        <f t="shared" si="20"/>
        <v>0</v>
      </c>
      <c r="AH24" s="33">
        <f t="shared" si="20"/>
        <v>0</v>
      </c>
      <c r="AI24" s="33">
        <f t="shared" si="20"/>
        <v>0</v>
      </c>
      <c r="AJ24" s="33">
        <f t="shared" si="20"/>
        <v>0</v>
      </c>
      <c r="AK24" s="33">
        <f t="shared" si="20"/>
        <v>0</v>
      </c>
      <c r="AL24" s="33">
        <f t="shared" si="20"/>
        <v>0</v>
      </c>
      <c r="AM24" s="33">
        <f t="shared" si="20"/>
        <v>0</v>
      </c>
      <c r="AN24" s="33">
        <f t="shared" si="20"/>
        <v>0</v>
      </c>
      <c r="AO24" s="33">
        <f t="shared" si="20"/>
        <v>0</v>
      </c>
      <c r="AP24" s="33">
        <f t="shared" si="20"/>
        <v>0</v>
      </c>
      <c r="AQ24" s="33">
        <f t="shared" ref="AQ24:BK24" si="22">AP24*(1-$G$4)</f>
        <v>0</v>
      </c>
      <c r="AR24" s="33">
        <f t="shared" si="22"/>
        <v>0</v>
      </c>
      <c r="AS24" s="33">
        <f t="shared" si="22"/>
        <v>0</v>
      </c>
      <c r="AT24" s="33">
        <f t="shared" si="22"/>
        <v>0</v>
      </c>
      <c r="AU24" s="33">
        <f t="shared" si="22"/>
        <v>0</v>
      </c>
      <c r="AV24" s="33">
        <f t="shared" si="22"/>
        <v>0</v>
      </c>
      <c r="AW24" s="33">
        <f t="shared" si="22"/>
        <v>0</v>
      </c>
      <c r="AX24" s="33">
        <f t="shared" si="22"/>
        <v>0</v>
      </c>
      <c r="AY24" s="33">
        <f t="shared" si="22"/>
        <v>0</v>
      </c>
      <c r="AZ24" s="33">
        <f t="shared" si="22"/>
        <v>0</v>
      </c>
      <c r="BA24" s="33">
        <f t="shared" si="22"/>
        <v>0</v>
      </c>
      <c r="BB24" s="33">
        <f t="shared" si="22"/>
        <v>0</v>
      </c>
      <c r="BC24" s="33">
        <f t="shared" si="22"/>
        <v>0</v>
      </c>
      <c r="BD24" s="33">
        <f t="shared" si="22"/>
        <v>0</v>
      </c>
      <c r="BE24" s="33">
        <f t="shared" si="22"/>
        <v>0</v>
      </c>
      <c r="BF24" s="33">
        <f t="shared" si="22"/>
        <v>0</v>
      </c>
      <c r="BG24" s="33">
        <f t="shared" si="22"/>
        <v>0</v>
      </c>
      <c r="BH24" s="33">
        <f t="shared" si="22"/>
        <v>0</v>
      </c>
      <c r="BI24" s="33">
        <f t="shared" si="22"/>
        <v>0</v>
      </c>
      <c r="BJ24" s="33">
        <f t="shared" si="22"/>
        <v>0</v>
      </c>
      <c r="BK24" s="33">
        <f t="shared" si="22"/>
        <v>0</v>
      </c>
      <c r="BL24" t="str">
        <f t="shared" si="9"/>
        <v>16_RUS</v>
      </c>
      <c r="BM24" t="str">
        <f t="shared" si="10"/>
        <v>d_nonenergy_7_x_jet_fuel</v>
      </c>
      <c r="BP24" s="4">
        <f t="shared" si="11"/>
        <v>0</v>
      </c>
      <c r="BQ24" s="4">
        <f t="shared" si="12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241</v>
      </c>
      <c r="I25" s="61">
        <f>IFERROR(MATCH(E25,Production_est!$D$4:$D$339,0),"-")</f>
        <v>3</v>
      </c>
      <c r="J25" s="4" cm="1">
        <f t="array" ref="J25">IFERROR(INDEX(Production_est!$E$4:$E$339,I25+H25-1),"-")</f>
        <v>23935.143810310801</v>
      </c>
      <c r="K25" s="33">
        <f t="shared" si="4"/>
        <v>0</v>
      </c>
      <c r="L25" s="33">
        <f t="shared" si="5"/>
        <v>0</v>
      </c>
      <c r="M25" s="33">
        <f t="shared" si="6"/>
        <v>0</v>
      </c>
      <c r="N25" s="33">
        <f t="shared" si="20"/>
        <v>0</v>
      </c>
      <c r="O25" s="33">
        <f t="shared" si="20"/>
        <v>0</v>
      </c>
      <c r="P25" s="33">
        <f t="shared" si="20"/>
        <v>0</v>
      </c>
      <c r="Q25" s="33">
        <f t="shared" si="20"/>
        <v>0</v>
      </c>
      <c r="R25" s="33">
        <f t="shared" si="20"/>
        <v>0</v>
      </c>
      <c r="S25" s="33">
        <f t="shared" si="20"/>
        <v>0</v>
      </c>
      <c r="T25" s="33">
        <f t="shared" si="20"/>
        <v>0</v>
      </c>
      <c r="U25" s="33">
        <f t="shared" si="20"/>
        <v>0</v>
      </c>
      <c r="V25" s="33">
        <f t="shared" si="20"/>
        <v>0</v>
      </c>
      <c r="W25" s="33">
        <f t="shared" si="20"/>
        <v>0</v>
      </c>
      <c r="X25" s="33">
        <f t="shared" si="20"/>
        <v>0</v>
      </c>
      <c r="Y25" s="33">
        <f t="shared" si="20"/>
        <v>0</v>
      </c>
      <c r="Z25" s="33">
        <f t="shared" si="20"/>
        <v>0</v>
      </c>
      <c r="AA25" s="33">
        <f t="shared" si="20"/>
        <v>0</v>
      </c>
      <c r="AB25" s="33">
        <f t="shared" si="20"/>
        <v>0</v>
      </c>
      <c r="AC25" s="33">
        <f t="shared" si="20"/>
        <v>0</v>
      </c>
      <c r="AD25" s="33">
        <f t="shared" si="20"/>
        <v>0</v>
      </c>
      <c r="AE25" s="33">
        <f t="shared" si="20"/>
        <v>0</v>
      </c>
      <c r="AF25" s="33">
        <f t="shared" si="20"/>
        <v>0</v>
      </c>
      <c r="AG25" s="33">
        <f t="shared" si="20"/>
        <v>0</v>
      </c>
      <c r="AH25" s="33">
        <f t="shared" si="20"/>
        <v>0</v>
      </c>
      <c r="AI25" s="33">
        <f t="shared" si="20"/>
        <v>0</v>
      </c>
      <c r="AJ25" s="33">
        <f t="shared" si="20"/>
        <v>0</v>
      </c>
      <c r="AK25" s="33">
        <f t="shared" si="20"/>
        <v>0</v>
      </c>
      <c r="AL25" s="33">
        <f t="shared" si="20"/>
        <v>0</v>
      </c>
      <c r="AM25" s="33">
        <f t="shared" si="20"/>
        <v>0</v>
      </c>
      <c r="AN25" s="33">
        <f t="shared" si="20"/>
        <v>0</v>
      </c>
      <c r="AO25" s="33">
        <f t="shared" si="20"/>
        <v>0</v>
      </c>
      <c r="AP25" s="33">
        <f t="shared" si="20"/>
        <v>0</v>
      </c>
      <c r="AQ25" s="33">
        <f t="shared" ref="AQ25:BK25" si="23">AP25*(1-$G$4)</f>
        <v>0</v>
      </c>
      <c r="AR25" s="33">
        <f t="shared" si="23"/>
        <v>0</v>
      </c>
      <c r="AS25" s="33">
        <f t="shared" si="23"/>
        <v>0</v>
      </c>
      <c r="AT25" s="33">
        <f t="shared" si="23"/>
        <v>0</v>
      </c>
      <c r="AU25" s="33">
        <f t="shared" si="23"/>
        <v>0</v>
      </c>
      <c r="AV25" s="33">
        <f t="shared" si="23"/>
        <v>0</v>
      </c>
      <c r="AW25" s="33">
        <f t="shared" si="23"/>
        <v>0</v>
      </c>
      <c r="AX25" s="33">
        <f t="shared" si="23"/>
        <v>0</v>
      </c>
      <c r="AY25" s="33">
        <f t="shared" si="23"/>
        <v>0</v>
      </c>
      <c r="AZ25" s="33">
        <f t="shared" si="23"/>
        <v>0</v>
      </c>
      <c r="BA25" s="33">
        <f t="shared" si="23"/>
        <v>0</v>
      </c>
      <c r="BB25" s="33">
        <f t="shared" si="23"/>
        <v>0</v>
      </c>
      <c r="BC25" s="33">
        <f t="shared" si="23"/>
        <v>0</v>
      </c>
      <c r="BD25" s="33">
        <f t="shared" si="23"/>
        <v>0</v>
      </c>
      <c r="BE25" s="33">
        <f t="shared" si="23"/>
        <v>0</v>
      </c>
      <c r="BF25" s="33">
        <f t="shared" si="23"/>
        <v>0</v>
      </c>
      <c r="BG25" s="33">
        <f t="shared" si="23"/>
        <v>0</v>
      </c>
      <c r="BH25" s="33">
        <f t="shared" si="23"/>
        <v>0</v>
      </c>
      <c r="BI25" s="33">
        <f t="shared" si="23"/>
        <v>0</v>
      </c>
      <c r="BJ25" s="33">
        <f t="shared" si="23"/>
        <v>0</v>
      </c>
      <c r="BK25" s="33">
        <f t="shared" si="23"/>
        <v>0</v>
      </c>
      <c r="BL25" t="str">
        <f t="shared" si="9"/>
        <v>16_RUS</v>
      </c>
      <c r="BM25" t="str">
        <f t="shared" si="10"/>
        <v>d_nonenergy_7_6_kerosene</v>
      </c>
      <c r="BP25" s="4">
        <f t="shared" si="11"/>
        <v>0</v>
      </c>
      <c r="BQ25" s="4">
        <f t="shared" si="12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241</v>
      </c>
      <c r="I26" s="61">
        <f>IFERROR(MATCH(E26,Production_est!$D$4:$D$339,0),"-")</f>
        <v>3</v>
      </c>
      <c r="J26" s="4" cm="1">
        <f t="array" ref="J26">IFERROR(INDEX(Production_est!$E$4:$E$339,I26+H26-1),"-")</f>
        <v>23935.143810310801</v>
      </c>
      <c r="K26" s="33">
        <f t="shared" si="4"/>
        <v>0</v>
      </c>
      <c r="L26" s="33">
        <f t="shared" si="5"/>
        <v>0</v>
      </c>
      <c r="M26" s="33">
        <f t="shared" si="6"/>
        <v>0</v>
      </c>
      <c r="N26" s="33">
        <f t="shared" si="20"/>
        <v>0</v>
      </c>
      <c r="O26" s="33">
        <f t="shared" si="20"/>
        <v>0</v>
      </c>
      <c r="P26" s="33">
        <f t="shared" si="20"/>
        <v>0</v>
      </c>
      <c r="Q26" s="33">
        <f t="shared" si="20"/>
        <v>0</v>
      </c>
      <c r="R26" s="33">
        <f t="shared" si="20"/>
        <v>0</v>
      </c>
      <c r="S26" s="33">
        <f t="shared" si="20"/>
        <v>0</v>
      </c>
      <c r="T26" s="33">
        <f t="shared" si="20"/>
        <v>0</v>
      </c>
      <c r="U26" s="33">
        <f t="shared" si="20"/>
        <v>0</v>
      </c>
      <c r="V26" s="33">
        <f t="shared" si="20"/>
        <v>0</v>
      </c>
      <c r="W26" s="33">
        <f t="shared" si="20"/>
        <v>0</v>
      </c>
      <c r="X26" s="33">
        <f t="shared" si="20"/>
        <v>0</v>
      </c>
      <c r="Y26" s="33">
        <f t="shared" si="20"/>
        <v>0</v>
      </c>
      <c r="Z26" s="33">
        <f t="shared" si="20"/>
        <v>0</v>
      </c>
      <c r="AA26" s="33">
        <f t="shared" si="20"/>
        <v>0</v>
      </c>
      <c r="AB26" s="33">
        <f t="shared" si="20"/>
        <v>0</v>
      </c>
      <c r="AC26" s="33">
        <f t="shared" si="20"/>
        <v>0</v>
      </c>
      <c r="AD26" s="33">
        <f t="shared" si="20"/>
        <v>0</v>
      </c>
      <c r="AE26" s="33">
        <f t="shared" si="20"/>
        <v>0</v>
      </c>
      <c r="AF26" s="33">
        <f t="shared" si="20"/>
        <v>0</v>
      </c>
      <c r="AG26" s="33">
        <f t="shared" si="20"/>
        <v>0</v>
      </c>
      <c r="AH26" s="33">
        <f t="shared" si="20"/>
        <v>0</v>
      </c>
      <c r="AI26" s="33">
        <f t="shared" si="20"/>
        <v>0</v>
      </c>
      <c r="AJ26" s="33">
        <f t="shared" si="20"/>
        <v>0</v>
      </c>
      <c r="AK26" s="33">
        <f t="shared" si="20"/>
        <v>0</v>
      </c>
      <c r="AL26" s="33">
        <f t="shared" si="20"/>
        <v>0</v>
      </c>
      <c r="AM26" s="33">
        <f t="shared" si="20"/>
        <v>0</v>
      </c>
      <c r="AN26" s="33">
        <f t="shared" si="20"/>
        <v>0</v>
      </c>
      <c r="AO26" s="33">
        <f t="shared" si="20"/>
        <v>0</v>
      </c>
      <c r="AP26" s="33">
        <f t="shared" si="20"/>
        <v>0</v>
      </c>
      <c r="AQ26" s="33">
        <f t="shared" ref="AQ26:BK26" si="24">AP26*(1-$G$4)</f>
        <v>0</v>
      </c>
      <c r="AR26" s="33">
        <f t="shared" si="24"/>
        <v>0</v>
      </c>
      <c r="AS26" s="33">
        <f t="shared" si="24"/>
        <v>0</v>
      </c>
      <c r="AT26" s="33">
        <f t="shared" si="24"/>
        <v>0</v>
      </c>
      <c r="AU26" s="33">
        <f t="shared" si="24"/>
        <v>0</v>
      </c>
      <c r="AV26" s="33">
        <f t="shared" si="24"/>
        <v>0</v>
      </c>
      <c r="AW26" s="33">
        <f t="shared" si="24"/>
        <v>0</v>
      </c>
      <c r="AX26" s="33">
        <f t="shared" si="24"/>
        <v>0</v>
      </c>
      <c r="AY26" s="33">
        <f t="shared" si="24"/>
        <v>0</v>
      </c>
      <c r="AZ26" s="33">
        <f t="shared" si="24"/>
        <v>0</v>
      </c>
      <c r="BA26" s="33">
        <f t="shared" si="24"/>
        <v>0</v>
      </c>
      <c r="BB26" s="33">
        <f t="shared" si="24"/>
        <v>0</v>
      </c>
      <c r="BC26" s="33">
        <f t="shared" si="24"/>
        <v>0</v>
      </c>
      <c r="BD26" s="33">
        <f t="shared" si="24"/>
        <v>0</v>
      </c>
      <c r="BE26" s="33">
        <f t="shared" si="24"/>
        <v>0</v>
      </c>
      <c r="BF26" s="33">
        <f t="shared" si="24"/>
        <v>0</v>
      </c>
      <c r="BG26" s="33">
        <f t="shared" si="24"/>
        <v>0</v>
      </c>
      <c r="BH26" s="33">
        <f t="shared" si="24"/>
        <v>0</v>
      </c>
      <c r="BI26" s="33">
        <f t="shared" si="24"/>
        <v>0</v>
      </c>
      <c r="BJ26" s="33">
        <f t="shared" si="24"/>
        <v>0</v>
      </c>
      <c r="BK26" s="33">
        <f t="shared" si="24"/>
        <v>0</v>
      </c>
      <c r="BL26" t="str">
        <f t="shared" si="9"/>
        <v>16_RUS</v>
      </c>
      <c r="BM26" t="str">
        <f t="shared" si="10"/>
        <v>d_nonenergy_7_7_gas_diesel_oil</v>
      </c>
      <c r="BP26" s="4">
        <f t="shared" si="11"/>
        <v>0</v>
      </c>
      <c r="BQ26" s="4">
        <f t="shared" si="12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241</v>
      </c>
      <c r="I27" s="61">
        <f>IFERROR(MATCH(E27,Production_est!$D$4:$D$339,0),"-")</f>
        <v>3</v>
      </c>
      <c r="J27" s="4" cm="1">
        <f t="array" ref="J27">IFERROR(INDEX(Production_est!$E$4:$E$339,I27+H27-1),"-")</f>
        <v>23935.143810310801</v>
      </c>
      <c r="K27" s="33">
        <f t="shared" si="4"/>
        <v>0</v>
      </c>
      <c r="L27" s="33">
        <f t="shared" si="5"/>
        <v>0</v>
      </c>
      <c r="M27" s="33">
        <f t="shared" si="6"/>
        <v>0</v>
      </c>
      <c r="N27" s="33">
        <f t="shared" si="20"/>
        <v>0</v>
      </c>
      <c r="O27" s="33">
        <f t="shared" si="20"/>
        <v>0</v>
      </c>
      <c r="P27" s="33">
        <f t="shared" si="20"/>
        <v>0</v>
      </c>
      <c r="Q27" s="33">
        <f t="shared" si="20"/>
        <v>0</v>
      </c>
      <c r="R27" s="33">
        <f t="shared" si="20"/>
        <v>0</v>
      </c>
      <c r="S27" s="33">
        <f t="shared" si="20"/>
        <v>0</v>
      </c>
      <c r="T27" s="33">
        <f t="shared" si="20"/>
        <v>0</v>
      </c>
      <c r="U27" s="33">
        <f t="shared" si="20"/>
        <v>0</v>
      </c>
      <c r="V27" s="33">
        <f t="shared" si="20"/>
        <v>0</v>
      </c>
      <c r="W27" s="33">
        <f t="shared" si="20"/>
        <v>0</v>
      </c>
      <c r="X27" s="33">
        <f t="shared" si="20"/>
        <v>0</v>
      </c>
      <c r="Y27" s="33">
        <f t="shared" si="20"/>
        <v>0</v>
      </c>
      <c r="Z27" s="33">
        <f t="shared" si="20"/>
        <v>0</v>
      </c>
      <c r="AA27" s="33">
        <f t="shared" si="20"/>
        <v>0</v>
      </c>
      <c r="AB27" s="33">
        <f t="shared" si="20"/>
        <v>0</v>
      </c>
      <c r="AC27" s="33">
        <f t="shared" si="20"/>
        <v>0</v>
      </c>
      <c r="AD27" s="33">
        <f t="shared" si="20"/>
        <v>0</v>
      </c>
      <c r="AE27" s="33">
        <f t="shared" si="20"/>
        <v>0</v>
      </c>
      <c r="AF27" s="33">
        <f t="shared" si="20"/>
        <v>0</v>
      </c>
      <c r="AG27" s="33">
        <f t="shared" si="20"/>
        <v>0</v>
      </c>
      <c r="AH27" s="33">
        <f t="shared" si="20"/>
        <v>0</v>
      </c>
      <c r="AI27" s="33">
        <f t="shared" si="20"/>
        <v>0</v>
      </c>
      <c r="AJ27" s="33">
        <f t="shared" si="20"/>
        <v>0</v>
      </c>
      <c r="AK27" s="33">
        <f t="shared" si="20"/>
        <v>0</v>
      </c>
      <c r="AL27" s="33">
        <f t="shared" si="20"/>
        <v>0</v>
      </c>
      <c r="AM27" s="33">
        <f t="shared" si="20"/>
        <v>0</v>
      </c>
      <c r="AN27" s="33">
        <f t="shared" si="20"/>
        <v>0</v>
      </c>
      <c r="AO27" s="33">
        <f t="shared" si="20"/>
        <v>0</v>
      </c>
      <c r="AP27" s="33">
        <f t="shared" si="20"/>
        <v>0</v>
      </c>
      <c r="AQ27" s="33">
        <f t="shared" ref="AQ27:BK27" si="25">AP27*(1-$G$4)</f>
        <v>0</v>
      </c>
      <c r="AR27" s="33">
        <f t="shared" si="25"/>
        <v>0</v>
      </c>
      <c r="AS27" s="33">
        <f t="shared" si="25"/>
        <v>0</v>
      </c>
      <c r="AT27" s="33">
        <f t="shared" si="25"/>
        <v>0</v>
      </c>
      <c r="AU27" s="33">
        <f t="shared" si="25"/>
        <v>0</v>
      </c>
      <c r="AV27" s="33">
        <f t="shared" si="25"/>
        <v>0</v>
      </c>
      <c r="AW27" s="33">
        <f t="shared" si="25"/>
        <v>0</v>
      </c>
      <c r="AX27" s="33">
        <f t="shared" si="25"/>
        <v>0</v>
      </c>
      <c r="AY27" s="33">
        <f t="shared" si="25"/>
        <v>0</v>
      </c>
      <c r="AZ27" s="33">
        <f t="shared" si="25"/>
        <v>0</v>
      </c>
      <c r="BA27" s="33">
        <f t="shared" si="25"/>
        <v>0</v>
      </c>
      <c r="BB27" s="33">
        <f t="shared" si="25"/>
        <v>0</v>
      </c>
      <c r="BC27" s="33">
        <f t="shared" si="25"/>
        <v>0</v>
      </c>
      <c r="BD27" s="33">
        <f t="shared" si="25"/>
        <v>0</v>
      </c>
      <c r="BE27" s="33">
        <f t="shared" si="25"/>
        <v>0</v>
      </c>
      <c r="BF27" s="33">
        <f t="shared" si="25"/>
        <v>0</v>
      </c>
      <c r="BG27" s="33">
        <f t="shared" si="25"/>
        <v>0</v>
      </c>
      <c r="BH27" s="33">
        <f t="shared" si="25"/>
        <v>0</v>
      </c>
      <c r="BI27" s="33">
        <f t="shared" si="25"/>
        <v>0</v>
      </c>
      <c r="BJ27" s="33">
        <f t="shared" si="25"/>
        <v>0</v>
      </c>
      <c r="BK27" s="33">
        <f t="shared" si="25"/>
        <v>0</v>
      </c>
      <c r="BL27" t="str">
        <f t="shared" si="9"/>
        <v>16_RUS</v>
      </c>
      <c r="BM27" t="str">
        <f t="shared" si="10"/>
        <v>d_nonenergy_7_8_fuel_oil</v>
      </c>
      <c r="BP27" s="4">
        <f t="shared" si="11"/>
        <v>0</v>
      </c>
      <c r="BQ27" s="4">
        <f t="shared" si="12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52</v>
      </c>
      <c r="B28" t="s">
        <v>18</v>
      </c>
      <c r="C28" t="s">
        <v>18</v>
      </c>
      <c r="D28" t="s">
        <v>172</v>
      </c>
      <c r="E28" s="46" t="s">
        <v>37</v>
      </c>
      <c r="F28" s="4">
        <v>336.71999869199999</v>
      </c>
      <c r="G28" s="4">
        <v>350.19797777999997</v>
      </c>
      <c r="H28">
        <f>MATCH(A28,Production_est!$A$4:$A$339,0)</f>
        <v>241</v>
      </c>
      <c r="I28" s="61">
        <f>IFERROR(MATCH(E28,Production_est!$D$4:$D$339,0),"-")</f>
        <v>3</v>
      </c>
      <c r="J28" s="4" cm="1">
        <f t="array" ref="J28">IFERROR(INDEX(Production_est!$E$4:$E$339,I28+H28-1),"-")</f>
        <v>23935.143810310801</v>
      </c>
      <c r="K28" s="33">
        <f t="shared" si="4"/>
        <v>1.4631120688280192E-2</v>
      </c>
      <c r="L28" s="33">
        <f t="shared" si="5"/>
        <v>1.4631120688280192E-2</v>
      </c>
      <c r="M28" s="33">
        <f t="shared" si="6"/>
        <v>1.4631120688280192E-2</v>
      </c>
      <c r="N28" s="33">
        <f t="shared" si="20"/>
        <v>1.4667698490000892E-2</v>
      </c>
      <c r="O28" s="33">
        <f t="shared" si="20"/>
        <v>1.4704367736225894E-2</v>
      </c>
      <c r="P28" s="33">
        <f t="shared" si="20"/>
        <v>1.4741128655566458E-2</v>
      </c>
      <c r="Q28" s="33">
        <f t="shared" si="20"/>
        <v>1.4777981477205373E-2</v>
      </c>
      <c r="R28" s="33">
        <f t="shared" si="20"/>
        <v>1.4814926430898386E-2</v>
      </c>
      <c r="S28" s="33">
        <f t="shared" si="20"/>
        <v>1.485196374697563E-2</v>
      </c>
      <c r="T28" s="33">
        <f t="shared" si="20"/>
        <v>1.4889093656343068E-2</v>
      </c>
      <c r="U28" s="33">
        <f t="shared" si="20"/>
        <v>1.4926316390483925E-2</v>
      </c>
      <c r="V28" s="33">
        <f t="shared" si="20"/>
        <v>1.4963632181460134E-2</v>
      </c>
      <c r="W28" s="33">
        <f t="shared" si="20"/>
        <v>1.5001041261913784E-2</v>
      </c>
      <c r="X28" s="33">
        <f t="shared" si="20"/>
        <v>1.5038543865068567E-2</v>
      </c>
      <c r="Y28" s="33">
        <f t="shared" si="20"/>
        <v>1.5076140224731237E-2</v>
      </c>
      <c r="Z28" s="33">
        <f t="shared" si="20"/>
        <v>1.5113830575293065E-2</v>
      </c>
      <c r="AA28" s="33">
        <f t="shared" si="20"/>
        <v>1.5151615151731296E-2</v>
      </c>
      <c r="AB28" s="33">
        <f t="shared" si="20"/>
        <v>1.5189494189610624E-2</v>
      </c>
      <c r="AC28" s="33">
        <f t="shared" si="20"/>
        <v>1.5227467925084649E-2</v>
      </c>
      <c r="AD28" s="33">
        <f t="shared" si="20"/>
        <v>1.526553659489736E-2</v>
      </c>
      <c r="AE28" s="33">
        <f t="shared" si="20"/>
        <v>1.5303700436384602E-2</v>
      </c>
      <c r="AF28" s="33">
        <f t="shared" si="20"/>
        <v>1.5341959687475563E-2</v>
      </c>
      <c r="AG28" s="33">
        <f t="shared" si="20"/>
        <v>1.5380314586694251E-2</v>
      </c>
      <c r="AH28" s="33">
        <f t="shared" si="20"/>
        <v>1.5418765373160986E-2</v>
      </c>
      <c r="AI28" s="33">
        <f t="shared" si="20"/>
        <v>1.5457312286593887E-2</v>
      </c>
      <c r="AJ28" s="33">
        <f t="shared" si="20"/>
        <v>1.5495955567310371E-2</v>
      </c>
      <c r="AK28" s="33">
        <f t="shared" si="20"/>
        <v>1.5534695456228646E-2</v>
      </c>
      <c r="AL28" s="33">
        <f t="shared" si="20"/>
        <v>1.5573532194869217E-2</v>
      </c>
      <c r="AM28" s="33">
        <f t="shared" si="20"/>
        <v>1.5612466025356389E-2</v>
      </c>
      <c r="AN28" s="33">
        <f t="shared" si="20"/>
        <v>1.5651497190419777E-2</v>
      </c>
      <c r="AO28" s="33">
        <f t="shared" si="20"/>
        <v>1.5690625933395826E-2</v>
      </c>
      <c r="AP28" s="33">
        <f t="shared" si="20"/>
        <v>1.5729852498229314E-2</v>
      </c>
      <c r="AQ28" s="33">
        <f t="shared" ref="AQ28:BK28" si="26">AP28*(1-$G$4)</f>
        <v>1.5769177129474888E-2</v>
      </c>
      <c r="AR28" s="33">
        <f t="shared" si="26"/>
        <v>1.5808600072298576E-2</v>
      </c>
      <c r="AS28" s="33">
        <f t="shared" si="26"/>
        <v>1.5848121572479321E-2</v>
      </c>
      <c r="AT28" s="33">
        <f t="shared" si="26"/>
        <v>1.5887741876410517E-2</v>
      </c>
      <c r="AU28" s="33">
        <f t="shared" si="26"/>
        <v>1.5927461231101545E-2</v>
      </c>
      <c r="AV28" s="33">
        <f t="shared" si="26"/>
        <v>1.5967279884179297E-2</v>
      </c>
      <c r="AW28" s="33">
        <f t="shared" si="26"/>
        <v>1.6007198083889743E-2</v>
      </c>
      <c r="AX28" s="33">
        <f t="shared" si="26"/>
        <v>1.6047216079099466E-2</v>
      </c>
      <c r="AY28" s="33">
        <f t="shared" si="26"/>
        <v>1.6087334119297213E-2</v>
      </c>
      <c r="AZ28" s="33">
        <f t="shared" si="26"/>
        <v>1.6127552454595455E-2</v>
      </c>
      <c r="BA28" s="33">
        <f t="shared" si="26"/>
        <v>1.6167871335731943E-2</v>
      </c>
      <c r="BB28" s="33">
        <f t="shared" si="26"/>
        <v>1.6208291014071272E-2</v>
      </c>
      <c r="BC28" s="33">
        <f t="shared" si="26"/>
        <v>1.6248811741606448E-2</v>
      </c>
      <c r="BD28" s="33">
        <f t="shared" si="26"/>
        <v>1.6289433770960465E-2</v>
      </c>
      <c r="BE28" s="33">
        <f t="shared" si="26"/>
        <v>1.6330157355387866E-2</v>
      </c>
      <c r="BF28" s="33">
        <f t="shared" si="26"/>
        <v>1.6370982748776335E-2</v>
      </c>
      <c r="BG28" s="33">
        <f t="shared" si="26"/>
        <v>1.6411910205648274E-2</v>
      </c>
      <c r="BH28" s="33">
        <f t="shared" si="26"/>
        <v>1.6452939981162394E-2</v>
      </c>
      <c r="BI28" s="33">
        <f t="shared" si="26"/>
        <v>1.64940723311153E-2</v>
      </c>
      <c r="BJ28" s="33">
        <f t="shared" si="26"/>
        <v>1.6535307511943088E-2</v>
      </c>
      <c r="BK28" s="33">
        <f t="shared" si="26"/>
        <v>1.6576645780722946E-2</v>
      </c>
      <c r="BL28" t="str">
        <f t="shared" si="9"/>
        <v>16_RUS</v>
      </c>
      <c r="BM28" t="str">
        <f t="shared" si="10"/>
        <v>d_nonenergy_7_9_lpg</v>
      </c>
      <c r="BP28" s="4">
        <f t="shared" si="11"/>
        <v>336.71999869199999</v>
      </c>
      <c r="BQ28" s="4">
        <f t="shared" si="12"/>
        <v>350.19797777999997</v>
      </c>
      <c r="BR28" s="4" cm="1">
        <f t="array" ref="BR28">L28*INDEX(prod_est,$H28+$I28-1,MATCH(BR$14,$BQ$14:$DQ$14,0))</f>
        <v>357.01301604334571</v>
      </c>
      <c r="BS28" s="4" cm="1">
        <f t="array" ref="BS28">M28*INDEX(prod_est,$H28+$I28-1,MATCH(BS$14,$BQ$14:$DQ$14,0))</f>
        <v>339.35378655683957</v>
      </c>
      <c r="BT28" s="4" cm="1">
        <f t="array" ref="BT28">N28*INDEX(prod_est,$H28+$I28-1,MATCH(BT$14,$BQ$14:$DQ$14,0))</f>
        <v>353.78292400288893</v>
      </c>
      <c r="BU28" s="4" cm="1">
        <f t="array" ref="BU28">O28*INDEX(prod_est,$H28+$I28-1,MATCH(BU$14,$BQ$14:$DQ$14,0))</f>
        <v>367.83337620404569</v>
      </c>
      <c r="BV28" s="4" cm="1">
        <f t="array" ref="BV28">P28*INDEX(prod_est,$H28+$I28-1,MATCH(BV$14,$BQ$14:$DQ$14,0))</f>
        <v>381.40261604482265</v>
      </c>
      <c r="BW28" s="4" cm="1">
        <f t="array" ref="BW28">Q28*INDEX(prod_est,$H28+$I28-1,MATCH(BW$14,$BQ$14:$DQ$14,0))</f>
        <v>394.46848594897796</v>
      </c>
      <c r="BX28" s="4" cm="1">
        <f t="array" ref="BX28">R28*INDEX(prod_est,$H28+$I28-1,MATCH(BX$14,$BQ$14:$DQ$14,0))</f>
        <v>407.00391575934412</v>
      </c>
      <c r="BY28" s="4" cm="1">
        <f t="array" ref="BY28">S28*INDEX(prod_est,$H28+$I28-1,MATCH(BY$14,$BQ$14:$DQ$14,0))</f>
        <v>419.03294086285689</v>
      </c>
      <c r="BZ28" s="4" cm="1">
        <f t="array" ref="BZ28">T28*INDEX(prod_est,$H28+$I28-1,MATCH(BZ$14,$BQ$14:$DQ$14,0))</f>
        <v>430.51438988308172</v>
      </c>
      <c r="CA28" s="4" cm="1">
        <f t="array" ref="CA28">U28*INDEX(prod_est,$H28+$I28-1,MATCH(CA$14,$BQ$14:$DQ$14,0))</f>
        <v>436.83757283345648</v>
      </c>
      <c r="CB28" s="4" cm="1">
        <f t="array" ref="CB28">V28*INDEX(prod_est,$H28+$I28-1,MATCH(CB$14,$BQ$14:$DQ$14,0))</f>
        <v>442.66417817922883</v>
      </c>
      <c r="CC28" s="4" cm="1">
        <f t="array" ref="CC28">W28*INDEX(prod_est,$H28+$I28-1,MATCH(CC$14,$BQ$14:$DQ$14,0))</f>
        <v>448.08601785030913</v>
      </c>
      <c r="CD28" s="4" cm="1">
        <f t="array" ref="CD28">X28*INDEX(prod_est,$H28+$I28-1,MATCH(CD$14,$BQ$14:$DQ$14,0))</f>
        <v>453.6220273765893</v>
      </c>
      <c r="CE28" s="4" cm="1">
        <f t="array" ref="CE28">Y28*INDEX(prod_est,$H28+$I28-1,MATCH(CE$14,$BQ$14:$DQ$14,0))</f>
        <v>458.78574488527721</v>
      </c>
      <c r="CF28" s="4" cm="1">
        <f t="array" ref="CF28">Z28*INDEX(prod_est,$H28+$I28-1,MATCH(CF$14,$BQ$14:$DQ$14,0))</f>
        <v>463.72386657863461</v>
      </c>
      <c r="CG28" s="4" cm="1">
        <f t="array" ref="CG28">AA28*INDEX(prod_est,$H28+$I28-1,MATCH(CG$14,$BQ$14:$DQ$14,0))</f>
        <v>468.65357981741909</v>
      </c>
      <c r="CH28" s="4" cm="1">
        <f t="array" ref="CH28">AB28*INDEX(prod_est,$H28+$I28-1,MATCH(CH$14,$BQ$14:$DQ$14,0))</f>
        <v>473.70625950583252</v>
      </c>
      <c r="CI28" s="4" cm="1">
        <f t="array" ref="CI28">AC28*INDEX(prod_est,$H28+$I28-1,MATCH(CI$14,$BQ$14:$DQ$14,0))</f>
        <v>478.97190300605831</v>
      </c>
      <c r="CJ28" s="4" cm="1">
        <f t="array" ref="CJ28">AD28*INDEX(prod_est,$H28+$I28-1,MATCH(CJ$14,$BQ$14:$DQ$14,0))</f>
        <v>484.56130372816563</v>
      </c>
      <c r="CK28" s="4" cm="1">
        <f t="array" ref="CK28">AE28*INDEX(prod_est,$H28+$I28-1,MATCH(CK$14,$BQ$14:$DQ$14,0))</f>
        <v>490.56239696638511</v>
      </c>
      <c r="CL28" s="4" cm="1">
        <f t="array" ref="CL28">AF28*INDEX(prod_est,$H28+$I28-1,MATCH(CL$14,$BQ$14:$DQ$14,0))</f>
        <v>497.0387990304547</v>
      </c>
      <c r="CM28" s="4" cm="1">
        <f t="array" ref="CM28">AG28*INDEX(prod_est,$H28+$I28-1,MATCH(CM$14,$BQ$14:$DQ$14,0))</f>
        <v>504.13657323425957</v>
      </c>
      <c r="CN28" s="4" cm="1">
        <f t="array" ref="CN28">AH28*INDEX(prod_est,$H28+$I28-1,MATCH(CN$14,$BQ$14:$DQ$14,0))</f>
        <v>509.78065241151086</v>
      </c>
      <c r="CO28" s="4" cm="1">
        <f t="array" ref="CO28">AI28*INDEX(prod_est,$H28+$I28-1,MATCH(CO$14,$BQ$14:$DQ$14,0))</f>
        <v>515.99921596303921</v>
      </c>
      <c r="CP28" s="4" cm="1">
        <f t="array" ref="CP28">AJ28*INDEX(prod_est,$H28+$I28-1,MATCH(CP$14,$BQ$14:$DQ$14,0))</f>
        <v>522.67615766870358</v>
      </c>
      <c r="CQ28" s="4" cm="1">
        <f t="array" ref="CQ28">AK28*INDEX(prod_est,$H28+$I28-1,MATCH(CQ$14,$BQ$14:$DQ$14,0))</f>
        <v>529.75298930562042</v>
      </c>
      <c r="CR28" s="4" cm="1">
        <f t="array" ref="CR28">AL28*INDEX(prod_est,$H28+$I28-1,MATCH(CR$14,$BQ$14:$DQ$14,0))</f>
        <v>537.14193928027976</v>
      </c>
      <c r="CS28" s="4" cm="1">
        <f t="array" ref="CS28">AM28*INDEX(prod_est,$H28+$I28-1,MATCH(CS$14,$BQ$14:$DQ$14,0))</f>
        <v>543.52510048110275</v>
      </c>
      <c r="CT28" s="4" cm="1">
        <f t="array" ref="CT28">AN28*INDEX(prod_est,$H28+$I28-1,MATCH(CT$14,$BQ$14:$DQ$14,0))</f>
        <v>550.1258778120872</v>
      </c>
      <c r="CU28" s="4" cm="1">
        <f t="array" ref="CU28">AO28*INDEX(prod_est,$H28+$I28-1,MATCH(CU$14,$BQ$14:$DQ$14,0))</f>
        <v>556.79847571904577</v>
      </c>
      <c r="CV28" s="4" cm="1">
        <f t="array" ref="CV28">AP28*INDEX(prod_est,$H28+$I28-1,MATCH(CV$14,$BQ$14:$DQ$14,0))</f>
        <v>563.44446425759384</v>
      </c>
      <c r="CW28" s="4" cm="1">
        <f t="array" ref="CW28">AQ28*INDEX(prod_est,$H28+$I28-1,MATCH(CW$14,$BQ$14:$DQ$14,0))</f>
        <v>569.94720501706797</v>
      </c>
      <c r="CX28" s="4" cm="1">
        <f t="array" ref="CX28">AR28*INDEX(prod_est,$H28+$I28-1,MATCH(CX$14,$BQ$14:$DQ$14,0))</f>
        <v>571.37207302961065</v>
      </c>
      <c r="CY28" s="4" cm="1">
        <f t="array" ref="CY28">AS28*INDEX(prod_est,$H28+$I28-1,MATCH(CY$14,$BQ$14:$DQ$14,0))</f>
        <v>572.80050321218459</v>
      </c>
      <c r="CZ28" s="4" cm="1">
        <f t="array" ref="CZ28">AT28*INDEX(prod_est,$H28+$I28-1,MATCH(CZ$14,$BQ$14:$DQ$14,0))</f>
        <v>574.23250447021496</v>
      </c>
      <c r="DA28" s="4" cm="1">
        <f t="array" ref="DA28">AU28*INDEX(prod_est,$H28+$I28-1,MATCH(DA$14,$BQ$14:$DQ$14,0))</f>
        <v>575.66808573139053</v>
      </c>
      <c r="DB28" s="4" cm="1">
        <f t="array" ref="DB28">AV28*INDEX(prod_est,$H28+$I28-1,MATCH(DB$14,$BQ$14:$DQ$14,0))</f>
        <v>577.10725594571898</v>
      </c>
      <c r="DC28" s="4" cm="1">
        <f t="array" ref="DC28">AW28*INDEX(prod_est,$H28+$I28-1,MATCH(DC$14,$BQ$14:$DQ$14,0))</f>
        <v>578.55002408558323</v>
      </c>
      <c r="DD28" s="4" cm="1">
        <f t="array" ref="DD28">AX28*INDEX(prod_est,$H28+$I28-1,MATCH(DD$14,$BQ$14:$DQ$14,0))</f>
        <v>579.99639914579711</v>
      </c>
      <c r="DE28" s="4" cm="1">
        <f t="array" ref="DE28">AY28*INDEX(prod_est,$H28+$I28-1,MATCH(DE$14,$BQ$14:$DQ$14,0))</f>
        <v>581.44639014366157</v>
      </c>
      <c r="DF28" s="4" cm="1">
        <f t="array" ref="DF28">AZ28*INDEX(prod_est,$H28+$I28-1,MATCH(DF$14,$BQ$14:$DQ$14,0))</f>
        <v>582.90000611902065</v>
      </c>
      <c r="DG28" s="4" cm="1">
        <f t="array" ref="DG28">BA28*INDEX(prod_est,$H28+$I28-1,MATCH(DG$14,$BQ$14:$DQ$14,0))</f>
        <v>584.35725613431816</v>
      </c>
      <c r="DH28" s="4" cm="1">
        <f t="array" ref="DH28">BB28*INDEX(prod_est,$H28+$I28-1,MATCH(DH$14,$BQ$14:$DQ$14,0))</f>
        <v>585.81814927465393</v>
      </c>
      <c r="DI28" s="4" cm="1">
        <f t="array" ref="DI28">BC28*INDEX(prod_est,$H28+$I28-1,MATCH(DI$14,$BQ$14:$DQ$14,0))</f>
        <v>587.28269464784057</v>
      </c>
      <c r="DJ28" s="4" cm="1">
        <f t="array" ref="DJ28">BD28*INDEX(prod_est,$H28+$I28-1,MATCH(DJ$14,$BQ$14:$DQ$14,0))</f>
        <v>588.75090138446012</v>
      </c>
      <c r="DK28" s="4" cm="1">
        <f t="array" ref="DK28">BE28*INDEX(prod_est,$H28+$I28-1,MATCH(DK$14,$BQ$14:$DQ$14,0))</f>
        <v>590.22277863792135</v>
      </c>
      <c r="DL28" s="4" cm="1">
        <f t="array" ref="DL28">BF28*INDEX(prod_est,$H28+$I28-1,MATCH(DL$14,$BQ$14:$DQ$14,0))</f>
        <v>591.69833558451603</v>
      </c>
      <c r="DM28" s="4" cm="1">
        <f t="array" ref="DM28">BG28*INDEX(prod_est,$H28+$I28-1,MATCH(DM$14,$BQ$14:$DQ$14,0))</f>
        <v>593.17758142347725</v>
      </c>
      <c r="DN28" s="4" cm="1">
        <f t="array" ref="DN28">BH28*INDEX(prod_est,$H28+$I28-1,MATCH(DN$14,$BQ$14:$DQ$14,0))</f>
        <v>594.66052537703592</v>
      </c>
      <c r="DO28" s="4" cm="1">
        <f t="array" ref="DO28">BI28*INDEX(prod_est,$H28+$I28-1,MATCH(DO$14,$BQ$14:$DQ$14,0))</f>
        <v>596.14717669047855</v>
      </c>
      <c r="DP28" s="4" cm="1">
        <f t="array" ref="DP28">BJ28*INDEX(prod_est,$H28+$I28-1,MATCH(DP$14,$BQ$14:$DQ$14,0))</f>
        <v>597.63754463220471</v>
      </c>
      <c r="DQ28" s="4" cm="1">
        <f t="array" ref="DQ28">BK28*INDEX(prod_est,$H28+$I28-1,MATCH(DQ$14,$BQ$14:$DQ$14,0))</f>
        <v>599.1316384937852</v>
      </c>
    </row>
    <row r="29" spans="1:121" x14ac:dyDescent="0.25">
      <c r="A29" t="s">
        <v>52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241</v>
      </c>
      <c r="I29" s="61">
        <f>IFERROR(MATCH(E29,Production_est!$D$4:$D$339,0),"-")</f>
        <v>3</v>
      </c>
      <c r="J29" s="4" cm="1">
        <f t="array" ref="J29">IFERROR(INDEX(Production_est!$E$4:$E$339,I29+H29-1),"-")</f>
        <v>23935.143810310801</v>
      </c>
      <c r="K29" s="33">
        <f t="shared" si="4"/>
        <v>0</v>
      </c>
      <c r="L29" s="33">
        <f t="shared" si="5"/>
        <v>0</v>
      </c>
      <c r="M29" s="33">
        <f t="shared" si="6"/>
        <v>0</v>
      </c>
      <c r="N29" s="33">
        <f t="shared" si="20"/>
        <v>0</v>
      </c>
      <c r="O29" s="33">
        <f t="shared" si="20"/>
        <v>0</v>
      </c>
      <c r="P29" s="33">
        <f t="shared" si="20"/>
        <v>0</v>
      </c>
      <c r="Q29" s="33">
        <f t="shared" si="20"/>
        <v>0</v>
      </c>
      <c r="R29" s="33">
        <f t="shared" si="20"/>
        <v>0</v>
      </c>
      <c r="S29" s="33">
        <f t="shared" si="20"/>
        <v>0</v>
      </c>
      <c r="T29" s="33">
        <f t="shared" si="20"/>
        <v>0</v>
      </c>
      <c r="U29" s="33">
        <f t="shared" si="20"/>
        <v>0</v>
      </c>
      <c r="V29" s="33">
        <f t="shared" si="20"/>
        <v>0</v>
      </c>
      <c r="W29" s="33">
        <f t="shared" si="20"/>
        <v>0</v>
      </c>
      <c r="X29" s="33">
        <f t="shared" si="20"/>
        <v>0</v>
      </c>
      <c r="Y29" s="33">
        <f t="shared" si="20"/>
        <v>0</v>
      </c>
      <c r="Z29" s="33">
        <f t="shared" si="20"/>
        <v>0</v>
      </c>
      <c r="AA29" s="33">
        <f t="shared" si="20"/>
        <v>0</v>
      </c>
      <c r="AB29" s="33">
        <f t="shared" si="20"/>
        <v>0</v>
      </c>
      <c r="AC29" s="33">
        <f t="shared" si="20"/>
        <v>0</v>
      </c>
      <c r="AD29" s="33">
        <f t="shared" si="20"/>
        <v>0</v>
      </c>
      <c r="AE29" s="33">
        <f t="shared" si="20"/>
        <v>0</v>
      </c>
      <c r="AF29" s="33">
        <f t="shared" si="20"/>
        <v>0</v>
      </c>
      <c r="AG29" s="33">
        <f t="shared" si="20"/>
        <v>0</v>
      </c>
      <c r="AH29" s="33">
        <f t="shared" si="20"/>
        <v>0</v>
      </c>
      <c r="AI29" s="33">
        <f t="shared" si="20"/>
        <v>0</v>
      </c>
      <c r="AJ29" s="33">
        <f t="shared" si="20"/>
        <v>0</v>
      </c>
      <c r="AK29" s="33">
        <f t="shared" si="20"/>
        <v>0</v>
      </c>
      <c r="AL29" s="33">
        <f t="shared" si="20"/>
        <v>0</v>
      </c>
      <c r="AM29" s="33">
        <f t="shared" si="20"/>
        <v>0</v>
      </c>
      <c r="AN29" s="33">
        <f t="shared" si="20"/>
        <v>0</v>
      </c>
      <c r="AO29" s="33">
        <f t="shared" si="20"/>
        <v>0</v>
      </c>
      <c r="AP29" s="33">
        <f t="shared" si="20"/>
        <v>0</v>
      </c>
      <c r="AQ29" s="33">
        <f t="shared" ref="AQ29:BK29" si="27">AP29*(1-$G$4)</f>
        <v>0</v>
      </c>
      <c r="AR29" s="33">
        <f t="shared" si="27"/>
        <v>0</v>
      </c>
      <c r="AS29" s="33">
        <f t="shared" si="27"/>
        <v>0</v>
      </c>
      <c r="AT29" s="33">
        <f t="shared" si="27"/>
        <v>0</v>
      </c>
      <c r="AU29" s="33">
        <f t="shared" si="27"/>
        <v>0</v>
      </c>
      <c r="AV29" s="33">
        <f t="shared" si="27"/>
        <v>0</v>
      </c>
      <c r="AW29" s="33">
        <f t="shared" si="27"/>
        <v>0</v>
      </c>
      <c r="AX29" s="33">
        <f t="shared" si="27"/>
        <v>0</v>
      </c>
      <c r="AY29" s="33">
        <f t="shared" si="27"/>
        <v>0</v>
      </c>
      <c r="AZ29" s="33">
        <f t="shared" si="27"/>
        <v>0</v>
      </c>
      <c r="BA29" s="33">
        <f t="shared" si="27"/>
        <v>0</v>
      </c>
      <c r="BB29" s="33">
        <f t="shared" si="27"/>
        <v>0</v>
      </c>
      <c r="BC29" s="33">
        <f t="shared" si="27"/>
        <v>0</v>
      </c>
      <c r="BD29" s="33">
        <f t="shared" si="27"/>
        <v>0</v>
      </c>
      <c r="BE29" s="33">
        <f t="shared" si="27"/>
        <v>0</v>
      </c>
      <c r="BF29" s="33">
        <f t="shared" si="27"/>
        <v>0</v>
      </c>
      <c r="BG29" s="33">
        <f t="shared" si="27"/>
        <v>0</v>
      </c>
      <c r="BH29" s="33">
        <f t="shared" si="27"/>
        <v>0</v>
      </c>
      <c r="BI29" s="33">
        <f t="shared" si="27"/>
        <v>0</v>
      </c>
      <c r="BJ29" s="33">
        <f t="shared" si="27"/>
        <v>0</v>
      </c>
      <c r="BK29" s="33">
        <f t="shared" si="27"/>
        <v>0</v>
      </c>
      <c r="BL29" t="str">
        <f t="shared" si="9"/>
        <v>16_RUS</v>
      </c>
      <c r="BM29" t="str">
        <f t="shared" si="10"/>
        <v>d_nonenergy_7_10_refi_gas_notliq</v>
      </c>
      <c r="BP29" s="4">
        <f t="shared" si="11"/>
        <v>0</v>
      </c>
      <c r="BQ29" s="4">
        <f t="shared" si="12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s="58" t="s">
        <v>52</v>
      </c>
      <c r="B30" s="58" t="s">
        <v>20</v>
      </c>
      <c r="C30" s="58" t="s">
        <v>20</v>
      </c>
      <c r="D30" s="58" t="s">
        <v>172</v>
      </c>
      <c r="E30" s="58" t="s">
        <v>37</v>
      </c>
      <c r="F30" s="59">
        <v>0</v>
      </c>
      <c r="G30" s="59">
        <v>0</v>
      </c>
      <c r="H30" s="58">
        <f>MATCH(A30,Production_est!$A$4:$A$339,0)</f>
        <v>241</v>
      </c>
      <c r="I30" s="61">
        <f>IFERROR(MATCH(E30,Production_est!$D$4:$D$339,0),"-")</f>
        <v>3</v>
      </c>
      <c r="J30" s="59" cm="1">
        <f t="array" ref="J30">IFERROR(INDEX(Production_est!$E$4:$E$339,I30+H30-1),"-")</f>
        <v>23935.143810310801</v>
      </c>
      <c r="K30" s="60">
        <f t="shared" si="4"/>
        <v>0</v>
      </c>
      <c r="L30" s="60">
        <f t="shared" si="5"/>
        <v>0</v>
      </c>
      <c r="M30" s="60">
        <f t="shared" si="6"/>
        <v>0</v>
      </c>
      <c r="N30" s="60">
        <f t="shared" si="20"/>
        <v>0</v>
      </c>
      <c r="O30" s="60">
        <f t="shared" si="20"/>
        <v>0</v>
      </c>
      <c r="P30" s="60">
        <f t="shared" si="20"/>
        <v>0</v>
      </c>
      <c r="Q30" s="60">
        <f t="shared" si="20"/>
        <v>0</v>
      </c>
      <c r="R30" s="60">
        <f t="shared" si="20"/>
        <v>0</v>
      </c>
      <c r="S30" s="60">
        <f t="shared" si="20"/>
        <v>0</v>
      </c>
      <c r="T30" s="60">
        <f t="shared" si="20"/>
        <v>0</v>
      </c>
      <c r="U30" s="60">
        <f t="shared" si="20"/>
        <v>0</v>
      </c>
      <c r="V30" s="60">
        <f t="shared" si="20"/>
        <v>0</v>
      </c>
      <c r="W30" s="60">
        <f t="shared" si="20"/>
        <v>0</v>
      </c>
      <c r="X30" s="60">
        <f t="shared" si="20"/>
        <v>0</v>
      </c>
      <c r="Y30" s="60">
        <f t="shared" si="20"/>
        <v>0</v>
      </c>
      <c r="Z30" s="60">
        <f t="shared" si="20"/>
        <v>0</v>
      </c>
      <c r="AA30" s="60">
        <f t="shared" si="20"/>
        <v>0</v>
      </c>
      <c r="AB30" s="60">
        <f t="shared" si="20"/>
        <v>0</v>
      </c>
      <c r="AC30" s="60">
        <f t="shared" si="20"/>
        <v>0</v>
      </c>
      <c r="AD30" s="60">
        <f t="shared" si="20"/>
        <v>0</v>
      </c>
      <c r="AE30" s="60">
        <f t="shared" si="20"/>
        <v>0</v>
      </c>
      <c r="AF30" s="60">
        <f t="shared" si="20"/>
        <v>0</v>
      </c>
      <c r="AG30" s="60">
        <f t="shared" si="20"/>
        <v>0</v>
      </c>
      <c r="AH30" s="60">
        <f t="shared" si="20"/>
        <v>0</v>
      </c>
      <c r="AI30" s="60">
        <f t="shared" si="20"/>
        <v>0</v>
      </c>
      <c r="AJ30" s="60">
        <f t="shared" si="20"/>
        <v>0</v>
      </c>
      <c r="AK30" s="60">
        <f t="shared" si="20"/>
        <v>0</v>
      </c>
      <c r="AL30" s="60">
        <f t="shared" si="20"/>
        <v>0</v>
      </c>
      <c r="AM30" s="60">
        <f t="shared" si="20"/>
        <v>0</v>
      </c>
      <c r="AN30" s="60">
        <f t="shared" si="20"/>
        <v>0</v>
      </c>
      <c r="AO30" s="60">
        <f t="shared" si="20"/>
        <v>0</v>
      </c>
      <c r="AP30" s="60">
        <f t="shared" si="20"/>
        <v>0</v>
      </c>
      <c r="AQ30" s="60">
        <f t="shared" ref="AQ30:BK30" si="28">AP30*(1-$G$4)</f>
        <v>0</v>
      </c>
      <c r="AR30" s="60">
        <f t="shared" si="28"/>
        <v>0</v>
      </c>
      <c r="AS30" s="60">
        <f t="shared" si="28"/>
        <v>0</v>
      </c>
      <c r="AT30" s="60">
        <f t="shared" si="28"/>
        <v>0</v>
      </c>
      <c r="AU30" s="60">
        <f t="shared" si="28"/>
        <v>0</v>
      </c>
      <c r="AV30" s="60">
        <f t="shared" si="28"/>
        <v>0</v>
      </c>
      <c r="AW30" s="60">
        <f t="shared" si="28"/>
        <v>0</v>
      </c>
      <c r="AX30" s="60">
        <f t="shared" si="28"/>
        <v>0</v>
      </c>
      <c r="AY30" s="60">
        <f t="shared" si="28"/>
        <v>0</v>
      </c>
      <c r="AZ30" s="60">
        <f t="shared" si="28"/>
        <v>0</v>
      </c>
      <c r="BA30" s="60">
        <f t="shared" si="28"/>
        <v>0</v>
      </c>
      <c r="BB30" s="60">
        <f t="shared" si="28"/>
        <v>0</v>
      </c>
      <c r="BC30" s="60">
        <f t="shared" si="28"/>
        <v>0</v>
      </c>
      <c r="BD30" s="60">
        <f t="shared" si="28"/>
        <v>0</v>
      </c>
      <c r="BE30" s="60">
        <f t="shared" si="28"/>
        <v>0</v>
      </c>
      <c r="BF30" s="60">
        <f t="shared" si="28"/>
        <v>0</v>
      </c>
      <c r="BG30" s="60">
        <f t="shared" si="28"/>
        <v>0</v>
      </c>
      <c r="BH30" s="60">
        <f t="shared" si="28"/>
        <v>0</v>
      </c>
      <c r="BI30" s="60">
        <f t="shared" si="28"/>
        <v>0</v>
      </c>
      <c r="BJ30" s="60">
        <f t="shared" si="28"/>
        <v>0</v>
      </c>
      <c r="BK30" s="60">
        <f t="shared" si="28"/>
        <v>0</v>
      </c>
      <c r="BL30" s="58" t="str">
        <f t="shared" si="9"/>
        <v>16_RUS</v>
      </c>
      <c r="BM30" s="58" t="str">
        <f t="shared" si="10"/>
        <v>d_nonenergy_7_11_ethane</v>
      </c>
      <c r="BN30" s="58"/>
      <c r="BO30" s="58"/>
      <c r="BP30" s="59">
        <f t="shared" ref="BP30:CU30" si="29">BP9*BP10</f>
        <v>0</v>
      </c>
      <c r="BQ30" s="59">
        <f t="shared" si="29"/>
        <v>0</v>
      </c>
      <c r="BR30" s="59">
        <f t="shared" si="29"/>
        <v>0</v>
      </c>
      <c r="BS30" s="59">
        <f t="shared" si="29"/>
        <v>0</v>
      </c>
      <c r="BT30" s="59">
        <f t="shared" si="29"/>
        <v>0</v>
      </c>
      <c r="BU30" s="59">
        <f t="shared" si="29"/>
        <v>0</v>
      </c>
      <c r="BV30" s="59">
        <f t="shared" si="29"/>
        <v>65.446824565754142</v>
      </c>
      <c r="BW30" s="59">
        <f t="shared" si="29"/>
        <v>135.37772794713823</v>
      </c>
      <c r="BX30" s="59">
        <f t="shared" si="29"/>
        <v>139.67976490830551</v>
      </c>
      <c r="BY30" s="59">
        <f t="shared" si="29"/>
        <v>143.80800872483002</v>
      </c>
      <c r="BZ30" s="59">
        <f t="shared" si="29"/>
        <v>147.74832978282191</v>
      </c>
      <c r="CA30" s="59">
        <f t="shared" si="29"/>
        <v>149.91838435424472</v>
      </c>
      <c r="CB30" s="59">
        <f t="shared" si="29"/>
        <v>151.91801834644488</v>
      </c>
      <c r="CC30" s="59">
        <f t="shared" si="29"/>
        <v>192.2234258952368</v>
      </c>
      <c r="CD30" s="59">
        <f t="shared" si="29"/>
        <v>194.59830633010392</v>
      </c>
      <c r="CE30" s="59">
        <f t="shared" si="29"/>
        <v>196.81347803895829</v>
      </c>
      <c r="CF30" s="59">
        <f t="shared" si="29"/>
        <v>198.93187189989294</v>
      </c>
      <c r="CG30" s="59">
        <f t="shared" si="29"/>
        <v>201.04665863656999</v>
      </c>
      <c r="CH30" s="59">
        <f t="shared" si="29"/>
        <v>203.21419647744625</v>
      </c>
      <c r="CI30" s="59">
        <f t="shared" si="29"/>
        <v>205.47309319110028</v>
      </c>
      <c r="CJ30" s="59">
        <f t="shared" si="29"/>
        <v>207.87087779651884</v>
      </c>
      <c r="CK30" s="59">
        <f t="shared" si="29"/>
        <v>210.44527346032788</v>
      </c>
      <c r="CL30" s="59">
        <f t="shared" si="29"/>
        <v>213.22357080199214</v>
      </c>
      <c r="CM30" s="59">
        <f t="shared" si="29"/>
        <v>216.26842919822536</v>
      </c>
      <c r="CN30" s="59">
        <f t="shared" si="29"/>
        <v>218.6896701927115</v>
      </c>
      <c r="CO30" s="59">
        <f t="shared" si="29"/>
        <v>221.35735796336931</v>
      </c>
      <c r="CP30" s="59">
        <f t="shared" si="29"/>
        <v>224.22168436061557</v>
      </c>
      <c r="CQ30" s="59">
        <f t="shared" si="29"/>
        <v>227.25755865157899</v>
      </c>
      <c r="CR30" s="59">
        <f t="shared" si="29"/>
        <v>230.42732789524246</v>
      </c>
      <c r="CS30" s="59">
        <f t="shared" si="29"/>
        <v>233.16562604600878</v>
      </c>
      <c r="CT30" s="59">
        <f t="shared" si="29"/>
        <v>235.99727885727177</v>
      </c>
      <c r="CU30" s="59">
        <f t="shared" si="29"/>
        <v>238.85974181795592</v>
      </c>
      <c r="CV30" s="59">
        <f t="shared" ref="CV30:DQ30" si="30">CV9*CV10</f>
        <v>241.71078968476741</v>
      </c>
      <c r="CW30" s="59">
        <f t="shared" si="30"/>
        <v>244.50038600489245</v>
      </c>
      <c r="CX30" s="59">
        <f t="shared" si="30"/>
        <v>245.11163696990471</v>
      </c>
      <c r="CY30" s="59">
        <f t="shared" si="30"/>
        <v>245.72441606232942</v>
      </c>
      <c r="CZ30" s="59">
        <f t="shared" si="30"/>
        <v>246.33872710248522</v>
      </c>
      <c r="DA30" s="59">
        <f t="shared" si="30"/>
        <v>246.95457392024142</v>
      </c>
      <c r="DB30" s="59">
        <f t="shared" si="30"/>
        <v>247.57196035504205</v>
      </c>
      <c r="DC30" s="59">
        <f t="shared" si="30"/>
        <v>248.19089025592959</v>
      </c>
      <c r="DD30" s="59">
        <f t="shared" si="30"/>
        <v>248.81136748156942</v>
      </c>
      <c r="DE30" s="59">
        <f t="shared" si="30"/>
        <v>249.43339590027327</v>
      </c>
      <c r="DF30" s="59">
        <f t="shared" si="30"/>
        <v>250.05697939002394</v>
      </c>
      <c r="DG30" s="59">
        <f t="shared" si="30"/>
        <v>250.68212183849903</v>
      </c>
      <c r="DH30" s="59">
        <f t="shared" si="30"/>
        <v>251.30882714309524</v>
      </c>
      <c r="DI30" s="59">
        <f t="shared" si="30"/>
        <v>251.93709921095297</v>
      </c>
      <c r="DJ30" s="59">
        <f t="shared" si="30"/>
        <v>252.56694195898035</v>
      </c>
      <c r="DK30" s="59">
        <f t="shared" si="30"/>
        <v>253.19835931387775</v>
      </c>
      <c r="DL30" s="59">
        <f t="shared" si="30"/>
        <v>253.83135521216246</v>
      </c>
      <c r="DM30" s="59">
        <f t="shared" si="30"/>
        <v>254.4659336001929</v>
      </c>
      <c r="DN30" s="59">
        <f t="shared" si="30"/>
        <v>255.10209843419335</v>
      </c>
      <c r="DO30" s="59">
        <f t="shared" si="30"/>
        <v>255.7398536802788</v>
      </c>
      <c r="DP30" s="59">
        <f t="shared" si="30"/>
        <v>256.37920331447953</v>
      </c>
      <c r="DQ30" s="59">
        <f t="shared" si="30"/>
        <v>257.02015132276568</v>
      </c>
    </row>
    <row r="31" spans="1:121" x14ac:dyDescent="0.25">
      <c r="A31" t="s">
        <v>52</v>
      </c>
      <c r="B31" t="s">
        <v>21</v>
      </c>
      <c r="C31" t="s">
        <v>61</v>
      </c>
      <c r="D31" t="s">
        <v>172</v>
      </c>
      <c r="E31" s="46" t="s">
        <v>37</v>
      </c>
      <c r="F31" s="4">
        <v>546.11024029200007</v>
      </c>
      <c r="G31" s="4">
        <v>744.3270012600002</v>
      </c>
      <c r="H31">
        <f>MATCH(A31,Production_est!$A$4:$A$339,0)</f>
        <v>241</v>
      </c>
      <c r="I31" s="61">
        <f>IFERROR(MATCH(E31,Production_est!$D$4:$D$339,0),"-")</f>
        <v>3</v>
      </c>
      <c r="J31" s="4" cm="1">
        <f t="array" ref="J31">IFERROR(INDEX(Production_est!$E$4:$E$339,I31+H31-1),"-")</f>
        <v>23935.143810310801</v>
      </c>
      <c r="K31" s="33">
        <f t="shared" si="4"/>
        <v>3.1097661545670698E-2</v>
      </c>
      <c r="L31" s="33">
        <f t="shared" si="5"/>
        <v>3.1097661545670698E-2</v>
      </c>
      <c r="M31" s="33">
        <f t="shared" si="6"/>
        <v>3.1097661545670698E-2</v>
      </c>
      <c r="N31" s="33">
        <f t="shared" ref="N31:AQ35" si="31">M31*(1-$G$4)</f>
        <v>3.1175405699534874E-2</v>
      </c>
      <c r="O31" s="33">
        <f t="shared" si="31"/>
        <v>3.1253344213783708E-2</v>
      </c>
      <c r="P31" s="33">
        <f t="shared" si="31"/>
        <v>3.1331477574318166E-2</v>
      </c>
      <c r="Q31" s="33">
        <f t="shared" si="31"/>
        <v>3.1409806268253959E-2</v>
      </c>
      <c r="R31" s="33">
        <f t="shared" si="31"/>
        <v>3.1488330783924594E-2</v>
      </c>
      <c r="S31" s="33">
        <f t="shared" si="31"/>
        <v>3.1567051610884404E-2</v>
      </c>
      <c r="T31" s="33">
        <f t="shared" si="31"/>
        <v>3.1645969239911614E-2</v>
      </c>
      <c r="U31" s="33">
        <f t="shared" si="31"/>
        <v>3.172508416301139E-2</v>
      </c>
      <c r="V31" s="33">
        <f t="shared" si="31"/>
        <v>3.1804396873418919E-2</v>
      </c>
      <c r="W31" s="33">
        <f t="shared" si="31"/>
        <v>3.1883907865602468E-2</v>
      </c>
      <c r="X31" s="33">
        <f t="shared" si="31"/>
        <v>3.1963617635266471E-2</v>
      </c>
      <c r="Y31" s="33">
        <f t="shared" si="31"/>
        <v>3.2043526679354638E-2</v>
      </c>
      <c r="Z31" s="33">
        <f t="shared" si="31"/>
        <v>3.2123635496053023E-2</v>
      </c>
      <c r="AA31" s="33">
        <f t="shared" si="31"/>
        <v>3.2203944584793157E-2</v>
      </c>
      <c r="AB31" s="33">
        <f t="shared" si="31"/>
        <v>3.2284454446255141E-2</v>
      </c>
      <c r="AC31" s="33">
        <f t="shared" si="31"/>
        <v>3.2365165582370778E-2</v>
      </c>
      <c r="AD31" s="33">
        <f t="shared" si="31"/>
        <v>3.2446078496326705E-2</v>
      </c>
      <c r="AE31" s="33">
        <f t="shared" si="31"/>
        <v>3.252719369256752E-2</v>
      </c>
      <c r="AF31" s="33">
        <f t="shared" si="31"/>
        <v>3.2608511676798936E-2</v>
      </c>
      <c r="AG31" s="33">
        <f t="shared" si="31"/>
        <v>3.2690032955990933E-2</v>
      </c>
      <c r="AH31" s="33">
        <f t="shared" si="31"/>
        <v>3.2771758038380908E-2</v>
      </c>
      <c r="AI31" s="33">
        <f t="shared" si="31"/>
        <v>3.2853687433476858E-2</v>
      </c>
      <c r="AJ31" s="33">
        <f t="shared" si="31"/>
        <v>3.2935821652060548E-2</v>
      </c>
      <c r="AK31" s="33">
        <f t="shared" si="31"/>
        <v>3.3018161206190701E-2</v>
      </c>
      <c r="AL31" s="33">
        <f t="shared" si="31"/>
        <v>3.3100706609206172E-2</v>
      </c>
      <c r="AM31" s="33">
        <f t="shared" si="31"/>
        <v>3.3183458375729183E-2</v>
      </c>
      <c r="AN31" s="33">
        <f t="shared" si="31"/>
        <v>3.3266417021668507E-2</v>
      </c>
      <c r="AO31" s="33">
        <f t="shared" si="31"/>
        <v>3.3349583064222678E-2</v>
      </c>
      <c r="AP31" s="33">
        <f t="shared" si="31"/>
        <v>3.3432957021883231E-2</v>
      </c>
      <c r="AQ31" s="33">
        <f t="shared" si="31"/>
        <v>3.351653941443794E-2</v>
      </c>
      <c r="AR31" s="33">
        <f t="shared" ref="AR31:BK31" si="32">AQ31*(1-$G$4)</f>
        <v>3.3600330762974036E-2</v>
      </c>
      <c r="AS31" s="33">
        <f t="shared" si="32"/>
        <v>3.3684331589881468E-2</v>
      </c>
      <c r="AT31" s="33">
        <f t="shared" si="32"/>
        <v>3.3768542418856171E-2</v>
      </c>
      <c r="AU31" s="33">
        <f t="shared" si="32"/>
        <v>3.3852963774903308E-2</v>
      </c>
      <c r="AV31" s="33">
        <f t="shared" si="32"/>
        <v>3.3937596184340564E-2</v>
      </c>
      <c r="AW31" s="33">
        <f t="shared" si="32"/>
        <v>3.402244017480141E-2</v>
      </c>
      <c r="AX31" s="33">
        <f t="shared" si="32"/>
        <v>3.4107496275238409E-2</v>
      </c>
      <c r="AY31" s="33">
        <f t="shared" si="32"/>
        <v>3.4192765015926503E-2</v>
      </c>
      <c r="AZ31" s="33">
        <f t="shared" si="32"/>
        <v>3.4278246928466316E-2</v>
      </c>
      <c r="BA31" s="33">
        <f t="shared" si="32"/>
        <v>3.4363942545787479E-2</v>
      </c>
      <c r="BB31" s="33">
        <f t="shared" si="32"/>
        <v>3.4449852402151947E-2</v>
      </c>
      <c r="BC31" s="33">
        <f t="shared" si="32"/>
        <v>3.4535977033157327E-2</v>
      </c>
      <c r="BD31" s="33">
        <f t="shared" si="32"/>
        <v>3.4622316975740218E-2</v>
      </c>
      <c r="BE31" s="33">
        <f t="shared" si="32"/>
        <v>3.4708872768179563E-2</v>
      </c>
      <c r="BF31" s="33">
        <f t="shared" si="32"/>
        <v>3.4795644950100013E-2</v>
      </c>
      <c r="BG31" s="33">
        <f t="shared" si="32"/>
        <v>3.4882634062475264E-2</v>
      </c>
      <c r="BH31" s="33">
        <f t="shared" si="32"/>
        <v>3.4969840647631451E-2</v>
      </c>
      <c r="BI31" s="33">
        <f t="shared" si="32"/>
        <v>3.5057265249250527E-2</v>
      </c>
      <c r="BJ31" s="33">
        <f t="shared" si="32"/>
        <v>3.5144908412373652E-2</v>
      </c>
      <c r="BK31" s="33">
        <f t="shared" si="32"/>
        <v>3.5232770683404586E-2</v>
      </c>
      <c r="BL31" t="str">
        <f t="shared" si="9"/>
        <v>16_RUS</v>
      </c>
      <c r="BM31" t="str">
        <f t="shared" si="10"/>
        <v>d_nonenergy_7_x_other_petrol_prod</v>
      </c>
      <c r="BP31" s="4">
        <f t="shared" si="11"/>
        <v>546.11024029200007</v>
      </c>
      <c r="BQ31" s="4">
        <f t="shared" si="12"/>
        <v>744.3270012600002</v>
      </c>
      <c r="BR31" s="4" cm="1">
        <f t="array" ref="BR31">L31*INDEX(prod_est,$H31+$I31-1,MATCH(BR$14,$BQ$14:$DQ$14,0))</f>
        <v>758.8119992208251</v>
      </c>
      <c r="BS31" s="4" cm="1">
        <f t="array" ref="BS31">M31*INDEX(prod_est,$H31+$I31-1,MATCH(BS$14,$BQ$14:$DQ$14,0))</f>
        <v>721.2782549896956</v>
      </c>
      <c r="BT31" s="4" cm="1">
        <f t="array" ref="BT31">N31*INDEX(prod_est,$H31+$I31-1,MATCH(BT$14,$BQ$14:$DQ$14,0))</f>
        <v>751.94661199755183</v>
      </c>
      <c r="BU31" s="4" cm="1">
        <f t="array" ref="BU31">O31*INDEX(prod_est,$H31+$I31-1,MATCH(BU$14,$BQ$14:$DQ$14,0))</f>
        <v>781.81009384724973</v>
      </c>
      <c r="BV31" s="4" cm="1">
        <f t="array" ref="BV31">P31*INDEX(prod_est,$H31+$I31-1,MATCH(BV$14,$BQ$14:$DQ$14,0))</f>
        <v>810.65078465902877</v>
      </c>
      <c r="BW31" s="4" cm="1">
        <f t="array" ref="BW31">Q31*INDEX(prod_est,$H31+$I31-1,MATCH(BW$14,$BQ$14:$DQ$14,0))</f>
        <v>838.42158969412458</v>
      </c>
      <c r="BX31" s="4" cm="1">
        <f t="array" ref="BX31">R31*INDEX(prod_est,$H31+$I31-1,MATCH(BX$14,$BQ$14:$DQ$14,0))</f>
        <v>865.06497278674942</v>
      </c>
      <c r="BY31" s="4" cm="1">
        <f t="array" ref="BY31">S31*INDEX(prod_est,$H31+$I31-1,MATCH(BY$14,$BQ$14:$DQ$14,0))</f>
        <v>890.63201986148647</v>
      </c>
      <c r="BZ31" s="4" cm="1">
        <f t="array" ref="BZ31">T31*INDEX(prod_est,$H31+$I31-1,MATCH(BZ$14,$BQ$14:$DQ$14,0))</f>
        <v>915.03522336802484</v>
      </c>
      <c r="CA31" s="4" cm="1">
        <f t="array" ref="CA31">U31*INDEX(prod_est,$H31+$I31-1,MATCH(CA$14,$BQ$14:$DQ$14,0))</f>
        <v>928.47480926656897</v>
      </c>
      <c r="CB31" s="4" cm="1">
        <f t="array" ref="CB31">V31*INDEX(prod_est,$H31+$I31-1,MATCH(CB$14,$BQ$14:$DQ$14,0))</f>
        <v>940.85894612548805</v>
      </c>
      <c r="CC31" s="4" cm="1">
        <f t="array" ref="CC31">W31*INDEX(prod_est,$H31+$I31-1,MATCH(CC$14,$BQ$14:$DQ$14,0))</f>
        <v>952.38277527284833</v>
      </c>
      <c r="CD31" s="4" cm="1">
        <f t="array" ref="CD31">X31*INDEX(prod_est,$H31+$I31-1,MATCH(CD$14,$BQ$14:$DQ$14,0))</f>
        <v>964.14926631818355</v>
      </c>
      <c r="CE31" s="4" cm="1">
        <f t="array" ref="CE31">Y31*INDEX(prod_est,$H31+$I31-1,MATCH(CE$14,$BQ$14:$DQ$14,0))</f>
        <v>975.12447066676498</v>
      </c>
      <c r="CF31" s="4" cm="1">
        <f t="array" ref="CF31">Z31*INDEX(prod_est,$H31+$I31-1,MATCH(CF$14,$BQ$14:$DQ$14,0))</f>
        <v>985.62018322105826</v>
      </c>
      <c r="CG31" s="4" cm="1">
        <f t="array" ref="CG31">AA31*INDEX(prod_est,$H31+$I31-1,MATCH(CG$14,$BQ$14:$DQ$14,0))</f>
        <v>996.09802405656808</v>
      </c>
      <c r="CH31" s="4" cm="1">
        <f t="array" ref="CH31">AB31*INDEX(prod_est,$H31+$I31-1,MATCH(CH$14,$BQ$14:$DQ$14,0))</f>
        <v>1006.8372234792636</v>
      </c>
      <c r="CI31" s="4" cm="1">
        <f t="array" ref="CI31">AC31*INDEX(prod_est,$H31+$I31-1,MATCH(CI$14,$BQ$14:$DQ$14,0))</f>
        <v>1018.0290660509231</v>
      </c>
      <c r="CJ31" s="4" cm="1">
        <f t="array" ref="CJ31">AD31*INDEX(prod_est,$H31+$I31-1,MATCH(CJ$14,$BQ$14:$DQ$14,0))</f>
        <v>1029.9090372166625</v>
      </c>
      <c r="CK31" s="4" cm="1">
        <f t="array" ref="CK31">AE31*INDEX(prod_est,$H31+$I31-1,MATCH(CK$14,$BQ$14:$DQ$14,0))</f>
        <v>1042.6640387235291</v>
      </c>
      <c r="CL31" s="4" cm="1">
        <f t="array" ref="CL31">AF31*INDEX(prod_est,$H31+$I31-1,MATCH(CL$14,$BQ$14:$DQ$14,0))</f>
        <v>1056.4292836226055</v>
      </c>
      <c r="CM31" s="4" cm="1">
        <f t="array" ref="CM31">AG31*INDEX(prod_est,$H31+$I31-1,MATCH(CM$14,$BQ$14:$DQ$14,0))</f>
        <v>1071.5152216460901</v>
      </c>
      <c r="CN31" s="4" cm="1">
        <f t="array" ref="CN31">AH31*INDEX(prod_est,$H31+$I31-1,MATCH(CN$14,$BQ$14:$DQ$14,0))</f>
        <v>1083.5114089328042</v>
      </c>
      <c r="CO31" s="4" cm="1">
        <f t="array" ref="CO31">AI31*INDEX(prod_est,$H31+$I31-1,MATCH(CO$14,$BQ$14:$DQ$14,0))</f>
        <v>1096.7286319156328</v>
      </c>
      <c r="CP31" s="4" cm="1">
        <f t="array" ref="CP31">AJ31*INDEX(prod_est,$H31+$I31-1,MATCH(CP$14,$BQ$14:$DQ$14,0))</f>
        <v>1110.920113056872</v>
      </c>
      <c r="CQ31" s="4" cm="1">
        <f t="array" ref="CQ31">AK31*INDEX(prod_est,$H31+$I31-1,MATCH(CQ$14,$BQ$14:$DQ$14,0))</f>
        <v>1125.9615387787455</v>
      </c>
      <c r="CR31" s="4" cm="1">
        <f t="array" ref="CR31">AL31*INDEX(prod_est,$H31+$I31-1,MATCH(CR$14,$BQ$14:$DQ$14,0))</f>
        <v>1141.6663552712992</v>
      </c>
      <c r="CS31" s="4" cm="1">
        <f t="array" ref="CS31">AM31*INDEX(prod_est,$H31+$I31-1,MATCH(CS$14,$BQ$14:$DQ$14,0))</f>
        <v>1155.233421721216</v>
      </c>
      <c r="CT31" s="4" cm="1">
        <f t="array" ref="CT31">AN31*INDEX(prod_est,$H31+$I31-1,MATCH(CT$14,$BQ$14:$DQ$14,0))</f>
        <v>1169.2630195729867</v>
      </c>
      <c r="CU31" s="4" cm="1">
        <f t="array" ref="CU31">AO31*INDEX(prod_est,$H31+$I31-1,MATCH(CU$14,$BQ$14:$DQ$14,0))</f>
        <v>1183.4452682032754</v>
      </c>
      <c r="CV31" s="4" cm="1">
        <f t="array" ref="CV31">AP31*INDEX(prod_est,$H31+$I31-1,MATCH(CV$14,$BQ$14:$DQ$14,0))</f>
        <v>1197.5709600495413</v>
      </c>
      <c r="CW31" s="4" cm="1">
        <f t="array" ref="CW31">AQ31*INDEX(prod_est,$H31+$I31-1,MATCH(CW$14,$BQ$14:$DQ$14,0))</f>
        <v>1211.3921864316972</v>
      </c>
      <c r="CX31" s="4" cm="1">
        <f t="array" ref="CX31">AR31*INDEX(prod_est,$H31+$I31-1,MATCH(CX$14,$BQ$14:$DQ$14,0))</f>
        <v>1214.4206668977765</v>
      </c>
      <c r="CY31" s="4" cm="1">
        <f t="array" ref="CY31">AS31*INDEX(prod_est,$H31+$I31-1,MATCH(CY$14,$BQ$14:$DQ$14,0))</f>
        <v>1217.4567185650208</v>
      </c>
      <c r="CZ31" s="4" cm="1">
        <f t="array" ref="CZ31">AT31*INDEX(prod_est,$H31+$I31-1,MATCH(CZ$14,$BQ$14:$DQ$14,0))</f>
        <v>1220.5003603614332</v>
      </c>
      <c r="DA31" s="4" cm="1">
        <f t="array" ref="DA31">AU31*INDEX(prod_est,$H31+$I31-1,MATCH(DA$14,$BQ$14:$DQ$14,0))</f>
        <v>1223.5516112623368</v>
      </c>
      <c r="DB31" s="4" cm="1">
        <f t="array" ref="DB31">AV31*INDEX(prod_est,$H31+$I31-1,MATCH(DB$14,$BQ$14:$DQ$14,0))</f>
        <v>1226.6104902904924</v>
      </c>
      <c r="DC31" s="4" cm="1">
        <f t="array" ref="DC31">AW31*INDEX(prod_est,$H31+$I31-1,MATCH(DC$14,$BQ$14:$DQ$14,0))</f>
        <v>1229.6770165162186</v>
      </c>
      <c r="DD31" s="4" cm="1">
        <f t="array" ref="DD31">AX31*INDEX(prod_est,$H31+$I31-1,MATCH(DD$14,$BQ$14:$DQ$14,0))</f>
        <v>1232.751209057509</v>
      </c>
      <c r="DE31" s="4" cm="1">
        <f t="array" ref="DE31">AY31*INDEX(prod_est,$H31+$I31-1,MATCH(DE$14,$BQ$14:$DQ$14,0))</f>
        <v>1235.8330870801526</v>
      </c>
      <c r="DF31" s="4" cm="1">
        <f t="array" ref="DF31">AZ31*INDEX(prod_est,$H31+$I31-1,MATCH(DF$14,$BQ$14:$DQ$14,0))</f>
        <v>1238.9226697978529</v>
      </c>
      <c r="DG31" s="4" cm="1">
        <f t="array" ref="DG31">BA31*INDEX(prod_est,$H31+$I31-1,MATCH(DG$14,$BQ$14:$DQ$14,0))</f>
        <v>1242.0199764723475</v>
      </c>
      <c r="DH31" s="4" cm="1">
        <f t="array" ref="DH31">BB31*INDEX(prod_est,$H31+$I31-1,MATCH(DH$14,$BQ$14:$DQ$14,0))</f>
        <v>1245.1250264135283</v>
      </c>
      <c r="DI31" s="4" cm="1">
        <f t="array" ref="DI31">BC31*INDEX(prod_est,$H31+$I31-1,MATCH(DI$14,$BQ$14:$DQ$14,0))</f>
        <v>1248.237838979562</v>
      </c>
      <c r="DJ31" s="4" cm="1">
        <f t="array" ref="DJ31">BD31*INDEX(prod_est,$H31+$I31-1,MATCH(DJ$14,$BQ$14:$DQ$14,0))</f>
        <v>1251.3584335770108</v>
      </c>
      <c r="DK31" s="4" cm="1">
        <f t="array" ref="DK31">BE31*INDEX(prod_est,$H31+$I31-1,MATCH(DK$14,$BQ$14:$DQ$14,0))</f>
        <v>1254.4868296609532</v>
      </c>
      <c r="DL31" s="4" cm="1">
        <f t="array" ref="DL31">BF31*INDEX(prod_est,$H31+$I31-1,MATCH(DL$14,$BQ$14:$DQ$14,0))</f>
        <v>1257.6230467351056</v>
      </c>
      <c r="DM31" s="4" cm="1">
        <f t="array" ref="DM31">BG31*INDEX(prod_est,$H31+$I31-1,MATCH(DM$14,$BQ$14:$DQ$14,0))</f>
        <v>1260.7671043519435</v>
      </c>
      <c r="DN31" s="4" cm="1">
        <f t="array" ref="DN31">BH31*INDEX(prod_est,$H31+$I31-1,MATCH(DN$14,$BQ$14:$DQ$14,0))</f>
        <v>1263.9190221128233</v>
      </c>
      <c r="DO31" s="4" cm="1">
        <f t="array" ref="DO31">BI31*INDEX(prod_est,$H31+$I31-1,MATCH(DO$14,$BQ$14:$DQ$14,0))</f>
        <v>1267.0788196681053</v>
      </c>
      <c r="DP31" s="4" cm="1">
        <f t="array" ref="DP31">BJ31*INDEX(prod_est,$H31+$I31-1,MATCH(DP$14,$BQ$14:$DQ$14,0))</f>
        <v>1270.2465167172754</v>
      </c>
      <c r="DQ31" s="4" cm="1">
        <f t="array" ref="DQ31">BK31*INDEX(prod_est,$H31+$I31-1,MATCH(DQ$14,$BQ$14:$DQ$14,0))</f>
        <v>1273.4221330090686</v>
      </c>
    </row>
    <row r="32" spans="1:121" x14ac:dyDescent="0.25">
      <c r="A32" t="s">
        <v>52</v>
      </c>
      <c r="B32" t="s">
        <v>22</v>
      </c>
      <c r="C32" t="s">
        <v>22</v>
      </c>
      <c r="D32" t="s">
        <v>172</v>
      </c>
      <c r="E32" s="46" t="s">
        <v>37</v>
      </c>
      <c r="F32" s="4">
        <v>1660.363337196</v>
      </c>
      <c r="G32" s="4">
        <v>1830.1326343559999</v>
      </c>
      <c r="H32">
        <f>MATCH(A32,Production_est!$A$4:$A$339,0)</f>
        <v>241</v>
      </c>
      <c r="I32" s="61">
        <f>IFERROR(MATCH(E32,Production_est!$D$4:$D$339,0),"-")</f>
        <v>3</v>
      </c>
      <c r="J32" s="4" cm="1">
        <f t="array" ref="J32">IFERROR(INDEX(Production_est!$E$4:$E$339,I32+H32-1),"-")</f>
        <v>23935.143810310801</v>
      </c>
      <c r="K32" s="33">
        <f t="shared" si="4"/>
        <v>7.6462153261331725E-2</v>
      </c>
      <c r="L32" s="33">
        <f t="shared" si="5"/>
        <v>7.6462153261331725E-2</v>
      </c>
      <c r="M32" s="33">
        <f t="shared" si="6"/>
        <v>7.6462153261331725E-2</v>
      </c>
      <c r="N32" s="33">
        <f t="shared" si="31"/>
        <v>7.6653308644485052E-2</v>
      </c>
      <c r="O32" s="33">
        <f t="shared" si="31"/>
        <v>7.6844941916096254E-2</v>
      </c>
      <c r="P32" s="33">
        <f t="shared" si="31"/>
        <v>7.7037054270886487E-2</v>
      </c>
      <c r="Q32" s="33">
        <f t="shared" si="31"/>
        <v>7.7229646906563698E-2</v>
      </c>
      <c r="R32" s="33">
        <f t="shared" si="31"/>
        <v>7.7422721023830104E-2</v>
      </c>
      <c r="S32" s="33">
        <f t="shared" si="31"/>
        <v>7.7616277826389676E-2</v>
      </c>
      <c r="T32" s="33">
        <f t="shared" si="31"/>
        <v>7.7810318520955643E-2</v>
      </c>
      <c r="U32" s="33">
        <f t="shared" si="31"/>
        <v>7.8004844317258029E-2</v>
      </c>
      <c r="V32" s="33">
        <f t="shared" si="31"/>
        <v>7.8199856428051176E-2</v>
      </c>
      <c r="W32" s="33">
        <f t="shared" si="31"/>
        <v>7.8395356069121305E-2</v>
      </c>
      <c r="X32" s="33">
        <f t="shared" si="31"/>
        <v>7.859134445929411E-2</v>
      </c>
      <c r="Y32" s="33">
        <f t="shared" si="31"/>
        <v>7.8787822820442346E-2</v>
      </c>
      <c r="Z32" s="33">
        <f t="shared" si="31"/>
        <v>7.8984792377493451E-2</v>
      </c>
      <c r="AA32" s="33">
        <f t="shared" si="31"/>
        <v>7.9182254358437176E-2</v>
      </c>
      <c r="AB32" s="33">
        <f t="shared" si="31"/>
        <v>7.9380209994333262E-2</v>
      </c>
      <c r="AC32" s="33">
        <f t="shared" si="31"/>
        <v>7.9578660519319097E-2</v>
      </c>
      <c r="AD32" s="33">
        <f t="shared" si="31"/>
        <v>7.9777607170617396E-2</v>
      </c>
      <c r="AE32" s="33">
        <f t="shared" si="31"/>
        <v>7.9977051188543938E-2</v>
      </c>
      <c r="AF32" s="33">
        <f t="shared" si="31"/>
        <v>8.0176993816515288E-2</v>
      </c>
      <c r="AG32" s="33">
        <f t="shared" si="31"/>
        <v>8.0377436301056565E-2</v>
      </c>
      <c r="AH32" s="33">
        <f t="shared" si="31"/>
        <v>8.0578379891809201E-2</v>
      </c>
      <c r="AI32" s="33">
        <f t="shared" si="31"/>
        <v>8.0779825841538713E-2</v>
      </c>
      <c r="AJ32" s="33">
        <f t="shared" si="31"/>
        <v>8.0981775406142556E-2</v>
      </c>
      <c r="AK32" s="33">
        <f t="shared" si="31"/>
        <v>8.118422984465791E-2</v>
      </c>
      <c r="AL32" s="33">
        <f t="shared" si="31"/>
        <v>8.1387190419269548E-2</v>
      </c>
      <c r="AM32" s="33">
        <f t="shared" si="31"/>
        <v>8.1590658395317719E-2</v>
      </c>
      <c r="AN32" s="33">
        <f t="shared" si="31"/>
        <v>8.1794635041306005E-2</v>
      </c>
      <c r="AO32" s="33">
        <f t="shared" si="31"/>
        <v>8.1999121628909266E-2</v>
      </c>
      <c r="AP32" s="33">
        <f t="shared" si="31"/>
        <v>8.2204119432981532E-2</v>
      </c>
      <c r="AQ32" s="33">
        <f t="shared" si="31"/>
        <v>8.2409629731563974E-2</v>
      </c>
      <c r="AR32" s="33">
        <f t="shared" ref="AR32:BK32" si="33">AQ32*(1-$G$4)</f>
        <v>8.2615653805892877E-2</v>
      </c>
      <c r="AS32" s="33">
        <f t="shared" si="33"/>
        <v>8.2822192940407602E-2</v>
      </c>
      <c r="AT32" s="33">
        <f t="shared" si="33"/>
        <v>8.302924842275862E-2</v>
      </c>
      <c r="AU32" s="33">
        <f t="shared" si="33"/>
        <v>8.3236821543815509E-2</v>
      </c>
      <c r="AV32" s="33">
        <f t="shared" si="33"/>
        <v>8.3444913597675044E-2</v>
      </c>
      <c r="AW32" s="33">
        <f t="shared" si="33"/>
        <v>8.365352588166923E-2</v>
      </c>
      <c r="AX32" s="33">
        <f t="shared" si="33"/>
        <v>8.3862659696373396E-2</v>
      </c>
      <c r="AY32" s="33">
        <f t="shared" si="33"/>
        <v>8.4072316345614323E-2</v>
      </c>
      <c r="AZ32" s="33">
        <f t="shared" si="33"/>
        <v>8.4282497136478354E-2</v>
      </c>
      <c r="BA32" s="33">
        <f t="shared" si="33"/>
        <v>8.4493203379319551E-2</v>
      </c>
      <c r="BB32" s="33">
        <f t="shared" si="33"/>
        <v>8.470443638776784E-2</v>
      </c>
      <c r="BC32" s="33">
        <f t="shared" si="33"/>
        <v>8.4916197478737257E-2</v>
      </c>
      <c r="BD32" s="33">
        <f t="shared" si="33"/>
        <v>8.5128487972434094E-2</v>
      </c>
      <c r="BE32" s="33">
        <f t="shared" si="33"/>
        <v>8.534130919236517E-2</v>
      </c>
      <c r="BF32" s="33">
        <f t="shared" si="33"/>
        <v>8.5554662465346085E-2</v>
      </c>
      <c r="BG32" s="33">
        <f t="shared" si="33"/>
        <v>8.5768549121509441E-2</v>
      </c>
      <c r="BH32" s="33">
        <f t="shared" si="33"/>
        <v>8.5982970494313207E-2</v>
      </c>
      <c r="BI32" s="33">
        <f t="shared" si="33"/>
        <v>8.6197927920548992E-2</v>
      </c>
      <c r="BJ32" s="33">
        <f t="shared" si="33"/>
        <v>8.6413422740350354E-2</v>
      </c>
      <c r="BK32" s="33">
        <f t="shared" si="33"/>
        <v>8.6629456297201229E-2</v>
      </c>
      <c r="BL32" t="str">
        <f t="shared" si="9"/>
        <v>16_RUS</v>
      </c>
      <c r="BM32" t="str">
        <f t="shared" si="10"/>
        <v>d_nonenergy_8_1_natural_gas</v>
      </c>
      <c r="BP32" s="4">
        <f t="shared" si="11"/>
        <v>1660.363337196</v>
      </c>
      <c r="BQ32" s="4">
        <f t="shared" si="12"/>
        <v>1830.1326343559999</v>
      </c>
      <c r="BR32" s="4" cm="1">
        <f t="array" ref="BR32">L32*INDEX(prod_est,$H32+$I32-1,MATCH(BR$14,$BQ$14:$DQ$14,0))</f>
        <v>1865.7479854474022</v>
      </c>
      <c r="BS32" s="4" cm="1">
        <f t="array" ref="BS32">M32*INDEX(prod_est,$H32+$I32-1,MATCH(BS$14,$BQ$14:$DQ$14,0))</f>
        <v>1773.4609528788139</v>
      </c>
      <c r="BT32" s="4" cm="1">
        <f t="array" ref="BT32">N32*INDEX(prod_est,$H32+$I32-1,MATCH(BT$14,$BQ$14:$DQ$14,0))</f>
        <v>1848.8675428683559</v>
      </c>
      <c r="BU32" s="4" cm="1">
        <f t="array" ref="BU32">O32*INDEX(prod_est,$H32+$I32-1,MATCH(BU$14,$BQ$14:$DQ$14,0))</f>
        <v>1922.2951259281017</v>
      </c>
      <c r="BV32" s="4" cm="1">
        <f t="array" ref="BV32">P32*INDEX(prod_est,$H32+$I32-1,MATCH(BV$14,$BQ$14:$DQ$14,0))</f>
        <v>1993.2078959373289</v>
      </c>
      <c r="BW32" s="4" cm="1">
        <f t="array" ref="BW32">Q32*INDEX(prod_est,$H32+$I32-1,MATCH(BW$14,$BQ$14:$DQ$14,0))</f>
        <v>2061.490057528983</v>
      </c>
      <c r="BX32" s="4" cm="1">
        <f t="array" ref="BX32">R32*INDEX(prod_est,$H32+$I32-1,MATCH(BX$14,$BQ$14:$DQ$14,0))</f>
        <v>2127.0001422161149</v>
      </c>
      <c r="BY32" s="4" cm="1">
        <f t="array" ref="BY32">S32*INDEX(prod_est,$H32+$I32-1,MATCH(BY$14,$BQ$14:$DQ$14,0))</f>
        <v>2189.8637587937537</v>
      </c>
      <c r="BZ32" s="4" cm="1">
        <f t="array" ref="BZ32">T32*INDEX(prod_est,$H32+$I32-1,MATCH(BZ$14,$BQ$14:$DQ$14,0))</f>
        <v>2249.8657458834928</v>
      </c>
      <c r="CA32" s="4" cm="1">
        <f t="array" ref="CA32">U32*INDEX(prod_est,$H32+$I32-1,MATCH(CA$14,$BQ$14:$DQ$14,0))</f>
        <v>2282.9106639148417</v>
      </c>
      <c r="CB32" s="4" cm="1">
        <f t="array" ref="CB32">V32*INDEX(prod_est,$H32+$I32-1,MATCH(CB$14,$BQ$14:$DQ$14,0))</f>
        <v>2313.3604702170073</v>
      </c>
      <c r="CC32" s="4" cm="1">
        <f t="array" ref="CC32">W32*INDEX(prod_est,$H32+$I32-1,MATCH(CC$14,$BQ$14:$DQ$14,0))</f>
        <v>2341.694973412008</v>
      </c>
      <c r="CD32" s="4" cm="1">
        <f t="array" ref="CD32">X32*INDEX(prod_est,$H32+$I32-1,MATCH(CD$14,$BQ$14:$DQ$14,0))</f>
        <v>2370.6261276190603</v>
      </c>
      <c r="CE32" s="4" cm="1">
        <f t="array" ref="CE32">Y32*INDEX(prod_est,$H32+$I32-1,MATCH(CE$14,$BQ$14:$DQ$14,0))</f>
        <v>2397.6116858657219</v>
      </c>
      <c r="CF32" s="4" cm="1">
        <f t="array" ref="CF32">Z32*INDEX(prod_est,$H32+$I32-1,MATCH(CF$14,$BQ$14:$DQ$14,0))</f>
        <v>2423.4182816682601</v>
      </c>
      <c r="CG32" s="4" cm="1">
        <f t="array" ref="CG32">AA32*INDEX(prod_est,$H32+$I32-1,MATCH(CG$14,$BQ$14:$DQ$14,0))</f>
        <v>2449.180934935162</v>
      </c>
      <c r="CH32" s="4" cm="1">
        <f t="array" ref="CH32">AB32*INDEX(prod_est,$H32+$I32-1,MATCH(CH$14,$BQ$14:$DQ$14,0))</f>
        <v>2475.5862101664261</v>
      </c>
      <c r="CI32" s="4" cm="1">
        <f t="array" ref="CI32">AC32*INDEX(prod_est,$H32+$I32-1,MATCH(CI$14,$BQ$14:$DQ$14,0))</f>
        <v>2503.1044330634809</v>
      </c>
      <c r="CJ32" s="4" cm="1">
        <f t="array" ref="CJ32">AD32*INDEX(prod_est,$H32+$I32-1,MATCH(CJ$14,$BQ$14:$DQ$14,0))</f>
        <v>2532.3146093553837</v>
      </c>
      <c r="CK32" s="4" cm="1">
        <f t="array" ref="CK32">AE32*INDEX(prod_est,$H32+$I32-1,MATCH(CK$14,$BQ$14:$DQ$14,0))</f>
        <v>2563.6762883882025</v>
      </c>
      <c r="CL32" s="4" cm="1">
        <f t="array" ref="CL32">AF32*INDEX(prod_est,$H32+$I32-1,MATCH(CL$14,$BQ$14:$DQ$14,0))</f>
        <v>2597.5219286337619</v>
      </c>
      <c r="CM32" s="4" cm="1">
        <f t="array" ref="CM32">AG32*INDEX(prod_est,$H32+$I32-1,MATCH(CM$14,$BQ$14:$DQ$14,0))</f>
        <v>2634.6148561372834</v>
      </c>
      <c r="CN32" s="4" cm="1">
        <f t="array" ref="CN32">AH32*INDEX(prod_est,$H32+$I32-1,MATCH(CN$14,$BQ$14:$DQ$14,0))</f>
        <v>2664.1107817238835</v>
      </c>
      <c r="CO32" s="4" cm="1">
        <f t="array" ref="CO32">AI32*INDEX(prod_est,$H32+$I32-1,MATCH(CO$14,$BQ$14:$DQ$14,0))</f>
        <v>2696.6089593736087</v>
      </c>
      <c r="CP32" s="4" cm="1">
        <f t="array" ref="CP32">AJ32*INDEX(prod_est,$H32+$I32-1,MATCH(CP$14,$BQ$14:$DQ$14,0))</f>
        <v>2731.5026186422679</v>
      </c>
      <c r="CQ32" s="4" cm="1">
        <f t="array" ref="CQ32">AK32*INDEX(prod_est,$H32+$I32-1,MATCH(CQ$14,$BQ$14:$DQ$14,0))</f>
        <v>2768.4861004106888</v>
      </c>
      <c r="CR32" s="4" cm="1">
        <f t="array" ref="CR32">AL32*INDEX(prod_est,$H32+$I32-1,MATCH(CR$14,$BQ$14:$DQ$14,0))</f>
        <v>2807.1007108318349</v>
      </c>
      <c r="CS32" s="4" cm="1">
        <f t="array" ref="CS32">AM32*INDEX(prod_est,$H32+$I32-1,MATCH(CS$14,$BQ$14:$DQ$14,0))</f>
        <v>2840.4590748579121</v>
      </c>
      <c r="CT32" s="4" cm="1">
        <f t="array" ref="CT32">AN32*INDEX(prod_est,$H32+$I32-1,MATCH(CT$14,$BQ$14:$DQ$14,0))</f>
        <v>2874.9546995389346</v>
      </c>
      <c r="CU32" s="4" cm="1">
        <f t="array" ref="CU32">AO32*INDEX(prod_est,$H32+$I32-1,MATCH(CU$14,$BQ$14:$DQ$14,0))</f>
        <v>2909.8256581403352</v>
      </c>
      <c r="CV32" s="4" cm="1">
        <f t="array" ref="CV32">AP32*INDEX(prod_est,$H32+$I32-1,MATCH(CV$14,$BQ$14:$DQ$14,0))</f>
        <v>2944.5575563342009</v>
      </c>
      <c r="CW32" s="4" cm="1">
        <f t="array" ref="CW32">AQ32*INDEX(prod_est,$H32+$I32-1,MATCH(CW$14,$BQ$14:$DQ$14,0))</f>
        <v>2978.5408424517086</v>
      </c>
      <c r="CX32" s="4" cm="1">
        <f t="array" ref="CX32">AR32*INDEX(prod_est,$H32+$I32-1,MATCH(CX$14,$BQ$14:$DQ$14,0))</f>
        <v>2985.9871945578375</v>
      </c>
      <c r="CY32" s="4" cm="1">
        <f t="array" ref="CY32">AS32*INDEX(prod_est,$H32+$I32-1,MATCH(CY$14,$BQ$14:$DQ$14,0))</f>
        <v>2993.4521625442321</v>
      </c>
      <c r="CZ32" s="4" cm="1">
        <f t="array" ref="CZ32">AT32*INDEX(prod_est,$H32+$I32-1,MATCH(CZ$14,$BQ$14:$DQ$14,0))</f>
        <v>3000.9357929505923</v>
      </c>
      <c r="DA32" s="4" cm="1">
        <f t="array" ref="DA32">AU32*INDEX(prod_est,$H32+$I32-1,MATCH(DA$14,$BQ$14:$DQ$14,0))</f>
        <v>3008.4381324329688</v>
      </c>
      <c r="DB32" s="4" cm="1">
        <f t="array" ref="DB32">AV32*INDEX(prod_est,$H32+$I32-1,MATCH(DB$14,$BQ$14:$DQ$14,0))</f>
        <v>3015.9592277640509</v>
      </c>
      <c r="DC32" s="4" cm="1">
        <f t="array" ref="DC32">AW32*INDEX(prod_est,$H32+$I32-1,MATCH(DC$14,$BQ$14:$DQ$14,0))</f>
        <v>3023.4991258334612</v>
      </c>
      <c r="DD32" s="4" cm="1">
        <f t="array" ref="DD32">AX32*INDEX(prod_est,$H32+$I32-1,MATCH(DD$14,$BQ$14:$DQ$14,0))</f>
        <v>3031.0578736480443</v>
      </c>
      <c r="DE32" s="4" cm="1">
        <f t="array" ref="DE32">AY32*INDEX(prod_est,$H32+$I32-1,MATCH(DE$14,$BQ$14:$DQ$14,0))</f>
        <v>3038.6355183321643</v>
      </c>
      <c r="DF32" s="4" cm="1">
        <f t="array" ref="DF32">AZ32*INDEX(prod_est,$H32+$I32-1,MATCH(DF$14,$BQ$14:$DQ$14,0))</f>
        <v>3046.2321071279944</v>
      </c>
      <c r="DG32" s="4" cm="1">
        <f t="array" ref="DG32">BA32*INDEX(prod_est,$H32+$I32-1,MATCH(DG$14,$BQ$14:$DQ$14,0))</f>
        <v>3053.8476873958148</v>
      </c>
      <c r="DH32" s="4" cm="1">
        <f t="array" ref="DH32">BB32*INDEX(prod_est,$H32+$I32-1,MATCH(DH$14,$BQ$14:$DQ$14,0))</f>
        <v>3061.4823066143035</v>
      </c>
      <c r="DI32" s="4" cm="1">
        <f t="array" ref="DI32">BC32*INDEX(prod_est,$H32+$I32-1,MATCH(DI$14,$BQ$14:$DQ$14,0))</f>
        <v>3069.1360123808395</v>
      </c>
      <c r="DJ32" s="4" cm="1">
        <f t="array" ref="DJ32">BD32*INDEX(prod_est,$H32+$I32-1,MATCH(DJ$14,$BQ$14:$DQ$14,0))</f>
        <v>3076.8088524117911</v>
      </c>
      <c r="DK32" s="4" cm="1">
        <f t="array" ref="DK32">BE32*INDEX(prod_est,$H32+$I32-1,MATCH(DK$14,$BQ$14:$DQ$14,0))</f>
        <v>3084.5008745428204</v>
      </c>
      <c r="DL32" s="4" cm="1">
        <f t="array" ref="DL32">BF32*INDEX(prod_est,$H32+$I32-1,MATCH(DL$14,$BQ$14:$DQ$14,0))</f>
        <v>3092.2121267291777</v>
      </c>
      <c r="DM32" s="4" cm="1">
        <f t="array" ref="DM32">BG32*INDEX(prod_est,$H32+$I32-1,MATCH(DM$14,$BQ$14:$DQ$14,0))</f>
        <v>3099.942657046</v>
      </c>
      <c r="DN32" s="4" cm="1">
        <f t="array" ref="DN32">BH32*INDEX(prod_est,$H32+$I32-1,MATCH(DN$14,$BQ$14:$DQ$14,0))</f>
        <v>3107.6925136886148</v>
      </c>
      <c r="DO32" s="4" cm="1">
        <f t="array" ref="DO32">BI32*INDEX(prod_est,$H32+$I32-1,MATCH(DO$14,$BQ$14:$DQ$14,0))</f>
        <v>3115.4617449728366</v>
      </c>
      <c r="DP32" s="4" cm="1">
        <f t="array" ref="DP32">BJ32*INDEX(prod_est,$H32+$I32-1,MATCH(DP$14,$BQ$14:$DQ$14,0))</f>
        <v>3123.2503993352684</v>
      </c>
      <c r="DQ32" s="4" cm="1">
        <f t="array" ref="DQ32">BK32*INDEX(prod_est,$H32+$I32-1,MATCH(DQ$14,$BQ$14:$DQ$14,0))</f>
        <v>3131.0585253336062</v>
      </c>
    </row>
    <row r="33" spans="1:121" x14ac:dyDescent="0.25">
      <c r="A33" t="s">
        <v>52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241</v>
      </c>
      <c r="I33" s="61">
        <f>IFERROR(MATCH(E33,Production_est!$D$4:$D$339,0),"-")</f>
        <v>3</v>
      </c>
      <c r="J33" s="4" cm="1">
        <f t="array" ref="J33">IFERROR(INDEX(Production_est!$E$4:$E$339,I33+H33-1),"-")</f>
        <v>23935.143810310801</v>
      </c>
      <c r="K33" s="33">
        <f t="shared" si="4"/>
        <v>0</v>
      </c>
      <c r="L33" s="33">
        <f t="shared" si="5"/>
        <v>0</v>
      </c>
      <c r="M33" s="33">
        <f t="shared" si="6"/>
        <v>0</v>
      </c>
      <c r="N33" s="33">
        <f t="shared" si="31"/>
        <v>0</v>
      </c>
      <c r="O33" s="33">
        <f t="shared" si="31"/>
        <v>0</v>
      </c>
      <c r="P33" s="33">
        <f t="shared" si="31"/>
        <v>0</v>
      </c>
      <c r="Q33" s="33">
        <f t="shared" si="31"/>
        <v>0</v>
      </c>
      <c r="R33" s="33">
        <f t="shared" si="31"/>
        <v>0</v>
      </c>
      <c r="S33" s="33">
        <f t="shared" si="31"/>
        <v>0</v>
      </c>
      <c r="T33" s="33">
        <f t="shared" si="31"/>
        <v>0</v>
      </c>
      <c r="U33" s="33">
        <f t="shared" si="31"/>
        <v>0</v>
      </c>
      <c r="V33" s="33">
        <f t="shared" si="31"/>
        <v>0</v>
      </c>
      <c r="W33" s="33">
        <f t="shared" si="31"/>
        <v>0</v>
      </c>
      <c r="X33" s="33">
        <f t="shared" si="31"/>
        <v>0</v>
      </c>
      <c r="Y33" s="33">
        <f t="shared" si="31"/>
        <v>0</v>
      </c>
      <c r="Z33" s="33">
        <f t="shared" si="31"/>
        <v>0</v>
      </c>
      <c r="AA33" s="33">
        <f t="shared" si="31"/>
        <v>0</v>
      </c>
      <c r="AB33" s="33">
        <f t="shared" si="31"/>
        <v>0</v>
      </c>
      <c r="AC33" s="33">
        <f t="shared" si="31"/>
        <v>0</v>
      </c>
      <c r="AD33" s="33">
        <f t="shared" si="31"/>
        <v>0</v>
      </c>
      <c r="AE33" s="33">
        <f t="shared" si="31"/>
        <v>0</v>
      </c>
      <c r="AF33" s="33">
        <f t="shared" si="31"/>
        <v>0</v>
      </c>
      <c r="AG33" s="33">
        <f t="shared" si="31"/>
        <v>0</v>
      </c>
      <c r="AH33" s="33">
        <f t="shared" si="31"/>
        <v>0</v>
      </c>
      <c r="AI33" s="33">
        <f t="shared" si="31"/>
        <v>0</v>
      </c>
      <c r="AJ33" s="33">
        <f t="shared" si="31"/>
        <v>0</v>
      </c>
      <c r="AK33" s="33">
        <f t="shared" si="31"/>
        <v>0</v>
      </c>
      <c r="AL33" s="33">
        <f t="shared" si="31"/>
        <v>0</v>
      </c>
      <c r="AM33" s="33">
        <f t="shared" si="31"/>
        <v>0</v>
      </c>
      <c r="AN33" s="33">
        <f t="shared" si="31"/>
        <v>0</v>
      </c>
      <c r="AO33" s="33">
        <f t="shared" si="31"/>
        <v>0</v>
      </c>
      <c r="AP33" s="33">
        <f t="shared" si="31"/>
        <v>0</v>
      </c>
      <c r="AQ33" s="33">
        <f t="shared" si="31"/>
        <v>0</v>
      </c>
      <c r="AR33" s="33">
        <f t="shared" ref="AR33:BK33" si="34">AQ33*(1-$G$4)</f>
        <v>0</v>
      </c>
      <c r="AS33" s="33">
        <f t="shared" si="34"/>
        <v>0</v>
      </c>
      <c r="AT33" s="33">
        <f t="shared" si="34"/>
        <v>0</v>
      </c>
      <c r="AU33" s="33">
        <f t="shared" si="34"/>
        <v>0</v>
      </c>
      <c r="AV33" s="33">
        <f t="shared" si="34"/>
        <v>0</v>
      </c>
      <c r="AW33" s="33">
        <f t="shared" si="34"/>
        <v>0</v>
      </c>
      <c r="AX33" s="33">
        <f t="shared" si="34"/>
        <v>0</v>
      </c>
      <c r="AY33" s="33">
        <f t="shared" si="34"/>
        <v>0</v>
      </c>
      <c r="AZ33" s="33">
        <f t="shared" si="34"/>
        <v>0</v>
      </c>
      <c r="BA33" s="33">
        <f t="shared" si="34"/>
        <v>0</v>
      </c>
      <c r="BB33" s="33">
        <f t="shared" si="34"/>
        <v>0</v>
      </c>
      <c r="BC33" s="33">
        <f t="shared" si="34"/>
        <v>0</v>
      </c>
      <c r="BD33" s="33">
        <f t="shared" si="34"/>
        <v>0</v>
      </c>
      <c r="BE33" s="33">
        <f t="shared" si="34"/>
        <v>0</v>
      </c>
      <c r="BF33" s="33">
        <f t="shared" si="34"/>
        <v>0</v>
      </c>
      <c r="BG33" s="33">
        <f t="shared" si="34"/>
        <v>0</v>
      </c>
      <c r="BH33" s="33">
        <f t="shared" si="34"/>
        <v>0</v>
      </c>
      <c r="BI33" s="33">
        <f t="shared" si="34"/>
        <v>0</v>
      </c>
      <c r="BJ33" s="33">
        <f t="shared" si="34"/>
        <v>0</v>
      </c>
      <c r="BK33" s="33">
        <f t="shared" si="34"/>
        <v>0</v>
      </c>
      <c r="BL33" t="str">
        <f t="shared" si="9"/>
        <v>16_RUS</v>
      </c>
      <c r="BM33" t="str">
        <f t="shared" si="10"/>
        <v>d_nonenergy_15_1_fwood_wwaste</v>
      </c>
      <c r="BP33" s="4">
        <f t="shared" si="11"/>
        <v>0</v>
      </c>
      <c r="BQ33" s="4">
        <f t="shared" si="12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241</v>
      </c>
      <c r="I34" s="61">
        <f>IFERROR(MATCH(E34,Production_est!$D$4:$D$339,0),"-")</f>
        <v>3</v>
      </c>
      <c r="J34" s="4" cm="1">
        <f t="array" ref="J34">IFERROR(INDEX(Production_est!$E$4:$E$339,I34+H34-1),"-")</f>
        <v>23935.143810310801</v>
      </c>
      <c r="K34" s="33">
        <f t="shared" si="4"/>
        <v>0</v>
      </c>
      <c r="L34" s="33">
        <f t="shared" si="5"/>
        <v>0</v>
      </c>
      <c r="M34" s="33">
        <f t="shared" si="6"/>
        <v>0</v>
      </c>
      <c r="N34" s="33">
        <f t="shared" si="31"/>
        <v>0</v>
      </c>
      <c r="O34" s="33">
        <f t="shared" si="31"/>
        <v>0</v>
      </c>
      <c r="P34" s="33">
        <f t="shared" si="31"/>
        <v>0</v>
      </c>
      <c r="Q34" s="33">
        <f t="shared" si="31"/>
        <v>0</v>
      </c>
      <c r="R34" s="33">
        <f t="shared" si="31"/>
        <v>0</v>
      </c>
      <c r="S34" s="33">
        <f t="shared" si="31"/>
        <v>0</v>
      </c>
      <c r="T34" s="33">
        <f t="shared" si="31"/>
        <v>0</v>
      </c>
      <c r="U34" s="33">
        <f t="shared" si="31"/>
        <v>0</v>
      </c>
      <c r="V34" s="33">
        <f t="shared" si="31"/>
        <v>0</v>
      </c>
      <c r="W34" s="33">
        <f t="shared" si="31"/>
        <v>0</v>
      </c>
      <c r="X34" s="33">
        <f t="shared" si="31"/>
        <v>0</v>
      </c>
      <c r="Y34" s="33">
        <f t="shared" si="31"/>
        <v>0</v>
      </c>
      <c r="Z34" s="33">
        <f t="shared" si="31"/>
        <v>0</v>
      </c>
      <c r="AA34" s="33">
        <f t="shared" si="31"/>
        <v>0</v>
      </c>
      <c r="AB34" s="33">
        <f t="shared" si="31"/>
        <v>0</v>
      </c>
      <c r="AC34" s="33">
        <f t="shared" si="31"/>
        <v>0</v>
      </c>
      <c r="AD34" s="33">
        <f t="shared" si="31"/>
        <v>0</v>
      </c>
      <c r="AE34" s="33">
        <f t="shared" si="31"/>
        <v>0</v>
      </c>
      <c r="AF34" s="33">
        <f t="shared" si="31"/>
        <v>0</v>
      </c>
      <c r="AG34" s="33">
        <f t="shared" si="31"/>
        <v>0</v>
      </c>
      <c r="AH34" s="33">
        <f t="shared" si="31"/>
        <v>0</v>
      </c>
      <c r="AI34" s="33">
        <f t="shared" si="31"/>
        <v>0</v>
      </c>
      <c r="AJ34" s="33">
        <f t="shared" si="31"/>
        <v>0</v>
      </c>
      <c r="AK34" s="33">
        <f t="shared" si="31"/>
        <v>0</v>
      </c>
      <c r="AL34" s="33">
        <f t="shared" si="31"/>
        <v>0</v>
      </c>
      <c r="AM34" s="33">
        <f t="shared" si="31"/>
        <v>0</v>
      </c>
      <c r="AN34" s="33">
        <f t="shared" si="31"/>
        <v>0</v>
      </c>
      <c r="AO34" s="33">
        <f t="shared" si="31"/>
        <v>0</v>
      </c>
      <c r="AP34" s="33">
        <f t="shared" si="31"/>
        <v>0</v>
      </c>
      <c r="AQ34" s="33">
        <f t="shared" si="31"/>
        <v>0</v>
      </c>
      <c r="AR34" s="33">
        <f t="shared" ref="AR34:BK34" si="35">AQ34*(1-$G$4)</f>
        <v>0</v>
      </c>
      <c r="AS34" s="33">
        <f t="shared" si="35"/>
        <v>0</v>
      </c>
      <c r="AT34" s="33">
        <f t="shared" si="35"/>
        <v>0</v>
      </c>
      <c r="AU34" s="33">
        <f t="shared" si="35"/>
        <v>0</v>
      </c>
      <c r="AV34" s="33">
        <f t="shared" si="35"/>
        <v>0</v>
      </c>
      <c r="AW34" s="33">
        <f t="shared" si="35"/>
        <v>0</v>
      </c>
      <c r="AX34" s="33">
        <f t="shared" si="35"/>
        <v>0</v>
      </c>
      <c r="AY34" s="33">
        <f t="shared" si="35"/>
        <v>0</v>
      </c>
      <c r="AZ34" s="33">
        <f t="shared" si="35"/>
        <v>0</v>
      </c>
      <c r="BA34" s="33">
        <f t="shared" si="35"/>
        <v>0</v>
      </c>
      <c r="BB34" s="33">
        <f t="shared" si="35"/>
        <v>0</v>
      </c>
      <c r="BC34" s="33">
        <f t="shared" si="35"/>
        <v>0</v>
      </c>
      <c r="BD34" s="33">
        <f t="shared" si="35"/>
        <v>0</v>
      </c>
      <c r="BE34" s="33">
        <f t="shared" si="35"/>
        <v>0</v>
      </c>
      <c r="BF34" s="33">
        <f t="shared" si="35"/>
        <v>0</v>
      </c>
      <c r="BG34" s="33">
        <f t="shared" si="35"/>
        <v>0</v>
      </c>
      <c r="BH34" s="33">
        <f t="shared" si="35"/>
        <v>0</v>
      </c>
      <c r="BI34" s="33">
        <f t="shared" si="35"/>
        <v>0</v>
      </c>
      <c r="BJ34" s="33">
        <f t="shared" si="35"/>
        <v>0</v>
      </c>
      <c r="BK34" s="33">
        <f t="shared" si="35"/>
        <v>0</v>
      </c>
      <c r="BL34" t="str">
        <f t="shared" si="9"/>
        <v>16_RUS</v>
      </c>
      <c r="BM34" t="str">
        <f t="shared" si="10"/>
        <v>d_nonenergy_15_2_bagasse</v>
      </c>
      <c r="BP34" s="4">
        <f t="shared" si="11"/>
        <v>0</v>
      </c>
      <c r="BQ34" s="4">
        <f t="shared" si="12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241</v>
      </c>
      <c r="I35" s="61">
        <f>IFERROR(MATCH(E35,Production_est!$D$4:$D$339,0),"-")</f>
        <v>3</v>
      </c>
      <c r="J35" s="4" cm="1">
        <f t="array" ref="J35">IFERROR(INDEX(Production_est!$E$4:$E$339,I35+H35-1),"-")</f>
        <v>23935.143810310801</v>
      </c>
      <c r="K35" s="33">
        <f t="shared" si="4"/>
        <v>0</v>
      </c>
      <c r="L35" s="33">
        <f t="shared" si="5"/>
        <v>0</v>
      </c>
      <c r="M35" s="33">
        <f t="shared" si="6"/>
        <v>0</v>
      </c>
      <c r="N35" s="33">
        <f t="shared" si="31"/>
        <v>0</v>
      </c>
      <c r="O35" s="33">
        <f t="shared" si="31"/>
        <v>0</v>
      </c>
      <c r="P35" s="33">
        <f t="shared" si="31"/>
        <v>0</v>
      </c>
      <c r="Q35" s="33">
        <f t="shared" si="31"/>
        <v>0</v>
      </c>
      <c r="R35" s="33">
        <f t="shared" si="31"/>
        <v>0</v>
      </c>
      <c r="S35" s="33">
        <f t="shared" si="31"/>
        <v>0</v>
      </c>
      <c r="T35" s="33">
        <f t="shared" si="31"/>
        <v>0</v>
      </c>
      <c r="U35" s="33">
        <f t="shared" si="31"/>
        <v>0</v>
      </c>
      <c r="V35" s="33">
        <f t="shared" si="31"/>
        <v>0</v>
      </c>
      <c r="W35" s="33">
        <f t="shared" si="31"/>
        <v>0</v>
      </c>
      <c r="X35" s="33">
        <f t="shared" si="31"/>
        <v>0</v>
      </c>
      <c r="Y35" s="33">
        <f t="shared" si="31"/>
        <v>0</v>
      </c>
      <c r="Z35" s="33">
        <f t="shared" si="31"/>
        <v>0</v>
      </c>
      <c r="AA35" s="33">
        <f t="shared" si="31"/>
        <v>0</v>
      </c>
      <c r="AB35" s="33">
        <f t="shared" si="31"/>
        <v>0</v>
      </c>
      <c r="AC35" s="33">
        <f t="shared" si="31"/>
        <v>0</v>
      </c>
      <c r="AD35" s="33">
        <f t="shared" si="31"/>
        <v>0</v>
      </c>
      <c r="AE35" s="33">
        <f t="shared" si="31"/>
        <v>0</v>
      </c>
      <c r="AF35" s="33">
        <f t="shared" si="31"/>
        <v>0</v>
      </c>
      <c r="AG35" s="33">
        <f t="shared" si="31"/>
        <v>0</v>
      </c>
      <c r="AH35" s="33">
        <f t="shared" si="31"/>
        <v>0</v>
      </c>
      <c r="AI35" s="33">
        <f t="shared" si="31"/>
        <v>0</v>
      </c>
      <c r="AJ35" s="33">
        <f t="shared" si="31"/>
        <v>0</v>
      </c>
      <c r="AK35" s="33">
        <f t="shared" si="31"/>
        <v>0</v>
      </c>
      <c r="AL35" s="33">
        <f t="shared" si="31"/>
        <v>0</v>
      </c>
      <c r="AM35" s="33">
        <f t="shared" si="31"/>
        <v>0</v>
      </c>
      <c r="AN35" s="33">
        <f t="shared" si="31"/>
        <v>0</v>
      </c>
      <c r="AO35" s="33">
        <f t="shared" si="31"/>
        <v>0</v>
      </c>
      <c r="AP35" s="33">
        <f t="shared" si="31"/>
        <v>0</v>
      </c>
      <c r="AQ35" s="33">
        <f t="shared" si="31"/>
        <v>0</v>
      </c>
      <c r="AR35" s="33">
        <f t="shared" ref="AR35:BK35" si="36">AQ35*(1-$G$4)</f>
        <v>0</v>
      </c>
      <c r="AS35" s="33">
        <f t="shared" si="36"/>
        <v>0</v>
      </c>
      <c r="AT35" s="33">
        <f t="shared" si="36"/>
        <v>0</v>
      </c>
      <c r="AU35" s="33">
        <f t="shared" si="36"/>
        <v>0</v>
      </c>
      <c r="AV35" s="33">
        <f t="shared" si="36"/>
        <v>0</v>
      </c>
      <c r="AW35" s="33">
        <f t="shared" si="36"/>
        <v>0</v>
      </c>
      <c r="AX35" s="33">
        <f t="shared" si="36"/>
        <v>0</v>
      </c>
      <c r="AY35" s="33">
        <f t="shared" si="36"/>
        <v>0</v>
      </c>
      <c r="AZ35" s="33">
        <f t="shared" si="36"/>
        <v>0</v>
      </c>
      <c r="BA35" s="33">
        <f t="shared" si="36"/>
        <v>0</v>
      </c>
      <c r="BB35" s="33">
        <f t="shared" si="36"/>
        <v>0</v>
      </c>
      <c r="BC35" s="33">
        <f t="shared" si="36"/>
        <v>0</v>
      </c>
      <c r="BD35" s="33">
        <f t="shared" si="36"/>
        <v>0</v>
      </c>
      <c r="BE35" s="33">
        <f t="shared" si="36"/>
        <v>0</v>
      </c>
      <c r="BF35" s="33">
        <f t="shared" si="36"/>
        <v>0</v>
      </c>
      <c r="BG35" s="33">
        <f t="shared" si="36"/>
        <v>0</v>
      </c>
      <c r="BH35" s="33">
        <f t="shared" si="36"/>
        <v>0</v>
      </c>
      <c r="BI35" s="33">
        <f t="shared" si="36"/>
        <v>0</v>
      </c>
      <c r="BJ35" s="33">
        <f t="shared" si="36"/>
        <v>0</v>
      </c>
      <c r="BK35" s="33">
        <f t="shared" si="36"/>
        <v>0</v>
      </c>
      <c r="BL35" t="str">
        <f t="shared" si="9"/>
        <v>16_RUS</v>
      </c>
      <c r="BM35" t="str">
        <f t="shared" si="10"/>
        <v>d_nonenergy_15_3_charcoal</v>
      </c>
      <c r="BP35" s="4">
        <f t="shared" si="11"/>
        <v>0</v>
      </c>
      <c r="BQ35" s="4">
        <f t="shared" si="12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241</v>
      </c>
      <c r="I36" s="61">
        <f>IFERROR(MATCH(E36,Production_est!$D$4:$D$339,0),"-")</f>
        <v>3</v>
      </c>
      <c r="J36" s="4" cm="1">
        <f t="array" ref="J36">IFERROR(INDEX(Production_est!$E$4:$E$339,I36+H36-1),"-")</f>
        <v>23935.143810310801</v>
      </c>
      <c r="K36" s="33">
        <f t="shared" si="4"/>
        <v>0</v>
      </c>
      <c r="L36" s="33">
        <f t="shared" si="5"/>
        <v>0</v>
      </c>
      <c r="M36" s="33">
        <f t="shared" si="6"/>
        <v>0</v>
      </c>
      <c r="N36" s="33">
        <f t="shared" ref="N36:AP43" si="37">M36*(1-$G$4)</f>
        <v>0</v>
      </c>
      <c r="O36" s="33">
        <f t="shared" si="37"/>
        <v>0</v>
      </c>
      <c r="P36" s="33">
        <f t="shared" si="37"/>
        <v>0</v>
      </c>
      <c r="Q36" s="33">
        <f t="shared" si="37"/>
        <v>0</v>
      </c>
      <c r="R36" s="33">
        <f t="shared" si="37"/>
        <v>0</v>
      </c>
      <c r="S36" s="33">
        <f t="shared" si="37"/>
        <v>0</v>
      </c>
      <c r="T36" s="33">
        <f t="shared" si="37"/>
        <v>0</v>
      </c>
      <c r="U36" s="33">
        <f t="shared" si="37"/>
        <v>0</v>
      </c>
      <c r="V36" s="33">
        <f t="shared" si="37"/>
        <v>0</v>
      </c>
      <c r="W36" s="33">
        <f t="shared" si="37"/>
        <v>0</v>
      </c>
      <c r="X36" s="33">
        <f t="shared" si="37"/>
        <v>0</v>
      </c>
      <c r="Y36" s="33">
        <f t="shared" si="37"/>
        <v>0</v>
      </c>
      <c r="Z36" s="33">
        <f t="shared" si="37"/>
        <v>0</v>
      </c>
      <c r="AA36" s="33">
        <f t="shared" si="37"/>
        <v>0</v>
      </c>
      <c r="AB36" s="33">
        <f t="shared" si="37"/>
        <v>0</v>
      </c>
      <c r="AC36" s="33">
        <f t="shared" si="37"/>
        <v>0</v>
      </c>
      <c r="AD36" s="33">
        <f t="shared" si="37"/>
        <v>0</v>
      </c>
      <c r="AE36" s="33">
        <f t="shared" si="37"/>
        <v>0</v>
      </c>
      <c r="AF36" s="33">
        <f t="shared" si="37"/>
        <v>0</v>
      </c>
      <c r="AG36" s="33">
        <f t="shared" si="37"/>
        <v>0</v>
      </c>
      <c r="AH36" s="33">
        <f t="shared" si="37"/>
        <v>0</v>
      </c>
      <c r="AI36" s="33">
        <f t="shared" si="37"/>
        <v>0</v>
      </c>
      <c r="AJ36" s="33">
        <f t="shared" si="37"/>
        <v>0</v>
      </c>
      <c r="AK36" s="33">
        <f t="shared" si="37"/>
        <v>0</v>
      </c>
      <c r="AL36" s="33">
        <f t="shared" si="37"/>
        <v>0</v>
      </c>
      <c r="AM36" s="33">
        <f t="shared" si="37"/>
        <v>0</v>
      </c>
      <c r="AN36" s="33">
        <f t="shared" si="37"/>
        <v>0</v>
      </c>
      <c r="AO36" s="33">
        <f t="shared" si="37"/>
        <v>0</v>
      </c>
      <c r="AP36" s="33">
        <f t="shared" si="37"/>
        <v>0</v>
      </c>
      <c r="AQ36" s="33">
        <f t="shared" ref="AQ36:BK36" si="38">AP36*(1-$G$4)</f>
        <v>0</v>
      </c>
      <c r="AR36" s="33">
        <f t="shared" si="38"/>
        <v>0</v>
      </c>
      <c r="AS36" s="33">
        <f t="shared" si="38"/>
        <v>0</v>
      </c>
      <c r="AT36" s="33">
        <f t="shared" si="38"/>
        <v>0</v>
      </c>
      <c r="AU36" s="33">
        <f t="shared" si="38"/>
        <v>0</v>
      </c>
      <c r="AV36" s="33">
        <f t="shared" si="38"/>
        <v>0</v>
      </c>
      <c r="AW36" s="33">
        <f t="shared" si="38"/>
        <v>0</v>
      </c>
      <c r="AX36" s="33">
        <f t="shared" si="38"/>
        <v>0</v>
      </c>
      <c r="AY36" s="33">
        <f t="shared" si="38"/>
        <v>0</v>
      </c>
      <c r="AZ36" s="33">
        <f t="shared" si="38"/>
        <v>0</v>
      </c>
      <c r="BA36" s="33">
        <f t="shared" si="38"/>
        <v>0</v>
      </c>
      <c r="BB36" s="33">
        <f t="shared" si="38"/>
        <v>0</v>
      </c>
      <c r="BC36" s="33">
        <f t="shared" si="38"/>
        <v>0</v>
      </c>
      <c r="BD36" s="33">
        <f t="shared" si="38"/>
        <v>0</v>
      </c>
      <c r="BE36" s="33">
        <f t="shared" si="38"/>
        <v>0</v>
      </c>
      <c r="BF36" s="33">
        <f t="shared" si="38"/>
        <v>0</v>
      </c>
      <c r="BG36" s="33">
        <f t="shared" si="38"/>
        <v>0</v>
      </c>
      <c r="BH36" s="33">
        <f t="shared" si="38"/>
        <v>0</v>
      </c>
      <c r="BI36" s="33">
        <f t="shared" si="38"/>
        <v>0</v>
      </c>
      <c r="BJ36" s="33">
        <f t="shared" si="38"/>
        <v>0</v>
      </c>
      <c r="BK36" s="33">
        <f t="shared" si="38"/>
        <v>0</v>
      </c>
      <c r="BL36" t="str">
        <f t="shared" si="9"/>
        <v>16_RUS</v>
      </c>
      <c r="BM36" t="str">
        <f t="shared" si="10"/>
        <v>d_nonenergy_15_4_black_liquor</v>
      </c>
      <c r="BP36" s="4">
        <f t="shared" si="11"/>
        <v>0</v>
      </c>
      <c r="BQ36" s="4">
        <f t="shared" si="12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241</v>
      </c>
      <c r="I37" s="61">
        <f>IFERROR(MATCH(E37,Production_est!$D$4:$D$339,0),"-")</f>
        <v>3</v>
      </c>
      <c r="J37" s="4" cm="1">
        <f t="array" ref="J37">IFERROR(INDEX(Production_est!$E$4:$E$339,I37+H37-1),"-")</f>
        <v>23935.143810310801</v>
      </c>
      <c r="K37" s="33">
        <f t="shared" si="4"/>
        <v>0</v>
      </c>
      <c r="L37" s="33">
        <f t="shared" si="5"/>
        <v>0</v>
      </c>
      <c r="M37" s="33">
        <f t="shared" si="6"/>
        <v>0</v>
      </c>
      <c r="N37" s="33">
        <f t="shared" si="37"/>
        <v>0</v>
      </c>
      <c r="O37" s="33">
        <f t="shared" si="37"/>
        <v>0</v>
      </c>
      <c r="P37" s="33">
        <f t="shared" si="37"/>
        <v>0</v>
      </c>
      <c r="Q37" s="33">
        <f t="shared" si="37"/>
        <v>0</v>
      </c>
      <c r="R37" s="33">
        <f t="shared" si="37"/>
        <v>0</v>
      </c>
      <c r="S37" s="33">
        <f t="shared" si="37"/>
        <v>0</v>
      </c>
      <c r="T37" s="33">
        <f t="shared" si="37"/>
        <v>0</v>
      </c>
      <c r="U37" s="33">
        <f t="shared" si="37"/>
        <v>0</v>
      </c>
      <c r="V37" s="33">
        <f t="shared" si="37"/>
        <v>0</v>
      </c>
      <c r="W37" s="33">
        <f t="shared" si="37"/>
        <v>0</v>
      </c>
      <c r="X37" s="33">
        <f t="shared" si="37"/>
        <v>0</v>
      </c>
      <c r="Y37" s="33">
        <f t="shared" si="37"/>
        <v>0</v>
      </c>
      <c r="Z37" s="33">
        <f t="shared" si="37"/>
        <v>0</v>
      </c>
      <c r="AA37" s="33">
        <f t="shared" si="37"/>
        <v>0</v>
      </c>
      <c r="AB37" s="33">
        <f t="shared" si="37"/>
        <v>0</v>
      </c>
      <c r="AC37" s="33">
        <f t="shared" si="37"/>
        <v>0</v>
      </c>
      <c r="AD37" s="33">
        <f t="shared" si="37"/>
        <v>0</v>
      </c>
      <c r="AE37" s="33">
        <f t="shared" si="37"/>
        <v>0</v>
      </c>
      <c r="AF37" s="33">
        <f t="shared" si="37"/>
        <v>0</v>
      </c>
      <c r="AG37" s="33">
        <f t="shared" si="37"/>
        <v>0</v>
      </c>
      <c r="AH37" s="33">
        <f t="shared" si="37"/>
        <v>0</v>
      </c>
      <c r="AI37" s="33">
        <f t="shared" si="37"/>
        <v>0</v>
      </c>
      <c r="AJ37" s="33">
        <f t="shared" si="37"/>
        <v>0</v>
      </c>
      <c r="AK37" s="33">
        <f t="shared" si="37"/>
        <v>0</v>
      </c>
      <c r="AL37" s="33">
        <f t="shared" si="37"/>
        <v>0</v>
      </c>
      <c r="AM37" s="33">
        <f t="shared" si="37"/>
        <v>0</v>
      </c>
      <c r="AN37" s="33">
        <f t="shared" si="37"/>
        <v>0</v>
      </c>
      <c r="AO37" s="33">
        <f t="shared" si="37"/>
        <v>0</v>
      </c>
      <c r="AP37" s="33">
        <f t="shared" si="37"/>
        <v>0</v>
      </c>
      <c r="AQ37" s="33">
        <f t="shared" ref="AQ37:BK37" si="39">AP37*(1-$G$4)</f>
        <v>0</v>
      </c>
      <c r="AR37" s="33">
        <f t="shared" si="39"/>
        <v>0</v>
      </c>
      <c r="AS37" s="33">
        <f t="shared" si="39"/>
        <v>0</v>
      </c>
      <c r="AT37" s="33">
        <f t="shared" si="39"/>
        <v>0</v>
      </c>
      <c r="AU37" s="33">
        <f t="shared" si="39"/>
        <v>0</v>
      </c>
      <c r="AV37" s="33">
        <f t="shared" si="39"/>
        <v>0</v>
      </c>
      <c r="AW37" s="33">
        <f t="shared" si="39"/>
        <v>0</v>
      </c>
      <c r="AX37" s="33">
        <f t="shared" si="39"/>
        <v>0</v>
      </c>
      <c r="AY37" s="33">
        <f t="shared" si="39"/>
        <v>0</v>
      </c>
      <c r="AZ37" s="33">
        <f t="shared" si="39"/>
        <v>0</v>
      </c>
      <c r="BA37" s="33">
        <f t="shared" si="39"/>
        <v>0</v>
      </c>
      <c r="BB37" s="33">
        <f t="shared" si="39"/>
        <v>0</v>
      </c>
      <c r="BC37" s="33">
        <f t="shared" si="39"/>
        <v>0</v>
      </c>
      <c r="BD37" s="33">
        <f t="shared" si="39"/>
        <v>0</v>
      </c>
      <c r="BE37" s="33">
        <f t="shared" si="39"/>
        <v>0</v>
      </c>
      <c r="BF37" s="33">
        <f t="shared" si="39"/>
        <v>0</v>
      </c>
      <c r="BG37" s="33">
        <f t="shared" si="39"/>
        <v>0</v>
      </c>
      <c r="BH37" s="33">
        <f t="shared" si="39"/>
        <v>0</v>
      </c>
      <c r="BI37" s="33">
        <f t="shared" si="39"/>
        <v>0</v>
      </c>
      <c r="BJ37" s="33">
        <f t="shared" si="39"/>
        <v>0</v>
      </c>
      <c r="BK37" s="33">
        <f t="shared" si="39"/>
        <v>0</v>
      </c>
      <c r="BL37" t="str">
        <f t="shared" si="9"/>
        <v>16_RUS</v>
      </c>
      <c r="BM37" t="str">
        <f t="shared" si="10"/>
        <v>d_nonenergy_15_5_other_biomass</v>
      </c>
      <c r="BP37" s="4">
        <f t="shared" si="11"/>
        <v>0</v>
      </c>
      <c r="BQ37" s="4">
        <f t="shared" si="12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241</v>
      </c>
      <c r="I38" s="61">
        <f>IFERROR(MATCH(E38,Production_est!$D$4:$D$339,0),"-")</f>
        <v>3</v>
      </c>
      <c r="J38" s="4" cm="1">
        <f t="array" ref="J38">IFERROR(INDEX(Production_est!$E$4:$E$339,I38+H38-1),"-")</f>
        <v>23935.143810310801</v>
      </c>
      <c r="K38" s="33">
        <f t="shared" si="4"/>
        <v>0</v>
      </c>
      <c r="L38" s="33">
        <f t="shared" si="5"/>
        <v>0</v>
      </c>
      <c r="M38" s="33">
        <f t="shared" si="6"/>
        <v>0</v>
      </c>
      <c r="N38" s="33">
        <f t="shared" si="37"/>
        <v>0</v>
      </c>
      <c r="O38" s="33">
        <f t="shared" si="37"/>
        <v>0</v>
      </c>
      <c r="P38" s="33">
        <f t="shared" si="37"/>
        <v>0</v>
      </c>
      <c r="Q38" s="33">
        <f t="shared" si="37"/>
        <v>0</v>
      </c>
      <c r="R38" s="33">
        <f t="shared" si="37"/>
        <v>0</v>
      </c>
      <c r="S38" s="33">
        <f t="shared" si="37"/>
        <v>0</v>
      </c>
      <c r="T38" s="33">
        <f t="shared" si="37"/>
        <v>0</v>
      </c>
      <c r="U38" s="33">
        <f t="shared" si="37"/>
        <v>0</v>
      </c>
      <c r="V38" s="33">
        <f t="shared" si="37"/>
        <v>0</v>
      </c>
      <c r="W38" s="33">
        <f t="shared" si="37"/>
        <v>0</v>
      </c>
      <c r="X38" s="33">
        <f t="shared" si="37"/>
        <v>0</v>
      </c>
      <c r="Y38" s="33">
        <f t="shared" si="37"/>
        <v>0</v>
      </c>
      <c r="Z38" s="33">
        <f t="shared" si="37"/>
        <v>0</v>
      </c>
      <c r="AA38" s="33">
        <f t="shared" si="37"/>
        <v>0</v>
      </c>
      <c r="AB38" s="33">
        <f t="shared" si="37"/>
        <v>0</v>
      </c>
      <c r="AC38" s="33">
        <f t="shared" si="37"/>
        <v>0</v>
      </c>
      <c r="AD38" s="33">
        <f t="shared" si="37"/>
        <v>0</v>
      </c>
      <c r="AE38" s="33">
        <f t="shared" si="37"/>
        <v>0</v>
      </c>
      <c r="AF38" s="33">
        <f t="shared" si="37"/>
        <v>0</v>
      </c>
      <c r="AG38" s="33">
        <f t="shared" si="37"/>
        <v>0</v>
      </c>
      <c r="AH38" s="33">
        <f t="shared" si="37"/>
        <v>0</v>
      </c>
      <c r="AI38" s="33">
        <f t="shared" si="37"/>
        <v>0</v>
      </c>
      <c r="AJ38" s="33">
        <f t="shared" si="37"/>
        <v>0</v>
      </c>
      <c r="AK38" s="33">
        <f t="shared" si="37"/>
        <v>0</v>
      </c>
      <c r="AL38" s="33">
        <f t="shared" si="37"/>
        <v>0</v>
      </c>
      <c r="AM38" s="33">
        <f t="shared" si="37"/>
        <v>0</v>
      </c>
      <c r="AN38" s="33">
        <f t="shared" si="37"/>
        <v>0</v>
      </c>
      <c r="AO38" s="33">
        <f t="shared" si="37"/>
        <v>0</v>
      </c>
      <c r="AP38" s="33">
        <f t="shared" si="37"/>
        <v>0</v>
      </c>
      <c r="AQ38" s="33">
        <f t="shared" ref="AQ38:BK38" si="40">AP38*(1-$G$4)</f>
        <v>0</v>
      </c>
      <c r="AR38" s="33">
        <f t="shared" si="40"/>
        <v>0</v>
      </c>
      <c r="AS38" s="33">
        <f t="shared" si="40"/>
        <v>0</v>
      </c>
      <c r="AT38" s="33">
        <f t="shared" si="40"/>
        <v>0</v>
      </c>
      <c r="AU38" s="33">
        <f t="shared" si="40"/>
        <v>0</v>
      </c>
      <c r="AV38" s="33">
        <f t="shared" si="40"/>
        <v>0</v>
      </c>
      <c r="AW38" s="33">
        <f t="shared" si="40"/>
        <v>0</v>
      </c>
      <c r="AX38" s="33">
        <f t="shared" si="40"/>
        <v>0</v>
      </c>
      <c r="AY38" s="33">
        <f t="shared" si="40"/>
        <v>0</v>
      </c>
      <c r="AZ38" s="33">
        <f t="shared" si="40"/>
        <v>0</v>
      </c>
      <c r="BA38" s="33">
        <f t="shared" si="40"/>
        <v>0</v>
      </c>
      <c r="BB38" s="33">
        <f t="shared" si="40"/>
        <v>0</v>
      </c>
      <c r="BC38" s="33">
        <f t="shared" si="40"/>
        <v>0</v>
      </c>
      <c r="BD38" s="33">
        <f t="shared" si="40"/>
        <v>0</v>
      </c>
      <c r="BE38" s="33">
        <f t="shared" si="40"/>
        <v>0</v>
      </c>
      <c r="BF38" s="33">
        <f t="shared" si="40"/>
        <v>0</v>
      </c>
      <c r="BG38" s="33">
        <f t="shared" si="40"/>
        <v>0</v>
      </c>
      <c r="BH38" s="33">
        <f t="shared" si="40"/>
        <v>0</v>
      </c>
      <c r="BI38" s="33">
        <f t="shared" si="40"/>
        <v>0</v>
      </c>
      <c r="BJ38" s="33">
        <f t="shared" si="40"/>
        <v>0</v>
      </c>
      <c r="BK38" s="33">
        <f t="shared" si="40"/>
        <v>0</v>
      </c>
      <c r="BL38" t="str">
        <f t="shared" si="9"/>
        <v>16_RUS</v>
      </c>
      <c r="BM38" t="str">
        <f t="shared" si="10"/>
        <v>d_nonenergy_16_1_biogas</v>
      </c>
      <c r="BP38" s="4">
        <f t="shared" si="11"/>
        <v>0</v>
      </c>
      <c r="BQ38" s="4">
        <f t="shared" si="12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241</v>
      </c>
      <c r="I39" s="61">
        <f>IFERROR(MATCH(E39,Production_est!$D$4:$D$339,0),"-")</f>
        <v>3</v>
      </c>
      <c r="J39" s="4" cm="1">
        <f t="array" ref="J39">IFERROR(INDEX(Production_est!$E$4:$E$339,I39+H39-1),"-")</f>
        <v>23935.143810310801</v>
      </c>
      <c r="K39" s="33">
        <f t="shared" si="4"/>
        <v>0</v>
      </c>
      <c r="L39" s="33">
        <f t="shared" si="5"/>
        <v>0</v>
      </c>
      <c r="M39" s="33">
        <f t="shared" si="6"/>
        <v>0</v>
      </c>
      <c r="N39" s="33">
        <f t="shared" si="37"/>
        <v>0</v>
      </c>
      <c r="O39" s="33">
        <f t="shared" si="37"/>
        <v>0</v>
      </c>
      <c r="P39" s="33">
        <f t="shared" si="37"/>
        <v>0</v>
      </c>
      <c r="Q39" s="33">
        <f t="shared" si="37"/>
        <v>0</v>
      </c>
      <c r="R39" s="33">
        <f t="shared" si="37"/>
        <v>0</v>
      </c>
      <c r="S39" s="33">
        <f t="shared" si="37"/>
        <v>0</v>
      </c>
      <c r="T39" s="33">
        <f t="shared" si="37"/>
        <v>0</v>
      </c>
      <c r="U39" s="33">
        <f t="shared" si="37"/>
        <v>0</v>
      </c>
      <c r="V39" s="33">
        <f t="shared" si="37"/>
        <v>0</v>
      </c>
      <c r="W39" s="33">
        <f t="shared" si="37"/>
        <v>0</v>
      </c>
      <c r="X39" s="33">
        <f t="shared" si="37"/>
        <v>0</v>
      </c>
      <c r="Y39" s="33">
        <f t="shared" si="37"/>
        <v>0</v>
      </c>
      <c r="Z39" s="33">
        <f t="shared" si="37"/>
        <v>0</v>
      </c>
      <c r="AA39" s="33">
        <f t="shared" si="37"/>
        <v>0</v>
      </c>
      <c r="AB39" s="33">
        <f t="shared" si="37"/>
        <v>0</v>
      </c>
      <c r="AC39" s="33">
        <f t="shared" si="37"/>
        <v>0</v>
      </c>
      <c r="AD39" s="33">
        <f t="shared" si="37"/>
        <v>0</v>
      </c>
      <c r="AE39" s="33">
        <f t="shared" si="37"/>
        <v>0</v>
      </c>
      <c r="AF39" s="33">
        <f t="shared" si="37"/>
        <v>0</v>
      </c>
      <c r="AG39" s="33">
        <f t="shared" si="37"/>
        <v>0</v>
      </c>
      <c r="AH39" s="33">
        <f t="shared" si="37"/>
        <v>0</v>
      </c>
      <c r="AI39" s="33">
        <f t="shared" si="37"/>
        <v>0</v>
      </c>
      <c r="AJ39" s="33">
        <f t="shared" si="37"/>
        <v>0</v>
      </c>
      <c r="AK39" s="33">
        <f t="shared" si="37"/>
        <v>0</v>
      </c>
      <c r="AL39" s="33">
        <f t="shared" si="37"/>
        <v>0</v>
      </c>
      <c r="AM39" s="33">
        <f t="shared" si="37"/>
        <v>0</v>
      </c>
      <c r="AN39" s="33">
        <f t="shared" si="37"/>
        <v>0</v>
      </c>
      <c r="AO39" s="33">
        <f t="shared" si="37"/>
        <v>0</v>
      </c>
      <c r="AP39" s="33">
        <f t="shared" si="37"/>
        <v>0</v>
      </c>
      <c r="AQ39" s="33">
        <f t="shared" ref="AQ39:BK39" si="41">AP39*(1-$G$4)</f>
        <v>0</v>
      </c>
      <c r="AR39" s="33">
        <f t="shared" si="41"/>
        <v>0</v>
      </c>
      <c r="AS39" s="33">
        <f t="shared" si="41"/>
        <v>0</v>
      </c>
      <c r="AT39" s="33">
        <f t="shared" si="41"/>
        <v>0</v>
      </c>
      <c r="AU39" s="33">
        <f t="shared" si="41"/>
        <v>0</v>
      </c>
      <c r="AV39" s="33">
        <f t="shared" si="41"/>
        <v>0</v>
      </c>
      <c r="AW39" s="33">
        <f t="shared" si="41"/>
        <v>0</v>
      </c>
      <c r="AX39" s="33">
        <f t="shared" si="41"/>
        <v>0</v>
      </c>
      <c r="AY39" s="33">
        <f t="shared" si="41"/>
        <v>0</v>
      </c>
      <c r="AZ39" s="33">
        <f t="shared" si="41"/>
        <v>0</v>
      </c>
      <c r="BA39" s="33">
        <f t="shared" si="41"/>
        <v>0</v>
      </c>
      <c r="BB39" s="33">
        <f t="shared" si="41"/>
        <v>0</v>
      </c>
      <c r="BC39" s="33">
        <f t="shared" si="41"/>
        <v>0</v>
      </c>
      <c r="BD39" s="33">
        <f t="shared" si="41"/>
        <v>0</v>
      </c>
      <c r="BE39" s="33">
        <f t="shared" si="41"/>
        <v>0</v>
      </c>
      <c r="BF39" s="33">
        <f t="shared" si="41"/>
        <v>0</v>
      </c>
      <c r="BG39" s="33">
        <f t="shared" si="41"/>
        <v>0</v>
      </c>
      <c r="BH39" s="33">
        <f t="shared" si="41"/>
        <v>0</v>
      </c>
      <c r="BI39" s="33">
        <f t="shared" si="41"/>
        <v>0</v>
      </c>
      <c r="BJ39" s="33">
        <f t="shared" si="41"/>
        <v>0</v>
      </c>
      <c r="BK39" s="33">
        <f t="shared" si="41"/>
        <v>0</v>
      </c>
      <c r="BL39" t="str">
        <f t="shared" si="9"/>
        <v>16_RUS</v>
      </c>
      <c r="BM39" t="str">
        <f t="shared" si="10"/>
        <v>d_nonenergy_16_2_industrial_waste</v>
      </c>
      <c r="BP39" s="4">
        <f t="shared" si="11"/>
        <v>0</v>
      </c>
      <c r="BQ39" s="4">
        <f t="shared" si="12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241</v>
      </c>
      <c r="I40" s="61">
        <f>IFERROR(MATCH(E40,Production_est!$D$4:$D$339,0),"-")</f>
        <v>3</v>
      </c>
      <c r="J40" s="4" cm="1">
        <f t="array" ref="J40">IFERROR(INDEX(Production_est!$E$4:$E$339,I40+H40-1),"-")</f>
        <v>23935.143810310801</v>
      </c>
      <c r="K40" s="33">
        <f t="shared" si="4"/>
        <v>0</v>
      </c>
      <c r="L40" s="33">
        <f t="shared" si="5"/>
        <v>0</v>
      </c>
      <c r="M40" s="33">
        <f t="shared" si="6"/>
        <v>0</v>
      </c>
      <c r="N40" s="33">
        <f t="shared" si="37"/>
        <v>0</v>
      </c>
      <c r="O40" s="33">
        <f t="shared" si="37"/>
        <v>0</v>
      </c>
      <c r="P40" s="33">
        <f t="shared" si="37"/>
        <v>0</v>
      </c>
      <c r="Q40" s="33">
        <f t="shared" si="37"/>
        <v>0</v>
      </c>
      <c r="R40" s="33">
        <f t="shared" si="37"/>
        <v>0</v>
      </c>
      <c r="S40" s="33">
        <f t="shared" si="37"/>
        <v>0</v>
      </c>
      <c r="T40" s="33">
        <f t="shared" si="37"/>
        <v>0</v>
      </c>
      <c r="U40" s="33">
        <f t="shared" si="37"/>
        <v>0</v>
      </c>
      <c r="V40" s="33">
        <f t="shared" si="37"/>
        <v>0</v>
      </c>
      <c r="W40" s="33">
        <f t="shared" si="37"/>
        <v>0</v>
      </c>
      <c r="X40" s="33">
        <f t="shared" si="37"/>
        <v>0</v>
      </c>
      <c r="Y40" s="33">
        <f t="shared" si="37"/>
        <v>0</v>
      </c>
      <c r="Z40" s="33">
        <f t="shared" si="37"/>
        <v>0</v>
      </c>
      <c r="AA40" s="33">
        <f t="shared" si="37"/>
        <v>0</v>
      </c>
      <c r="AB40" s="33">
        <f t="shared" si="37"/>
        <v>0</v>
      </c>
      <c r="AC40" s="33">
        <f t="shared" si="37"/>
        <v>0</v>
      </c>
      <c r="AD40" s="33">
        <f t="shared" si="37"/>
        <v>0</v>
      </c>
      <c r="AE40" s="33">
        <f t="shared" si="37"/>
        <v>0</v>
      </c>
      <c r="AF40" s="33">
        <f t="shared" si="37"/>
        <v>0</v>
      </c>
      <c r="AG40" s="33">
        <f t="shared" si="37"/>
        <v>0</v>
      </c>
      <c r="AH40" s="33">
        <f t="shared" si="37"/>
        <v>0</v>
      </c>
      <c r="AI40" s="33">
        <f t="shared" si="37"/>
        <v>0</v>
      </c>
      <c r="AJ40" s="33">
        <f t="shared" si="37"/>
        <v>0</v>
      </c>
      <c r="AK40" s="33">
        <f t="shared" si="37"/>
        <v>0</v>
      </c>
      <c r="AL40" s="33">
        <f t="shared" si="37"/>
        <v>0</v>
      </c>
      <c r="AM40" s="33">
        <f t="shared" si="37"/>
        <v>0</v>
      </c>
      <c r="AN40" s="33">
        <f t="shared" si="37"/>
        <v>0</v>
      </c>
      <c r="AO40" s="33">
        <f t="shared" si="37"/>
        <v>0</v>
      </c>
      <c r="AP40" s="33">
        <f t="shared" si="37"/>
        <v>0</v>
      </c>
      <c r="AQ40" s="33">
        <f t="shared" ref="AQ40:BK40" si="42">AP40*(1-$G$4)</f>
        <v>0</v>
      </c>
      <c r="AR40" s="33">
        <f t="shared" si="42"/>
        <v>0</v>
      </c>
      <c r="AS40" s="33">
        <f t="shared" si="42"/>
        <v>0</v>
      </c>
      <c r="AT40" s="33">
        <f t="shared" si="42"/>
        <v>0</v>
      </c>
      <c r="AU40" s="33">
        <f t="shared" si="42"/>
        <v>0</v>
      </c>
      <c r="AV40" s="33">
        <f t="shared" si="42"/>
        <v>0</v>
      </c>
      <c r="AW40" s="33">
        <f t="shared" si="42"/>
        <v>0</v>
      </c>
      <c r="AX40" s="33">
        <f t="shared" si="42"/>
        <v>0</v>
      </c>
      <c r="AY40" s="33">
        <f t="shared" si="42"/>
        <v>0</v>
      </c>
      <c r="AZ40" s="33">
        <f t="shared" si="42"/>
        <v>0</v>
      </c>
      <c r="BA40" s="33">
        <f t="shared" si="42"/>
        <v>0</v>
      </c>
      <c r="BB40" s="33">
        <f t="shared" si="42"/>
        <v>0</v>
      </c>
      <c r="BC40" s="33">
        <f t="shared" si="42"/>
        <v>0</v>
      </c>
      <c r="BD40" s="33">
        <f t="shared" si="42"/>
        <v>0</v>
      </c>
      <c r="BE40" s="33">
        <f t="shared" si="42"/>
        <v>0</v>
      </c>
      <c r="BF40" s="33">
        <f t="shared" si="42"/>
        <v>0</v>
      </c>
      <c r="BG40" s="33">
        <f t="shared" si="42"/>
        <v>0</v>
      </c>
      <c r="BH40" s="33">
        <f t="shared" si="42"/>
        <v>0</v>
      </c>
      <c r="BI40" s="33">
        <f t="shared" si="42"/>
        <v>0</v>
      </c>
      <c r="BJ40" s="33">
        <f t="shared" si="42"/>
        <v>0</v>
      </c>
      <c r="BK40" s="33">
        <f t="shared" si="42"/>
        <v>0</v>
      </c>
      <c r="BL40" t="str">
        <f t="shared" si="9"/>
        <v>16_RUS</v>
      </c>
      <c r="BM40" t="str">
        <f t="shared" si="10"/>
        <v>d_nonenergy_16_3_msw_ren</v>
      </c>
      <c r="BP40" s="4">
        <f t="shared" si="11"/>
        <v>0</v>
      </c>
      <c r="BQ40" s="4">
        <f t="shared" si="12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241</v>
      </c>
      <c r="I41" s="61">
        <f>IFERROR(MATCH(E41,Production_est!$D$4:$D$339,0),"-")</f>
        <v>3</v>
      </c>
      <c r="J41" s="4" cm="1">
        <f t="array" ref="J41">IFERROR(INDEX(Production_est!$E$4:$E$339,I41+H41-1),"-")</f>
        <v>23935.143810310801</v>
      </c>
      <c r="K41" s="33">
        <f t="shared" si="4"/>
        <v>0</v>
      </c>
      <c r="L41" s="33">
        <f t="shared" si="5"/>
        <v>0</v>
      </c>
      <c r="M41" s="33">
        <f t="shared" si="6"/>
        <v>0</v>
      </c>
      <c r="N41" s="33">
        <f t="shared" si="37"/>
        <v>0</v>
      </c>
      <c r="O41" s="33">
        <f t="shared" si="37"/>
        <v>0</v>
      </c>
      <c r="P41" s="33">
        <f t="shared" si="37"/>
        <v>0</v>
      </c>
      <c r="Q41" s="33">
        <f t="shared" si="37"/>
        <v>0</v>
      </c>
      <c r="R41" s="33">
        <f t="shared" si="37"/>
        <v>0</v>
      </c>
      <c r="S41" s="33">
        <f t="shared" si="37"/>
        <v>0</v>
      </c>
      <c r="T41" s="33">
        <f t="shared" si="37"/>
        <v>0</v>
      </c>
      <c r="U41" s="33">
        <f t="shared" si="37"/>
        <v>0</v>
      </c>
      <c r="V41" s="33">
        <f t="shared" si="37"/>
        <v>0</v>
      </c>
      <c r="W41" s="33">
        <f t="shared" si="37"/>
        <v>0</v>
      </c>
      <c r="X41" s="33">
        <f t="shared" si="37"/>
        <v>0</v>
      </c>
      <c r="Y41" s="33">
        <f t="shared" si="37"/>
        <v>0</v>
      </c>
      <c r="Z41" s="33">
        <f t="shared" si="37"/>
        <v>0</v>
      </c>
      <c r="AA41" s="33">
        <f t="shared" si="37"/>
        <v>0</v>
      </c>
      <c r="AB41" s="33">
        <f t="shared" si="37"/>
        <v>0</v>
      </c>
      <c r="AC41" s="33">
        <f t="shared" si="37"/>
        <v>0</v>
      </c>
      <c r="AD41" s="33">
        <f t="shared" si="37"/>
        <v>0</v>
      </c>
      <c r="AE41" s="33">
        <f t="shared" si="37"/>
        <v>0</v>
      </c>
      <c r="AF41" s="33">
        <f t="shared" si="37"/>
        <v>0</v>
      </c>
      <c r="AG41" s="33">
        <f t="shared" si="37"/>
        <v>0</v>
      </c>
      <c r="AH41" s="33">
        <f t="shared" si="37"/>
        <v>0</v>
      </c>
      <c r="AI41" s="33">
        <f t="shared" si="37"/>
        <v>0</v>
      </c>
      <c r="AJ41" s="33">
        <f t="shared" si="37"/>
        <v>0</v>
      </c>
      <c r="AK41" s="33">
        <f t="shared" si="37"/>
        <v>0</v>
      </c>
      <c r="AL41" s="33">
        <f t="shared" si="37"/>
        <v>0</v>
      </c>
      <c r="AM41" s="33">
        <f t="shared" si="37"/>
        <v>0</v>
      </c>
      <c r="AN41" s="33">
        <f t="shared" si="37"/>
        <v>0</v>
      </c>
      <c r="AO41" s="33">
        <f t="shared" si="37"/>
        <v>0</v>
      </c>
      <c r="AP41" s="33">
        <f t="shared" si="37"/>
        <v>0</v>
      </c>
      <c r="AQ41" s="33">
        <f t="shared" ref="AQ41:BK46" si="43">AP41*(1-$G$4)</f>
        <v>0</v>
      </c>
      <c r="AR41" s="33">
        <f t="shared" si="43"/>
        <v>0</v>
      </c>
      <c r="AS41" s="33">
        <f t="shared" si="43"/>
        <v>0</v>
      </c>
      <c r="AT41" s="33">
        <f t="shared" si="43"/>
        <v>0</v>
      </c>
      <c r="AU41" s="33">
        <f t="shared" si="43"/>
        <v>0</v>
      </c>
      <c r="AV41" s="33">
        <f t="shared" si="43"/>
        <v>0</v>
      </c>
      <c r="AW41" s="33">
        <f t="shared" si="43"/>
        <v>0</v>
      </c>
      <c r="AX41" s="33">
        <f t="shared" si="43"/>
        <v>0</v>
      </c>
      <c r="AY41" s="33">
        <f t="shared" si="43"/>
        <v>0</v>
      </c>
      <c r="AZ41" s="33">
        <f t="shared" si="43"/>
        <v>0</v>
      </c>
      <c r="BA41" s="33">
        <f t="shared" si="43"/>
        <v>0</v>
      </c>
      <c r="BB41" s="33">
        <f t="shared" si="43"/>
        <v>0</v>
      </c>
      <c r="BC41" s="33">
        <f t="shared" si="43"/>
        <v>0</v>
      </c>
      <c r="BD41" s="33">
        <f t="shared" si="43"/>
        <v>0</v>
      </c>
      <c r="BE41" s="33">
        <f t="shared" si="43"/>
        <v>0</v>
      </c>
      <c r="BF41" s="33">
        <f t="shared" si="43"/>
        <v>0</v>
      </c>
      <c r="BG41" s="33">
        <f t="shared" si="43"/>
        <v>0</v>
      </c>
      <c r="BH41" s="33">
        <f t="shared" si="43"/>
        <v>0</v>
      </c>
      <c r="BI41" s="33">
        <f t="shared" si="43"/>
        <v>0</v>
      </c>
      <c r="BJ41" s="33">
        <f t="shared" si="43"/>
        <v>0</v>
      </c>
      <c r="BK41" s="33">
        <f t="shared" si="43"/>
        <v>0</v>
      </c>
      <c r="BL41" t="str">
        <f t="shared" si="9"/>
        <v>16_RUS</v>
      </c>
      <c r="BM41" t="str">
        <f t="shared" si="10"/>
        <v>d_nonenergy_16_4_msw_nonr</v>
      </c>
      <c r="BP41" s="4">
        <f t="shared" si="11"/>
        <v>0</v>
      </c>
      <c r="BQ41" s="4">
        <f t="shared" si="12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241</v>
      </c>
      <c r="I42" s="61">
        <f>IFERROR(MATCH(E42,Production_est!$D$4:$D$339,0),"-")</f>
        <v>3</v>
      </c>
      <c r="J42" s="4" cm="1">
        <f t="array" ref="J42">IFERROR(INDEX(Production_est!$E$4:$E$339,I42+H42-1),"-")</f>
        <v>23935.143810310801</v>
      </c>
      <c r="K42" s="33">
        <f t="shared" si="4"/>
        <v>0</v>
      </c>
      <c r="L42" s="33">
        <f t="shared" si="5"/>
        <v>0</v>
      </c>
      <c r="M42" s="33">
        <f t="shared" si="6"/>
        <v>0</v>
      </c>
      <c r="N42" s="33">
        <f t="shared" si="37"/>
        <v>0</v>
      </c>
      <c r="O42" s="33">
        <f t="shared" si="37"/>
        <v>0</v>
      </c>
      <c r="P42" s="33">
        <f t="shared" si="37"/>
        <v>0</v>
      </c>
      <c r="Q42" s="33">
        <f t="shared" si="37"/>
        <v>0</v>
      </c>
      <c r="R42" s="33">
        <f t="shared" si="37"/>
        <v>0</v>
      </c>
      <c r="S42" s="33">
        <f t="shared" si="37"/>
        <v>0</v>
      </c>
      <c r="T42" s="33">
        <f t="shared" si="37"/>
        <v>0</v>
      </c>
      <c r="U42" s="33">
        <f t="shared" si="37"/>
        <v>0</v>
      </c>
      <c r="V42" s="33">
        <f t="shared" si="37"/>
        <v>0</v>
      </c>
      <c r="W42" s="33">
        <f t="shared" si="37"/>
        <v>0</v>
      </c>
      <c r="X42" s="33">
        <f t="shared" si="37"/>
        <v>0</v>
      </c>
      <c r="Y42" s="33">
        <f t="shared" si="37"/>
        <v>0</v>
      </c>
      <c r="Z42" s="33">
        <f t="shared" si="37"/>
        <v>0</v>
      </c>
      <c r="AA42" s="33">
        <f t="shared" si="37"/>
        <v>0</v>
      </c>
      <c r="AB42" s="33">
        <f t="shared" si="37"/>
        <v>0</v>
      </c>
      <c r="AC42" s="33">
        <f t="shared" si="37"/>
        <v>0</v>
      </c>
      <c r="AD42" s="33">
        <f t="shared" si="37"/>
        <v>0</v>
      </c>
      <c r="AE42" s="33">
        <f t="shared" si="37"/>
        <v>0</v>
      </c>
      <c r="AF42" s="33">
        <f t="shared" si="37"/>
        <v>0</v>
      </c>
      <c r="AG42" s="33">
        <f t="shared" si="37"/>
        <v>0</v>
      </c>
      <c r="AH42" s="33">
        <f t="shared" si="37"/>
        <v>0</v>
      </c>
      <c r="AI42" s="33">
        <f t="shared" si="37"/>
        <v>0</v>
      </c>
      <c r="AJ42" s="33">
        <f t="shared" si="37"/>
        <v>0</v>
      </c>
      <c r="AK42" s="33">
        <f t="shared" si="37"/>
        <v>0</v>
      </c>
      <c r="AL42" s="33">
        <f t="shared" si="37"/>
        <v>0</v>
      </c>
      <c r="AM42" s="33">
        <f t="shared" si="37"/>
        <v>0</v>
      </c>
      <c r="AN42" s="33">
        <f t="shared" si="37"/>
        <v>0</v>
      </c>
      <c r="AO42" s="33">
        <f t="shared" si="37"/>
        <v>0</v>
      </c>
      <c r="AP42" s="33">
        <f t="shared" si="37"/>
        <v>0</v>
      </c>
      <c r="AQ42" s="33">
        <f t="shared" si="43"/>
        <v>0</v>
      </c>
      <c r="AR42" s="33">
        <f t="shared" si="43"/>
        <v>0</v>
      </c>
      <c r="AS42" s="33">
        <f t="shared" si="43"/>
        <v>0</v>
      </c>
      <c r="AT42" s="33">
        <f t="shared" si="43"/>
        <v>0</v>
      </c>
      <c r="AU42" s="33">
        <f t="shared" si="43"/>
        <v>0</v>
      </c>
      <c r="AV42" s="33">
        <f t="shared" si="43"/>
        <v>0</v>
      </c>
      <c r="AW42" s="33">
        <f t="shared" si="43"/>
        <v>0</v>
      </c>
      <c r="AX42" s="33">
        <f t="shared" si="43"/>
        <v>0</v>
      </c>
      <c r="AY42" s="33">
        <f t="shared" si="43"/>
        <v>0</v>
      </c>
      <c r="AZ42" s="33">
        <f t="shared" si="43"/>
        <v>0</v>
      </c>
      <c r="BA42" s="33">
        <f t="shared" si="43"/>
        <v>0</v>
      </c>
      <c r="BB42" s="33">
        <f t="shared" si="43"/>
        <v>0</v>
      </c>
      <c r="BC42" s="33">
        <f t="shared" si="43"/>
        <v>0</v>
      </c>
      <c r="BD42" s="33">
        <f t="shared" si="43"/>
        <v>0</v>
      </c>
      <c r="BE42" s="33">
        <f t="shared" si="43"/>
        <v>0</v>
      </c>
      <c r="BF42" s="33">
        <f t="shared" si="43"/>
        <v>0</v>
      </c>
      <c r="BG42" s="33">
        <f t="shared" si="43"/>
        <v>0</v>
      </c>
      <c r="BH42" s="33">
        <f t="shared" si="43"/>
        <v>0</v>
      </c>
      <c r="BI42" s="33">
        <f t="shared" si="43"/>
        <v>0</v>
      </c>
      <c r="BJ42" s="33">
        <f t="shared" si="43"/>
        <v>0</v>
      </c>
      <c r="BK42" s="33">
        <f t="shared" si="43"/>
        <v>0</v>
      </c>
      <c r="BL42" t="str">
        <f t="shared" si="9"/>
        <v>16_RUS</v>
      </c>
      <c r="BM42" t="str">
        <f t="shared" si="10"/>
        <v>d_nonenergy_16_5_biogasoline</v>
      </c>
      <c r="BP42" s="4">
        <f t="shared" si="11"/>
        <v>0</v>
      </c>
      <c r="BQ42" s="4">
        <f t="shared" si="12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241</v>
      </c>
      <c r="I43" s="61">
        <f>IFERROR(MATCH(E43,Production_est!$D$4:$D$339,0),"-")</f>
        <v>3</v>
      </c>
      <c r="J43" s="4" cm="1">
        <f t="array" ref="J43">IFERROR(INDEX(Production_est!$E$4:$E$339,I43+H43-1),"-")</f>
        <v>23935.143810310801</v>
      </c>
      <c r="K43" s="33">
        <f t="shared" si="4"/>
        <v>0</v>
      </c>
      <c r="L43" s="33">
        <f t="shared" si="5"/>
        <v>0</v>
      </c>
      <c r="M43" s="33">
        <f t="shared" si="6"/>
        <v>0</v>
      </c>
      <c r="N43" s="33">
        <f t="shared" si="37"/>
        <v>0</v>
      </c>
      <c r="O43" s="33">
        <f t="shared" si="37"/>
        <v>0</v>
      </c>
      <c r="P43" s="33">
        <f t="shared" si="37"/>
        <v>0</v>
      </c>
      <c r="Q43" s="33">
        <f t="shared" si="37"/>
        <v>0</v>
      </c>
      <c r="R43" s="33">
        <f t="shared" si="37"/>
        <v>0</v>
      </c>
      <c r="S43" s="33">
        <f t="shared" si="37"/>
        <v>0</v>
      </c>
      <c r="T43" s="33">
        <f t="shared" si="37"/>
        <v>0</v>
      </c>
      <c r="U43" s="33">
        <f t="shared" si="37"/>
        <v>0</v>
      </c>
      <c r="V43" s="33">
        <f t="shared" si="37"/>
        <v>0</v>
      </c>
      <c r="W43" s="33">
        <f t="shared" si="37"/>
        <v>0</v>
      </c>
      <c r="X43" s="33">
        <f t="shared" si="37"/>
        <v>0</v>
      </c>
      <c r="Y43" s="33">
        <f t="shared" si="37"/>
        <v>0</v>
      </c>
      <c r="Z43" s="33">
        <f t="shared" si="37"/>
        <v>0</v>
      </c>
      <c r="AA43" s="33">
        <f t="shared" si="37"/>
        <v>0</v>
      </c>
      <c r="AB43" s="33">
        <f t="shared" si="37"/>
        <v>0</v>
      </c>
      <c r="AC43" s="33">
        <f t="shared" si="37"/>
        <v>0</v>
      </c>
      <c r="AD43" s="33">
        <f t="shared" si="37"/>
        <v>0</v>
      </c>
      <c r="AE43" s="33">
        <f t="shared" si="37"/>
        <v>0</v>
      </c>
      <c r="AF43" s="33">
        <f t="shared" si="37"/>
        <v>0</v>
      </c>
      <c r="AG43" s="33">
        <f t="shared" si="37"/>
        <v>0</v>
      </c>
      <c r="AH43" s="33">
        <f t="shared" si="37"/>
        <v>0</v>
      </c>
      <c r="AI43" s="33">
        <f t="shared" si="37"/>
        <v>0</v>
      </c>
      <c r="AJ43" s="33">
        <f t="shared" si="37"/>
        <v>0</v>
      </c>
      <c r="AK43" s="33">
        <f t="shared" si="37"/>
        <v>0</v>
      </c>
      <c r="AL43" s="33">
        <f t="shared" si="37"/>
        <v>0</v>
      </c>
      <c r="AM43" s="33">
        <f t="shared" si="37"/>
        <v>0</v>
      </c>
      <c r="AN43" s="33">
        <f t="shared" si="37"/>
        <v>0</v>
      </c>
      <c r="AO43" s="33">
        <f t="shared" si="37"/>
        <v>0</v>
      </c>
      <c r="AP43" s="33">
        <f t="shared" si="37"/>
        <v>0</v>
      </c>
      <c r="AQ43" s="33">
        <f t="shared" si="43"/>
        <v>0</v>
      </c>
      <c r="AR43" s="33">
        <f t="shared" si="43"/>
        <v>0</v>
      </c>
      <c r="AS43" s="33">
        <f t="shared" si="43"/>
        <v>0</v>
      </c>
      <c r="AT43" s="33">
        <f t="shared" si="43"/>
        <v>0</v>
      </c>
      <c r="AU43" s="33">
        <f t="shared" si="43"/>
        <v>0</v>
      </c>
      <c r="AV43" s="33">
        <f t="shared" si="43"/>
        <v>0</v>
      </c>
      <c r="AW43" s="33">
        <f t="shared" si="43"/>
        <v>0</v>
      </c>
      <c r="AX43" s="33">
        <f t="shared" si="43"/>
        <v>0</v>
      </c>
      <c r="AY43" s="33">
        <f t="shared" si="43"/>
        <v>0</v>
      </c>
      <c r="AZ43" s="33">
        <f t="shared" si="43"/>
        <v>0</v>
      </c>
      <c r="BA43" s="33">
        <f t="shared" si="43"/>
        <v>0</v>
      </c>
      <c r="BB43" s="33">
        <f t="shared" si="43"/>
        <v>0</v>
      </c>
      <c r="BC43" s="33">
        <f t="shared" si="43"/>
        <v>0</v>
      </c>
      <c r="BD43" s="33">
        <f t="shared" si="43"/>
        <v>0</v>
      </c>
      <c r="BE43" s="33">
        <f t="shared" si="43"/>
        <v>0</v>
      </c>
      <c r="BF43" s="33">
        <f t="shared" si="43"/>
        <v>0</v>
      </c>
      <c r="BG43" s="33">
        <f t="shared" si="43"/>
        <v>0</v>
      </c>
      <c r="BH43" s="33">
        <f t="shared" si="43"/>
        <v>0</v>
      </c>
      <c r="BI43" s="33">
        <f t="shared" si="43"/>
        <v>0</v>
      </c>
      <c r="BJ43" s="33">
        <f t="shared" si="43"/>
        <v>0</v>
      </c>
      <c r="BK43" s="33">
        <f t="shared" si="43"/>
        <v>0</v>
      </c>
      <c r="BL43" t="str">
        <f t="shared" si="9"/>
        <v>16_RUS</v>
      </c>
      <c r="BM43" t="str">
        <f t="shared" si="10"/>
        <v>d_nonenergy_16_6_biodiesel</v>
      </c>
      <c r="BP43" s="4">
        <f t="shared" si="11"/>
        <v>0</v>
      </c>
      <c r="BQ43" s="4">
        <f t="shared" si="12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241</v>
      </c>
      <c r="I44" s="61">
        <f>IFERROR(MATCH(E44,Production_est!$D$4:$D$339,0),"-")</f>
        <v>3</v>
      </c>
      <c r="J44" s="4" cm="1">
        <f t="array" ref="J44">IFERROR(INDEX(Production_est!$E$4:$E$339,I44+H44-1),"-")</f>
        <v>23935.143810310801</v>
      </c>
      <c r="K44" s="33">
        <f t="shared" si="4"/>
        <v>0</v>
      </c>
      <c r="L44" s="33">
        <f t="shared" si="5"/>
        <v>0</v>
      </c>
      <c r="M44" s="33">
        <f t="shared" si="6"/>
        <v>0</v>
      </c>
      <c r="N44" s="33">
        <f t="shared" ref="N44:AP46" si="44">M44*(1-$G$4)</f>
        <v>0</v>
      </c>
      <c r="O44" s="33">
        <f t="shared" si="44"/>
        <v>0</v>
      </c>
      <c r="P44" s="33">
        <f t="shared" si="44"/>
        <v>0</v>
      </c>
      <c r="Q44" s="33">
        <f t="shared" si="44"/>
        <v>0</v>
      </c>
      <c r="R44" s="33">
        <f t="shared" si="44"/>
        <v>0</v>
      </c>
      <c r="S44" s="33">
        <f t="shared" si="44"/>
        <v>0</v>
      </c>
      <c r="T44" s="33">
        <f t="shared" si="44"/>
        <v>0</v>
      </c>
      <c r="U44" s="33">
        <f t="shared" si="44"/>
        <v>0</v>
      </c>
      <c r="V44" s="33">
        <f t="shared" si="44"/>
        <v>0</v>
      </c>
      <c r="W44" s="33">
        <f t="shared" si="44"/>
        <v>0</v>
      </c>
      <c r="X44" s="33">
        <f t="shared" si="44"/>
        <v>0</v>
      </c>
      <c r="Y44" s="33">
        <f t="shared" si="44"/>
        <v>0</v>
      </c>
      <c r="Z44" s="33">
        <f t="shared" si="44"/>
        <v>0</v>
      </c>
      <c r="AA44" s="33">
        <f t="shared" si="44"/>
        <v>0</v>
      </c>
      <c r="AB44" s="33">
        <f t="shared" si="44"/>
        <v>0</v>
      </c>
      <c r="AC44" s="33">
        <f t="shared" si="44"/>
        <v>0</v>
      </c>
      <c r="AD44" s="33">
        <f t="shared" si="44"/>
        <v>0</v>
      </c>
      <c r="AE44" s="33">
        <f t="shared" si="44"/>
        <v>0</v>
      </c>
      <c r="AF44" s="33">
        <f t="shared" si="44"/>
        <v>0</v>
      </c>
      <c r="AG44" s="33">
        <f t="shared" si="44"/>
        <v>0</v>
      </c>
      <c r="AH44" s="33">
        <f t="shared" si="44"/>
        <v>0</v>
      </c>
      <c r="AI44" s="33">
        <f t="shared" si="44"/>
        <v>0</v>
      </c>
      <c r="AJ44" s="33">
        <f t="shared" si="44"/>
        <v>0</v>
      </c>
      <c r="AK44" s="33">
        <f t="shared" si="44"/>
        <v>0</v>
      </c>
      <c r="AL44" s="33">
        <f t="shared" si="44"/>
        <v>0</v>
      </c>
      <c r="AM44" s="33">
        <f t="shared" si="44"/>
        <v>0</v>
      </c>
      <c r="AN44" s="33">
        <f t="shared" si="44"/>
        <v>0</v>
      </c>
      <c r="AO44" s="33">
        <f t="shared" si="44"/>
        <v>0</v>
      </c>
      <c r="AP44" s="33">
        <f t="shared" si="44"/>
        <v>0</v>
      </c>
      <c r="AQ44" s="33">
        <f t="shared" si="43"/>
        <v>0</v>
      </c>
      <c r="AR44" s="33">
        <f t="shared" si="43"/>
        <v>0</v>
      </c>
      <c r="AS44" s="33">
        <f t="shared" si="43"/>
        <v>0</v>
      </c>
      <c r="AT44" s="33">
        <f t="shared" si="43"/>
        <v>0</v>
      </c>
      <c r="AU44" s="33">
        <f t="shared" si="43"/>
        <v>0</v>
      </c>
      <c r="AV44" s="33">
        <f t="shared" si="43"/>
        <v>0</v>
      </c>
      <c r="AW44" s="33">
        <f t="shared" si="43"/>
        <v>0</v>
      </c>
      <c r="AX44" s="33">
        <f t="shared" si="43"/>
        <v>0</v>
      </c>
      <c r="AY44" s="33">
        <f t="shared" si="43"/>
        <v>0</v>
      </c>
      <c r="AZ44" s="33">
        <f t="shared" si="43"/>
        <v>0</v>
      </c>
      <c r="BA44" s="33">
        <f t="shared" si="43"/>
        <v>0</v>
      </c>
      <c r="BB44" s="33">
        <f t="shared" si="43"/>
        <v>0</v>
      </c>
      <c r="BC44" s="33">
        <f t="shared" si="43"/>
        <v>0</v>
      </c>
      <c r="BD44" s="33">
        <f t="shared" si="43"/>
        <v>0</v>
      </c>
      <c r="BE44" s="33">
        <f t="shared" si="43"/>
        <v>0</v>
      </c>
      <c r="BF44" s="33">
        <f t="shared" si="43"/>
        <v>0</v>
      </c>
      <c r="BG44" s="33">
        <f t="shared" si="43"/>
        <v>0</v>
      </c>
      <c r="BH44" s="33">
        <f t="shared" si="43"/>
        <v>0</v>
      </c>
      <c r="BI44" s="33">
        <f t="shared" si="43"/>
        <v>0</v>
      </c>
      <c r="BJ44" s="33">
        <f t="shared" si="43"/>
        <v>0</v>
      </c>
      <c r="BK44" s="33">
        <f t="shared" si="43"/>
        <v>0</v>
      </c>
      <c r="BL44" t="str">
        <f t="shared" si="9"/>
        <v>16_RUS</v>
      </c>
      <c r="BM44" t="str">
        <f t="shared" si="10"/>
        <v>d_nonenergy_16_8_oth_liquid_biofuel</v>
      </c>
      <c r="BP44" s="4">
        <f t="shared" si="11"/>
        <v>0</v>
      </c>
      <c r="BQ44" s="4">
        <f t="shared" si="12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241</v>
      </c>
      <c r="I45" s="61">
        <f>IFERROR(MATCH(E45,Production_est!$D$4:$D$339,0),"-")</f>
        <v>3</v>
      </c>
      <c r="J45" s="4" cm="1">
        <f t="array" ref="J45">IFERROR(INDEX(Production_est!$E$4:$E$339,I45+H45-1),"-")</f>
        <v>23935.143810310801</v>
      </c>
      <c r="K45" s="33">
        <f t="shared" si="4"/>
        <v>0</v>
      </c>
      <c r="L45" s="33">
        <f t="shared" si="5"/>
        <v>0</v>
      </c>
      <c r="M45" s="33">
        <f t="shared" si="6"/>
        <v>0</v>
      </c>
      <c r="N45" s="33">
        <f t="shared" si="44"/>
        <v>0</v>
      </c>
      <c r="O45" s="33">
        <f t="shared" si="44"/>
        <v>0</v>
      </c>
      <c r="P45" s="33">
        <f t="shared" si="44"/>
        <v>0</v>
      </c>
      <c r="Q45" s="33">
        <f t="shared" si="44"/>
        <v>0</v>
      </c>
      <c r="R45" s="33">
        <f t="shared" si="44"/>
        <v>0</v>
      </c>
      <c r="S45" s="33">
        <f t="shared" si="44"/>
        <v>0</v>
      </c>
      <c r="T45" s="33">
        <f t="shared" si="44"/>
        <v>0</v>
      </c>
      <c r="U45" s="33">
        <f t="shared" si="44"/>
        <v>0</v>
      </c>
      <c r="V45" s="33">
        <f t="shared" si="44"/>
        <v>0</v>
      </c>
      <c r="W45" s="33">
        <f t="shared" si="44"/>
        <v>0</v>
      </c>
      <c r="X45" s="33">
        <f t="shared" si="44"/>
        <v>0</v>
      </c>
      <c r="Y45" s="33">
        <f t="shared" si="44"/>
        <v>0</v>
      </c>
      <c r="Z45" s="33">
        <f t="shared" si="44"/>
        <v>0</v>
      </c>
      <c r="AA45" s="33">
        <f t="shared" si="44"/>
        <v>0</v>
      </c>
      <c r="AB45" s="33">
        <f t="shared" si="44"/>
        <v>0</v>
      </c>
      <c r="AC45" s="33">
        <f t="shared" si="44"/>
        <v>0</v>
      </c>
      <c r="AD45" s="33">
        <f t="shared" si="44"/>
        <v>0</v>
      </c>
      <c r="AE45" s="33">
        <f t="shared" si="44"/>
        <v>0</v>
      </c>
      <c r="AF45" s="33">
        <f t="shared" si="44"/>
        <v>0</v>
      </c>
      <c r="AG45" s="33">
        <f t="shared" si="44"/>
        <v>0</v>
      </c>
      <c r="AH45" s="33">
        <f t="shared" si="44"/>
        <v>0</v>
      </c>
      <c r="AI45" s="33">
        <f t="shared" si="44"/>
        <v>0</v>
      </c>
      <c r="AJ45" s="33">
        <f t="shared" si="44"/>
        <v>0</v>
      </c>
      <c r="AK45" s="33">
        <f t="shared" si="44"/>
        <v>0</v>
      </c>
      <c r="AL45" s="33">
        <f t="shared" si="44"/>
        <v>0</v>
      </c>
      <c r="AM45" s="33">
        <f t="shared" si="44"/>
        <v>0</v>
      </c>
      <c r="AN45" s="33">
        <f t="shared" si="44"/>
        <v>0</v>
      </c>
      <c r="AO45" s="33">
        <f t="shared" si="44"/>
        <v>0</v>
      </c>
      <c r="AP45" s="33">
        <f t="shared" si="44"/>
        <v>0</v>
      </c>
      <c r="AQ45" s="33">
        <f t="shared" si="43"/>
        <v>0</v>
      </c>
      <c r="AR45" s="33">
        <f t="shared" si="43"/>
        <v>0</v>
      </c>
      <c r="AS45" s="33">
        <f t="shared" si="43"/>
        <v>0</v>
      </c>
      <c r="AT45" s="33">
        <f t="shared" si="43"/>
        <v>0</v>
      </c>
      <c r="AU45" s="33">
        <f t="shared" si="43"/>
        <v>0</v>
      </c>
      <c r="AV45" s="33">
        <f t="shared" si="43"/>
        <v>0</v>
      </c>
      <c r="AW45" s="33">
        <f t="shared" si="43"/>
        <v>0</v>
      </c>
      <c r="AX45" s="33">
        <f t="shared" si="43"/>
        <v>0</v>
      </c>
      <c r="AY45" s="33">
        <f t="shared" si="43"/>
        <v>0</v>
      </c>
      <c r="AZ45" s="33">
        <f t="shared" si="43"/>
        <v>0</v>
      </c>
      <c r="BA45" s="33">
        <f t="shared" si="43"/>
        <v>0</v>
      </c>
      <c r="BB45" s="33">
        <f t="shared" si="43"/>
        <v>0</v>
      </c>
      <c r="BC45" s="33">
        <f t="shared" si="43"/>
        <v>0</v>
      </c>
      <c r="BD45" s="33">
        <f t="shared" si="43"/>
        <v>0</v>
      </c>
      <c r="BE45" s="33">
        <f t="shared" si="43"/>
        <v>0</v>
      </c>
      <c r="BF45" s="33">
        <f t="shared" si="43"/>
        <v>0</v>
      </c>
      <c r="BG45" s="33">
        <f t="shared" si="43"/>
        <v>0</v>
      </c>
      <c r="BH45" s="33">
        <f t="shared" si="43"/>
        <v>0</v>
      </c>
      <c r="BI45" s="33">
        <f t="shared" si="43"/>
        <v>0</v>
      </c>
      <c r="BJ45" s="33">
        <f t="shared" si="43"/>
        <v>0</v>
      </c>
      <c r="BK45" s="33">
        <f t="shared" si="43"/>
        <v>0</v>
      </c>
      <c r="BL45" t="str">
        <f t="shared" si="9"/>
        <v>16_RUS</v>
      </c>
      <c r="BM45" t="str">
        <f t="shared" si="10"/>
        <v>d_nonenergy_17_electricity</v>
      </c>
      <c r="BP45" s="4">
        <f t="shared" si="11"/>
        <v>0</v>
      </c>
      <c r="BQ45" s="4">
        <f t="shared" si="12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241</v>
      </c>
      <c r="I46" s="61">
        <f>IFERROR(MATCH(E46,Production_est!$D$4:$D$339,0),"-")</f>
        <v>3</v>
      </c>
      <c r="J46" s="4" cm="1">
        <f t="array" ref="J46">IFERROR(INDEX(Production_est!$E$4:$E$339,I46+H46-1),"-")</f>
        <v>23935.143810310801</v>
      </c>
      <c r="K46" s="33">
        <f t="shared" si="4"/>
        <v>0</v>
      </c>
      <c r="L46" s="33">
        <f t="shared" si="5"/>
        <v>0</v>
      </c>
      <c r="M46" s="33">
        <f t="shared" si="6"/>
        <v>0</v>
      </c>
      <c r="N46" s="33">
        <f t="shared" si="44"/>
        <v>0</v>
      </c>
      <c r="O46" s="33">
        <f t="shared" si="44"/>
        <v>0</v>
      </c>
      <c r="P46" s="33">
        <f t="shared" si="44"/>
        <v>0</v>
      </c>
      <c r="Q46" s="33">
        <f t="shared" si="44"/>
        <v>0</v>
      </c>
      <c r="R46" s="33">
        <f t="shared" si="44"/>
        <v>0</v>
      </c>
      <c r="S46" s="33">
        <f t="shared" si="44"/>
        <v>0</v>
      </c>
      <c r="T46" s="33">
        <f t="shared" si="44"/>
        <v>0</v>
      </c>
      <c r="U46" s="33">
        <f t="shared" si="44"/>
        <v>0</v>
      </c>
      <c r="V46" s="33">
        <f t="shared" si="44"/>
        <v>0</v>
      </c>
      <c r="W46" s="33">
        <f t="shared" si="44"/>
        <v>0</v>
      </c>
      <c r="X46" s="33">
        <f t="shared" si="44"/>
        <v>0</v>
      </c>
      <c r="Y46" s="33">
        <f t="shared" si="44"/>
        <v>0</v>
      </c>
      <c r="Z46" s="33">
        <f t="shared" si="44"/>
        <v>0</v>
      </c>
      <c r="AA46" s="33">
        <f t="shared" si="44"/>
        <v>0</v>
      </c>
      <c r="AB46" s="33">
        <f t="shared" si="44"/>
        <v>0</v>
      </c>
      <c r="AC46" s="33">
        <f t="shared" si="44"/>
        <v>0</v>
      </c>
      <c r="AD46" s="33">
        <f t="shared" si="44"/>
        <v>0</v>
      </c>
      <c r="AE46" s="33">
        <f t="shared" si="44"/>
        <v>0</v>
      </c>
      <c r="AF46" s="33">
        <f t="shared" si="44"/>
        <v>0</v>
      </c>
      <c r="AG46" s="33">
        <f t="shared" si="44"/>
        <v>0</v>
      </c>
      <c r="AH46" s="33">
        <f t="shared" si="44"/>
        <v>0</v>
      </c>
      <c r="AI46" s="33">
        <f t="shared" si="44"/>
        <v>0</v>
      </c>
      <c r="AJ46" s="33">
        <f t="shared" si="44"/>
        <v>0</v>
      </c>
      <c r="AK46" s="33">
        <f t="shared" si="44"/>
        <v>0</v>
      </c>
      <c r="AL46" s="33">
        <f t="shared" si="44"/>
        <v>0</v>
      </c>
      <c r="AM46" s="33">
        <f t="shared" si="44"/>
        <v>0</v>
      </c>
      <c r="AN46" s="33">
        <f t="shared" si="44"/>
        <v>0</v>
      </c>
      <c r="AO46" s="33">
        <f t="shared" si="44"/>
        <v>0</v>
      </c>
      <c r="AP46" s="33">
        <f t="shared" si="44"/>
        <v>0</v>
      </c>
      <c r="AQ46" s="33">
        <f t="shared" si="43"/>
        <v>0</v>
      </c>
      <c r="AR46" s="33">
        <f t="shared" si="43"/>
        <v>0</v>
      </c>
      <c r="AS46" s="33">
        <f t="shared" si="43"/>
        <v>0</v>
      </c>
      <c r="AT46" s="33">
        <f t="shared" si="43"/>
        <v>0</v>
      </c>
      <c r="AU46" s="33">
        <f t="shared" si="43"/>
        <v>0</v>
      </c>
      <c r="AV46" s="33">
        <f t="shared" si="43"/>
        <v>0</v>
      </c>
      <c r="AW46" s="33">
        <f t="shared" si="43"/>
        <v>0</v>
      </c>
      <c r="AX46" s="33">
        <f t="shared" si="43"/>
        <v>0</v>
      </c>
      <c r="AY46" s="33">
        <f t="shared" si="43"/>
        <v>0</v>
      </c>
      <c r="AZ46" s="33">
        <f t="shared" si="43"/>
        <v>0</v>
      </c>
      <c r="BA46" s="33">
        <f t="shared" si="43"/>
        <v>0</v>
      </c>
      <c r="BB46" s="33">
        <f t="shared" si="43"/>
        <v>0</v>
      </c>
      <c r="BC46" s="33">
        <f t="shared" si="43"/>
        <v>0</v>
      </c>
      <c r="BD46" s="33">
        <f t="shared" si="43"/>
        <v>0</v>
      </c>
      <c r="BE46" s="33">
        <f t="shared" si="43"/>
        <v>0</v>
      </c>
      <c r="BF46" s="33">
        <f t="shared" si="43"/>
        <v>0</v>
      </c>
      <c r="BG46" s="33">
        <f t="shared" si="43"/>
        <v>0</v>
      </c>
      <c r="BH46" s="33">
        <f t="shared" si="43"/>
        <v>0</v>
      </c>
      <c r="BI46" s="33">
        <f t="shared" si="43"/>
        <v>0</v>
      </c>
      <c r="BJ46" s="33">
        <f t="shared" si="43"/>
        <v>0</v>
      </c>
      <c r="BK46" s="33">
        <f t="shared" si="43"/>
        <v>0</v>
      </c>
      <c r="BL46" t="str">
        <f t="shared" si="9"/>
        <v>16_RUS</v>
      </c>
      <c r="BM46" t="str">
        <f t="shared" si="10"/>
        <v>d_nonenergy_18_heat</v>
      </c>
      <c r="BP46" s="4">
        <f t="shared" si="11"/>
        <v>0</v>
      </c>
      <c r="BQ46" s="4">
        <f t="shared" si="12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16_RUS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2903.9399872200001</v>
      </c>
      <c r="G47" s="43">
        <f>SUM(G15:G46)</f>
        <v>3332.4391636559999</v>
      </c>
      <c r="K47" s="33">
        <f t="shared" ref="K47:AP47" si="45">SUM(K15:K46)*1000</f>
        <v>139.22787304166727</v>
      </c>
      <c r="L47" s="33">
        <f t="shared" si="45"/>
        <v>139.22787304166727</v>
      </c>
      <c r="M47" s="33">
        <f t="shared" si="45"/>
        <v>139.22787304166727</v>
      </c>
      <c r="N47" s="33">
        <f t="shared" si="45"/>
        <v>139.57594272427144</v>
      </c>
      <c r="O47" s="33">
        <f t="shared" si="45"/>
        <v>139.9248825810821</v>
      </c>
      <c r="P47" s="33">
        <f t="shared" si="45"/>
        <v>140.2746947875348</v>
      </c>
      <c r="Q47" s="33">
        <f t="shared" si="45"/>
        <v>140.62538152450361</v>
      </c>
      <c r="R47" s="33">
        <f t="shared" si="45"/>
        <v>140.97694497831486</v>
      </c>
      <c r="S47" s="33">
        <f t="shared" si="45"/>
        <v>141.3293873407606</v>
      </c>
      <c r="T47" s="33">
        <f t="shared" si="45"/>
        <v>141.68271080911254</v>
      </c>
      <c r="U47" s="33">
        <f t="shared" si="45"/>
        <v>142.0369175861353</v>
      </c>
      <c r="V47" s="33">
        <f t="shared" si="45"/>
        <v>142.39200988010066</v>
      </c>
      <c r="W47" s="33">
        <f t="shared" si="45"/>
        <v>142.7479899048009</v>
      </c>
      <c r="X47" s="33">
        <f t="shared" si="45"/>
        <v>143.10485987956289</v>
      </c>
      <c r="Y47" s="33">
        <f t="shared" si="45"/>
        <v>143.46262202926181</v>
      </c>
      <c r="Z47" s="33">
        <f t="shared" si="45"/>
        <v>143.82127858433495</v>
      </c>
      <c r="AA47" s="33">
        <f t="shared" si="45"/>
        <v>144.18083178079576</v>
      </c>
      <c r="AB47" s="33">
        <f t="shared" si="45"/>
        <v>144.54128386024774</v>
      </c>
      <c r="AC47" s="33">
        <f t="shared" si="45"/>
        <v>144.90263706989836</v>
      </c>
      <c r="AD47" s="33">
        <f t="shared" si="45"/>
        <v>145.26489366257312</v>
      </c>
      <c r="AE47" s="33">
        <f t="shared" si="45"/>
        <v>145.62805589672956</v>
      </c>
      <c r="AF47" s="33">
        <f t="shared" si="45"/>
        <v>145.99212603647138</v>
      </c>
      <c r="AG47" s="33">
        <f t="shared" si="45"/>
        <v>146.35710635156252</v>
      </c>
      <c r="AH47" s="33">
        <f t="shared" si="45"/>
        <v>146.72299911744142</v>
      </c>
      <c r="AI47" s="33">
        <f t="shared" si="45"/>
        <v>147.08980661523501</v>
      </c>
      <c r="AJ47" s="33">
        <f t="shared" si="45"/>
        <v>147.45753113177307</v>
      </c>
      <c r="AK47" s="33">
        <f t="shared" si="45"/>
        <v>147.82617495960255</v>
      </c>
      <c r="AL47" s="33">
        <f t="shared" si="45"/>
        <v>148.19574039700152</v>
      </c>
      <c r="AM47" s="33">
        <f t="shared" si="45"/>
        <v>148.56622974799399</v>
      </c>
      <c r="AN47" s="33">
        <f t="shared" si="45"/>
        <v>148.93764532236398</v>
      </c>
      <c r="AO47" s="33">
        <f t="shared" si="45"/>
        <v>149.30998943566991</v>
      </c>
      <c r="AP47" s="33">
        <f t="shared" si="45"/>
        <v>149.68326440925907</v>
      </c>
      <c r="AQ47" s="33">
        <f t="shared" ref="AQ47:BK47" si="46">SUM(AQ15:AQ46)*1000</f>
        <v>150.05747257028219</v>
      </c>
      <c r="AR47" s="33">
        <f t="shared" si="46"/>
        <v>150.43261625170788</v>
      </c>
      <c r="AS47" s="33">
        <f t="shared" si="46"/>
        <v>150.80869779233714</v>
      </c>
      <c r="AT47" s="33">
        <f t="shared" si="46"/>
        <v>151.18571953681797</v>
      </c>
      <c r="AU47" s="33">
        <f t="shared" si="46"/>
        <v>151.56368383566002</v>
      </c>
      <c r="AV47" s="33">
        <f t="shared" si="46"/>
        <v>151.94259304524914</v>
      </c>
      <c r="AW47" s="33">
        <f t="shared" si="46"/>
        <v>152.32244952786229</v>
      </c>
      <c r="AX47" s="33">
        <f t="shared" si="46"/>
        <v>152.7032556516819</v>
      </c>
      <c r="AY47" s="33">
        <f t="shared" si="46"/>
        <v>153.0850137908111</v>
      </c>
      <c r="AZ47" s="33">
        <f t="shared" si="46"/>
        <v>153.46772632528811</v>
      </c>
      <c r="BA47" s="33">
        <f t="shared" si="46"/>
        <v>153.85139564110133</v>
      </c>
      <c r="BB47" s="33">
        <f t="shared" si="46"/>
        <v>154.23602413020407</v>
      </c>
      <c r="BC47" s="33">
        <f t="shared" si="46"/>
        <v>154.62161419052958</v>
      </c>
      <c r="BD47" s="33">
        <f t="shared" si="46"/>
        <v>155.00816822600589</v>
      </c>
      <c r="BE47" s="33">
        <f t="shared" si="46"/>
        <v>155.39568864657087</v>
      </c>
      <c r="BF47" s="33">
        <f t="shared" si="46"/>
        <v>155.78417786818733</v>
      </c>
      <c r="BG47" s="33">
        <f t="shared" si="46"/>
        <v>156.17363831285778</v>
      </c>
      <c r="BH47" s="33">
        <f t="shared" si="46"/>
        <v>156.5640724086399</v>
      </c>
      <c r="BI47" s="33">
        <f t="shared" si="46"/>
        <v>156.95548258966153</v>
      </c>
      <c r="BJ47" s="33">
        <f t="shared" si="46"/>
        <v>157.34787129613565</v>
      </c>
      <c r="BK47" s="33">
        <f t="shared" si="46"/>
        <v>157.74124097437601</v>
      </c>
    </row>
    <row r="48" spans="1:121" x14ac:dyDescent="0.25">
      <c r="BO48" s="48" t="s">
        <v>167</v>
      </c>
      <c r="BP48" s="54">
        <f>BQ48</f>
        <v>0.63572810244722777</v>
      </c>
      <c r="BQ48" s="54">
        <f t="shared" ref="BQ48:CW48" si="47">$G$5+(($G$6-$G$5)/32)*(BQ53-2018)</f>
        <v>0.63572810244722777</v>
      </c>
      <c r="BR48" s="54">
        <f t="shared" si="47"/>
        <v>0.63001346649563039</v>
      </c>
      <c r="BS48" s="54">
        <f t="shared" si="47"/>
        <v>0.62429883054403301</v>
      </c>
      <c r="BT48" s="54">
        <f t="shared" si="47"/>
        <v>0.61858419459243563</v>
      </c>
      <c r="BU48" s="54">
        <f t="shared" si="47"/>
        <v>0.61286955864083825</v>
      </c>
      <c r="BV48" s="54">
        <f t="shared" si="47"/>
        <v>0.60715492268924087</v>
      </c>
      <c r="BW48" s="54">
        <f t="shared" si="47"/>
        <v>0.60144028673764349</v>
      </c>
      <c r="BX48" s="54">
        <f t="shared" si="47"/>
        <v>0.59572565078604611</v>
      </c>
      <c r="BY48" s="54">
        <f t="shared" si="47"/>
        <v>0.59001101483444873</v>
      </c>
      <c r="BZ48" s="54">
        <f t="shared" si="47"/>
        <v>0.58429637888285135</v>
      </c>
      <c r="CA48" s="54">
        <f t="shared" si="47"/>
        <v>0.57858174293125397</v>
      </c>
      <c r="CB48" s="54">
        <f t="shared" si="47"/>
        <v>0.57286710697965659</v>
      </c>
      <c r="CC48" s="54">
        <f t="shared" si="47"/>
        <v>0.56715247102805921</v>
      </c>
      <c r="CD48" s="54">
        <f t="shared" si="47"/>
        <v>0.56143783507646183</v>
      </c>
      <c r="CE48" s="54">
        <f t="shared" si="47"/>
        <v>0.55572319912486434</v>
      </c>
      <c r="CF48" s="54">
        <f t="shared" si="47"/>
        <v>0.55000856317326696</v>
      </c>
      <c r="CG48" s="54">
        <f t="shared" si="47"/>
        <v>0.54429392722166958</v>
      </c>
      <c r="CH48" s="54">
        <f t="shared" si="47"/>
        <v>0.5385792912700722</v>
      </c>
      <c r="CI48" s="54">
        <f t="shared" si="47"/>
        <v>0.53286465531847482</v>
      </c>
      <c r="CJ48" s="54">
        <f t="shared" si="47"/>
        <v>0.52715001936687744</v>
      </c>
      <c r="CK48" s="54">
        <f t="shared" si="47"/>
        <v>0.52143538341528006</v>
      </c>
      <c r="CL48" s="54">
        <f t="shared" si="47"/>
        <v>0.51572074746368268</v>
      </c>
      <c r="CM48" s="54">
        <f t="shared" si="47"/>
        <v>0.5100061115120853</v>
      </c>
      <c r="CN48" s="54">
        <f t="shared" si="47"/>
        <v>0.50429147556048792</v>
      </c>
      <c r="CO48" s="54">
        <f t="shared" si="47"/>
        <v>0.49857683960889054</v>
      </c>
      <c r="CP48" s="54">
        <f t="shared" si="47"/>
        <v>0.49286220365729316</v>
      </c>
      <c r="CQ48" s="54">
        <f t="shared" si="47"/>
        <v>0.48714756770569578</v>
      </c>
      <c r="CR48" s="54">
        <f t="shared" si="47"/>
        <v>0.4814329317540984</v>
      </c>
      <c r="CS48" s="54">
        <f t="shared" si="47"/>
        <v>0.47571829580250102</v>
      </c>
      <c r="CT48" s="54">
        <f t="shared" si="47"/>
        <v>0.47000365985090364</v>
      </c>
      <c r="CU48" s="54">
        <f t="shared" si="47"/>
        <v>0.46428902389930626</v>
      </c>
      <c r="CV48" s="54">
        <f t="shared" si="47"/>
        <v>0.45857438794770888</v>
      </c>
      <c r="CW48" s="54">
        <f t="shared" si="47"/>
        <v>0.4528597519961115</v>
      </c>
      <c r="CX48" s="54">
        <f t="shared" ref="CX48:DQ48" si="48">CW48</f>
        <v>0.4528597519961115</v>
      </c>
      <c r="CY48" s="54">
        <f t="shared" si="48"/>
        <v>0.4528597519961115</v>
      </c>
      <c r="CZ48" s="54">
        <f t="shared" si="48"/>
        <v>0.4528597519961115</v>
      </c>
      <c r="DA48" s="54">
        <f t="shared" si="48"/>
        <v>0.4528597519961115</v>
      </c>
      <c r="DB48" s="54">
        <f t="shared" si="48"/>
        <v>0.4528597519961115</v>
      </c>
      <c r="DC48" s="54">
        <f t="shared" si="48"/>
        <v>0.4528597519961115</v>
      </c>
      <c r="DD48" s="54">
        <f t="shared" si="48"/>
        <v>0.4528597519961115</v>
      </c>
      <c r="DE48" s="54">
        <f t="shared" si="48"/>
        <v>0.4528597519961115</v>
      </c>
      <c r="DF48" s="54">
        <f t="shared" si="48"/>
        <v>0.4528597519961115</v>
      </c>
      <c r="DG48" s="54">
        <f t="shared" si="48"/>
        <v>0.4528597519961115</v>
      </c>
      <c r="DH48" s="54">
        <f t="shared" si="48"/>
        <v>0.4528597519961115</v>
      </c>
      <c r="DI48" s="54">
        <f t="shared" si="48"/>
        <v>0.4528597519961115</v>
      </c>
      <c r="DJ48" s="54">
        <f t="shared" si="48"/>
        <v>0.4528597519961115</v>
      </c>
      <c r="DK48" s="54">
        <f t="shared" si="48"/>
        <v>0.4528597519961115</v>
      </c>
      <c r="DL48" s="54">
        <f t="shared" si="48"/>
        <v>0.4528597519961115</v>
      </c>
      <c r="DM48" s="54">
        <f t="shared" si="48"/>
        <v>0.4528597519961115</v>
      </c>
      <c r="DN48" s="54">
        <f t="shared" si="48"/>
        <v>0.4528597519961115</v>
      </c>
      <c r="DO48" s="54">
        <f t="shared" si="48"/>
        <v>0.4528597519961115</v>
      </c>
      <c r="DP48" s="54">
        <f t="shared" si="48"/>
        <v>0.4528597519961115</v>
      </c>
      <c r="DQ48" s="54">
        <f t="shared" si="48"/>
        <v>0.4528597519961115</v>
      </c>
    </row>
    <row r="49" spans="1:121" x14ac:dyDescent="0.25">
      <c r="BO49" s="48" t="s">
        <v>151</v>
      </c>
      <c r="BP49">
        <f t="shared" ref="BP49:BP50" si="49">BQ49</f>
        <v>1</v>
      </c>
      <c r="BQ49">
        <f t="shared" ref="BQ49:CV49" si="50">1-BQ50</f>
        <v>1</v>
      </c>
      <c r="BR49">
        <f t="shared" si="50"/>
        <v>1</v>
      </c>
      <c r="BS49">
        <f t="shared" si="50"/>
        <v>1</v>
      </c>
      <c r="BT49">
        <f t="shared" si="50"/>
        <v>1</v>
      </c>
      <c r="BU49">
        <f t="shared" si="50"/>
        <v>1</v>
      </c>
      <c r="BV49">
        <f t="shared" si="50"/>
        <v>1</v>
      </c>
      <c r="BW49">
        <f t="shared" si="50"/>
        <v>1</v>
      </c>
      <c r="BX49">
        <f t="shared" si="50"/>
        <v>1</v>
      </c>
      <c r="BY49">
        <f t="shared" si="50"/>
        <v>1</v>
      </c>
      <c r="BZ49">
        <f t="shared" si="50"/>
        <v>1</v>
      </c>
      <c r="CA49">
        <f t="shared" si="50"/>
        <v>1</v>
      </c>
      <c r="CB49">
        <f t="shared" si="50"/>
        <v>1</v>
      </c>
      <c r="CC49">
        <f t="shared" si="50"/>
        <v>1</v>
      </c>
      <c r="CD49">
        <f t="shared" si="50"/>
        <v>1</v>
      </c>
      <c r="CE49">
        <f t="shared" si="50"/>
        <v>1</v>
      </c>
      <c r="CF49">
        <f t="shared" si="50"/>
        <v>1</v>
      </c>
      <c r="CG49">
        <f t="shared" si="50"/>
        <v>1</v>
      </c>
      <c r="CH49">
        <f t="shared" si="50"/>
        <v>1</v>
      </c>
      <c r="CI49">
        <f t="shared" si="50"/>
        <v>1</v>
      </c>
      <c r="CJ49">
        <f t="shared" si="50"/>
        <v>1</v>
      </c>
      <c r="CK49">
        <f t="shared" si="50"/>
        <v>1</v>
      </c>
      <c r="CL49">
        <f t="shared" si="50"/>
        <v>1</v>
      </c>
      <c r="CM49">
        <f t="shared" si="50"/>
        <v>1</v>
      </c>
      <c r="CN49">
        <f t="shared" si="50"/>
        <v>1</v>
      </c>
      <c r="CO49">
        <f t="shared" si="50"/>
        <v>1</v>
      </c>
      <c r="CP49">
        <f t="shared" si="50"/>
        <v>1</v>
      </c>
      <c r="CQ49">
        <f t="shared" si="50"/>
        <v>1</v>
      </c>
      <c r="CR49">
        <f t="shared" si="50"/>
        <v>1</v>
      </c>
      <c r="CS49">
        <f t="shared" si="50"/>
        <v>1</v>
      </c>
      <c r="CT49">
        <f t="shared" si="50"/>
        <v>1</v>
      </c>
      <c r="CU49">
        <f t="shared" si="50"/>
        <v>1</v>
      </c>
      <c r="CV49">
        <f t="shared" si="50"/>
        <v>1</v>
      </c>
      <c r="CW49">
        <f t="shared" ref="CW49:DQ49" si="51">1-CW50</f>
        <v>1</v>
      </c>
      <c r="CX49" s="4">
        <f t="shared" si="51"/>
        <v>1</v>
      </c>
      <c r="CY49" s="4">
        <f t="shared" si="51"/>
        <v>1</v>
      </c>
      <c r="CZ49" s="4">
        <f t="shared" si="51"/>
        <v>1</v>
      </c>
      <c r="DA49" s="4">
        <f t="shared" si="51"/>
        <v>1</v>
      </c>
      <c r="DB49" s="4">
        <f t="shared" si="51"/>
        <v>1</v>
      </c>
      <c r="DC49" s="4">
        <f t="shared" si="51"/>
        <v>1</v>
      </c>
      <c r="DD49" s="4">
        <f t="shared" si="51"/>
        <v>1</v>
      </c>
      <c r="DE49" s="4">
        <f t="shared" si="51"/>
        <v>1</v>
      </c>
      <c r="DF49" s="4">
        <f t="shared" si="51"/>
        <v>1</v>
      </c>
      <c r="DG49" s="4">
        <f t="shared" si="51"/>
        <v>1</v>
      </c>
      <c r="DH49" s="4">
        <f t="shared" si="51"/>
        <v>1</v>
      </c>
      <c r="DI49" s="4">
        <f t="shared" si="51"/>
        <v>1</v>
      </c>
      <c r="DJ49" s="4">
        <f t="shared" si="51"/>
        <v>1</v>
      </c>
      <c r="DK49" s="4">
        <f t="shared" si="51"/>
        <v>1</v>
      </c>
      <c r="DL49" s="4">
        <f t="shared" si="51"/>
        <v>1</v>
      </c>
      <c r="DM49" s="4">
        <f t="shared" si="51"/>
        <v>1</v>
      </c>
      <c r="DN49" s="4">
        <f t="shared" si="51"/>
        <v>1</v>
      </c>
      <c r="DO49" s="4">
        <f t="shared" si="51"/>
        <v>1</v>
      </c>
      <c r="DP49" s="4">
        <f t="shared" si="51"/>
        <v>1</v>
      </c>
      <c r="DQ49" s="4">
        <f t="shared" si="51"/>
        <v>1</v>
      </c>
    </row>
    <row r="50" spans="1:121" x14ac:dyDescent="0.25">
      <c r="BO50" s="48" t="s">
        <v>152</v>
      </c>
      <c r="BP50">
        <f t="shared" si="49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52">CW50</f>
        <v>0</v>
      </c>
      <c r="CY50">
        <f t="shared" si="52"/>
        <v>0</v>
      </c>
      <c r="CZ50">
        <f t="shared" si="52"/>
        <v>0</v>
      </c>
      <c r="DA50">
        <f t="shared" si="52"/>
        <v>0</v>
      </c>
      <c r="DB50">
        <f t="shared" si="52"/>
        <v>0</v>
      </c>
      <c r="DC50">
        <f t="shared" si="52"/>
        <v>0</v>
      </c>
      <c r="DD50">
        <f t="shared" si="52"/>
        <v>0</v>
      </c>
      <c r="DE50">
        <f t="shared" si="52"/>
        <v>0</v>
      </c>
      <c r="DF50">
        <f t="shared" si="52"/>
        <v>0</v>
      </c>
      <c r="DG50">
        <f t="shared" si="52"/>
        <v>0</v>
      </c>
      <c r="DH50">
        <f t="shared" si="52"/>
        <v>0</v>
      </c>
      <c r="DI50">
        <f t="shared" si="52"/>
        <v>0</v>
      </c>
      <c r="DJ50">
        <f t="shared" si="52"/>
        <v>0</v>
      </c>
      <c r="DK50">
        <f t="shared" si="52"/>
        <v>0</v>
      </c>
      <c r="DL50">
        <f t="shared" si="52"/>
        <v>0</v>
      </c>
      <c r="DM50">
        <f t="shared" si="52"/>
        <v>0</v>
      </c>
      <c r="DN50">
        <f t="shared" si="52"/>
        <v>0</v>
      </c>
      <c r="DO50">
        <f t="shared" si="52"/>
        <v>0</v>
      </c>
      <c r="DP50">
        <f t="shared" si="52"/>
        <v>0</v>
      </c>
      <c r="DQ50">
        <f t="shared" si="52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3">A15</f>
        <v>16_RUS</v>
      </c>
      <c r="B54" t="str">
        <f t="shared" si="53"/>
        <v>1_x_coal_thermal</v>
      </c>
      <c r="C54" t="str">
        <f t="shared" si="53"/>
        <v>1_x_coal_thermal</v>
      </c>
      <c r="D54" s="4" t="s">
        <v>149</v>
      </c>
      <c r="E54" s="4"/>
      <c r="F54" s="4"/>
      <c r="G54" s="4">
        <f t="shared" ref="G54:G85" si="54">G15</f>
        <v>7.3947680279999997</v>
      </c>
      <c r="BL54" t="str">
        <f t="shared" ref="BL54:BL111" si="55">A54</f>
        <v>16_RUS</v>
      </c>
      <c r="BM54" t="str">
        <f t="shared" ref="BM54:BM85" si="56">"d_nonenergy_"&amp;C54</f>
        <v>d_nonenergy_1_x_coal_thermal</v>
      </c>
      <c r="BP54">
        <f t="shared" ref="BP54:CV54" si="57">BP$49*BP15</f>
        <v>5.1032067840000002</v>
      </c>
      <c r="BQ54">
        <f t="shared" si="57"/>
        <v>7.3947680279999997</v>
      </c>
      <c r="BR54">
        <f t="shared" si="57"/>
        <v>7.5386741332803817</v>
      </c>
      <c r="BS54">
        <f t="shared" si="57"/>
        <v>7.1657824723012125</v>
      </c>
      <c r="BT54">
        <f t="shared" si="57"/>
        <v>7.4704676247800039</v>
      </c>
      <c r="BU54">
        <f t="shared" si="57"/>
        <v>7.7671564731128964</v>
      </c>
      <c r="BV54">
        <f t="shared" si="57"/>
        <v>8.0536840583803304</v>
      </c>
      <c r="BW54">
        <f t="shared" si="57"/>
        <v>8.3295825019914247</v>
      </c>
      <c r="BX54">
        <f t="shared" si="57"/>
        <v>8.5942801914714231</v>
      </c>
      <c r="BY54">
        <f t="shared" si="57"/>
        <v>8.8482846571949434</v>
      </c>
      <c r="BZ54">
        <f t="shared" si="57"/>
        <v>9.0907265258433334</v>
      </c>
      <c r="CA54">
        <f t="shared" si="57"/>
        <v>9.2242466318503418</v>
      </c>
      <c r="CB54">
        <f t="shared" si="57"/>
        <v>9.3472810228420524</v>
      </c>
      <c r="CC54">
        <f t="shared" si="57"/>
        <v>9.4617683962609664</v>
      </c>
      <c r="CD54">
        <f t="shared" si="57"/>
        <v>9.578666576276607</v>
      </c>
      <c r="CE54">
        <f t="shared" si="57"/>
        <v>9.6877034513063585</v>
      </c>
      <c r="CF54">
        <f t="shared" si="57"/>
        <v>9.7919766531332186</v>
      </c>
      <c r="CG54">
        <f t="shared" si="57"/>
        <v>9.896072302332751</v>
      </c>
      <c r="CH54">
        <f t="shared" si="57"/>
        <v>10.002764506703722</v>
      </c>
      <c r="CI54">
        <f t="shared" si="57"/>
        <v>10.113953647341129</v>
      </c>
      <c r="CJ54">
        <f t="shared" si="57"/>
        <v>10.231979233946557</v>
      </c>
      <c r="CK54">
        <f t="shared" si="57"/>
        <v>10.358698105061542</v>
      </c>
      <c r="CL54">
        <f t="shared" si="57"/>
        <v>10.495453580417088</v>
      </c>
      <c r="CM54">
        <f t="shared" si="57"/>
        <v>10.645329927747776</v>
      </c>
      <c r="CN54">
        <f t="shared" si="57"/>
        <v>10.764510102664886</v>
      </c>
      <c r="CO54">
        <f t="shared" si="57"/>
        <v>10.895821069171429</v>
      </c>
      <c r="CP54">
        <f t="shared" si="57"/>
        <v>11.036811132457528</v>
      </c>
      <c r="CQ54">
        <f t="shared" si="57"/>
        <v>11.186245257291587</v>
      </c>
      <c r="CR54">
        <f t="shared" si="57"/>
        <v>11.342270061830657</v>
      </c>
      <c r="CS54">
        <f t="shared" si="57"/>
        <v>11.477056666438264</v>
      </c>
      <c r="CT54">
        <f t="shared" si="57"/>
        <v>11.616438445500892</v>
      </c>
      <c r="CU54">
        <f t="shared" si="57"/>
        <v>11.757336785288208</v>
      </c>
      <c r="CV54">
        <f t="shared" si="57"/>
        <v>11.897673242599744</v>
      </c>
      <c r="CW54">
        <f t="shared" ref="CW54:DQ54" si="58">CW$49*CW15</f>
        <v>12.034984884909511</v>
      </c>
      <c r="CX54">
        <f t="shared" si="58"/>
        <v>12.065072347121784</v>
      </c>
      <c r="CY54">
        <f t="shared" si="58"/>
        <v>12.095235027989588</v>
      </c>
      <c r="CZ54">
        <f t="shared" si="58"/>
        <v>12.125473115559561</v>
      </c>
      <c r="DA54">
        <f t="shared" si="58"/>
        <v>12.155786798348458</v>
      </c>
      <c r="DB54">
        <f t="shared" si="58"/>
        <v>12.186176265344329</v>
      </c>
      <c r="DC54">
        <f t="shared" si="58"/>
        <v>12.216641706007691</v>
      </c>
      <c r="DD54">
        <f t="shared" si="58"/>
        <v>12.247183310272709</v>
      </c>
      <c r="DE54">
        <f t="shared" si="58"/>
        <v>12.277801268548389</v>
      </c>
      <c r="DF54">
        <f t="shared" si="58"/>
        <v>12.308495771719759</v>
      </c>
      <c r="DG54">
        <f t="shared" si="58"/>
        <v>12.339267011149058</v>
      </c>
      <c r="DH54">
        <f t="shared" si="58"/>
        <v>12.370115178676929</v>
      </c>
      <c r="DI54">
        <f t="shared" si="58"/>
        <v>12.40104046662362</v>
      </c>
      <c r="DJ54">
        <f t="shared" si="58"/>
        <v>12.432043067790179</v>
      </c>
      <c r="DK54">
        <f t="shared" si="58"/>
        <v>12.463123175459653</v>
      </c>
      <c r="DL54">
        <f t="shared" si="58"/>
        <v>12.494280983398301</v>
      </c>
      <c r="DM54">
        <f t="shared" si="58"/>
        <v>12.525516685856797</v>
      </c>
      <c r="DN54">
        <f t="shared" si="58"/>
        <v>12.556830477571438</v>
      </c>
      <c r="DO54">
        <f t="shared" si="58"/>
        <v>12.588222553765366</v>
      </c>
      <c r="DP54">
        <f t="shared" si="58"/>
        <v>12.619693110149779</v>
      </c>
      <c r="DQ54">
        <f t="shared" si="58"/>
        <v>12.651242342925153</v>
      </c>
    </row>
    <row r="55" spans="1:121" x14ac:dyDescent="0.25">
      <c r="A55" t="str">
        <f t="shared" si="53"/>
        <v>16_RUS</v>
      </c>
      <c r="B55" t="str">
        <f t="shared" si="53"/>
        <v>1_1_coking_coal</v>
      </c>
      <c r="C55" t="str">
        <f t="shared" si="53"/>
        <v>1_1_coking_coal</v>
      </c>
      <c r="D55" s="4" t="s">
        <v>149</v>
      </c>
      <c r="E55" s="4"/>
      <c r="F55" s="4"/>
      <c r="G55" s="4">
        <f t="shared" si="54"/>
        <v>0</v>
      </c>
      <c r="BL55" t="str">
        <f t="shared" si="55"/>
        <v>16_RUS</v>
      </c>
      <c r="BM55" t="str">
        <f t="shared" si="56"/>
        <v>d_nonenergy_1_1_coking_coal</v>
      </c>
      <c r="BP55">
        <f t="shared" ref="BP55:CW55" si="59">BP$49*BP16</f>
        <v>0</v>
      </c>
      <c r="BQ55">
        <f t="shared" si="59"/>
        <v>0</v>
      </c>
      <c r="BR55">
        <f t="shared" si="59"/>
        <v>0</v>
      </c>
      <c r="BS55">
        <f t="shared" si="59"/>
        <v>0</v>
      </c>
      <c r="BT55">
        <f t="shared" si="59"/>
        <v>0</v>
      </c>
      <c r="BU55">
        <f t="shared" si="59"/>
        <v>0</v>
      </c>
      <c r="BV55">
        <f t="shared" si="59"/>
        <v>0</v>
      </c>
      <c r="BW55">
        <f t="shared" si="59"/>
        <v>0</v>
      </c>
      <c r="BX55">
        <f t="shared" si="59"/>
        <v>0</v>
      </c>
      <c r="BY55">
        <f t="shared" si="59"/>
        <v>0</v>
      </c>
      <c r="BZ55">
        <f t="shared" si="59"/>
        <v>0</v>
      </c>
      <c r="CA55">
        <f t="shared" si="59"/>
        <v>0</v>
      </c>
      <c r="CB55">
        <f t="shared" si="59"/>
        <v>0</v>
      </c>
      <c r="CC55">
        <f t="shared" si="59"/>
        <v>0</v>
      </c>
      <c r="CD55">
        <f t="shared" si="59"/>
        <v>0</v>
      </c>
      <c r="CE55">
        <f t="shared" si="59"/>
        <v>0</v>
      </c>
      <c r="CF55">
        <f t="shared" si="59"/>
        <v>0</v>
      </c>
      <c r="CG55">
        <f t="shared" si="59"/>
        <v>0</v>
      </c>
      <c r="CH55">
        <f t="shared" si="59"/>
        <v>0</v>
      </c>
      <c r="CI55">
        <f t="shared" si="59"/>
        <v>0</v>
      </c>
      <c r="CJ55">
        <f t="shared" si="59"/>
        <v>0</v>
      </c>
      <c r="CK55">
        <f t="shared" si="59"/>
        <v>0</v>
      </c>
      <c r="CL55">
        <f t="shared" si="59"/>
        <v>0</v>
      </c>
      <c r="CM55">
        <f t="shared" si="59"/>
        <v>0</v>
      </c>
      <c r="CN55">
        <f t="shared" si="59"/>
        <v>0</v>
      </c>
      <c r="CO55">
        <f t="shared" si="59"/>
        <v>0</v>
      </c>
      <c r="CP55">
        <f t="shared" si="59"/>
        <v>0</v>
      </c>
      <c r="CQ55">
        <f t="shared" si="59"/>
        <v>0</v>
      </c>
      <c r="CR55">
        <f t="shared" si="59"/>
        <v>0</v>
      </c>
      <c r="CS55">
        <f t="shared" si="59"/>
        <v>0</v>
      </c>
      <c r="CT55">
        <f t="shared" si="59"/>
        <v>0</v>
      </c>
      <c r="CU55">
        <f t="shared" si="59"/>
        <v>0</v>
      </c>
      <c r="CV55">
        <f t="shared" si="59"/>
        <v>0</v>
      </c>
      <c r="CW55">
        <f t="shared" si="59"/>
        <v>0</v>
      </c>
      <c r="CX55">
        <f t="shared" ref="CX55:DQ55" si="60">CX$49*CX16</f>
        <v>0</v>
      </c>
      <c r="CY55">
        <f t="shared" si="60"/>
        <v>0</v>
      </c>
      <c r="CZ55">
        <f t="shared" si="60"/>
        <v>0</v>
      </c>
      <c r="DA55">
        <f t="shared" si="60"/>
        <v>0</v>
      </c>
      <c r="DB55">
        <f t="shared" si="60"/>
        <v>0</v>
      </c>
      <c r="DC55">
        <f t="shared" si="60"/>
        <v>0</v>
      </c>
      <c r="DD55">
        <f t="shared" si="60"/>
        <v>0</v>
      </c>
      <c r="DE55">
        <f t="shared" si="60"/>
        <v>0</v>
      </c>
      <c r="DF55">
        <f t="shared" si="60"/>
        <v>0</v>
      </c>
      <c r="DG55">
        <f t="shared" si="60"/>
        <v>0</v>
      </c>
      <c r="DH55">
        <f t="shared" si="60"/>
        <v>0</v>
      </c>
      <c r="DI55">
        <f t="shared" si="60"/>
        <v>0</v>
      </c>
      <c r="DJ55">
        <f t="shared" si="60"/>
        <v>0</v>
      </c>
      <c r="DK55">
        <f t="shared" si="60"/>
        <v>0</v>
      </c>
      <c r="DL55">
        <f t="shared" si="60"/>
        <v>0</v>
      </c>
      <c r="DM55">
        <f t="shared" si="60"/>
        <v>0</v>
      </c>
      <c r="DN55">
        <f t="shared" si="60"/>
        <v>0</v>
      </c>
      <c r="DO55">
        <f t="shared" si="60"/>
        <v>0</v>
      </c>
      <c r="DP55">
        <f t="shared" si="60"/>
        <v>0</v>
      </c>
      <c r="DQ55">
        <f t="shared" si="60"/>
        <v>0</v>
      </c>
    </row>
    <row r="56" spans="1:121" x14ac:dyDescent="0.25">
      <c r="A56" t="str">
        <f t="shared" si="53"/>
        <v>16_RUS</v>
      </c>
      <c r="B56" t="str">
        <f t="shared" si="53"/>
        <v>1_5_lignite</v>
      </c>
      <c r="C56" t="str">
        <f t="shared" si="53"/>
        <v>1_5_lignite</v>
      </c>
      <c r="D56" s="4" t="s">
        <v>149</v>
      </c>
      <c r="E56" s="4"/>
      <c r="F56" s="4"/>
      <c r="G56" s="4">
        <f t="shared" si="54"/>
        <v>0</v>
      </c>
      <c r="BL56" t="str">
        <f t="shared" si="55"/>
        <v>16_RUS</v>
      </c>
      <c r="BM56" t="str">
        <f t="shared" si="56"/>
        <v>d_nonenergy_1_5_lignite</v>
      </c>
      <c r="BP56">
        <f t="shared" ref="BP56:CW56" si="61">BP$49*BP17</f>
        <v>0</v>
      </c>
      <c r="BQ56">
        <f t="shared" si="61"/>
        <v>0</v>
      </c>
      <c r="BR56">
        <f t="shared" si="61"/>
        <v>0</v>
      </c>
      <c r="BS56">
        <f t="shared" si="61"/>
        <v>0</v>
      </c>
      <c r="BT56">
        <f t="shared" si="61"/>
        <v>0</v>
      </c>
      <c r="BU56">
        <f t="shared" si="61"/>
        <v>0</v>
      </c>
      <c r="BV56">
        <f t="shared" si="61"/>
        <v>0</v>
      </c>
      <c r="BW56">
        <f t="shared" si="61"/>
        <v>0</v>
      </c>
      <c r="BX56">
        <f t="shared" si="61"/>
        <v>0</v>
      </c>
      <c r="BY56">
        <f t="shared" si="61"/>
        <v>0</v>
      </c>
      <c r="BZ56">
        <f t="shared" si="61"/>
        <v>0</v>
      </c>
      <c r="CA56">
        <f t="shared" si="61"/>
        <v>0</v>
      </c>
      <c r="CB56">
        <f t="shared" si="61"/>
        <v>0</v>
      </c>
      <c r="CC56">
        <f t="shared" si="61"/>
        <v>0</v>
      </c>
      <c r="CD56">
        <f t="shared" si="61"/>
        <v>0</v>
      </c>
      <c r="CE56">
        <f t="shared" si="61"/>
        <v>0</v>
      </c>
      <c r="CF56">
        <f t="shared" si="61"/>
        <v>0</v>
      </c>
      <c r="CG56">
        <f t="shared" si="61"/>
        <v>0</v>
      </c>
      <c r="CH56">
        <f t="shared" si="61"/>
        <v>0</v>
      </c>
      <c r="CI56">
        <f t="shared" si="61"/>
        <v>0</v>
      </c>
      <c r="CJ56">
        <f t="shared" si="61"/>
        <v>0</v>
      </c>
      <c r="CK56">
        <f t="shared" si="61"/>
        <v>0</v>
      </c>
      <c r="CL56">
        <f t="shared" si="61"/>
        <v>0</v>
      </c>
      <c r="CM56">
        <f t="shared" si="61"/>
        <v>0</v>
      </c>
      <c r="CN56">
        <f t="shared" si="61"/>
        <v>0</v>
      </c>
      <c r="CO56">
        <f t="shared" si="61"/>
        <v>0</v>
      </c>
      <c r="CP56">
        <f t="shared" si="61"/>
        <v>0</v>
      </c>
      <c r="CQ56">
        <f t="shared" si="61"/>
        <v>0</v>
      </c>
      <c r="CR56">
        <f t="shared" si="61"/>
        <v>0</v>
      </c>
      <c r="CS56">
        <f t="shared" si="61"/>
        <v>0</v>
      </c>
      <c r="CT56">
        <f t="shared" si="61"/>
        <v>0</v>
      </c>
      <c r="CU56">
        <f t="shared" si="61"/>
        <v>0</v>
      </c>
      <c r="CV56">
        <f t="shared" si="61"/>
        <v>0</v>
      </c>
      <c r="CW56">
        <f t="shared" si="61"/>
        <v>0</v>
      </c>
      <c r="CX56">
        <f t="shared" ref="CX56:DQ56" si="62">CX$49*CX17</f>
        <v>0</v>
      </c>
      <c r="CY56">
        <f t="shared" si="62"/>
        <v>0</v>
      </c>
      <c r="CZ56">
        <f t="shared" si="62"/>
        <v>0</v>
      </c>
      <c r="DA56">
        <f t="shared" si="62"/>
        <v>0</v>
      </c>
      <c r="DB56">
        <f t="shared" si="62"/>
        <v>0</v>
      </c>
      <c r="DC56">
        <f t="shared" si="62"/>
        <v>0</v>
      </c>
      <c r="DD56">
        <f t="shared" si="62"/>
        <v>0</v>
      </c>
      <c r="DE56">
        <f t="shared" si="62"/>
        <v>0</v>
      </c>
      <c r="DF56">
        <f t="shared" si="62"/>
        <v>0</v>
      </c>
      <c r="DG56">
        <f t="shared" si="62"/>
        <v>0</v>
      </c>
      <c r="DH56">
        <f t="shared" si="62"/>
        <v>0</v>
      </c>
      <c r="DI56">
        <f t="shared" si="62"/>
        <v>0</v>
      </c>
      <c r="DJ56">
        <f t="shared" si="62"/>
        <v>0</v>
      </c>
      <c r="DK56">
        <f t="shared" si="62"/>
        <v>0</v>
      </c>
      <c r="DL56">
        <f t="shared" si="62"/>
        <v>0</v>
      </c>
      <c r="DM56">
        <f t="shared" si="62"/>
        <v>0</v>
      </c>
      <c r="DN56">
        <f t="shared" si="62"/>
        <v>0</v>
      </c>
      <c r="DO56">
        <f t="shared" si="62"/>
        <v>0</v>
      </c>
      <c r="DP56">
        <f t="shared" si="62"/>
        <v>0</v>
      </c>
      <c r="DQ56">
        <f t="shared" si="62"/>
        <v>0</v>
      </c>
    </row>
    <row r="57" spans="1:121" x14ac:dyDescent="0.25">
      <c r="A57" t="str">
        <f t="shared" si="53"/>
        <v>16_RUS</v>
      </c>
      <c r="B57" t="str">
        <f t="shared" si="53"/>
        <v>2_coal_products</v>
      </c>
      <c r="C57" t="str">
        <f t="shared" si="53"/>
        <v>2_coal_products</v>
      </c>
      <c r="D57" s="4" t="s">
        <v>149</v>
      </c>
      <c r="E57" s="4"/>
      <c r="F57" s="4"/>
      <c r="G57" s="4">
        <f t="shared" si="54"/>
        <v>0</v>
      </c>
      <c r="BL57" t="str">
        <f t="shared" si="55"/>
        <v>16_RUS</v>
      </c>
      <c r="BM57" t="str">
        <f t="shared" si="56"/>
        <v>d_nonenergy_2_coal_products</v>
      </c>
      <c r="BP57">
        <f t="shared" ref="BP57:CW57" si="63">BP$49*BP18</f>
        <v>0</v>
      </c>
      <c r="BQ57">
        <f t="shared" si="63"/>
        <v>0</v>
      </c>
      <c r="BR57">
        <f t="shared" si="63"/>
        <v>0</v>
      </c>
      <c r="BS57">
        <f t="shared" si="63"/>
        <v>0</v>
      </c>
      <c r="BT57">
        <f t="shared" si="63"/>
        <v>0</v>
      </c>
      <c r="BU57">
        <f t="shared" si="63"/>
        <v>0</v>
      </c>
      <c r="BV57">
        <f t="shared" si="63"/>
        <v>0</v>
      </c>
      <c r="BW57">
        <f t="shared" si="63"/>
        <v>0</v>
      </c>
      <c r="BX57">
        <f t="shared" si="63"/>
        <v>0</v>
      </c>
      <c r="BY57">
        <f t="shared" si="63"/>
        <v>0</v>
      </c>
      <c r="BZ57">
        <f t="shared" si="63"/>
        <v>0</v>
      </c>
      <c r="CA57">
        <f t="shared" si="63"/>
        <v>0</v>
      </c>
      <c r="CB57">
        <f t="shared" si="63"/>
        <v>0</v>
      </c>
      <c r="CC57">
        <f t="shared" si="63"/>
        <v>0</v>
      </c>
      <c r="CD57">
        <f t="shared" si="63"/>
        <v>0</v>
      </c>
      <c r="CE57">
        <f t="shared" si="63"/>
        <v>0</v>
      </c>
      <c r="CF57">
        <f t="shared" si="63"/>
        <v>0</v>
      </c>
      <c r="CG57">
        <f t="shared" si="63"/>
        <v>0</v>
      </c>
      <c r="CH57">
        <f t="shared" si="63"/>
        <v>0</v>
      </c>
      <c r="CI57">
        <f t="shared" si="63"/>
        <v>0</v>
      </c>
      <c r="CJ57">
        <f t="shared" si="63"/>
        <v>0</v>
      </c>
      <c r="CK57">
        <f t="shared" si="63"/>
        <v>0</v>
      </c>
      <c r="CL57">
        <f t="shared" si="63"/>
        <v>0</v>
      </c>
      <c r="CM57">
        <f t="shared" si="63"/>
        <v>0</v>
      </c>
      <c r="CN57">
        <f t="shared" si="63"/>
        <v>0</v>
      </c>
      <c r="CO57">
        <f t="shared" si="63"/>
        <v>0</v>
      </c>
      <c r="CP57">
        <f t="shared" si="63"/>
        <v>0</v>
      </c>
      <c r="CQ57">
        <f t="shared" si="63"/>
        <v>0</v>
      </c>
      <c r="CR57">
        <f t="shared" si="63"/>
        <v>0</v>
      </c>
      <c r="CS57">
        <f t="shared" si="63"/>
        <v>0</v>
      </c>
      <c r="CT57">
        <f t="shared" si="63"/>
        <v>0</v>
      </c>
      <c r="CU57">
        <f t="shared" si="63"/>
        <v>0</v>
      </c>
      <c r="CV57">
        <f t="shared" si="63"/>
        <v>0</v>
      </c>
      <c r="CW57">
        <f t="shared" si="63"/>
        <v>0</v>
      </c>
      <c r="CX57">
        <f t="shared" ref="CX57:DQ57" si="64">CX$49*CX18</f>
        <v>0</v>
      </c>
      <c r="CY57">
        <f t="shared" si="64"/>
        <v>0</v>
      </c>
      <c r="CZ57">
        <f t="shared" si="64"/>
        <v>0</v>
      </c>
      <c r="DA57">
        <f t="shared" si="64"/>
        <v>0</v>
      </c>
      <c r="DB57">
        <f t="shared" si="64"/>
        <v>0</v>
      </c>
      <c r="DC57">
        <f t="shared" si="64"/>
        <v>0</v>
      </c>
      <c r="DD57">
        <f t="shared" si="64"/>
        <v>0</v>
      </c>
      <c r="DE57">
        <f t="shared" si="64"/>
        <v>0</v>
      </c>
      <c r="DF57">
        <f t="shared" si="64"/>
        <v>0</v>
      </c>
      <c r="DG57">
        <f t="shared" si="64"/>
        <v>0</v>
      </c>
      <c r="DH57">
        <f t="shared" si="64"/>
        <v>0</v>
      </c>
      <c r="DI57">
        <f t="shared" si="64"/>
        <v>0</v>
      </c>
      <c r="DJ57">
        <f t="shared" si="64"/>
        <v>0</v>
      </c>
      <c r="DK57">
        <f t="shared" si="64"/>
        <v>0</v>
      </c>
      <c r="DL57">
        <f t="shared" si="64"/>
        <v>0</v>
      </c>
      <c r="DM57">
        <f t="shared" si="64"/>
        <v>0</v>
      </c>
      <c r="DN57">
        <f t="shared" si="64"/>
        <v>0</v>
      </c>
      <c r="DO57">
        <f t="shared" si="64"/>
        <v>0</v>
      </c>
      <c r="DP57">
        <f t="shared" si="64"/>
        <v>0</v>
      </c>
      <c r="DQ57">
        <f t="shared" si="64"/>
        <v>0</v>
      </c>
    </row>
    <row r="58" spans="1:121" x14ac:dyDescent="0.25">
      <c r="A58" t="str">
        <f t="shared" si="53"/>
        <v>16_RUS</v>
      </c>
      <c r="B58" t="str">
        <f t="shared" si="53"/>
        <v>6_1_crude_oil</v>
      </c>
      <c r="C58" t="str">
        <f t="shared" si="53"/>
        <v>6_1_crude_oil</v>
      </c>
      <c r="D58" s="4" t="s">
        <v>149</v>
      </c>
      <c r="E58" s="4"/>
      <c r="F58" s="4"/>
      <c r="G58" s="4">
        <f t="shared" si="54"/>
        <v>0</v>
      </c>
      <c r="BL58" t="str">
        <f t="shared" si="55"/>
        <v>16_RUS</v>
      </c>
      <c r="BM58" t="str">
        <f t="shared" si="56"/>
        <v>d_nonenergy_6_1_crude_oil</v>
      </c>
      <c r="BP58">
        <f t="shared" ref="BP58:CW58" si="65">BP$49*BP19</f>
        <v>0</v>
      </c>
      <c r="BQ58">
        <f t="shared" si="65"/>
        <v>0</v>
      </c>
      <c r="BR58">
        <f t="shared" si="65"/>
        <v>0</v>
      </c>
      <c r="BS58">
        <f t="shared" si="65"/>
        <v>0</v>
      </c>
      <c r="BT58">
        <f t="shared" si="65"/>
        <v>0</v>
      </c>
      <c r="BU58">
        <f t="shared" si="65"/>
        <v>0</v>
      </c>
      <c r="BV58">
        <f t="shared" si="65"/>
        <v>0</v>
      </c>
      <c r="BW58">
        <f t="shared" si="65"/>
        <v>0</v>
      </c>
      <c r="BX58">
        <f t="shared" si="65"/>
        <v>0</v>
      </c>
      <c r="BY58">
        <f t="shared" si="65"/>
        <v>0</v>
      </c>
      <c r="BZ58">
        <f t="shared" si="65"/>
        <v>0</v>
      </c>
      <c r="CA58">
        <f t="shared" si="65"/>
        <v>0</v>
      </c>
      <c r="CB58">
        <f t="shared" si="65"/>
        <v>0</v>
      </c>
      <c r="CC58">
        <f t="shared" si="65"/>
        <v>0</v>
      </c>
      <c r="CD58">
        <f t="shared" si="65"/>
        <v>0</v>
      </c>
      <c r="CE58">
        <f t="shared" si="65"/>
        <v>0</v>
      </c>
      <c r="CF58">
        <f t="shared" si="65"/>
        <v>0</v>
      </c>
      <c r="CG58">
        <f t="shared" si="65"/>
        <v>0</v>
      </c>
      <c r="CH58">
        <f t="shared" si="65"/>
        <v>0</v>
      </c>
      <c r="CI58">
        <f t="shared" si="65"/>
        <v>0</v>
      </c>
      <c r="CJ58">
        <f t="shared" si="65"/>
        <v>0</v>
      </c>
      <c r="CK58">
        <f t="shared" si="65"/>
        <v>0</v>
      </c>
      <c r="CL58">
        <f t="shared" si="65"/>
        <v>0</v>
      </c>
      <c r="CM58">
        <f t="shared" si="65"/>
        <v>0</v>
      </c>
      <c r="CN58">
        <f t="shared" si="65"/>
        <v>0</v>
      </c>
      <c r="CO58">
        <f t="shared" si="65"/>
        <v>0</v>
      </c>
      <c r="CP58">
        <f t="shared" si="65"/>
        <v>0</v>
      </c>
      <c r="CQ58">
        <f t="shared" si="65"/>
        <v>0</v>
      </c>
      <c r="CR58">
        <f t="shared" si="65"/>
        <v>0</v>
      </c>
      <c r="CS58">
        <f t="shared" si="65"/>
        <v>0</v>
      </c>
      <c r="CT58">
        <f t="shared" si="65"/>
        <v>0</v>
      </c>
      <c r="CU58">
        <f t="shared" si="65"/>
        <v>0</v>
      </c>
      <c r="CV58">
        <f t="shared" si="65"/>
        <v>0</v>
      </c>
      <c r="CW58">
        <f t="shared" si="65"/>
        <v>0</v>
      </c>
      <c r="CX58">
        <f t="shared" ref="CX58:DQ58" si="66">CX$49*CX19</f>
        <v>0</v>
      </c>
      <c r="CY58">
        <f t="shared" si="66"/>
        <v>0</v>
      </c>
      <c r="CZ58">
        <f t="shared" si="66"/>
        <v>0</v>
      </c>
      <c r="DA58">
        <f t="shared" si="66"/>
        <v>0</v>
      </c>
      <c r="DB58">
        <f t="shared" si="66"/>
        <v>0</v>
      </c>
      <c r="DC58">
        <f t="shared" si="66"/>
        <v>0</v>
      </c>
      <c r="DD58">
        <f t="shared" si="66"/>
        <v>0</v>
      </c>
      <c r="DE58">
        <f t="shared" si="66"/>
        <v>0</v>
      </c>
      <c r="DF58">
        <f t="shared" si="66"/>
        <v>0</v>
      </c>
      <c r="DG58">
        <f t="shared" si="66"/>
        <v>0</v>
      </c>
      <c r="DH58">
        <f t="shared" si="66"/>
        <v>0</v>
      </c>
      <c r="DI58">
        <f t="shared" si="66"/>
        <v>0</v>
      </c>
      <c r="DJ58">
        <f t="shared" si="66"/>
        <v>0</v>
      </c>
      <c r="DK58">
        <f t="shared" si="66"/>
        <v>0</v>
      </c>
      <c r="DL58">
        <f t="shared" si="66"/>
        <v>0</v>
      </c>
      <c r="DM58">
        <f t="shared" si="66"/>
        <v>0</v>
      </c>
      <c r="DN58">
        <f t="shared" si="66"/>
        <v>0</v>
      </c>
      <c r="DO58">
        <f t="shared" si="66"/>
        <v>0</v>
      </c>
      <c r="DP58">
        <f t="shared" si="66"/>
        <v>0</v>
      </c>
      <c r="DQ58">
        <f t="shared" si="66"/>
        <v>0</v>
      </c>
    </row>
    <row r="59" spans="1:121" x14ac:dyDescent="0.25">
      <c r="A59" t="str">
        <f t="shared" si="53"/>
        <v>16_RUS</v>
      </c>
      <c r="B59" t="str">
        <f t="shared" si="53"/>
        <v>6_x_ngls</v>
      </c>
      <c r="C59" t="str">
        <f t="shared" si="53"/>
        <v>6_x_ngls</v>
      </c>
      <c r="D59" s="4" t="s">
        <v>149</v>
      </c>
      <c r="E59" s="4"/>
      <c r="F59" s="4"/>
      <c r="G59" s="4">
        <f t="shared" si="54"/>
        <v>0</v>
      </c>
      <c r="BL59" t="str">
        <f t="shared" si="55"/>
        <v>16_RUS</v>
      </c>
      <c r="BM59" t="str">
        <f t="shared" si="56"/>
        <v>d_nonenergy_6_x_ngls</v>
      </c>
      <c r="BP59">
        <f t="shared" ref="BP59:CW59" si="67">BP$49*BP20</f>
        <v>0</v>
      </c>
      <c r="BQ59">
        <f t="shared" si="67"/>
        <v>0</v>
      </c>
      <c r="BR59">
        <f t="shared" si="67"/>
        <v>0</v>
      </c>
      <c r="BS59">
        <f t="shared" si="67"/>
        <v>0</v>
      </c>
      <c r="BT59">
        <f t="shared" si="67"/>
        <v>0</v>
      </c>
      <c r="BU59">
        <f t="shared" si="67"/>
        <v>0</v>
      </c>
      <c r="BV59">
        <f t="shared" si="67"/>
        <v>0</v>
      </c>
      <c r="BW59">
        <f t="shared" si="67"/>
        <v>0</v>
      </c>
      <c r="BX59">
        <f t="shared" si="67"/>
        <v>0</v>
      </c>
      <c r="BY59">
        <f t="shared" si="67"/>
        <v>0</v>
      </c>
      <c r="BZ59">
        <f t="shared" si="67"/>
        <v>0</v>
      </c>
      <c r="CA59">
        <f t="shared" si="67"/>
        <v>0</v>
      </c>
      <c r="CB59">
        <f t="shared" si="67"/>
        <v>0</v>
      </c>
      <c r="CC59">
        <f t="shared" si="67"/>
        <v>0</v>
      </c>
      <c r="CD59">
        <f t="shared" si="67"/>
        <v>0</v>
      </c>
      <c r="CE59">
        <f t="shared" si="67"/>
        <v>0</v>
      </c>
      <c r="CF59">
        <f t="shared" si="67"/>
        <v>0</v>
      </c>
      <c r="CG59">
        <f t="shared" si="67"/>
        <v>0</v>
      </c>
      <c r="CH59">
        <f t="shared" si="67"/>
        <v>0</v>
      </c>
      <c r="CI59">
        <f t="shared" si="67"/>
        <v>0</v>
      </c>
      <c r="CJ59">
        <f t="shared" si="67"/>
        <v>0</v>
      </c>
      <c r="CK59">
        <f t="shared" si="67"/>
        <v>0</v>
      </c>
      <c r="CL59">
        <f t="shared" si="67"/>
        <v>0</v>
      </c>
      <c r="CM59">
        <f t="shared" si="67"/>
        <v>0</v>
      </c>
      <c r="CN59">
        <f t="shared" si="67"/>
        <v>0</v>
      </c>
      <c r="CO59">
        <f t="shared" si="67"/>
        <v>0</v>
      </c>
      <c r="CP59">
        <f t="shared" si="67"/>
        <v>0</v>
      </c>
      <c r="CQ59">
        <f t="shared" si="67"/>
        <v>0</v>
      </c>
      <c r="CR59">
        <f t="shared" si="67"/>
        <v>0</v>
      </c>
      <c r="CS59">
        <f t="shared" si="67"/>
        <v>0</v>
      </c>
      <c r="CT59">
        <f t="shared" si="67"/>
        <v>0</v>
      </c>
      <c r="CU59">
        <f t="shared" si="67"/>
        <v>0</v>
      </c>
      <c r="CV59">
        <f t="shared" si="67"/>
        <v>0</v>
      </c>
      <c r="CW59">
        <f t="shared" si="67"/>
        <v>0</v>
      </c>
      <c r="CX59">
        <f t="shared" ref="CX59:DQ59" si="68">CX$49*CX20</f>
        <v>0</v>
      </c>
      <c r="CY59">
        <f t="shared" si="68"/>
        <v>0</v>
      </c>
      <c r="CZ59">
        <f t="shared" si="68"/>
        <v>0</v>
      </c>
      <c r="DA59">
        <f t="shared" si="68"/>
        <v>0</v>
      </c>
      <c r="DB59">
        <f t="shared" si="68"/>
        <v>0</v>
      </c>
      <c r="DC59">
        <f t="shared" si="68"/>
        <v>0</v>
      </c>
      <c r="DD59">
        <f t="shared" si="68"/>
        <v>0</v>
      </c>
      <c r="DE59">
        <f t="shared" si="68"/>
        <v>0</v>
      </c>
      <c r="DF59">
        <f t="shared" si="68"/>
        <v>0</v>
      </c>
      <c r="DG59">
        <f t="shared" si="68"/>
        <v>0</v>
      </c>
      <c r="DH59">
        <f t="shared" si="68"/>
        <v>0</v>
      </c>
      <c r="DI59">
        <f t="shared" si="68"/>
        <v>0</v>
      </c>
      <c r="DJ59">
        <f t="shared" si="68"/>
        <v>0</v>
      </c>
      <c r="DK59">
        <f t="shared" si="68"/>
        <v>0</v>
      </c>
      <c r="DL59">
        <f t="shared" si="68"/>
        <v>0</v>
      </c>
      <c r="DM59">
        <f t="shared" si="68"/>
        <v>0</v>
      </c>
      <c r="DN59">
        <f t="shared" si="68"/>
        <v>0</v>
      </c>
      <c r="DO59">
        <f t="shared" si="68"/>
        <v>0</v>
      </c>
      <c r="DP59">
        <f t="shared" si="68"/>
        <v>0</v>
      </c>
      <c r="DQ59">
        <f t="shared" si="68"/>
        <v>0</v>
      </c>
    </row>
    <row r="60" spans="1:121" x14ac:dyDescent="0.25">
      <c r="A60" t="str">
        <f t="shared" si="53"/>
        <v>16_RUS</v>
      </c>
      <c r="B60" t="str">
        <f t="shared" si="53"/>
        <v>7_1_motor_gasoline</v>
      </c>
      <c r="C60" t="str">
        <f t="shared" si="53"/>
        <v>7_1_mo_gasoline</v>
      </c>
      <c r="D60" s="4" t="s">
        <v>149</v>
      </c>
      <c r="E60" s="4"/>
      <c r="F60" s="4"/>
      <c r="G60" s="4">
        <f t="shared" si="54"/>
        <v>0</v>
      </c>
      <c r="BL60" t="str">
        <f t="shared" si="55"/>
        <v>16_RUS</v>
      </c>
      <c r="BM60" t="str">
        <f t="shared" si="56"/>
        <v>d_nonenergy_7_1_mo_gasoline</v>
      </c>
      <c r="BP60">
        <f t="shared" ref="BP60:CW60" si="69">BP$49*BP21</f>
        <v>0</v>
      </c>
      <c r="BQ60">
        <f t="shared" si="69"/>
        <v>0</v>
      </c>
      <c r="BR60">
        <f t="shared" si="69"/>
        <v>0</v>
      </c>
      <c r="BS60">
        <f t="shared" si="69"/>
        <v>0</v>
      </c>
      <c r="BT60">
        <f t="shared" si="69"/>
        <v>0</v>
      </c>
      <c r="BU60">
        <f t="shared" si="69"/>
        <v>0</v>
      </c>
      <c r="BV60">
        <f t="shared" si="69"/>
        <v>0</v>
      </c>
      <c r="BW60">
        <f t="shared" si="69"/>
        <v>0</v>
      </c>
      <c r="BX60">
        <f t="shared" si="69"/>
        <v>0</v>
      </c>
      <c r="BY60">
        <f t="shared" si="69"/>
        <v>0</v>
      </c>
      <c r="BZ60">
        <f t="shared" si="69"/>
        <v>0</v>
      </c>
      <c r="CA60">
        <f t="shared" si="69"/>
        <v>0</v>
      </c>
      <c r="CB60">
        <f t="shared" si="69"/>
        <v>0</v>
      </c>
      <c r="CC60">
        <f t="shared" si="69"/>
        <v>0</v>
      </c>
      <c r="CD60">
        <f t="shared" si="69"/>
        <v>0</v>
      </c>
      <c r="CE60">
        <f t="shared" si="69"/>
        <v>0</v>
      </c>
      <c r="CF60">
        <f t="shared" si="69"/>
        <v>0</v>
      </c>
      <c r="CG60">
        <f t="shared" si="69"/>
        <v>0</v>
      </c>
      <c r="CH60">
        <f t="shared" si="69"/>
        <v>0</v>
      </c>
      <c r="CI60">
        <f t="shared" si="69"/>
        <v>0</v>
      </c>
      <c r="CJ60">
        <f t="shared" si="69"/>
        <v>0</v>
      </c>
      <c r="CK60">
        <f t="shared" si="69"/>
        <v>0</v>
      </c>
      <c r="CL60">
        <f t="shared" si="69"/>
        <v>0</v>
      </c>
      <c r="CM60">
        <f t="shared" si="69"/>
        <v>0</v>
      </c>
      <c r="CN60">
        <f t="shared" si="69"/>
        <v>0</v>
      </c>
      <c r="CO60">
        <f t="shared" si="69"/>
        <v>0</v>
      </c>
      <c r="CP60">
        <f t="shared" si="69"/>
        <v>0</v>
      </c>
      <c r="CQ60">
        <f t="shared" si="69"/>
        <v>0</v>
      </c>
      <c r="CR60">
        <f t="shared" si="69"/>
        <v>0</v>
      </c>
      <c r="CS60">
        <f t="shared" si="69"/>
        <v>0</v>
      </c>
      <c r="CT60">
        <f t="shared" si="69"/>
        <v>0</v>
      </c>
      <c r="CU60">
        <f t="shared" si="69"/>
        <v>0</v>
      </c>
      <c r="CV60">
        <f t="shared" si="69"/>
        <v>0</v>
      </c>
      <c r="CW60">
        <f t="shared" si="69"/>
        <v>0</v>
      </c>
      <c r="CX60">
        <f t="shared" ref="CX60:DQ60" si="70">CX$49*CX21</f>
        <v>0</v>
      </c>
      <c r="CY60">
        <f t="shared" si="70"/>
        <v>0</v>
      </c>
      <c r="CZ60">
        <f t="shared" si="70"/>
        <v>0</v>
      </c>
      <c r="DA60">
        <f t="shared" si="70"/>
        <v>0</v>
      </c>
      <c r="DB60">
        <f t="shared" si="70"/>
        <v>0</v>
      </c>
      <c r="DC60">
        <f t="shared" si="70"/>
        <v>0</v>
      </c>
      <c r="DD60">
        <f t="shared" si="70"/>
        <v>0</v>
      </c>
      <c r="DE60">
        <f t="shared" si="70"/>
        <v>0</v>
      </c>
      <c r="DF60">
        <f t="shared" si="70"/>
        <v>0</v>
      </c>
      <c r="DG60">
        <f t="shared" si="70"/>
        <v>0</v>
      </c>
      <c r="DH60">
        <f t="shared" si="70"/>
        <v>0</v>
      </c>
      <c r="DI60">
        <f t="shared" si="70"/>
        <v>0</v>
      </c>
      <c r="DJ60">
        <f t="shared" si="70"/>
        <v>0</v>
      </c>
      <c r="DK60">
        <f t="shared" si="70"/>
        <v>0</v>
      </c>
      <c r="DL60">
        <f t="shared" si="70"/>
        <v>0</v>
      </c>
      <c r="DM60">
        <f t="shared" si="70"/>
        <v>0</v>
      </c>
      <c r="DN60">
        <f t="shared" si="70"/>
        <v>0</v>
      </c>
      <c r="DO60">
        <f t="shared" si="70"/>
        <v>0</v>
      </c>
      <c r="DP60">
        <f t="shared" si="70"/>
        <v>0</v>
      </c>
      <c r="DQ60">
        <f t="shared" si="70"/>
        <v>0</v>
      </c>
    </row>
    <row r="61" spans="1:121" x14ac:dyDescent="0.25">
      <c r="A61" t="str">
        <f t="shared" si="53"/>
        <v>16_RUS</v>
      </c>
      <c r="B61" t="str">
        <f t="shared" si="53"/>
        <v>7_2_aviation_gasoline</v>
      </c>
      <c r="C61" t="str">
        <f t="shared" si="53"/>
        <v>7_2_avi_gasoline</v>
      </c>
      <c r="D61" s="4" t="s">
        <v>149</v>
      </c>
      <c r="E61" s="4"/>
      <c r="F61" s="4"/>
      <c r="G61" s="4">
        <f t="shared" si="54"/>
        <v>0</v>
      </c>
      <c r="BL61" t="str">
        <f t="shared" si="55"/>
        <v>16_RUS</v>
      </c>
      <c r="BM61" t="str">
        <f t="shared" si="56"/>
        <v>d_nonenergy_7_2_avi_gasoline</v>
      </c>
      <c r="BP61">
        <f t="shared" ref="BP61:CW61" si="71">BP$49*BP22</f>
        <v>0</v>
      </c>
      <c r="BQ61">
        <f t="shared" si="71"/>
        <v>0</v>
      </c>
      <c r="BR61">
        <f t="shared" si="71"/>
        <v>0</v>
      </c>
      <c r="BS61">
        <f t="shared" si="71"/>
        <v>0</v>
      </c>
      <c r="BT61">
        <f t="shared" si="71"/>
        <v>0</v>
      </c>
      <c r="BU61">
        <f t="shared" si="71"/>
        <v>0</v>
      </c>
      <c r="BV61">
        <f t="shared" si="71"/>
        <v>0</v>
      </c>
      <c r="BW61">
        <f t="shared" si="71"/>
        <v>0</v>
      </c>
      <c r="BX61">
        <f t="shared" si="71"/>
        <v>0</v>
      </c>
      <c r="BY61">
        <f t="shared" si="71"/>
        <v>0</v>
      </c>
      <c r="BZ61">
        <f t="shared" si="71"/>
        <v>0</v>
      </c>
      <c r="CA61">
        <f t="shared" si="71"/>
        <v>0</v>
      </c>
      <c r="CB61">
        <f t="shared" si="71"/>
        <v>0</v>
      </c>
      <c r="CC61">
        <f t="shared" si="71"/>
        <v>0</v>
      </c>
      <c r="CD61">
        <f t="shared" si="71"/>
        <v>0</v>
      </c>
      <c r="CE61">
        <f t="shared" si="71"/>
        <v>0</v>
      </c>
      <c r="CF61">
        <f t="shared" si="71"/>
        <v>0</v>
      </c>
      <c r="CG61">
        <f t="shared" si="71"/>
        <v>0</v>
      </c>
      <c r="CH61">
        <f t="shared" si="71"/>
        <v>0</v>
      </c>
      <c r="CI61">
        <f t="shared" si="71"/>
        <v>0</v>
      </c>
      <c r="CJ61">
        <f t="shared" si="71"/>
        <v>0</v>
      </c>
      <c r="CK61">
        <f t="shared" si="71"/>
        <v>0</v>
      </c>
      <c r="CL61">
        <f t="shared" si="71"/>
        <v>0</v>
      </c>
      <c r="CM61">
        <f t="shared" si="71"/>
        <v>0</v>
      </c>
      <c r="CN61">
        <f t="shared" si="71"/>
        <v>0</v>
      </c>
      <c r="CO61">
        <f t="shared" si="71"/>
        <v>0</v>
      </c>
      <c r="CP61">
        <f t="shared" si="71"/>
        <v>0</v>
      </c>
      <c r="CQ61">
        <f t="shared" si="71"/>
        <v>0</v>
      </c>
      <c r="CR61">
        <f t="shared" si="71"/>
        <v>0</v>
      </c>
      <c r="CS61">
        <f t="shared" si="71"/>
        <v>0</v>
      </c>
      <c r="CT61">
        <f t="shared" si="71"/>
        <v>0</v>
      </c>
      <c r="CU61">
        <f t="shared" si="71"/>
        <v>0</v>
      </c>
      <c r="CV61">
        <f t="shared" si="71"/>
        <v>0</v>
      </c>
      <c r="CW61">
        <f t="shared" si="71"/>
        <v>0</v>
      </c>
      <c r="CX61">
        <f t="shared" ref="CX61:DQ61" si="72">CX$49*CX22</f>
        <v>0</v>
      </c>
      <c r="CY61">
        <f t="shared" si="72"/>
        <v>0</v>
      </c>
      <c r="CZ61">
        <f t="shared" si="72"/>
        <v>0</v>
      </c>
      <c r="DA61">
        <f t="shared" si="72"/>
        <v>0</v>
      </c>
      <c r="DB61">
        <f t="shared" si="72"/>
        <v>0</v>
      </c>
      <c r="DC61">
        <f t="shared" si="72"/>
        <v>0</v>
      </c>
      <c r="DD61">
        <f t="shared" si="72"/>
        <v>0</v>
      </c>
      <c r="DE61">
        <f t="shared" si="72"/>
        <v>0</v>
      </c>
      <c r="DF61">
        <f t="shared" si="72"/>
        <v>0</v>
      </c>
      <c r="DG61">
        <f t="shared" si="72"/>
        <v>0</v>
      </c>
      <c r="DH61">
        <f t="shared" si="72"/>
        <v>0</v>
      </c>
      <c r="DI61">
        <f t="shared" si="72"/>
        <v>0</v>
      </c>
      <c r="DJ61">
        <f t="shared" si="72"/>
        <v>0</v>
      </c>
      <c r="DK61">
        <f t="shared" si="72"/>
        <v>0</v>
      </c>
      <c r="DL61">
        <f t="shared" si="72"/>
        <v>0</v>
      </c>
      <c r="DM61">
        <f t="shared" si="72"/>
        <v>0</v>
      </c>
      <c r="DN61">
        <f t="shared" si="72"/>
        <v>0</v>
      </c>
      <c r="DO61">
        <f t="shared" si="72"/>
        <v>0</v>
      </c>
      <c r="DP61">
        <f t="shared" si="72"/>
        <v>0</v>
      </c>
      <c r="DQ61">
        <f t="shared" si="72"/>
        <v>0</v>
      </c>
    </row>
    <row r="62" spans="1:121" x14ac:dyDescent="0.25">
      <c r="A62" t="str">
        <f t="shared" si="53"/>
        <v>16_RUS</v>
      </c>
      <c r="B62" t="str">
        <f t="shared" si="53"/>
        <v>7_3_naphtha</v>
      </c>
      <c r="C62" t="str">
        <f t="shared" si="53"/>
        <v>7_3_naphtha</v>
      </c>
      <c r="D62" s="4" t="s">
        <v>149</v>
      </c>
      <c r="E62" s="4"/>
      <c r="F62" s="4"/>
      <c r="G62" s="4">
        <f t="shared" si="54"/>
        <v>400.38678223199997</v>
      </c>
      <c r="BL62" t="str">
        <f t="shared" si="55"/>
        <v>16_RUS</v>
      </c>
      <c r="BM62" t="str">
        <f t="shared" si="56"/>
        <v>d_nonenergy_7_3_naphtha</v>
      </c>
      <c r="BP62">
        <f t="shared" ref="BP62:CW62" si="73">BP$49*BP23</f>
        <v>355.64320425599999</v>
      </c>
      <c r="BQ62">
        <f t="shared" si="73"/>
        <v>400.38678223199997</v>
      </c>
      <c r="BR62">
        <f t="shared" si="73"/>
        <v>408.17852123159849</v>
      </c>
      <c r="BS62">
        <f t="shared" si="73"/>
        <v>387.98845013061555</v>
      </c>
      <c r="BT62">
        <f t="shared" si="73"/>
        <v>404.48550687843129</v>
      </c>
      <c r="BU62">
        <f t="shared" si="73"/>
        <v>420.54960690947075</v>
      </c>
      <c r="BV62">
        <f t="shared" si="73"/>
        <v>436.06352938162172</v>
      </c>
      <c r="BW62">
        <f t="shared" si="73"/>
        <v>451.00194119413402</v>
      </c>
      <c r="BX62">
        <f t="shared" si="73"/>
        <v>465.33389261625388</v>
      </c>
      <c r="BY62">
        <f t="shared" si="73"/>
        <v>479.08686367883695</v>
      </c>
      <c r="BZ62">
        <f t="shared" si="73"/>
        <v>492.21378250832396</v>
      </c>
      <c r="CA62">
        <f t="shared" si="73"/>
        <v>499.44317569618318</v>
      </c>
      <c r="CB62">
        <f t="shared" si="73"/>
        <v>506.10482400300208</v>
      </c>
      <c r="CC62">
        <f t="shared" si="73"/>
        <v>512.30369743294932</v>
      </c>
      <c r="CD62">
        <f t="shared" si="73"/>
        <v>518.6331030299898</v>
      </c>
      <c r="CE62">
        <f t="shared" si="73"/>
        <v>524.53686138623425</v>
      </c>
      <c r="CF62">
        <f t="shared" si="73"/>
        <v>530.18269254610323</v>
      </c>
      <c r="CG62">
        <f t="shared" si="73"/>
        <v>535.81891018937984</v>
      </c>
      <c r="CH62">
        <f t="shared" si="73"/>
        <v>541.59571728266269</v>
      </c>
      <c r="CI62">
        <f t="shared" si="73"/>
        <v>547.61600920668036</v>
      </c>
      <c r="CJ62">
        <f t="shared" si="73"/>
        <v>554.00645778641388</v>
      </c>
      <c r="CK62">
        <f t="shared" si="73"/>
        <v>560.867600808303</v>
      </c>
      <c r="CL62">
        <f t="shared" si="73"/>
        <v>568.27217178644412</v>
      </c>
      <c r="CM62">
        <f t="shared" si="73"/>
        <v>576.38716717415605</v>
      </c>
      <c r="CN62">
        <f t="shared" si="73"/>
        <v>582.84013048013469</v>
      </c>
      <c r="CO62">
        <f t="shared" si="73"/>
        <v>589.94991068584977</v>
      </c>
      <c r="CP62">
        <f t="shared" si="73"/>
        <v>597.58376174812236</v>
      </c>
      <c r="CQ62">
        <f t="shared" si="73"/>
        <v>605.67481317413251</v>
      </c>
      <c r="CR62">
        <f t="shared" si="73"/>
        <v>614.12271433901469</v>
      </c>
      <c r="CS62">
        <f t="shared" si="73"/>
        <v>621.42068159133066</v>
      </c>
      <c r="CT62">
        <f t="shared" si="73"/>
        <v>628.96745274214265</v>
      </c>
      <c r="CU62">
        <f t="shared" si="73"/>
        <v>636.59633747194971</v>
      </c>
      <c r="CV62">
        <f t="shared" si="73"/>
        <v>644.19479929793897</v>
      </c>
      <c r="CW62">
        <f t="shared" si="73"/>
        <v>651.62948371524976</v>
      </c>
      <c r="CX62">
        <f t="shared" ref="CX62:DQ62" si="74">CX$49*CX23</f>
        <v>653.2585574245378</v>
      </c>
      <c r="CY62">
        <f t="shared" si="74"/>
        <v>654.89170381809913</v>
      </c>
      <c r="CZ62">
        <f t="shared" si="74"/>
        <v>656.52893307764441</v>
      </c>
      <c r="DA62">
        <f t="shared" si="74"/>
        <v>658.17025541033843</v>
      </c>
      <c r="DB62">
        <f t="shared" si="74"/>
        <v>659.81568104886435</v>
      </c>
      <c r="DC62">
        <f t="shared" si="74"/>
        <v>661.46522025148647</v>
      </c>
      <c r="DD62">
        <f t="shared" si="74"/>
        <v>663.11888330211514</v>
      </c>
      <c r="DE62">
        <f t="shared" si="74"/>
        <v>664.7766805103704</v>
      </c>
      <c r="DF62">
        <f t="shared" si="74"/>
        <v>666.43862221164625</v>
      </c>
      <c r="DG62">
        <f t="shared" si="74"/>
        <v>668.10471876717531</v>
      </c>
      <c r="DH62">
        <f t="shared" si="74"/>
        <v>669.7749805640932</v>
      </c>
      <c r="DI62">
        <f t="shared" si="74"/>
        <v>671.4494180155034</v>
      </c>
      <c r="DJ62">
        <f t="shared" si="74"/>
        <v>673.1280415605421</v>
      </c>
      <c r="DK62">
        <f t="shared" si="74"/>
        <v>674.81086166444334</v>
      </c>
      <c r="DL62">
        <f t="shared" si="74"/>
        <v>676.49788881860445</v>
      </c>
      <c r="DM62">
        <f t="shared" si="74"/>
        <v>678.18913354065091</v>
      </c>
      <c r="DN62">
        <f t="shared" si="74"/>
        <v>679.88460637450248</v>
      </c>
      <c r="DO62">
        <f t="shared" si="74"/>
        <v>681.5843178904388</v>
      </c>
      <c r="DP62">
        <f t="shared" si="74"/>
        <v>683.28827868516476</v>
      </c>
      <c r="DQ62">
        <f t="shared" si="74"/>
        <v>684.9964993818777</v>
      </c>
    </row>
    <row r="63" spans="1:121" x14ac:dyDescent="0.25">
      <c r="A63" t="str">
        <f t="shared" si="53"/>
        <v>16_RUS</v>
      </c>
      <c r="B63" t="str">
        <f t="shared" si="53"/>
        <v>7_x_jet_fuel</v>
      </c>
      <c r="C63" t="str">
        <f t="shared" si="53"/>
        <v>7_x_jet_fuel</v>
      </c>
      <c r="D63" s="4" t="s">
        <v>149</v>
      </c>
      <c r="E63" s="4"/>
      <c r="F63" s="4"/>
      <c r="G63" s="4">
        <f t="shared" si="54"/>
        <v>0</v>
      </c>
      <c r="BL63" t="str">
        <f t="shared" si="55"/>
        <v>16_RUS</v>
      </c>
      <c r="BM63" t="str">
        <f t="shared" si="56"/>
        <v>d_nonenergy_7_x_jet_fuel</v>
      </c>
      <c r="BP63">
        <f t="shared" ref="BP63:CW63" si="75">BP$49*BP24</f>
        <v>0</v>
      </c>
      <c r="BQ63">
        <f t="shared" si="75"/>
        <v>0</v>
      </c>
      <c r="BR63">
        <f t="shared" si="75"/>
        <v>0</v>
      </c>
      <c r="BS63">
        <f t="shared" si="75"/>
        <v>0</v>
      </c>
      <c r="BT63">
        <f t="shared" si="75"/>
        <v>0</v>
      </c>
      <c r="BU63">
        <f t="shared" si="75"/>
        <v>0</v>
      </c>
      <c r="BV63">
        <f t="shared" si="75"/>
        <v>0</v>
      </c>
      <c r="BW63">
        <f t="shared" si="75"/>
        <v>0</v>
      </c>
      <c r="BX63">
        <f t="shared" si="75"/>
        <v>0</v>
      </c>
      <c r="BY63">
        <f t="shared" si="75"/>
        <v>0</v>
      </c>
      <c r="BZ63">
        <f t="shared" si="75"/>
        <v>0</v>
      </c>
      <c r="CA63">
        <f t="shared" si="75"/>
        <v>0</v>
      </c>
      <c r="CB63">
        <f t="shared" si="75"/>
        <v>0</v>
      </c>
      <c r="CC63">
        <f t="shared" si="75"/>
        <v>0</v>
      </c>
      <c r="CD63">
        <f t="shared" si="75"/>
        <v>0</v>
      </c>
      <c r="CE63">
        <f t="shared" si="75"/>
        <v>0</v>
      </c>
      <c r="CF63">
        <f t="shared" si="75"/>
        <v>0</v>
      </c>
      <c r="CG63">
        <f t="shared" si="75"/>
        <v>0</v>
      </c>
      <c r="CH63">
        <f t="shared" si="75"/>
        <v>0</v>
      </c>
      <c r="CI63">
        <f t="shared" si="75"/>
        <v>0</v>
      </c>
      <c r="CJ63">
        <f t="shared" si="75"/>
        <v>0</v>
      </c>
      <c r="CK63">
        <f t="shared" si="75"/>
        <v>0</v>
      </c>
      <c r="CL63">
        <f t="shared" si="75"/>
        <v>0</v>
      </c>
      <c r="CM63">
        <f t="shared" si="75"/>
        <v>0</v>
      </c>
      <c r="CN63">
        <f t="shared" si="75"/>
        <v>0</v>
      </c>
      <c r="CO63">
        <f t="shared" si="75"/>
        <v>0</v>
      </c>
      <c r="CP63">
        <f t="shared" si="75"/>
        <v>0</v>
      </c>
      <c r="CQ63">
        <f t="shared" si="75"/>
        <v>0</v>
      </c>
      <c r="CR63">
        <f t="shared" si="75"/>
        <v>0</v>
      </c>
      <c r="CS63">
        <f t="shared" si="75"/>
        <v>0</v>
      </c>
      <c r="CT63">
        <f t="shared" si="75"/>
        <v>0</v>
      </c>
      <c r="CU63">
        <f t="shared" si="75"/>
        <v>0</v>
      </c>
      <c r="CV63">
        <f t="shared" si="75"/>
        <v>0</v>
      </c>
      <c r="CW63">
        <f t="shared" si="75"/>
        <v>0</v>
      </c>
      <c r="CX63">
        <f t="shared" ref="CX63:DQ63" si="76">CX$49*CX24</f>
        <v>0</v>
      </c>
      <c r="CY63">
        <f t="shared" si="76"/>
        <v>0</v>
      </c>
      <c r="CZ63">
        <f t="shared" si="76"/>
        <v>0</v>
      </c>
      <c r="DA63">
        <f t="shared" si="76"/>
        <v>0</v>
      </c>
      <c r="DB63">
        <f t="shared" si="76"/>
        <v>0</v>
      </c>
      <c r="DC63">
        <f t="shared" si="76"/>
        <v>0</v>
      </c>
      <c r="DD63">
        <f t="shared" si="76"/>
        <v>0</v>
      </c>
      <c r="DE63">
        <f t="shared" si="76"/>
        <v>0</v>
      </c>
      <c r="DF63">
        <f t="shared" si="76"/>
        <v>0</v>
      </c>
      <c r="DG63">
        <f t="shared" si="76"/>
        <v>0</v>
      </c>
      <c r="DH63">
        <f t="shared" si="76"/>
        <v>0</v>
      </c>
      <c r="DI63">
        <f t="shared" si="76"/>
        <v>0</v>
      </c>
      <c r="DJ63">
        <f t="shared" si="76"/>
        <v>0</v>
      </c>
      <c r="DK63">
        <f t="shared" si="76"/>
        <v>0</v>
      </c>
      <c r="DL63">
        <f t="shared" si="76"/>
        <v>0</v>
      </c>
      <c r="DM63">
        <f t="shared" si="76"/>
        <v>0</v>
      </c>
      <c r="DN63">
        <f t="shared" si="76"/>
        <v>0</v>
      </c>
      <c r="DO63">
        <f t="shared" si="76"/>
        <v>0</v>
      </c>
      <c r="DP63">
        <f t="shared" si="76"/>
        <v>0</v>
      </c>
      <c r="DQ63">
        <f t="shared" si="76"/>
        <v>0</v>
      </c>
    </row>
    <row r="64" spans="1:121" x14ac:dyDescent="0.25">
      <c r="A64" t="str">
        <f t="shared" si="53"/>
        <v>16_RUS</v>
      </c>
      <c r="B64" t="str">
        <f t="shared" si="53"/>
        <v>7_6_kerosene</v>
      </c>
      <c r="C64" t="str">
        <f t="shared" si="53"/>
        <v>7_6_kerosene</v>
      </c>
      <c r="D64" s="4" t="s">
        <v>149</v>
      </c>
      <c r="E64" s="4"/>
      <c r="F64" s="4"/>
      <c r="G64" s="4">
        <f t="shared" si="54"/>
        <v>0</v>
      </c>
      <c r="BL64" t="str">
        <f t="shared" si="55"/>
        <v>16_RUS</v>
      </c>
      <c r="BM64" t="str">
        <f t="shared" si="56"/>
        <v>d_nonenergy_7_6_kerosene</v>
      </c>
      <c r="BP64">
        <f t="shared" ref="BP64:CW64" si="77">BP$49*BP25</f>
        <v>0</v>
      </c>
      <c r="BQ64">
        <f t="shared" si="77"/>
        <v>0</v>
      </c>
      <c r="BR64">
        <f t="shared" si="77"/>
        <v>0</v>
      </c>
      <c r="BS64">
        <f t="shared" si="77"/>
        <v>0</v>
      </c>
      <c r="BT64">
        <f t="shared" si="77"/>
        <v>0</v>
      </c>
      <c r="BU64">
        <f t="shared" si="77"/>
        <v>0</v>
      </c>
      <c r="BV64">
        <f t="shared" si="77"/>
        <v>0</v>
      </c>
      <c r="BW64">
        <f t="shared" si="77"/>
        <v>0</v>
      </c>
      <c r="BX64">
        <f t="shared" si="77"/>
        <v>0</v>
      </c>
      <c r="BY64">
        <f t="shared" si="77"/>
        <v>0</v>
      </c>
      <c r="BZ64">
        <f t="shared" si="77"/>
        <v>0</v>
      </c>
      <c r="CA64">
        <f t="shared" si="77"/>
        <v>0</v>
      </c>
      <c r="CB64">
        <f t="shared" si="77"/>
        <v>0</v>
      </c>
      <c r="CC64">
        <f t="shared" si="77"/>
        <v>0</v>
      </c>
      <c r="CD64">
        <f t="shared" si="77"/>
        <v>0</v>
      </c>
      <c r="CE64">
        <f t="shared" si="77"/>
        <v>0</v>
      </c>
      <c r="CF64">
        <f t="shared" si="77"/>
        <v>0</v>
      </c>
      <c r="CG64">
        <f t="shared" si="77"/>
        <v>0</v>
      </c>
      <c r="CH64">
        <f t="shared" si="77"/>
        <v>0</v>
      </c>
      <c r="CI64">
        <f t="shared" si="77"/>
        <v>0</v>
      </c>
      <c r="CJ64">
        <f t="shared" si="77"/>
        <v>0</v>
      </c>
      <c r="CK64">
        <f t="shared" si="77"/>
        <v>0</v>
      </c>
      <c r="CL64">
        <f t="shared" si="77"/>
        <v>0</v>
      </c>
      <c r="CM64">
        <f t="shared" si="77"/>
        <v>0</v>
      </c>
      <c r="CN64">
        <f t="shared" si="77"/>
        <v>0</v>
      </c>
      <c r="CO64">
        <f t="shared" si="77"/>
        <v>0</v>
      </c>
      <c r="CP64">
        <f t="shared" si="77"/>
        <v>0</v>
      </c>
      <c r="CQ64">
        <f t="shared" si="77"/>
        <v>0</v>
      </c>
      <c r="CR64">
        <f t="shared" si="77"/>
        <v>0</v>
      </c>
      <c r="CS64">
        <f t="shared" si="77"/>
        <v>0</v>
      </c>
      <c r="CT64">
        <f t="shared" si="77"/>
        <v>0</v>
      </c>
      <c r="CU64">
        <f t="shared" si="77"/>
        <v>0</v>
      </c>
      <c r="CV64">
        <f t="shared" si="77"/>
        <v>0</v>
      </c>
      <c r="CW64">
        <f t="shared" si="77"/>
        <v>0</v>
      </c>
      <c r="CX64">
        <f t="shared" ref="CX64:DQ64" si="78">CX$49*CX25</f>
        <v>0</v>
      </c>
      <c r="CY64">
        <f t="shared" si="78"/>
        <v>0</v>
      </c>
      <c r="CZ64">
        <f t="shared" si="78"/>
        <v>0</v>
      </c>
      <c r="DA64">
        <f t="shared" si="78"/>
        <v>0</v>
      </c>
      <c r="DB64">
        <f t="shared" si="78"/>
        <v>0</v>
      </c>
      <c r="DC64">
        <f t="shared" si="78"/>
        <v>0</v>
      </c>
      <c r="DD64">
        <f t="shared" si="78"/>
        <v>0</v>
      </c>
      <c r="DE64">
        <f t="shared" si="78"/>
        <v>0</v>
      </c>
      <c r="DF64">
        <f t="shared" si="78"/>
        <v>0</v>
      </c>
      <c r="DG64">
        <f t="shared" si="78"/>
        <v>0</v>
      </c>
      <c r="DH64">
        <f t="shared" si="78"/>
        <v>0</v>
      </c>
      <c r="DI64">
        <f t="shared" si="78"/>
        <v>0</v>
      </c>
      <c r="DJ64">
        <f t="shared" si="78"/>
        <v>0</v>
      </c>
      <c r="DK64">
        <f t="shared" si="78"/>
        <v>0</v>
      </c>
      <c r="DL64">
        <f t="shared" si="78"/>
        <v>0</v>
      </c>
      <c r="DM64">
        <f t="shared" si="78"/>
        <v>0</v>
      </c>
      <c r="DN64">
        <f t="shared" si="78"/>
        <v>0</v>
      </c>
      <c r="DO64">
        <f t="shared" si="78"/>
        <v>0</v>
      </c>
      <c r="DP64">
        <f t="shared" si="78"/>
        <v>0</v>
      </c>
      <c r="DQ64">
        <f t="shared" si="78"/>
        <v>0</v>
      </c>
    </row>
    <row r="65" spans="1:121" x14ac:dyDescent="0.25">
      <c r="A65" t="str">
        <f t="shared" si="53"/>
        <v>16_RUS</v>
      </c>
      <c r="B65" t="str">
        <f t="shared" si="53"/>
        <v>7_7_gas_diesel_oil</v>
      </c>
      <c r="C65" t="str">
        <f t="shared" si="53"/>
        <v>7_7_gas_diesel_oil</v>
      </c>
      <c r="D65" s="4" t="s">
        <v>149</v>
      </c>
      <c r="E65" s="4"/>
      <c r="F65" s="4"/>
      <c r="G65" s="4">
        <f t="shared" si="54"/>
        <v>0</v>
      </c>
      <c r="BL65" t="str">
        <f t="shared" si="55"/>
        <v>16_RUS</v>
      </c>
      <c r="BM65" t="str">
        <f t="shared" si="56"/>
        <v>d_nonenergy_7_7_gas_diesel_oil</v>
      </c>
      <c r="BP65">
        <f t="shared" ref="BP65:CW65" si="79">BP$49*BP26</f>
        <v>0</v>
      </c>
      <c r="BQ65">
        <f t="shared" si="79"/>
        <v>0</v>
      </c>
      <c r="BR65">
        <f t="shared" si="79"/>
        <v>0</v>
      </c>
      <c r="BS65">
        <f t="shared" si="79"/>
        <v>0</v>
      </c>
      <c r="BT65">
        <f t="shared" si="79"/>
        <v>0</v>
      </c>
      <c r="BU65">
        <f t="shared" si="79"/>
        <v>0</v>
      </c>
      <c r="BV65">
        <f t="shared" si="79"/>
        <v>0</v>
      </c>
      <c r="BW65">
        <f t="shared" si="79"/>
        <v>0</v>
      </c>
      <c r="BX65">
        <f t="shared" si="79"/>
        <v>0</v>
      </c>
      <c r="BY65">
        <f t="shared" si="79"/>
        <v>0</v>
      </c>
      <c r="BZ65">
        <f t="shared" si="79"/>
        <v>0</v>
      </c>
      <c r="CA65">
        <f t="shared" si="79"/>
        <v>0</v>
      </c>
      <c r="CB65">
        <f t="shared" si="79"/>
        <v>0</v>
      </c>
      <c r="CC65">
        <f t="shared" si="79"/>
        <v>0</v>
      </c>
      <c r="CD65">
        <f t="shared" si="79"/>
        <v>0</v>
      </c>
      <c r="CE65">
        <f t="shared" si="79"/>
        <v>0</v>
      </c>
      <c r="CF65">
        <f t="shared" si="79"/>
        <v>0</v>
      </c>
      <c r="CG65">
        <f t="shared" si="79"/>
        <v>0</v>
      </c>
      <c r="CH65">
        <f t="shared" si="79"/>
        <v>0</v>
      </c>
      <c r="CI65">
        <f t="shared" si="79"/>
        <v>0</v>
      </c>
      <c r="CJ65">
        <f t="shared" si="79"/>
        <v>0</v>
      </c>
      <c r="CK65">
        <f t="shared" si="79"/>
        <v>0</v>
      </c>
      <c r="CL65">
        <f t="shared" si="79"/>
        <v>0</v>
      </c>
      <c r="CM65">
        <f t="shared" si="79"/>
        <v>0</v>
      </c>
      <c r="CN65">
        <f t="shared" si="79"/>
        <v>0</v>
      </c>
      <c r="CO65">
        <f t="shared" si="79"/>
        <v>0</v>
      </c>
      <c r="CP65">
        <f t="shared" si="79"/>
        <v>0</v>
      </c>
      <c r="CQ65">
        <f t="shared" si="79"/>
        <v>0</v>
      </c>
      <c r="CR65">
        <f t="shared" si="79"/>
        <v>0</v>
      </c>
      <c r="CS65">
        <f t="shared" si="79"/>
        <v>0</v>
      </c>
      <c r="CT65">
        <f t="shared" si="79"/>
        <v>0</v>
      </c>
      <c r="CU65">
        <f t="shared" si="79"/>
        <v>0</v>
      </c>
      <c r="CV65">
        <f t="shared" si="79"/>
        <v>0</v>
      </c>
      <c r="CW65">
        <f t="shared" si="79"/>
        <v>0</v>
      </c>
      <c r="CX65">
        <f t="shared" ref="CX65:DQ65" si="80">CX$49*CX26</f>
        <v>0</v>
      </c>
      <c r="CY65">
        <f t="shared" si="80"/>
        <v>0</v>
      </c>
      <c r="CZ65">
        <f t="shared" si="80"/>
        <v>0</v>
      </c>
      <c r="DA65">
        <f t="shared" si="80"/>
        <v>0</v>
      </c>
      <c r="DB65">
        <f t="shared" si="80"/>
        <v>0</v>
      </c>
      <c r="DC65">
        <f t="shared" si="80"/>
        <v>0</v>
      </c>
      <c r="DD65">
        <f t="shared" si="80"/>
        <v>0</v>
      </c>
      <c r="DE65">
        <f t="shared" si="80"/>
        <v>0</v>
      </c>
      <c r="DF65">
        <f t="shared" si="80"/>
        <v>0</v>
      </c>
      <c r="DG65">
        <f t="shared" si="80"/>
        <v>0</v>
      </c>
      <c r="DH65">
        <f t="shared" si="80"/>
        <v>0</v>
      </c>
      <c r="DI65">
        <f t="shared" si="80"/>
        <v>0</v>
      </c>
      <c r="DJ65">
        <f t="shared" si="80"/>
        <v>0</v>
      </c>
      <c r="DK65">
        <f t="shared" si="80"/>
        <v>0</v>
      </c>
      <c r="DL65">
        <f t="shared" si="80"/>
        <v>0</v>
      </c>
      <c r="DM65">
        <f t="shared" si="80"/>
        <v>0</v>
      </c>
      <c r="DN65">
        <f t="shared" si="80"/>
        <v>0</v>
      </c>
      <c r="DO65">
        <f t="shared" si="80"/>
        <v>0</v>
      </c>
      <c r="DP65">
        <f t="shared" si="80"/>
        <v>0</v>
      </c>
      <c r="DQ65">
        <f t="shared" si="80"/>
        <v>0</v>
      </c>
    </row>
    <row r="66" spans="1:121" x14ac:dyDescent="0.25">
      <c r="A66" t="str">
        <f t="shared" si="53"/>
        <v>16_RUS</v>
      </c>
      <c r="B66" t="str">
        <f t="shared" si="53"/>
        <v>7_8_fuel_oil</v>
      </c>
      <c r="C66" t="str">
        <f t="shared" si="53"/>
        <v>7_8_fuel_oil</v>
      </c>
      <c r="D66" s="4" t="s">
        <v>149</v>
      </c>
      <c r="E66" s="4"/>
      <c r="F66" s="4"/>
      <c r="G66" s="4">
        <f t="shared" si="54"/>
        <v>0</v>
      </c>
      <c r="BL66" t="str">
        <f t="shared" si="55"/>
        <v>16_RUS</v>
      </c>
      <c r="BM66" t="str">
        <f t="shared" si="56"/>
        <v>d_nonenergy_7_8_fuel_oil</v>
      </c>
      <c r="BP66">
        <f t="shared" ref="BP66:CW66" si="81">BP$49*BP27</f>
        <v>0</v>
      </c>
      <c r="BQ66">
        <f t="shared" si="81"/>
        <v>0</v>
      </c>
      <c r="BR66">
        <f t="shared" si="81"/>
        <v>0</v>
      </c>
      <c r="BS66">
        <f t="shared" si="81"/>
        <v>0</v>
      </c>
      <c r="BT66">
        <f t="shared" si="81"/>
        <v>0</v>
      </c>
      <c r="BU66">
        <f t="shared" si="81"/>
        <v>0</v>
      </c>
      <c r="BV66">
        <f t="shared" si="81"/>
        <v>0</v>
      </c>
      <c r="BW66">
        <f t="shared" si="81"/>
        <v>0</v>
      </c>
      <c r="BX66">
        <f t="shared" si="81"/>
        <v>0</v>
      </c>
      <c r="BY66">
        <f t="shared" si="81"/>
        <v>0</v>
      </c>
      <c r="BZ66">
        <f t="shared" si="81"/>
        <v>0</v>
      </c>
      <c r="CA66">
        <f t="shared" si="81"/>
        <v>0</v>
      </c>
      <c r="CB66">
        <f t="shared" si="81"/>
        <v>0</v>
      </c>
      <c r="CC66">
        <f t="shared" si="81"/>
        <v>0</v>
      </c>
      <c r="CD66">
        <f t="shared" si="81"/>
        <v>0</v>
      </c>
      <c r="CE66">
        <f t="shared" si="81"/>
        <v>0</v>
      </c>
      <c r="CF66">
        <f t="shared" si="81"/>
        <v>0</v>
      </c>
      <c r="CG66">
        <f t="shared" si="81"/>
        <v>0</v>
      </c>
      <c r="CH66">
        <f t="shared" si="81"/>
        <v>0</v>
      </c>
      <c r="CI66">
        <f t="shared" si="81"/>
        <v>0</v>
      </c>
      <c r="CJ66">
        <f t="shared" si="81"/>
        <v>0</v>
      </c>
      <c r="CK66">
        <f t="shared" si="81"/>
        <v>0</v>
      </c>
      <c r="CL66">
        <f t="shared" si="81"/>
        <v>0</v>
      </c>
      <c r="CM66">
        <f t="shared" si="81"/>
        <v>0</v>
      </c>
      <c r="CN66">
        <f t="shared" si="81"/>
        <v>0</v>
      </c>
      <c r="CO66">
        <f t="shared" si="81"/>
        <v>0</v>
      </c>
      <c r="CP66">
        <f t="shared" si="81"/>
        <v>0</v>
      </c>
      <c r="CQ66">
        <f t="shared" si="81"/>
        <v>0</v>
      </c>
      <c r="CR66">
        <f t="shared" si="81"/>
        <v>0</v>
      </c>
      <c r="CS66">
        <f t="shared" si="81"/>
        <v>0</v>
      </c>
      <c r="CT66">
        <f t="shared" si="81"/>
        <v>0</v>
      </c>
      <c r="CU66">
        <f t="shared" si="81"/>
        <v>0</v>
      </c>
      <c r="CV66">
        <f t="shared" si="81"/>
        <v>0</v>
      </c>
      <c r="CW66">
        <f t="shared" si="81"/>
        <v>0</v>
      </c>
      <c r="CX66">
        <f t="shared" ref="CX66:DQ66" si="82">CX$49*CX27</f>
        <v>0</v>
      </c>
      <c r="CY66">
        <f t="shared" si="82"/>
        <v>0</v>
      </c>
      <c r="CZ66">
        <f t="shared" si="82"/>
        <v>0</v>
      </c>
      <c r="DA66">
        <f t="shared" si="82"/>
        <v>0</v>
      </c>
      <c r="DB66">
        <f t="shared" si="82"/>
        <v>0</v>
      </c>
      <c r="DC66">
        <f t="shared" si="82"/>
        <v>0</v>
      </c>
      <c r="DD66">
        <f t="shared" si="82"/>
        <v>0</v>
      </c>
      <c r="DE66">
        <f t="shared" si="82"/>
        <v>0</v>
      </c>
      <c r="DF66">
        <f t="shared" si="82"/>
        <v>0</v>
      </c>
      <c r="DG66">
        <f t="shared" si="82"/>
        <v>0</v>
      </c>
      <c r="DH66">
        <f t="shared" si="82"/>
        <v>0</v>
      </c>
      <c r="DI66">
        <f t="shared" si="82"/>
        <v>0</v>
      </c>
      <c r="DJ66">
        <f t="shared" si="82"/>
        <v>0</v>
      </c>
      <c r="DK66">
        <f t="shared" si="82"/>
        <v>0</v>
      </c>
      <c r="DL66">
        <f t="shared" si="82"/>
        <v>0</v>
      </c>
      <c r="DM66">
        <f t="shared" si="82"/>
        <v>0</v>
      </c>
      <c r="DN66">
        <f t="shared" si="82"/>
        <v>0</v>
      </c>
      <c r="DO66">
        <f t="shared" si="82"/>
        <v>0</v>
      </c>
      <c r="DP66">
        <f t="shared" si="82"/>
        <v>0</v>
      </c>
      <c r="DQ66">
        <f t="shared" si="82"/>
        <v>0</v>
      </c>
    </row>
    <row r="67" spans="1:121" x14ac:dyDescent="0.25">
      <c r="A67" t="str">
        <f t="shared" si="53"/>
        <v>16_RUS</v>
      </c>
      <c r="B67" t="str">
        <f t="shared" si="53"/>
        <v>7_9_lpg</v>
      </c>
      <c r="C67" t="str">
        <f t="shared" si="53"/>
        <v>7_9_lpg</v>
      </c>
      <c r="D67" s="4" t="s">
        <v>149</v>
      </c>
      <c r="E67" s="4"/>
      <c r="F67" s="4"/>
      <c r="G67" s="4">
        <f t="shared" si="54"/>
        <v>350.19797777999997</v>
      </c>
      <c r="BL67" t="str">
        <f t="shared" si="55"/>
        <v>16_RUS</v>
      </c>
      <c r="BM67" t="str">
        <f t="shared" si="56"/>
        <v>d_nonenergy_7_9_lpg</v>
      </c>
      <c r="BP67">
        <f t="shared" ref="BP67:CW67" si="83">BP$49*BP28</f>
        <v>336.71999869199999</v>
      </c>
      <c r="BQ67">
        <f t="shared" si="83"/>
        <v>350.19797777999997</v>
      </c>
      <c r="BR67">
        <f t="shared" si="83"/>
        <v>357.01301604334571</v>
      </c>
      <c r="BS67">
        <f t="shared" si="83"/>
        <v>339.35378655683957</v>
      </c>
      <c r="BT67">
        <f t="shared" si="83"/>
        <v>353.78292400288893</v>
      </c>
      <c r="BU67">
        <f t="shared" si="83"/>
        <v>367.83337620404569</v>
      </c>
      <c r="BV67">
        <f t="shared" si="83"/>
        <v>381.40261604482265</v>
      </c>
      <c r="BW67">
        <f t="shared" si="83"/>
        <v>394.46848594897796</v>
      </c>
      <c r="BX67">
        <f t="shared" si="83"/>
        <v>407.00391575934412</v>
      </c>
      <c r="BY67">
        <f t="shared" si="83"/>
        <v>419.03294086285689</v>
      </c>
      <c r="BZ67">
        <f t="shared" si="83"/>
        <v>430.51438988308172</v>
      </c>
      <c r="CA67">
        <f t="shared" si="83"/>
        <v>436.83757283345648</v>
      </c>
      <c r="CB67">
        <f t="shared" si="83"/>
        <v>442.66417817922883</v>
      </c>
      <c r="CC67">
        <f t="shared" si="83"/>
        <v>448.08601785030913</v>
      </c>
      <c r="CD67">
        <f t="shared" si="83"/>
        <v>453.6220273765893</v>
      </c>
      <c r="CE67">
        <f t="shared" si="83"/>
        <v>458.78574488527721</v>
      </c>
      <c r="CF67">
        <f t="shared" si="83"/>
        <v>463.72386657863461</v>
      </c>
      <c r="CG67">
        <f t="shared" si="83"/>
        <v>468.65357981741909</v>
      </c>
      <c r="CH67">
        <f t="shared" si="83"/>
        <v>473.70625950583252</v>
      </c>
      <c r="CI67">
        <f t="shared" si="83"/>
        <v>478.97190300605831</v>
      </c>
      <c r="CJ67">
        <f t="shared" si="83"/>
        <v>484.56130372816563</v>
      </c>
      <c r="CK67">
        <f t="shared" si="83"/>
        <v>490.56239696638511</v>
      </c>
      <c r="CL67">
        <f t="shared" si="83"/>
        <v>497.0387990304547</v>
      </c>
      <c r="CM67">
        <f t="shared" si="83"/>
        <v>504.13657323425957</v>
      </c>
      <c r="CN67">
        <f t="shared" si="83"/>
        <v>509.78065241151086</v>
      </c>
      <c r="CO67">
        <f t="shared" si="83"/>
        <v>515.99921596303921</v>
      </c>
      <c r="CP67">
        <f t="shared" si="83"/>
        <v>522.67615766870358</v>
      </c>
      <c r="CQ67">
        <f t="shared" si="83"/>
        <v>529.75298930562042</v>
      </c>
      <c r="CR67">
        <f t="shared" si="83"/>
        <v>537.14193928027976</v>
      </c>
      <c r="CS67">
        <f t="shared" si="83"/>
        <v>543.52510048110275</v>
      </c>
      <c r="CT67">
        <f t="shared" si="83"/>
        <v>550.1258778120872</v>
      </c>
      <c r="CU67">
        <f t="shared" si="83"/>
        <v>556.79847571904577</v>
      </c>
      <c r="CV67">
        <f t="shared" si="83"/>
        <v>563.44446425759384</v>
      </c>
      <c r="CW67">
        <f t="shared" si="83"/>
        <v>569.94720501706797</v>
      </c>
      <c r="CX67">
        <f t="shared" ref="CX67:DQ67" si="84">CX$49*CX28</f>
        <v>571.37207302961065</v>
      </c>
      <c r="CY67">
        <f t="shared" si="84"/>
        <v>572.80050321218459</v>
      </c>
      <c r="CZ67">
        <f t="shared" si="84"/>
        <v>574.23250447021496</v>
      </c>
      <c r="DA67">
        <f t="shared" si="84"/>
        <v>575.66808573139053</v>
      </c>
      <c r="DB67">
        <f t="shared" si="84"/>
        <v>577.10725594571898</v>
      </c>
      <c r="DC67">
        <f t="shared" si="84"/>
        <v>578.55002408558323</v>
      </c>
      <c r="DD67">
        <f t="shared" si="84"/>
        <v>579.99639914579711</v>
      </c>
      <c r="DE67">
        <f t="shared" si="84"/>
        <v>581.44639014366157</v>
      </c>
      <c r="DF67">
        <f t="shared" si="84"/>
        <v>582.90000611902065</v>
      </c>
      <c r="DG67">
        <f t="shared" si="84"/>
        <v>584.35725613431816</v>
      </c>
      <c r="DH67">
        <f t="shared" si="84"/>
        <v>585.81814927465393</v>
      </c>
      <c r="DI67">
        <f t="shared" si="84"/>
        <v>587.28269464784057</v>
      </c>
      <c r="DJ67">
        <f t="shared" si="84"/>
        <v>588.75090138446012</v>
      </c>
      <c r="DK67">
        <f t="shared" si="84"/>
        <v>590.22277863792135</v>
      </c>
      <c r="DL67">
        <f t="shared" si="84"/>
        <v>591.69833558451603</v>
      </c>
      <c r="DM67">
        <f t="shared" si="84"/>
        <v>593.17758142347725</v>
      </c>
      <c r="DN67">
        <f t="shared" si="84"/>
        <v>594.66052537703592</v>
      </c>
      <c r="DO67">
        <f t="shared" si="84"/>
        <v>596.14717669047855</v>
      </c>
      <c r="DP67">
        <f t="shared" si="84"/>
        <v>597.63754463220471</v>
      </c>
      <c r="DQ67">
        <f t="shared" si="84"/>
        <v>599.1316384937852</v>
      </c>
    </row>
    <row r="68" spans="1:121" x14ac:dyDescent="0.25">
      <c r="A68" t="str">
        <f t="shared" si="53"/>
        <v>16_RUS</v>
      </c>
      <c r="B68" t="str">
        <f t="shared" si="53"/>
        <v>7_10_refinery_gas_not_liquefied</v>
      </c>
      <c r="C68" t="str">
        <f t="shared" si="53"/>
        <v>7_10_refi_gas_notliq</v>
      </c>
      <c r="D68" s="4" t="s">
        <v>149</v>
      </c>
      <c r="E68" s="4"/>
      <c r="F68" s="4"/>
      <c r="G68" s="4">
        <f t="shared" si="54"/>
        <v>0</v>
      </c>
      <c r="BL68" t="str">
        <f t="shared" si="55"/>
        <v>16_RUS</v>
      </c>
      <c r="BM68" t="str">
        <f t="shared" si="56"/>
        <v>d_nonenergy_7_10_refi_gas_notliq</v>
      </c>
      <c r="BP68">
        <f t="shared" ref="BP68:CW68" si="85">BP$49*BP29</f>
        <v>0</v>
      </c>
      <c r="BQ68">
        <f t="shared" si="85"/>
        <v>0</v>
      </c>
      <c r="BR68">
        <f t="shared" si="85"/>
        <v>0</v>
      </c>
      <c r="BS68">
        <f t="shared" si="85"/>
        <v>0</v>
      </c>
      <c r="BT68">
        <f t="shared" si="85"/>
        <v>0</v>
      </c>
      <c r="BU68">
        <f t="shared" si="85"/>
        <v>0</v>
      </c>
      <c r="BV68">
        <f t="shared" si="85"/>
        <v>0</v>
      </c>
      <c r="BW68">
        <f t="shared" si="85"/>
        <v>0</v>
      </c>
      <c r="BX68">
        <f t="shared" si="85"/>
        <v>0</v>
      </c>
      <c r="BY68">
        <f t="shared" si="85"/>
        <v>0</v>
      </c>
      <c r="BZ68">
        <f t="shared" si="85"/>
        <v>0</v>
      </c>
      <c r="CA68">
        <f t="shared" si="85"/>
        <v>0</v>
      </c>
      <c r="CB68">
        <f t="shared" si="85"/>
        <v>0</v>
      </c>
      <c r="CC68">
        <f t="shared" si="85"/>
        <v>0</v>
      </c>
      <c r="CD68">
        <f t="shared" si="85"/>
        <v>0</v>
      </c>
      <c r="CE68">
        <f t="shared" si="85"/>
        <v>0</v>
      </c>
      <c r="CF68">
        <f t="shared" si="85"/>
        <v>0</v>
      </c>
      <c r="CG68">
        <f t="shared" si="85"/>
        <v>0</v>
      </c>
      <c r="CH68">
        <f t="shared" si="85"/>
        <v>0</v>
      </c>
      <c r="CI68">
        <f t="shared" si="85"/>
        <v>0</v>
      </c>
      <c r="CJ68">
        <f t="shared" si="85"/>
        <v>0</v>
      </c>
      <c r="CK68">
        <f t="shared" si="85"/>
        <v>0</v>
      </c>
      <c r="CL68">
        <f t="shared" si="85"/>
        <v>0</v>
      </c>
      <c r="CM68">
        <f t="shared" si="85"/>
        <v>0</v>
      </c>
      <c r="CN68">
        <f t="shared" si="85"/>
        <v>0</v>
      </c>
      <c r="CO68">
        <f t="shared" si="85"/>
        <v>0</v>
      </c>
      <c r="CP68">
        <f t="shared" si="85"/>
        <v>0</v>
      </c>
      <c r="CQ68">
        <f t="shared" si="85"/>
        <v>0</v>
      </c>
      <c r="CR68">
        <f t="shared" si="85"/>
        <v>0</v>
      </c>
      <c r="CS68">
        <f t="shared" si="85"/>
        <v>0</v>
      </c>
      <c r="CT68">
        <f t="shared" si="85"/>
        <v>0</v>
      </c>
      <c r="CU68">
        <f t="shared" si="85"/>
        <v>0</v>
      </c>
      <c r="CV68">
        <f t="shared" si="85"/>
        <v>0</v>
      </c>
      <c r="CW68">
        <f t="shared" si="85"/>
        <v>0</v>
      </c>
      <c r="CX68">
        <f t="shared" ref="CX68:DQ68" si="86">CX$49*CX29</f>
        <v>0</v>
      </c>
      <c r="CY68">
        <f t="shared" si="86"/>
        <v>0</v>
      </c>
      <c r="CZ68">
        <f t="shared" si="86"/>
        <v>0</v>
      </c>
      <c r="DA68">
        <f t="shared" si="86"/>
        <v>0</v>
      </c>
      <c r="DB68">
        <f t="shared" si="86"/>
        <v>0</v>
      </c>
      <c r="DC68">
        <f t="shared" si="86"/>
        <v>0</v>
      </c>
      <c r="DD68">
        <f t="shared" si="86"/>
        <v>0</v>
      </c>
      <c r="DE68">
        <f t="shared" si="86"/>
        <v>0</v>
      </c>
      <c r="DF68">
        <f t="shared" si="86"/>
        <v>0</v>
      </c>
      <c r="DG68">
        <f t="shared" si="86"/>
        <v>0</v>
      </c>
      <c r="DH68">
        <f t="shared" si="86"/>
        <v>0</v>
      </c>
      <c r="DI68">
        <f t="shared" si="86"/>
        <v>0</v>
      </c>
      <c r="DJ68">
        <f t="shared" si="86"/>
        <v>0</v>
      </c>
      <c r="DK68">
        <f t="shared" si="86"/>
        <v>0</v>
      </c>
      <c r="DL68">
        <f t="shared" si="86"/>
        <v>0</v>
      </c>
      <c r="DM68">
        <f t="shared" si="86"/>
        <v>0</v>
      </c>
      <c r="DN68">
        <f t="shared" si="86"/>
        <v>0</v>
      </c>
      <c r="DO68">
        <f t="shared" si="86"/>
        <v>0</v>
      </c>
      <c r="DP68">
        <f t="shared" si="86"/>
        <v>0</v>
      </c>
      <c r="DQ68">
        <f t="shared" si="86"/>
        <v>0</v>
      </c>
    </row>
    <row r="69" spans="1:121" x14ac:dyDescent="0.25">
      <c r="A69" t="str">
        <f t="shared" si="53"/>
        <v>16_RUS</v>
      </c>
      <c r="B69" t="str">
        <f t="shared" si="53"/>
        <v>7_11_ethane</v>
      </c>
      <c r="C69" t="str">
        <f t="shared" si="53"/>
        <v>7_11_ethane</v>
      </c>
      <c r="D69" s="4" t="s">
        <v>149</v>
      </c>
      <c r="E69" s="4"/>
      <c r="F69" s="4"/>
      <c r="G69" s="4">
        <f t="shared" si="54"/>
        <v>0</v>
      </c>
      <c r="BL69" t="str">
        <f t="shared" si="55"/>
        <v>16_RUS</v>
      </c>
      <c r="BM69" t="str">
        <f t="shared" si="56"/>
        <v>d_nonenergy_7_11_ethane</v>
      </c>
      <c r="BP69">
        <f t="shared" ref="BP69:CW69" si="87">BP$49*BP30</f>
        <v>0</v>
      </c>
      <c r="BQ69">
        <f t="shared" si="87"/>
        <v>0</v>
      </c>
      <c r="BR69">
        <f t="shared" si="87"/>
        <v>0</v>
      </c>
      <c r="BS69">
        <f t="shared" si="87"/>
        <v>0</v>
      </c>
      <c r="BT69">
        <f t="shared" si="87"/>
        <v>0</v>
      </c>
      <c r="BU69">
        <f t="shared" si="87"/>
        <v>0</v>
      </c>
      <c r="BV69">
        <f t="shared" si="87"/>
        <v>65.446824565754142</v>
      </c>
      <c r="BW69">
        <f t="shared" si="87"/>
        <v>135.37772794713823</v>
      </c>
      <c r="BX69">
        <f t="shared" si="87"/>
        <v>139.67976490830551</v>
      </c>
      <c r="BY69">
        <f t="shared" si="87"/>
        <v>143.80800872483002</v>
      </c>
      <c r="BZ69">
        <f t="shared" si="87"/>
        <v>147.74832978282191</v>
      </c>
      <c r="CA69">
        <f t="shared" si="87"/>
        <v>149.91838435424472</v>
      </c>
      <c r="CB69">
        <f t="shared" si="87"/>
        <v>151.91801834644488</v>
      </c>
      <c r="CC69">
        <f t="shared" si="87"/>
        <v>192.2234258952368</v>
      </c>
      <c r="CD69">
        <f t="shared" si="87"/>
        <v>194.59830633010392</v>
      </c>
      <c r="CE69">
        <f t="shared" si="87"/>
        <v>196.81347803895829</v>
      </c>
      <c r="CF69">
        <f t="shared" si="87"/>
        <v>198.93187189989294</v>
      </c>
      <c r="CG69">
        <f t="shared" si="87"/>
        <v>201.04665863656999</v>
      </c>
      <c r="CH69">
        <f t="shared" si="87"/>
        <v>203.21419647744625</v>
      </c>
      <c r="CI69">
        <f t="shared" si="87"/>
        <v>205.47309319110028</v>
      </c>
      <c r="CJ69">
        <f t="shared" si="87"/>
        <v>207.87087779651884</v>
      </c>
      <c r="CK69">
        <f t="shared" si="87"/>
        <v>210.44527346032788</v>
      </c>
      <c r="CL69">
        <f t="shared" si="87"/>
        <v>213.22357080199214</v>
      </c>
      <c r="CM69">
        <f t="shared" si="87"/>
        <v>216.26842919822536</v>
      </c>
      <c r="CN69">
        <f t="shared" si="87"/>
        <v>218.6896701927115</v>
      </c>
      <c r="CO69">
        <f t="shared" si="87"/>
        <v>221.35735796336931</v>
      </c>
      <c r="CP69">
        <f t="shared" si="87"/>
        <v>224.22168436061557</v>
      </c>
      <c r="CQ69">
        <f t="shared" si="87"/>
        <v>227.25755865157899</v>
      </c>
      <c r="CR69">
        <f t="shared" si="87"/>
        <v>230.42732789524246</v>
      </c>
      <c r="CS69">
        <f t="shared" si="87"/>
        <v>233.16562604600878</v>
      </c>
      <c r="CT69">
        <f t="shared" si="87"/>
        <v>235.99727885727177</v>
      </c>
      <c r="CU69">
        <f t="shared" si="87"/>
        <v>238.85974181795592</v>
      </c>
      <c r="CV69">
        <f t="shared" si="87"/>
        <v>241.71078968476741</v>
      </c>
      <c r="CW69">
        <f t="shared" si="87"/>
        <v>244.50038600489245</v>
      </c>
      <c r="CX69">
        <f t="shared" ref="CX69:DQ69" si="88">CX$49*CX30</f>
        <v>245.11163696990471</v>
      </c>
      <c r="CY69">
        <f t="shared" si="88"/>
        <v>245.72441606232942</v>
      </c>
      <c r="CZ69">
        <f t="shared" si="88"/>
        <v>246.33872710248522</v>
      </c>
      <c r="DA69">
        <f t="shared" si="88"/>
        <v>246.95457392024142</v>
      </c>
      <c r="DB69">
        <f t="shared" si="88"/>
        <v>247.57196035504205</v>
      </c>
      <c r="DC69">
        <f t="shared" si="88"/>
        <v>248.19089025592959</v>
      </c>
      <c r="DD69">
        <f t="shared" si="88"/>
        <v>248.81136748156942</v>
      </c>
      <c r="DE69">
        <f t="shared" si="88"/>
        <v>249.43339590027327</v>
      </c>
      <c r="DF69">
        <f t="shared" si="88"/>
        <v>250.05697939002394</v>
      </c>
      <c r="DG69">
        <f t="shared" si="88"/>
        <v>250.68212183849903</v>
      </c>
      <c r="DH69">
        <f t="shared" si="88"/>
        <v>251.30882714309524</v>
      </c>
      <c r="DI69">
        <f t="shared" si="88"/>
        <v>251.93709921095297</v>
      </c>
      <c r="DJ69">
        <f t="shared" si="88"/>
        <v>252.56694195898035</v>
      </c>
      <c r="DK69">
        <f t="shared" si="88"/>
        <v>253.19835931387775</v>
      </c>
      <c r="DL69">
        <f t="shared" si="88"/>
        <v>253.83135521216246</v>
      </c>
      <c r="DM69">
        <f t="shared" si="88"/>
        <v>254.4659336001929</v>
      </c>
      <c r="DN69">
        <f t="shared" si="88"/>
        <v>255.10209843419335</v>
      </c>
      <c r="DO69">
        <f t="shared" si="88"/>
        <v>255.7398536802788</v>
      </c>
      <c r="DP69">
        <f t="shared" si="88"/>
        <v>256.37920331447953</v>
      </c>
      <c r="DQ69">
        <f t="shared" si="88"/>
        <v>257.02015132276568</v>
      </c>
    </row>
    <row r="70" spans="1:121" x14ac:dyDescent="0.25">
      <c r="A70" t="str">
        <f t="shared" si="53"/>
        <v>16_RUS</v>
      </c>
      <c r="B70" t="str">
        <f t="shared" si="53"/>
        <v>7_x_other_petroleum_products</v>
      </c>
      <c r="C70" t="str">
        <f t="shared" si="53"/>
        <v>7_x_other_petrol_prod</v>
      </c>
      <c r="D70" s="4" t="s">
        <v>149</v>
      </c>
      <c r="E70" s="4"/>
      <c r="F70" s="4"/>
      <c r="G70" s="4">
        <f t="shared" si="54"/>
        <v>744.3270012600002</v>
      </c>
      <c r="BL70" t="str">
        <f t="shared" si="55"/>
        <v>16_RUS</v>
      </c>
      <c r="BM70" t="str">
        <f t="shared" si="56"/>
        <v>d_nonenergy_7_x_other_petrol_prod</v>
      </c>
      <c r="BP70">
        <f t="shared" ref="BP70:CW70" si="89">BP$49*BP31</f>
        <v>546.11024029200007</v>
      </c>
      <c r="BQ70">
        <f t="shared" si="89"/>
        <v>744.3270012600002</v>
      </c>
      <c r="BR70">
        <f t="shared" si="89"/>
        <v>758.8119992208251</v>
      </c>
      <c r="BS70">
        <f t="shared" si="89"/>
        <v>721.2782549896956</v>
      </c>
      <c r="BT70">
        <f t="shared" si="89"/>
        <v>751.94661199755183</v>
      </c>
      <c r="BU70">
        <f t="shared" si="89"/>
        <v>781.81009384724973</v>
      </c>
      <c r="BV70">
        <f t="shared" si="89"/>
        <v>810.65078465902877</v>
      </c>
      <c r="BW70">
        <f t="shared" si="89"/>
        <v>838.42158969412458</v>
      </c>
      <c r="BX70">
        <f t="shared" si="89"/>
        <v>865.06497278674942</v>
      </c>
      <c r="BY70">
        <f t="shared" si="89"/>
        <v>890.63201986148647</v>
      </c>
      <c r="BZ70">
        <f t="shared" si="89"/>
        <v>915.03522336802484</v>
      </c>
      <c r="CA70">
        <f t="shared" si="89"/>
        <v>928.47480926656897</v>
      </c>
      <c r="CB70">
        <f t="shared" si="89"/>
        <v>940.85894612548805</v>
      </c>
      <c r="CC70">
        <f t="shared" si="89"/>
        <v>952.38277527284833</v>
      </c>
      <c r="CD70">
        <f t="shared" si="89"/>
        <v>964.14926631818355</v>
      </c>
      <c r="CE70">
        <f t="shared" si="89"/>
        <v>975.12447066676498</v>
      </c>
      <c r="CF70">
        <f t="shared" si="89"/>
        <v>985.62018322105826</v>
      </c>
      <c r="CG70">
        <f t="shared" si="89"/>
        <v>996.09802405656808</v>
      </c>
      <c r="CH70">
        <f t="shared" si="89"/>
        <v>1006.8372234792636</v>
      </c>
      <c r="CI70">
        <f t="shared" si="89"/>
        <v>1018.0290660509231</v>
      </c>
      <c r="CJ70">
        <f t="shared" si="89"/>
        <v>1029.9090372166625</v>
      </c>
      <c r="CK70">
        <f t="shared" si="89"/>
        <v>1042.6640387235291</v>
      </c>
      <c r="CL70">
        <f t="shared" si="89"/>
        <v>1056.4292836226055</v>
      </c>
      <c r="CM70">
        <f t="shared" si="89"/>
        <v>1071.5152216460901</v>
      </c>
      <c r="CN70">
        <f t="shared" si="89"/>
        <v>1083.5114089328042</v>
      </c>
      <c r="CO70">
        <f t="shared" si="89"/>
        <v>1096.7286319156328</v>
      </c>
      <c r="CP70">
        <f t="shared" si="89"/>
        <v>1110.920113056872</v>
      </c>
      <c r="CQ70">
        <f t="shared" si="89"/>
        <v>1125.9615387787455</v>
      </c>
      <c r="CR70">
        <f t="shared" si="89"/>
        <v>1141.6663552712992</v>
      </c>
      <c r="CS70">
        <f t="shared" si="89"/>
        <v>1155.233421721216</v>
      </c>
      <c r="CT70">
        <f t="shared" si="89"/>
        <v>1169.2630195729867</v>
      </c>
      <c r="CU70">
        <f t="shared" si="89"/>
        <v>1183.4452682032754</v>
      </c>
      <c r="CV70">
        <f t="shared" si="89"/>
        <v>1197.5709600495413</v>
      </c>
      <c r="CW70">
        <f t="shared" si="89"/>
        <v>1211.3921864316972</v>
      </c>
      <c r="CX70">
        <f t="shared" ref="CX70:DQ70" si="90">CX$49*CX31</f>
        <v>1214.4206668977765</v>
      </c>
      <c r="CY70">
        <f t="shared" si="90"/>
        <v>1217.4567185650208</v>
      </c>
      <c r="CZ70">
        <f t="shared" si="90"/>
        <v>1220.5003603614332</v>
      </c>
      <c r="DA70">
        <f t="shared" si="90"/>
        <v>1223.5516112623368</v>
      </c>
      <c r="DB70">
        <f t="shared" si="90"/>
        <v>1226.6104902904924</v>
      </c>
      <c r="DC70">
        <f t="shared" si="90"/>
        <v>1229.6770165162186</v>
      </c>
      <c r="DD70">
        <f t="shared" si="90"/>
        <v>1232.751209057509</v>
      </c>
      <c r="DE70">
        <f t="shared" si="90"/>
        <v>1235.8330870801526</v>
      </c>
      <c r="DF70">
        <f t="shared" si="90"/>
        <v>1238.9226697978529</v>
      </c>
      <c r="DG70">
        <f t="shared" si="90"/>
        <v>1242.0199764723475</v>
      </c>
      <c r="DH70">
        <f t="shared" si="90"/>
        <v>1245.1250264135283</v>
      </c>
      <c r="DI70">
        <f t="shared" si="90"/>
        <v>1248.237838979562</v>
      </c>
      <c r="DJ70">
        <f t="shared" si="90"/>
        <v>1251.3584335770108</v>
      </c>
      <c r="DK70">
        <f t="shared" si="90"/>
        <v>1254.4868296609532</v>
      </c>
      <c r="DL70">
        <f t="shared" si="90"/>
        <v>1257.6230467351056</v>
      </c>
      <c r="DM70">
        <f t="shared" si="90"/>
        <v>1260.7671043519435</v>
      </c>
      <c r="DN70">
        <f t="shared" si="90"/>
        <v>1263.9190221128233</v>
      </c>
      <c r="DO70">
        <f t="shared" si="90"/>
        <v>1267.0788196681053</v>
      </c>
      <c r="DP70">
        <f t="shared" si="90"/>
        <v>1270.2465167172754</v>
      </c>
      <c r="DQ70">
        <f t="shared" si="90"/>
        <v>1273.4221330090686</v>
      </c>
    </row>
    <row r="71" spans="1:121" x14ac:dyDescent="0.25">
      <c r="A71" t="str">
        <f t="shared" si="53"/>
        <v>16_RUS</v>
      </c>
      <c r="B71" t="str">
        <f t="shared" si="53"/>
        <v>8_1_natural_gas</v>
      </c>
      <c r="C71" t="str">
        <f t="shared" si="53"/>
        <v>8_1_natural_gas</v>
      </c>
      <c r="D71" s="4" t="s">
        <v>149</v>
      </c>
      <c r="E71" s="4"/>
      <c r="F71" s="4"/>
      <c r="G71" s="4">
        <f t="shared" si="54"/>
        <v>1830.1326343559999</v>
      </c>
      <c r="BL71" t="str">
        <f t="shared" si="55"/>
        <v>16_RUS</v>
      </c>
      <c r="BM71" t="str">
        <f t="shared" si="56"/>
        <v>d_nonenergy_8_1_natural_gas</v>
      </c>
      <c r="BP71">
        <f t="shared" ref="BP71:CW71" si="91">BP$49*BP32</f>
        <v>1660.363337196</v>
      </c>
      <c r="BQ71">
        <f t="shared" si="91"/>
        <v>1830.1326343559999</v>
      </c>
      <c r="BR71">
        <f t="shared" si="91"/>
        <v>1865.7479854474022</v>
      </c>
      <c r="BS71">
        <f t="shared" si="91"/>
        <v>1773.4609528788139</v>
      </c>
      <c r="BT71">
        <f t="shared" si="91"/>
        <v>1848.8675428683559</v>
      </c>
      <c r="BU71">
        <f t="shared" si="91"/>
        <v>1922.2951259281017</v>
      </c>
      <c r="BV71">
        <f t="shared" si="91"/>
        <v>1993.2078959373289</v>
      </c>
      <c r="BW71">
        <f t="shared" si="91"/>
        <v>2061.490057528983</v>
      </c>
      <c r="BX71">
        <f t="shared" si="91"/>
        <v>2127.0001422161149</v>
      </c>
      <c r="BY71">
        <f t="shared" si="91"/>
        <v>2189.8637587937537</v>
      </c>
      <c r="BZ71">
        <f t="shared" si="91"/>
        <v>2249.8657458834928</v>
      </c>
      <c r="CA71">
        <f t="shared" si="91"/>
        <v>2282.9106639148417</v>
      </c>
      <c r="CB71">
        <f t="shared" si="91"/>
        <v>2313.3604702170073</v>
      </c>
      <c r="CC71">
        <f t="shared" si="91"/>
        <v>2341.694973412008</v>
      </c>
      <c r="CD71">
        <f t="shared" si="91"/>
        <v>2370.6261276190603</v>
      </c>
      <c r="CE71">
        <f t="shared" si="91"/>
        <v>2397.6116858657219</v>
      </c>
      <c r="CF71">
        <f t="shared" si="91"/>
        <v>2423.4182816682601</v>
      </c>
      <c r="CG71">
        <f t="shared" si="91"/>
        <v>2449.180934935162</v>
      </c>
      <c r="CH71">
        <f t="shared" si="91"/>
        <v>2475.5862101664261</v>
      </c>
      <c r="CI71">
        <f t="shared" si="91"/>
        <v>2503.1044330634809</v>
      </c>
      <c r="CJ71">
        <f t="shared" si="91"/>
        <v>2532.3146093553837</v>
      </c>
      <c r="CK71">
        <f t="shared" si="91"/>
        <v>2563.6762883882025</v>
      </c>
      <c r="CL71">
        <f t="shared" si="91"/>
        <v>2597.5219286337619</v>
      </c>
      <c r="CM71">
        <f t="shared" si="91"/>
        <v>2634.6148561372834</v>
      </c>
      <c r="CN71">
        <f t="shared" si="91"/>
        <v>2664.1107817238835</v>
      </c>
      <c r="CO71">
        <f t="shared" si="91"/>
        <v>2696.6089593736087</v>
      </c>
      <c r="CP71">
        <f t="shared" si="91"/>
        <v>2731.5026186422679</v>
      </c>
      <c r="CQ71">
        <f t="shared" si="91"/>
        <v>2768.4861004106888</v>
      </c>
      <c r="CR71">
        <f t="shared" si="91"/>
        <v>2807.1007108318349</v>
      </c>
      <c r="CS71">
        <f t="shared" si="91"/>
        <v>2840.4590748579121</v>
      </c>
      <c r="CT71">
        <f t="shared" si="91"/>
        <v>2874.9546995389346</v>
      </c>
      <c r="CU71">
        <f t="shared" si="91"/>
        <v>2909.8256581403352</v>
      </c>
      <c r="CV71">
        <f t="shared" si="91"/>
        <v>2944.5575563342009</v>
      </c>
      <c r="CW71">
        <f t="shared" si="91"/>
        <v>2978.5408424517086</v>
      </c>
      <c r="CX71">
        <f t="shared" ref="CX71:DQ71" si="92">CX$49*CX32</f>
        <v>2985.9871945578375</v>
      </c>
      <c r="CY71">
        <f t="shared" si="92"/>
        <v>2993.4521625442321</v>
      </c>
      <c r="CZ71">
        <f t="shared" si="92"/>
        <v>3000.9357929505923</v>
      </c>
      <c r="DA71">
        <f t="shared" si="92"/>
        <v>3008.4381324329688</v>
      </c>
      <c r="DB71">
        <f t="shared" si="92"/>
        <v>3015.9592277640509</v>
      </c>
      <c r="DC71">
        <f t="shared" si="92"/>
        <v>3023.4991258334612</v>
      </c>
      <c r="DD71">
        <f t="shared" si="92"/>
        <v>3031.0578736480443</v>
      </c>
      <c r="DE71">
        <f t="shared" si="92"/>
        <v>3038.6355183321643</v>
      </c>
      <c r="DF71">
        <f t="shared" si="92"/>
        <v>3046.2321071279944</v>
      </c>
      <c r="DG71">
        <f t="shared" si="92"/>
        <v>3053.8476873958148</v>
      </c>
      <c r="DH71">
        <f t="shared" si="92"/>
        <v>3061.4823066143035</v>
      </c>
      <c r="DI71">
        <f t="shared" si="92"/>
        <v>3069.1360123808395</v>
      </c>
      <c r="DJ71">
        <f t="shared" si="92"/>
        <v>3076.8088524117911</v>
      </c>
      <c r="DK71">
        <f t="shared" si="92"/>
        <v>3084.5008745428204</v>
      </c>
      <c r="DL71">
        <f t="shared" si="92"/>
        <v>3092.2121267291777</v>
      </c>
      <c r="DM71">
        <f t="shared" si="92"/>
        <v>3099.942657046</v>
      </c>
      <c r="DN71">
        <f t="shared" si="92"/>
        <v>3107.6925136886148</v>
      </c>
      <c r="DO71">
        <f t="shared" si="92"/>
        <v>3115.4617449728366</v>
      </c>
      <c r="DP71">
        <f t="shared" si="92"/>
        <v>3123.2503993352684</v>
      </c>
      <c r="DQ71">
        <f t="shared" si="92"/>
        <v>3131.0585253336062</v>
      </c>
    </row>
    <row r="72" spans="1:121" x14ac:dyDescent="0.25">
      <c r="A72" t="str">
        <f t="shared" si="53"/>
        <v>16_RUS</v>
      </c>
      <c r="B72" t="str">
        <f t="shared" si="53"/>
        <v>15_1_fuelwood_and_woodwaste</v>
      </c>
      <c r="C72" t="str">
        <f t="shared" si="53"/>
        <v>15_1_fwood_wwaste</v>
      </c>
      <c r="D72" s="4" t="s">
        <v>149</v>
      </c>
      <c r="E72" s="4"/>
      <c r="F72" s="4"/>
      <c r="G72" s="4">
        <f t="shared" si="54"/>
        <v>0</v>
      </c>
      <c r="BL72" t="str">
        <f t="shared" si="55"/>
        <v>16_RUS</v>
      </c>
      <c r="BM72" t="str">
        <f t="shared" si="56"/>
        <v>d_nonenergy_15_1_fwood_wwaste</v>
      </c>
      <c r="BP72">
        <f t="shared" ref="BP72:CW72" si="93">BP$49*BP33</f>
        <v>0</v>
      </c>
      <c r="BQ72">
        <f t="shared" si="93"/>
        <v>0</v>
      </c>
      <c r="BR72">
        <f t="shared" si="93"/>
        <v>0</v>
      </c>
      <c r="BS72">
        <f t="shared" si="93"/>
        <v>0</v>
      </c>
      <c r="BT72">
        <f t="shared" si="93"/>
        <v>0</v>
      </c>
      <c r="BU72">
        <f t="shared" si="93"/>
        <v>0</v>
      </c>
      <c r="BV72">
        <f t="shared" si="93"/>
        <v>0</v>
      </c>
      <c r="BW72">
        <f t="shared" si="93"/>
        <v>0</v>
      </c>
      <c r="BX72">
        <f t="shared" si="93"/>
        <v>0</v>
      </c>
      <c r="BY72">
        <f t="shared" si="93"/>
        <v>0</v>
      </c>
      <c r="BZ72">
        <f t="shared" si="93"/>
        <v>0</v>
      </c>
      <c r="CA72">
        <f t="shared" si="93"/>
        <v>0</v>
      </c>
      <c r="CB72">
        <f t="shared" si="93"/>
        <v>0</v>
      </c>
      <c r="CC72">
        <f t="shared" si="93"/>
        <v>0</v>
      </c>
      <c r="CD72">
        <f t="shared" si="93"/>
        <v>0</v>
      </c>
      <c r="CE72">
        <f t="shared" si="93"/>
        <v>0</v>
      </c>
      <c r="CF72">
        <f t="shared" si="93"/>
        <v>0</v>
      </c>
      <c r="CG72">
        <f t="shared" si="93"/>
        <v>0</v>
      </c>
      <c r="CH72">
        <f t="shared" si="93"/>
        <v>0</v>
      </c>
      <c r="CI72">
        <f t="shared" si="93"/>
        <v>0</v>
      </c>
      <c r="CJ72">
        <f t="shared" si="93"/>
        <v>0</v>
      </c>
      <c r="CK72">
        <f t="shared" si="93"/>
        <v>0</v>
      </c>
      <c r="CL72">
        <f t="shared" si="93"/>
        <v>0</v>
      </c>
      <c r="CM72">
        <f t="shared" si="93"/>
        <v>0</v>
      </c>
      <c r="CN72">
        <f t="shared" si="93"/>
        <v>0</v>
      </c>
      <c r="CO72">
        <f t="shared" si="93"/>
        <v>0</v>
      </c>
      <c r="CP72">
        <f t="shared" si="93"/>
        <v>0</v>
      </c>
      <c r="CQ72">
        <f t="shared" si="93"/>
        <v>0</v>
      </c>
      <c r="CR72">
        <f t="shared" si="93"/>
        <v>0</v>
      </c>
      <c r="CS72">
        <f t="shared" si="93"/>
        <v>0</v>
      </c>
      <c r="CT72">
        <f t="shared" si="93"/>
        <v>0</v>
      </c>
      <c r="CU72">
        <f t="shared" si="93"/>
        <v>0</v>
      </c>
      <c r="CV72">
        <f t="shared" si="93"/>
        <v>0</v>
      </c>
      <c r="CW72">
        <f t="shared" si="93"/>
        <v>0</v>
      </c>
      <c r="CX72">
        <f t="shared" ref="CX72:DQ72" si="94">CX$49*CX33</f>
        <v>0</v>
      </c>
      <c r="CY72">
        <f t="shared" si="94"/>
        <v>0</v>
      </c>
      <c r="CZ72">
        <f t="shared" si="94"/>
        <v>0</v>
      </c>
      <c r="DA72">
        <f t="shared" si="94"/>
        <v>0</v>
      </c>
      <c r="DB72">
        <f t="shared" si="94"/>
        <v>0</v>
      </c>
      <c r="DC72">
        <f t="shared" si="94"/>
        <v>0</v>
      </c>
      <c r="DD72">
        <f t="shared" si="94"/>
        <v>0</v>
      </c>
      <c r="DE72">
        <f t="shared" si="94"/>
        <v>0</v>
      </c>
      <c r="DF72">
        <f t="shared" si="94"/>
        <v>0</v>
      </c>
      <c r="DG72">
        <f t="shared" si="94"/>
        <v>0</v>
      </c>
      <c r="DH72">
        <f t="shared" si="94"/>
        <v>0</v>
      </c>
      <c r="DI72">
        <f t="shared" si="94"/>
        <v>0</v>
      </c>
      <c r="DJ72">
        <f t="shared" si="94"/>
        <v>0</v>
      </c>
      <c r="DK72">
        <f t="shared" si="94"/>
        <v>0</v>
      </c>
      <c r="DL72">
        <f t="shared" si="94"/>
        <v>0</v>
      </c>
      <c r="DM72">
        <f t="shared" si="94"/>
        <v>0</v>
      </c>
      <c r="DN72">
        <f t="shared" si="94"/>
        <v>0</v>
      </c>
      <c r="DO72">
        <f t="shared" si="94"/>
        <v>0</v>
      </c>
      <c r="DP72">
        <f t="shared" si="94"/>
        <v>0</v>
      </c>
      <c r="DQ72">
        <f t="shared" si="94"/>
        <v>0</v>
      </c>
    </row>
    <row r="73" spans="1:121" x14ac:dyDescent="0.25">
      <c r="A73" t="str">
        <f t="shared" si="53"/>
        <v>16_RUS</v>
      </c>
      <c r="B73" t="str">
        <f t="shared" si="53"/>
        <v>15_2_bagasse</v>
      </c>
      <c r="C73" t="str">
        <f t="shared" si="53"/>
        <v>15_2_bagasse</v>
      </c>
      <c r="D73" s="4" t="s">
        <v>149</v>
      </c>
      <c r="E73" s="4"/>
      <c r="F73" s="4"/>
      <c r="G73" s="4">
        <f t="shared" si="54"/>
        <v>0</v>
      </c>
      <c r="BL73" t="str">
        <f t="shared" si="55"/>
        <v>16_RUS</v>
      </c>
      <c r="BM73" t="str">
        <f t="shared" si="56"/>
        <v>d_nonenergy_15_2_bagasse</v>
      </c>
      <c r="BP73">
        <f t="shared" ref="BP73:CW73" si="95">BP$49*BP34</f>
        <v>0</v>
      </c>
      <c r="BQ73">
        <f t="shared" si="95"/>
        <v>0</v>
      </c>
      <c r="BR73">
        <f t="shared" si="95"/>
        <v>0</v>
      </c>
      <c r="BS73">
        <f t="shared" si="95"/>
        <v>0</v>
      </c>
      <c r="BT73">
        <f t="shared" si="95"/>
        <v>0</v>
      </c>
      <c r="BU73">
        <f t="shared" si="95"/>
        <v>0</v>
      </c>
      <c r="BV73">
        <f t="shared" si="95"/>
        <v>0</v>
      </c>
      <c r="BW73">
        <f t="shared" si="95"/>
        <v>0</v>
      </c>
      <c r="BX73">
        <f t="shared" si="95"/>
        <v>0</v>
      </c>
      <c r="BY73">
        <f t="shared" si="95"/>
        <v>0</v>
      </c>
      <c r="BZ73">
        <f t="shared" si="95"/>
        <v>0</v>
      </c>
      <c r="CA73">
        <f t="shared" si="95"/>
        <v>0</v>
      </c>
      <c r="CB73">
        <f t="shared" si="95"/>
        <v>0</v>
      </c>
      <c r="CC73">
        <f t="shared" si="95"/>
        <v>0</v>
      </c>
      <c r="CD73">
        <f t="shared" si="95"/>
        <v>0</v>
      </c>
      <c r="CE73">
        <f t="shared" si="95"/>
        <v>0</v>
      </c>
      <c r="CF73">
        <f t="shared" si="95"/>
        <v>0</v>
      </c>
      <c r="CG73">
        <f t="shared" si="95"/>
        <v>0</v>
      </c>
      <c r="CH73">
        <f t="shared" si="95"/>
        <v>0</v>
      </c>
      <c r="CI73">
        <f t="shared" si="95"/>
        <v>0</v>
      </c>
      <c r="CJ73">
        <f t="shared" si="95"/>
        <v>0</v>
      </c>
      <c r="CK73">
        <f t="shared" si="95"/>
        <v>0</v>
      </c>
      <c r="CL73">
        <f t="shared" si="95"/>
        <v>0</v>
      </c>
      <c r="CM73">
        <f t="shared" si="95"/>
        <v>0</v>
      </c>
      <c r="CN73">
        <f t="shared" si="95"/>
        <v>0</v>
      </c>
      <c r="CO73">
        <f t="shared" si="95"/>
        <v>0</v>
      </c>
      <c r="CP73">
        <f t="shared" si="95"/>
        <v>0</v>
      </c>
      <c r="CQ73">
        <f t="shared" si="95"/>
        <v>0</v>
      </c>
      <c r="CR73">
        <f t="shared" si="95"/>
        <v>0</v>
      </c>
      <c r="CS73">
        <f t="shared" si="95"/>
        <v>0</v>
      </c>
      <c r="CT73">
        <f t="shared" si="95"/>
        <v>0</v>
      </c>
      <c r="CU73">
        <f t="shared" si="95"/>
        <v>0</v>
      </c>
      <c r="CV73">
        <f t="shared" si="95"/>
        <v>0</v>
      </c>
      <c r="CW73">
        <f t="shared" si="95"/>
        <v>0</v>
      </c>
      <c r="CX73">
        <f t="shared" ref="CX73:DQ73" si="96">CX$49*CX34</f>
        <v>0</v>
      </c>
      <c r="CY73">
        <f t="shared" si="96"/>
        <v>0</v>
      </c>
      <c r="CZ73">
        <f t="shared" si="96"/>
        <v>0</v>
      </c>
      <c r="DA73">
        <f t="shared" si="96"/>
        <v>0</v>
      </c>
      <c r="DB73">
        <f t="shared" si="96"/>
        <v>0</v>
      </c>
      <c r="DC73">
        <f t="shared" si="96"/>
        <v>0</v>
      </c>
      <c r="DD73">
        <f t="shared" si="96"/>
        <v>0</v>
      </c>
      <c r="DE73">
        <f t="shared" si="96"/>
        <v>0</v>
      </c>
      <c r="DF73">
        <f t="shared" si="96"/>
        <v>0</v>
      </c>
      <c r="DG73">
        <f t="shared" si="96"/>
        <v>0</v>
      </c>
      <c r="DH73">
        <f t="shared" si="96"/>
        <v>0</v>
      </c>
      <c r="DI73">
        <f t="shared" si="96"/>
        <v>0</v>
      </c>
      <c r="DJ73">
        <f t="shared" si="96"/>
        <v>0</v>
      </c>
      <c r="DK73">
        <f t="shared" si="96"/>
        <v>0</v>
      </c>
      <c r="DL73">
        <f t="shared" si="96"/>
        <v>0</v>
      </c>
      <c r="DM73">
        <f t="shared" si="96"/>
        <v>0</v>
      </c>
      <c r="DN73">
        <f t="shared" si="96"/>
        <v>0</v>
      </c>
      <c r="DO73">
        <f t="shared" si="96"/>
        <v>0</v>
      </c>
      <c r="DP73">
        <f t="shared" si="96"/>
        <v>0</v>
      </c>
      <c r="DQ73">
        <f t="shared" si="96"/>
        <v>0</v>
      </c>
    </row>
    <row r="74" spans="1:121" x14ac:dyDescent="0.25">
      <c r="A74" t="str">
        <f t="shared" si="53"/>
        <v>16_RUS</v>
      </c>
      <c r="B74" t="str">
        <f t="shared" si="53"/>
        <v>15_3_charcoal</v>
      </c>
      <c r="C74" t="str">
        <f t="shared" si="53"/>
        <v>15_3_charcoal</v>
      </c>
      <c r="D74" s="4" t="s">
        <v>149</v>
      </c>
      <c r="E74" s="4"/>
      <c r="F74" s="4"/>
      <c r="G74" s="4">
        <f t="shared" si="54"/>
        <v>0</v>
      </c>
      <c r="BL74" t="str">
        <f t="shared" si="55"/>
        <v>16_RUS</v>
      </c>
      <c r="BM74" t="str">
        <f t="shared" si="56"/>
        <v>d_nonenergy_15_3_charcoal</v>
      </c>
      <c r="BP74">
        <f t="shared" ref="BP74:CW74" si="97">BP$49*BP35</f>
        <v>0</v>
      </c>
      <c r="BQ74">
        <f t="shared" si="97"/>
        <v>0</v>
      </c>
      <c r="BR74">
        <f t="shared" si="97"/>
        <v>0</v>
      </c>
      <c r="BS74">
        <f t="shared" si="97"/>
        <v>0</v>
      </c>
      <c r="BT74">
        <f t="shared" si="97"/>
        <v>0</v>
      </c>
      <c r="BU74">
        <f t="shared" si="97"/>
        <v>0</v>
      </c>
      <c r="BV74">
        <f t="shared" si="97"/>
        <v>0</v>
      </c>
      <c r="BW74">
        <f t="shared" si="97"/>
        <v>0</v>
      </c>
      <c r="BX74">
        <f t="shared" si="97"/>
        <v>0</v>
      </c>
      <c r="BY74">
        <f t="shared" si="97"/>
        <v>0</v>
      </c>
      <c r="BZ74">
        <f t="shared" si="97"/>
        <v>0</v>
      </c>
      <c r="CA74">
        <f t="shared" si="97"/>
        <v>0</v>
      </c>
      <c r="CB74">
        <f t="shared" si="97"/>
        <v>0</v>
      </c>
      <c r="CC74">
        <f t="shared" si="97"/>
        <v>0</v>
      </c>
      <c r="CD74">
        <f t="shared" si="97"/>
        <v>0</v>
      </c>
      <c r="CE74">
        <f t="shared" si="97"/>
        <v>0</v>
      </c>
      <c r="CF74">
        <f t="shared" si="97"/>
        <v>0</v>
      </c>
      <c r="CG74">
        <f t="shared" si="97"/>
        <v>0</v>
      </c>
      <c r="CH74">
        <f t="shared" si="97"/>
        <v>0</v>
      </c>
      <c r="CI74">
        <f t="shared" si="97"/>
        <v>0</v>
      </c>
      <c r="CJ74">
        <f t="shared" si="97"/>
        <v>0</v>
      </c>
      <c r="CK74">
        <f t="shared" si="97"/>
        <v>0</v>
      </c>
      <c r="CL74">
        <f t="shared" si="97"/>
        <v>0</v>
      </c>
      <c r="CM74">
        <f t="shared" si="97"/>
        <v>0</v>
      </c>
      <c r="CN74">
        <f t="shared" si="97"/>
        <v>0</v>
      </c>
      <c r="CO74">
        <f t="shared" si="97"/>
        <v>0</v>
      </c>
      <c r="CP74">
        <f t="shared" si="97"/>
        <v>0</v>
      </c>
      <c r="CQ74">
        <f t="shared" si="97"/>
        <v>0</v>
      </c>
      <c r="CR74">
        <f t="shared" si="97"/>
        <v>0</v>
      </c>
      <c r="CS74">
        <f t="shared" si="97"/>
        <v>0</v>
      </c>
      <c r="CT74">
        <f t="shared" si="97"/>
        <v>0</v>
      </c>
      <c r="CU74">
        <f t="shared" si="97"/>
        <v>0</v>
      </c>
      <c r="CV74">
        <f t="shared" si="97"/>
        <v>0</v>
      </c>
      <c r="CW74">
        <f t="shared" si="97"/>
        <v>0</v>
      </c>
      <c r="CX74">
        <f t="shared" ref="CX74:DQ74" si="98">CX$49*CX35</f>
        <v>0</v>
      </c>
      <c r="CY74">
        <f t="shared" si="98"/>
        <v>0</v>
      </c>
      <c r="CZ74">
        <f t="shared" si="98"/>
        <v>0</v>
      </c>
      <c r="DA74">
        <f t="shared" si="98"/>
        <v>0</v>
      </c>
      <c r="DB74">
        <f t="shared" si="98"/>
        <v>0</v>
      </c>
      <c r="DC74">
        <f t="shared" si="98"/>
        <v>0</v>
      </c>
      <c r="DD74">
        <f t="shared" si="98"/>
        <v>0</v>
      </c>
      <c r="DE74">
        <f t="shared" si="98"/>
        <v>0</v>
      </c>
      <c r="DF74">
        <f t="shared" si="98"/>
        <v>0</v>
      </c>
      <c r="DG74">
        <f t="shared" si="98"/>
        <v>0</v>
      </c>
      <c r="DH74">
        <f t="shared" si="98"/>
        <v>0</v>
      </c>
      <c r="DI74">
        <f t="shared" si="98"/>
        <v>0</v>
      </c>
      <c r="DJ74">
        <f t="shared" si="98"/>
        <v>0</v>
      </c>
      <c r="DK74">
        <f t="shared" si="98"/>
        <v>0</v>
      </c>
      <c r="DL74">
        <f t="shared" si="98"/>
        <v>0</v>
      </c>
      <c r="DM74">
        <f t="shared" si="98"/>
        <v>0</v>
      </c>
      <c r="DN74">
        <f t="shared" si="98"/>
        <v>0</v>
      </c>
      <c r="DO74">
        <f t="shared" si="98"/>
        <v>0</v>
      </c>
      <c r="DP74">
        <f t="shared" si="98"/>
        <v>0</v>
      </c>
      <c r="DQ74">
        <f t="shared" si="98"/>
        <v>0</v>
      </c>
    </row>
    <row r="75" spans="1:121" x14ac:dyDescent="0.25">
      <c r="A75" t="str">
        <f t="shared" si="53"/>
        <v>16_RUS</v>
      </c>
      <c r="B75" t="str">
        <f t="shared" si="53"/>
        <v>15_4_black_liquor</v>
      </c>
      <c r="C75" t="str">
        <f t="shared" si="53"/>
        <v>15_4_black_liquor</v>
      </c>
      <c r="D75" s="4" t="s">
        <v>149</v>
      </c>
      <c r="E75" s="4"/>
      <c r="F75" s="4"/>
      <c r="G75" s="4">
        <f t="shared" si="54"/>
        <v>0</v>
      </c>
      <c r="BL75" t="str">
        <f t="shared" si="55"/>
        <v>16_RUS</v>
      </c>
      <c r="BM75" t="str">
        <f t="shared" si="56"/>
        <v>d_nonenergy_15_4_black_liquor</v>
      </c>
      <c r="BP75">
        <f t="shared" ref="BP75:CW75" si="99">BP$49*BP36</f>
        <v>0</v>
      </c>
      <c r="BQ75">
        <f t="shared" si="99"/>
        <v>0</v>
      </c>
      <c r="BR75">
        <f t="shared" si="99"/>
        <v>0</v>
      </c>
      <c r="BS75">
        <f t="shared" si="99"/>
        <v>0</v>
      </c>
      <c r="BT75">
        <f t="shared" si="99"/>
        <v>0</v>
      </c>
      <c r="BU75">
        <f t="shared" si="99"/>
        <v>0</v>
      </c>
      <c r="BV75">
        <f t="shared" si="99"/>
        <v>0</v>
      </c>
      <c r="BW75">
        <f t="shared" si="99"/>
        <v>0</v>
      </c>
      <c r="BX75">
        <f t="shared" si="99"/>
        <v>0</v>
      </c>
      <c r="BY75">
        <f t="shared" si="99"/>
        <v>0</v>
      </c>
      <c r="BZ75">
        <f t="shared" si="99"/>
        <v>0</v>
      </c>
      <c r="CA75">
        <f t="shared" si="99"/>
        <v>0</v>
      </c>
      <c r="CB75">
        <f t="shared" si="99"/>
        <v>0</v>
      </c>
      <c r="CC75">
        <f t="shared" si="99"/>
        <v>0</v>
      </c>
      <c r="CD75">
        <f t="shared" si="99"/>
        <v>0</v>
      </c>
      <c r="CE75">
        <f t="shared" si="99"/>
        <v>0</v>
      </c>
      <c r="CF75">
        <f t="shared" si="99"/>
        <v>0</v>
      </c>
      <c r="CG75">
        <f t="shared" si="99"/>
        <v>0</v>
      </c>
      <c r="CH75">
        <f t="shared" si="99"/>
        <v>0</v>
      </c>
      <c r="CI75">
        <f t="shared" si="99"/>
        <v>0</v>
      </c>
      <c r="CJ75">
        <f t="shared" si="99"/>
        <v>0</v>
      </c>
      <c r="CK75">
        <f t="shared" si="99"/>
        <v>0</v>
      </c>
      <c r="CL75">
        <f t="shared" si="99"/>
        <v>0</v>
      </c>
      <c r="CM75">
        <f t="shared" si="99"/>
        <v>0</v>
      </c>
      <c r="CN75">
        <f t="shared" si="99"/>
        <v>0</v>
      </c>
      <c r="CO75">
        <f t="shared" si="99"/>
        <v>0</v>
      </c>
      <c r="CP75">
        <f t="shared" si="99"/>
        <v>0</v>
      </c>
      <c r="CQ75">
        <f t="shared" si="99"/>
        <v>0</v>
      </c>
      <c r="CR75">
        <f t="shared" si="99"/>
        <v>0</v>
      </c>
      <c r="CS75">
        <f t="shared" si="99"/>
        <v>0</v>
      </c>
      <c r="CT75">
        <f t="shared" si="99"/>
        <v>0</v>
      </c>
      <c r="CU75">
        <f t="shared" si="99"/>
        <v>0</v>
      </c>
      <c r="CV75">
        <f t="shared" si="99"/>
        <v>0</v>
      </c>
      <c r="CW75">
        <f t="shared" si="99"/>
        <v>0</v>
      </c>
      <c r="CX75">
        <f t="shared" ref="CX75:DQ75" si="100">CX$49*CX36</f>
        <v>0</v>
      </c>
      <c r="CY75">
        <f t="shared" si="100"/>
        <v>0</v>
      </c>
      <c r="CZ75">
        <f t="shared" si="100"/>
        <v>0</v>
      </c>
      <c r="DA75">
        <f t="shared" si="100"/>
        <v>0</v>
      </c>
      <c r="DB75">
        <f t="shared" si="100"/>
        <v>0</v>
      </c>
      <c r="DC75">
        <f t="shared" si="100"/>
        <v>0</v>
      </c>
      <c r="DD75">
        <f t="shared" si="100"/>
        <v>0</v>
      </c>
      <c r="DE75">
        <f t="shared" si="100"/>
        <v>0</v>
      </c>
      <c r="DF75">
        <f t="shared" si="100"/>
        <v>0</v>
      </c>
      <c r="DG75">
        <f t="shared" si="100"/>
        <v>0</v>
      </c>
      <c r="DH75">
        <f t="shared" si="100"/>
        <v>0</v>
      </c>
      <c r="DI75">
        <f t="shared" si="100"/>
        <v>0</v>
      </c>
      <c r="DJ75">
        <f t="shared" si="100"/>
        <v>0</v>
      </c>
      <c r="DK75">
        <f t="shared" si="100"/>
        <v>0</v>
      </c>
      <c r="DL75">
        <f t="shared" si="100"/>
        <v>0</v>
      </c>
      <c r="DM75">
        <f t="shared" si="100"/>
        <v>0</v>
      </c>
      <c r="DN75">
        <f t="shared" si="100"/>
        <v>0</v>
      </c>
      <c r="DO75">
        <f t="shared" si="100"/>
        <v>0</v>
      </c>
      <c r="DP75">
        <f t="shared" si="100"/>
        <v>0</v>
      </c>
      <c r="DQ75">
        <f t="shared" si="100"/>
        <v>0</v>
      </c>
    </row>
    <row r="76" spans="1:121" x14ac:dyDescent="0.25">
      <c r="A76" t="str">
        <f t="shared" si="53"/>
        <v>16_RUS</v>
      </c>
      <c r="B76" t="str">
        <f t="shared" si="53"/>
        <v>15_5_other_biomass</v>
      </c>
      <c r="C76" t="str">
        <f t="shared" si="53"/>
        <v>15_5_other_biomass</v>
      </c>
      <c r="D76" s="4" t="s">
        <v>149</v>
      </c>
      <c r="E76" s="4"/>
      <c r="F76" s="4"/>
      <c r="G76" s="4">
        <f t="shared" si="54"/>
        <v>0</v>
      </c>
      <c r="BL76" t="str">
        <f t="shared" si="55"/>
        <v>16_RUS</v>
      </c>
      <c r="BM76" t="str">
        <f t="shared" si="56"/>
        <v>d_nonenergy_15_5_other_biomass</v>
      </c>
      <c r="BP76">
        <f t="shared" ref="BP76:CW76" si="101">BP$49*BP37</f>
        <v>0</v>
      </c>
      <c r="BQ76">
        <f t="shared" si="101"/>
        <v>0</v>
      </c>
      <c r="BR76">
        <f t="shared" si="101"/>
        <v>0</v>
      </c>
      <c r="BS76">
        <f t="shared" si="101"/>
        <v>0</v>
      </c>
      <c r="BT76">
        <f t="shared" si="101"/>
        <v>0</v>
      </c>
      <c r="BU76">
        <f t="shared" si="101"/>
        <v>0</v>
      </c>
      <c r="BV76">
        <f t="shared" si="101"/>
        <v>0</v>
      </c>
      <c r="BW76">
        <f t="shared" si="101"/>
        <v>0</v>
      </c>
      <c r="BX76">
        <f t="shared" si="101"/>
        <v>0</v>
      </c>
      <c r="BY76">
        <f t="shared" si="101"/>
        <v>0</v>
      </c>
      <c r="BZ76">
        <f t="shared" si="101"/>
        <v>0</v>
      </c>
      <c r="CA76">
        <f t="shared" si="101"/>
        <v>0</v>
      </c>
      <c r="CB76">
        <f t="shared" si="101"/>
        <v>0</v>
      </c>
      <c r="CC76">
        <f t="shared" si="101"/>
        <v>0</v>
      </c>
      <c r="CD76">
        <f t="shared" si="101"/>
        <v>0</v>
      </c>
      <c r="CE76">
        <f t="shared" si="101"/>
        <v>0</v>
      </c>
      <c r="CF76">
        <f t="shared" si="101"/>
        <v>0</v>
      </c>
      <c r="CG76">
        <f t="shared" si="101"/>
        <v>0</v>
      </c>
      <c r="CH76">
        <f t="shared" si="101"/>
        <v>0</v>
      </c>
      <c r="CI76">
        <f t="shared" si="101"/>
        <v>0</v>
      </c>
      <c r="CJ76">
        <f t="shared" si="101"/>
        <v>0</v>
      </c>
      <c r="CK76">
        <f t="shared" si="101"/>
        <v>0</v>
      </c>
      <c r="CL76">
        <f t="shared" si="101"/>
        <v>0</v>
      </c>
      <c r="CM76">
        <f t="shared" si="101"/>
        <v>0</v>
      </c>
      <c r="CN76">
        <f t="shared" si="101"/>
        <v>0</v>
      </c>
      <c r="CO76">
        <f t="shared" si="101"/>
        <v>0</v>
      </c>
      <c r="CP76">
        <f t="shared" si="101"/>
        <v>0</v>
      </c>
      <c r="CQ76">
        <f t="shared" si="101"/>
        <v>0</v>
      </c>
      <c r="CR76">
        <f t="shared" si="101"/>
        <v>0</v>
      </c>
      <c r="CS76">
        <f t="shared" si="101"/>
        <v>0</v>
      </c>
      <c r="CT76">
        <f t="shared" si="101"/>
        <v>0</v>
      </c>
      <c r="CU76">
        <f t="shared" si="101"/>
        <v>0</v>
      </c>
      <c r="CV76">
        <f t="shared" si="101"/>
        <v>0</v>
      </c>
      <c r="CW76">
        <f t="shared" si="101"/>
        <v>0</v>
      </c>
      <c r="CX76">
        <f t="shared" ref="CX76:DQ76" si="102">CX$49*CX37</f>
        <v>0</v>
      </c>
      <c r="CY76">
        <f t="shared" si="102"/>
        <v>0</v>
      </c>
      <c r="CZ76">
        <f t="shared" si="102"/>
        <v>0</v>
      </c>
      <c r="DA76">
        <f t="shared" si="102"/>
        <v>0</v>
      </c>
      <c r="DB76">
        <f t="shared" si="102"/>
        <v>0</v>
      </c>
      <c r="DC76">
        <f t="shared" si="102"/>
        <v>0</v>
      </c>
      <c r="DD76">
        <f t="shared" si="102"/>
        <v>0</v>
      </c>
      <c r="DE76">
        <f t="shared" si="102"/>
        <v>0</v>
      </c>
      <c r="DF76">
        <f t="shared" si="102"/>
        <v>0</v>
      </c>
      <c r="DG76">
        <f t="shared" si="102"/>
        <v>0</v>
      </c>
      <c r="DH76">
        <f t="shared" si="102"/>
        <v>0</v>
      </c>
      <c r="DI76">
        <f t="shared" si="102"/>
        <v>0</v>
      </c>
      <c r="DJ76">
        <f t="shared" si="102"/>
        <v>0</v>
      </c>
      <c r="DK76">
        <f t="shared" si="102"/>
        <v>0</v>
      </c>
      <c r="DL76">
        <f t="shared" si="102"/>
        <v>0</v>
      </c>
      <c r="DM76">
        <f t="shared" si="102"/>
        <v>0</v>
      </c>
      <c r="DN76">
        <f t="shared" si="102"/>
        <v>0</v>
      </c>
      <c r="DO76">
        <f t="shared" si="102"/>
        <v>0</v>
      </c>
      <c r="DP76">
        <f t="shared" si="102"/>
        <v>0</v>
      </c>
      <c r="DQ76">
        <f t="shared" si="102"/>
        <v>0</v>
      </c>
    </row>
    <row r="77" spans="1:121" x14ac:dyDescent="0.25">
      <c r="A77" t="str">
        <f t="shared" si="53"/>
        <v>16_RUS</v>
      </c>
      <c r="B77" t="str">
        <f t="shared" si="53"/>
        <v>16_1_biogas</v>
      </c>
      <c r="C77" t="str">
        <f t="shared" si="53"/>
        <v>16_1_biogas</v>
      </c>
      <c r="D77" s="4" t="s">
        <v>149</v>
      </c>
      <c r="E77" s="4"/>
      <c r="F77" s="4"/>
      <c r="G77" s="4">
        <f t="shared" si="54"/>
        <v>0</v>
      </c>
      <c r="BL77" t="str">
        <f t="shared" si="55"/>
        <v>16_RUS</v>
      </c>
      <c r="BM77" t="str">
        <f t="shared" si="56"/>
        <v>d_nonenergy_16_1_biogas</v>
      </c>
      <c r="BP77">
        <f t="shared" ref="BP77:CW77" si="103">BP$49*BP38</f>
        <v>0</v>
      </c>
      <c r="BQ77">
        <f t="shared" si="103"/>
        <v>0</v>
      </c>
      <c r="BR77">
        <f t="shared" si="103"/>
        <v>0</v>
      </c>
      <c r="BS77">
        <f t="shared" si="103"/>
        <v>0</v>
      </c>
      <c r="BT77">
        <f t="shared" si="103"/>
        <v>0</v>
      </c>
      <c r="BU77">
        <f t="shared" si="103"/>
        <v>0</v>
      </c>
      <c r="BV77">
        <f t="shared" si="103"/>
        <v>0</v>
      </c>
      <c r="BW77">
        <f t="shared" si="103"/>
        <v>0</v>
      </c>
      <c r="BX77">
        <f t="shared" si="103"/>
        <v>0</v>
      </c>
      <c r="BY77">
        <f t="shared" si="103"/>
        <v>0</v>
      </c>
      <c r="BZ77">
        <f t="shared" si="103"/>
        <v>0</v>
      </c>
      <c r="CA77">
        <f t="shared" si="103"/>
        <v>0</v>
      </c>
      <c r="CB77">
        <f t="shared" si="103"/>
        <v>0</v>
      </c>
      <c r="CC77">
        <f t="shared" si="103"/>
        <v>0</v>
      </c>
      <c r="CD77">
        <f t="shared" si="103"/>
        <v>0</v>
      </c>
      <c r="CE77">
        <f t="shared" si="103"/>
        <v>0</v>
      </c>
      <c r="CF77">
        <f t="shared" si="103"/>
        <v>0</v>
      </c>
      <c r="CG77">
        <f t="shared" si="103"/>
        <v>0</v>
      </c>
      <c r="CH77">
        <f t="shared" si="103"/>
        <v>0</v>
      </c>
      <c r="CI77">
        <f t="shared" si="103"/>
        <v>0</v>
      </c>
      <c r="CJ77">
        <f t="shared" si="103"/>
        <v>0</v>
      </c>
      <c r="CK77">
        <f t="shared" si="103"/>
        <v>0</v>
      </c>
      <c r="CL77">
        <f t="shared" si="103"/>
        <v>0</v>
      </c>
      <c r="CM77">
        <f t="shared" si="103"/>
        <v>0</v>
      </c>
      <c r="CN77">
        <f t="shared" si="103"/>
        <v>0</v>
      </c>
      <c r="CO77">
        <f t="shared" si="103"/>
        <v>0</v>
      </c>
      <c r="CP77">
        <f t="shared" si="103"/>
        <v>0</v>
      </c>
      <c r="CQ77">
        <f t="shared" si="103"/>
        <v>0</v>
      </c>
      <c r="CR77">
        <f t="shared" si="103"/>
        <v>0</v>
      </c>
      <c r="CS77">
        <f t="shared" si="103"/>
        <v>0</v>
      </c>
      <c r="CT77">
        <f t="shared" si="103"/>
        <v>0</v>
      </c>
      <c r="CU77">
        <f t="shared" si="103"/>
        <v>0</v>
      </c>
      <c r="CV77">
        <f t="shared" si="103"/>
        <v>0</v>
      </c>
      <c r="CW77">
        <f t="shared" si="103"/>
        <v>0</v>
      </c>
      <c r="CX77">
        <f t="shared" ref="CX77:DQ77" si="104">CX$49*CX38</f>
        <v>0</v>
      </c>
      <c r="CY77">
        <f t="shared" si="104"/>
        <v>0</v>
      </c>
      <c r="CZ77">
        <f t="shared" si="104"/>
        <v>0</v>
      </c>
      <c r="DA77">
        <f t="shared" si="104"/>
        <v>0</v>
      </c>
      <c r="DB77">
        <f t="shared" si="104"/>
        <v>0</v>
      </c>
      <c r="DC77">
        <f t="shared" si="104"/>
        <v>0</v>
      </c>
      <c r="DD77">
        <f t="shared" si="104"/>
        <v>0</v>
      </c>
      <c r="DE77">
        <f t="shared" si="104"/>
        <v>0</v>
      </c>
      <c r="DF77">
        <f t="shared" si="104"/>
        <v>0</v>
      </c>
      <c r="DG77">
        <f t="shared" si="104"/>
        <v>0</v>
      </c>
      <c r="DH77">
        <f t="shared" si="104"/>
        <v>0</v>
      </c>
      <c r="DI77">
        <f t="shared" si="104"/>
        <v>0</v>
      </c>
      <c r="DJ77">
        <f t="shared" si="104"/>
        <v>0</v>
      </c>
      <c r="DK77">
        <f t="shared" si="104"/>
        <v>0</v>
      </c>
      <c r="DL77">
        <f t="shared" si="104"/>
        <v>0</v>
      </c>
      <c r="DM77">
        <f t="shared" si="104"/>
        <v>0</v>
      </c>
      <c r="DN77">
        <f t="shared" si="104"/>
        <v>0</v>
      </c>
      <c r="DO77">
        <f t="shared" si="104"/>
        <v>0</v>
      </c>
      <c r="DP77">
        <f t="shared" si="104"/>
        <v>0</v>
      </c>
      <c r="DQ77">
        <f t="shared" si="104"/>
        <v>0</v>
      </c>
    </row>
    <row r="78" spans="1:121" x14ac:dyDescent="0.25">
      <c r="A78" t="str">
        <f t="shared" si="53"/>
        <v>16_RUS</v>
      </c>
      <c r="B78" t="str">
        <f t="shared" si="53"/>
        <v>16_2_industrial_waste</v>
      </c>
      <c r="C78" t="str">
        <f t="shared" si="53"/>
        <v>16_2_industrial_waste</v>
      </c>
      <c r="D78" s="4" t="s">
        <v>149</v>
      </c>
      <c r="E78" s="4"/>
      <c r="F78" s="4"/>
      <c r="G78" s="4">
        <f t="shared" si="54"/>
        <v>0</v>
      </c>
      <c r="BL78" t="str">
        <f t="shared" si="55"/>
        <v>16_RUS</v>
      </c>
      <c r="BM78" t="str">
        <f t="shared" si="56"/>
        <v>d_nonenergy_16_2_industrial_waste</v>
      </c>
      <c r="BP78">
        <f t="shared" ref="BP78:CW78" si="105">BP$49*BP39</f>
        <v>0</v>
      </c>
      <c r="BQ78">
        <f t="shared" si="105"/>
        <v>0</v>
      </c>
      <c r="BR78">
        <f t="shared" si="105"/>
        <v>0</v>
      </c>
      <c r="BS78">
        <f t="shared" si="105"/>
        <v>0</v>
      </c>
      <c r="BT78">
        <f t="shared" si="105"/>
        <v>0</v>
      </c>
      <c r="BU78">
        <f t="shared" si="105"/>
        <v>0</v>
      </c>
      <c r="BV78">
        <f t="shared" si="105"/>
        <v>0</v>
      </c>
      <c r="BW78">
        <f t="shared" si="105"/>
        <v>0</v>
      </c>
      <c r="BX78">
        <f t="shared" si="105"/>
        <v>0</v>
      </c>
      <c r="BY78">
        <f t="shared" si="105"/>
        <v>0</v>
      </c>
      <c r="BZ78">
        <f t="shared" si="105"/>
        <v>0</v>
      </c>
      <c r="CA78">
        <f t="shared" si="105"/>
        <v>0</v>
      </c>
      <c r="CB78">
        <f t="shared" si="105"/>
        <v>0</v>
      </c>
      <c r="CC78">
        <f t="shared" si="105"/>
        <v>0</v>
      </c>
      <c r="CD78">
        <f t="shared" si="105"/>
        <v>0</v>
      </c>
      <c r="CE78">
        <f t="shared" si="105"/>
        <v>0</v>
      </c>
      <c r="CF78">
        <f t="shared" si="105"/>
        <v>0</v>
      </c>
      <c r="CG78">
        <f t="shared" si="105"/>
        <v>0</v>
      </c>
      <c r="CH78">
        <f t="shared" si="105"/>
        <v>0</v>
      </c>
      <c r="CI78">
        <f t="shared" si="105"/>
        <v>0</v>
      </c>
      <c r="CJ78">
        <f t="shared" si="105"/>
        <v>0</v>
      </c>
      <c r="CK78">
        <f t="shared" si="105"/>
        <v>0</v>
      </c>
      <c r="CL78">
        <f t="shared" si="105"/>
        <v>0</v>
      </c>
      <c r="CM78">
        <f t="shared" si="105"/>
        <v>0</v>
      </c>
      <c r="CN78">
        <f t="shared" si="105"/>
        <v>0</v>
      </c>
      <c r="CO78">
        <f t="shared" si="105"/>
        <v>0</v>
      </c>
      <c r="CP78">
        <f t="shared" si="105"/>
        <v>0</v>
      </c>
      <c r="CQ78">
        <f t="shared" si="105"/>
        <v>0</v>
      </c>
      <c r="CR78">
        <f t="shared" si="105"/>
        <v>0</v>
      </c>
      <c r="CS78">
        <f t="shared" si="105"/>
        <v>0</v>
      </c>
      <c r="CT78">
        <f t="shared" si="105"/>
        <v>0</v>
      </c>
      <c r="CU78">
        <f t="shared" si="105"/>
        <v>0</v>
      </c>
      <c r="CV78">
        <f t="shared" si="105"/>
        <v>0</v>
      </c>
      <c r="CW78">
        <f t="shared" si="105"/>
        <v>0</v>
      </c>
      <c r="CX78">
        <f t="shared" ref="CX78:DQ78" si="106">CX$49*CX39</f>
        <v>0</v>
      </c>
      <c r="CY78">
        <f t="shared" si="106"/>
        <v>0</v>
      </c>
      <c r="CZ78">
        <f t="shared" si="106"/>
        <v>0</v>
      </c>
      <c r="DA78">
        <f t="shared" si="106"/>
        <v>0</v>
      </c>
      <c r="DB78">
        <f t="shared" si="106"/>
        <v>0</v>
      </c>
      <c r="DC78">
        <f t="shared" si="106"/>
        <v>0</v>
      </c>
      <c r="DD78">
        <f t="shared" si="106"/>
        <v>0</v>
      </c>
      <c r="DE78">
        <f t="shared" si="106"/>
        <v>0</v>
      </c>
      <c r="DF78">
        <f t="shared" si="106"/>
        <v>0</v>
      </c>
      <c r="DG78">
        <f t="shared" si="106"/>
        <v>0</v>
      </c>
      <c r="DH78">
        <f t="shared" si="106"/>
        <v>0</v>
      </c>
      <c r="DI78">
        <f t="shared" si="106"/>
        <v>0</v>
      </c>
      <c r="DJ78">
        <f t="shared" si="106"/>
        <v>0</v>
      </c>
      <c r="DK78">
        <f t="shared" si="106"/>
        <v>0</v>
      </c>
      <c r="DL78">
        <f t="shared" si="106"/>
        <v>0</v>
      </c>
      <c r="DM78">
        <f t="shared" si="106"/>
        <v>0</v>
      </c>
      <c r="DN78">
        <f t="shared" si="106"/>
        <v>0</v>
      </c>
      <c r="DO78">
        <f t="shared" si="106"/>
        <v>0</v>
      </c>
      <c r="DP78">
        <f t="shared" si="106"/>
        <v>0</v>
      </c>
      <c r="DQ78">
        <f t="shared" si="106"/>
        <v>0</v>
      </c>
    </row>
    <row r="79" spans="1:121" x14ac:dyDescent="0.25">
      <c r="A79" t="str">
        <f t="shared" si="53"/>
        <v>16_RUS</v>
      </c>
      <c r="B79" t="str">
        <f t="shared" si="53"/>
        <v>16_3_municipal_solid_waste_renewable</v>
      </c>
      <c r="C79" t="str">
        <f t="shared" si="53"/>
        <v>16_3_msw_ren</v>
      </c>
      <c r="D79" s="4" t="s">
        <v>149</v>
      </c>
      <c r="E79" s="4"/>
      <c r="F79" s="4"/>
      <c r="G79" s="4">
        <f t="shared" si="54"/>
        <v>0</v>
      </c>
      <c r="BL79" t="str">
        <f t="shared" si="55"/>
        <v>16_RUS</v>
      </c>
      <c r="BM79" t="str">
        <f t="shared" si="56"/>
        <v>d_nonenergy_16_3_msw_ren</v>
      </c>
      <c r="BP79">
        <f t="shared" ref="BP79:CW79" si="107">BP$49*BP40</f>
        <v>0</v>
      </c>
      <c r="BQ79">
        <f t="shared" si="107"/>
        <v>0</v>
      </c>
      <c r="BR79">
        <f t="shared" si="107"/>
        <v>0</v>
      </c>
      <c r="BS79">
        <f t="shared" si="107"/>
        <v>0</v>
      </c>
      <c r="BT79">
        <f t="shared" si="107"/>
        <v>0</v>
      </c>
      <c r="BU79">
        <f t="shared" si="107"/>
        <v>0</v>
      </c>
      <c r="BV79">
        <f t="shared" si="107"/>
        <v>0</v>
      </c>
      <c r="BW79">
        <f t="shared" si="107"/>
        <v>0</v>
      </c>
      <c r="BX79">
        <f t="shared" si="107"/>
        <v>0</v>
      </c>
      <c r="BY79">
        <f t="shared" si="107"/>
        <v>0</v>
      </c>
      <c r="BZ79">
        <f t="shared" si="107"/>
        <v>0</v>
      </c>
      <c r="CA79">
        <f t="shared" si="107"/>
        <v>0</v>
      </c>
      <c r="CB79">
        <f t="shared" si="107"/>
        <v>0</v>
      </c>
      <c r="CC79">
        <f t="shared" si="107"/>
        <v>0</v>
      </c>
      <c r="CD79">
        <f t="shared" si="107"/>
        <v>0</v>
      </c>
      <c r="CE79">
        <f t="shared" si="107"/>
        <v>0</v>
      </c>
      <c r="CF79">
        <f t="shared" si="107"/>
        <v>0</v>
      </c>
      <c r="CG79">
        <f t="shared" si="107"/>
        <v>0</v>
      </c>
      <c r="CH79">
        <f t="shared" si="107"/>
        <v>0</v>
      </c>
      <c r="CI79">
        <f t="shared" si="107"/>
        <v>0</v>
      </c>
      <c r="CJ79">
        <f t="shared" si="107"/>
        <v>0</v>
      </c>
      <c r="CK79">
        <f t="shared" si="107"/>
        <v>0</v>
      </c>
      <c r="CL79">
        <f t="shared" si="107"/>
        <v>0</v>
      </c>
      <c r="CM79">
        <f t="shared" si="107"/>
        <v>0</v>
      </c>
      <c r="CN79">
        <f t="shared" si="107"/>
        <v>0</v>
      </c>
      <c r="CO79">
        <f t="shared" si="107"/>
        <v>0</v>
      </c>
      <c r="CP79">
        <f t="shared" si="107"/>
        <v>0</v>
      </c>
      <c r="CQ79">
        <f t="shared" si="107"/>
        <v>0</v>
      </c>
      <c r="CR79">
        <f t="shared" si="107"/>
        <v>0</v>
      </c>
      <c r="CS79">
        <f t="shared" si="107"/>
        <v>0</v>
      </c>
      <c r="CT79">
        <f t="shared" si="107"/>
        <v>0</v>
      </c>
      <c r="CU79">
        <f t="shared" si="107"/>
        <v>0</v>
      </c>
      <c r="CV79">
        <f t="shared" si="107"/>
        <v>0</v>
      </c>
      <c r="CW79">
        <f t="shared" si="107"/>
        <v>0</v>
      </c>
      <c r="CX79">
        <f t="shared" ref="CX79:DQ79" si="108">CX$49*CX40</f>
        <v>0</v>
      </c>
      <c r="CY79">
        <f t="shared" si="108"/>
        <v>0</v>
      </c>
      <c r="CZ79">
        <f t="shared" si="108"/>
        <v>0</v>
      </c>
      <c r="DA79">
        <f t="shared" si="108"/>
        <v>0</v>
      </c>
      <c r="DB79">
        <f t="shared" si="108"/>
        <v>0</v>
      </c>
      <c r="DC79">
        <f t="shared" si="108"/>
        <v>0</v>
      </c>
      <c r="DD79">
        <f t="shared" si="108"/>
        <v>0</v>
      </c>
      <c r="DE79">
        <f t="shared" si="108"/>
        <v>0</v>
      </c>
      <c r="DF79">
        <f t="shared" si="108"/>
        <v>0</v>
      </c>
      <c r="DG79">
        <f t="shared" si="108"/>
        <v>0</v>
      </c>
      <c r="DH79">
        <f t="shared" si="108"/>
        <v>0</v>
      </c>
      <c r="DI79">
        <f t="shared" si="108"/>
        <v>0</v>
      </c>
      <c r="DJ79">
        <f t="shared" si="108"/>
        <v>0</v>
      </c>
      <c r="DK79">
        <f t="shared" si="108"/>
        <v>0</v>
      </c>
      <c r="DL79">
        <f t="shared" si="108"/>
        <v>0</v>
      </c>
      <c r="DM79">
        <f t="shared" si="108"/>
        <v>0</v>
      </c>
      <c r="DN79">
        <f t="shared" si="108"/>
        <v>0</v>
      </c>
      <c r="DO79">
        <f t="shared" si="108"/>
        <v>0</v>
      </c>
      <c r="DP79">
        <f t="shared" si="108"/>
        <v>0</v>
      </c>
      <c r="DQ79">
        <f t="shared" si="108"/>
        <v>0</v>
      </c>
    </row>
    <row r="80" spans="1:121" x14ac:dyDescent="0.25">
      <c r="A80" t="str">
        <f t="shared" si="53"/>
        <v>16_RUS</v>
      </c>
      <c r="B80" t="str">
        <f t="shared" si="53"/>
        <v>16_4_municipal_solid_waste_nonrenewable</v>
      </c>
      <c r="C80" t="str">
        <f t="shared" si="53"/>
        <v>16_4_msw_nonr</v>
      </c>
      <c r="D80" s="4" t="s">
        <v>149</v>
      </c>
      <c r="E80" s="4"/>
      <c r="F80" s="4"/>
      <c r="G80" s="4">
        <f t="shared" si="54"/>
        <v>0</v>
      </c>
      <c r="BL80" t="str">
        <f t="shared" si="55"/>
        <v>16_RUS</v>
      </c>
      <c r="BM80" t="str">
        <f t="shared" si="56"/>
        <v>d_nonenergy_16_4_msw_nonr</v>
      </c>
      <c r="BP80">
        <f t="shared" ref="BP80:CW80" si="109">BP$49*BP41</f>
        <v>0</v>
      </c>
      <c r="BQ80">
        <f t="shared" si="109"/>
        <v>0</v>
      </c>
      <c r="BR80">
        <f t="shared" si="109"/>
        <v>0</v>
      </c>
      <c r="BS80">
        <f t="shared" si="109"/>
        <v>0</v>
      </c>
      <c r="BT80">
        <f t="shared" si="109"/>
        <v>0</v>
      </c>
      <c r="BU80">
        <f t="shared" si="109"/>
        <v>0</v>
      </c>
      <c r="BV80">
        <f t="shared" si="109"/>
        <v>0</v>
      </c>
      <c r="BW80">
        <f t="shared" si="109"/>
        <v>0</v>
      </c>
      <c r="BX80">
        <f t="shared" si="109"/>
        <v>0</v>
      </c>
      <c r="BY80">
        <f t="shared" si="109"/>
        <v>0</v>
      </c>
      <c r="BZ80">
        <f t="shared" si="109"/>
        <v>0</v>
      </c>
      <c r="CA80">
        <f t="shared" si="109"/>
        <v>0</v>
      </c>
      <c r="CB80">
        <f t="shared" si="109"/>
        <v>0</v>
      </c>
      <c r="CC80">
        <f t="shared" si="109"/>
        <v>0</v>
      </c>
      <c r="CD80">
        <f t="shared" si="109"/>
        <v>0</v>
      </c>
      <c r="CE80">
        <f t="shared" si="109"/>
        <v>0</v>
      </c>
      <c r="CF80">
        <f t="shared" si="109"/>
        <v>0</v>
      </c>
      <c r="CG80">
        <f t="shared" si="109"/>
        <v>0</v>
      </c>
      <c r="CH80">
        <f t="shared" si="109"/>
        <v>0</v>
      </c>
      <c r="CI80">
        <f t="shared" si="109"/>
        <v>0</v>
      </c>
      <c r="CJ80">
        <f t="shared" si="109"/>
        <v>0</v>
      </c>
      <c r="CK80">
        <f t="shared" si="109"/>
        <v>0</v>
      </c>
      <c r="CL80">
        <f t="shared" si="109"/>
        <v>0</v>
      </c>
      <c r="CM80">
        <f t="shared" si="109"/>
        <v>0</v>
      </c>
      <c r="CN80">
        <f t="shared" si="109"/>
        <v>0</v>
      </c>
      <c r="CO80">
        <f t="shared" si="109"/>
        <v>0</v>
      </c>
      <c r="CP80">
        <f t="shared" si="109"/>
        <v>0</v>
      </c>
      <c r="CQ80">
        <f t="shared" si="109"/>
        <v>0</v>
      </c>
      <c r="CR80">
        <f t="shared" si="109"/>
        <v>0</v>
      </c>
      <c r="CS80">
        <f t="shared" si="109"/>
        <v>0</v>
      </c>
      <c r="CT80">
        <f t="shared" si="109"/>
        <v>0</v>
      </c>
      <c r="CU80">
        <f t="shared" si="109"/>
        <v>0</v>
      </c>
      <c r="CV80">
        <f t="shared" si="109"/>
        <v>0</v>
      </c>
      <c r="CW80">
        <f t="shared" si="109"/>
        <v>0</v>
      </c>
      <c r="CX80">
        <f t="shared" ref="CX80:DQ80" si="110">CX$49*CX41</f>
        <v>0</v>
      </c>
      <c r="CY80">
        <f t="shared" si="110"/>
        <v>0</v>
      </c>
      <c r="CZ80">
        <f t="shared" si="110"/>
        <v>0</v>
      </c>
      <c r="DA80">
        <f t="shared" si="110"/>
        <v>0</v>
      </c>
      <c r="DB80">
        <f t="shared" si="110"/>
        <v>0</v>
      </c>
      <c r="DC80">
        <f t="shared" si="110"/>
        <v>0</v>
      </c>
      <c r="DD80">
        <f t="shared" si="110"/>
        <v>0</v>
      </c>
      <c r="DE80">
        <f t="shared" si="110"/>
        <v>0</v>
      </c>
      <c r="DF80">
        <f t="shared" si="110"/>
        <v>0</v>
      </c>
      <c r="DG80">
        <f t="shared" si="110"/>
        <v>0</v>
      </c>
      <c r="DH80">
        <f t="shared" si="110"/>
        <v>0</v>
      </c>
      <c r="DI80">
        <f t="shared" si="110"/>
        <v>0</v>
      </c>
      <c r="DJ80">
        <f t="shared" si="110"/>
        <v>0</v>
      </c>
      <c r="DK80">
        <f t="shared" si="110"/>
        <v>0</v>
      </c>
      <c r="DL80">
        <f t="shared" si="110"/>
        <v>0</v>
      </c>
      <c r="DM80">
        <f t="shared" si="110"/>
        <v>0</v>
      </c>
      <c r="DN80">
        <f t="shared" si="110"/>
        <v>0</v>
      </c>
      <c r="DO80">
        <f t="shared" si="110"/>
        <v>0</v>
      </c>
      <c r="DP80">
        <f t="shared" si="110"/>
        <v>0</v>
      </c>
      <c r="DQ80">
        <f t="shared" si="110"/>
        <v>0</v>
      </c>
    </row>
    <row r="81" spans="1:121" x14ac:dyDescent="0.25">
      <c r="A81" t="str">
        <f t="shared" si="53"/>
        <v>16_RUS</v>
      </c>
      <c r="B81" t="str">
        <f t="shared" si="53"/>
        <v>16_5_biogasoline</v>
      </c>
      <c r="C81" t="str">
        <f t="shared" si="53"/>
        <v>16_5_biogasoline</v>
      </c>
      <c r="D81" s="4" t="s">
        <v>149</v>
      </c>
      <c r="E81" s="4"/>
      <c r="F81" s="4"/>
      <c r="G81" s="4">
        <f t="shared" si="54"/>
        <v>0</v>
      </c>
      <c r="BL81" t="str">
        <f t="shared" si="55"/>
        <v>16_RUS</v>
      </c>
      <c r="BM81" t="str">
        <f t="shared" si="56"/>
        <v>d_nonenergy_16_5_biogasoline</v>
      </c>
      <c r="BP81">
        <f t="shared" ref="BP81:CW81" si="111">BP$49*BP42</f>
        <v>0</v>
      </c>
      <c r="BQ81">
        <f t="shared" si="111"/>
        <v>0</v>
      </c>
      <c r="BR81">
        <f t="shared" si="111"/>
        <v>0</v>
      </c>
      <c r="BS81">
        <f t="shared" si="111"/>
        <v>0</v>
      </c>
      <c r="BT81">
        <f t="shared" si="111"/>
        <v>0</v>
      </c>
      <c r="BU81">
        <f t="shared" si="111"/>
        <v>0</v>
      </c>
      <c r="BV81">
        <f t="shared" si="111"/>
        <v>0</v>
      </c>
      <c r="BW81">
        <f t="shared" si="111"/>
        <v>0</v>
      </c>
      <c r="BX81">
        <f t="shared" si="111"/>
        <v>0</v>
      </c>
      <c r="BY81">
        <f t="shared" si="111"/>
        <v>0</v>
      </c>
      <c r="BZ81">
        <f t="shared" si="111"/>
        <v>0</v>
      </c>
      <c r="CA81">
        <f t="shared" si="111"/>
        <v>0</v>
      </c>
      <c r="CB81">
        <f t="shared" si="111"/>
        <v>0</v>
      </c>
      <c r="CC81">
        <f t="shared" si="111"/>
        <v>0</v>
      </c>
      <c r="CD81">
        <f t="shared" si="111"/>
        <v>0</v>
      </c>
      <c r="CE81">
        <f t="shared" si="111"/>
        <v>0</v>
      </c>
      <c r="CF81">
        <f t="shared" si="111"/>
        <v>0</v>
      </c>
      <c r="CG81">
        <f t="shared" si="111"/>
        <v>0</v>
      </c>
      <c r="CH81">
        <f t="shared" si="111"/>
        <v>0</v>
      </c>
      <c r="CI81">
        <f t="shared" si="111"/>
        <v>0</v>
      </c>
      <c r="CJ81">
        <f t="shared" si="111"/>
        <v>0</v>
      </c>
      <c r="CK81">
        <f t="shared" si="111"/>
        <v>0</v>
      </c>
      <c r="CL81">
        <f t="shared" si="111"/>
        <v>0</v>
      </c>
      <c r="CM81">
        <f t="shared" si="111"/>
        <v>0</v>
      </c>
      <c r="CN81">
        <f t="shared" si="111"/>
        <v>0</v>
      </c>
      <c r="CO81">
        <f t="shared" si="111"/>
        <v>0</v>
      </c>
      <c r="CP81">
        <f t="shared" si="111"/>
        <v>0</v>
      </c>
      <c r="CQ81">
        <f t="shared" si="111"/>
        <v>0</v>
      </c>
      <c r="CR81">
        <f t="shared" si="111"/>
        <v>0</v>
      </c>
      <c r="CS81">
        <f t="shared" si="111"/>
        <v>0</v>
      </c>
      <c r="CT81">
        <f t="shared" si="111"/>
        <v>0</v>
      </c>
      <c r="CU81">
        <f t="shared" si="111"/>
        <v>0</v>
      </c>
      <c r="CV81">
        <f t="shared" si="111"/>
        <v>0</v>
      </c>
      <c r="CW81">
        <f t="shared" si="111"/>
        <v>0</v>
      </c>
      <c r="CX81">
        <f t="shared" ref="CX81:DQ81" si="112">CX$49*CX42</f>
        <v>0</v>
      </c>
      <c r="CY81">
        <f t="shared" si="112"/>
        <v>0</v>
      </c>
      <c r="CZ81">
        <f t="shared" si="112"/>
        <v>0</v>
      </c>
      <c r="DA81">
        <f t="shared" si="112"/>
        <v>0</v>
      </c>
      <c r="DB81">
        <f t="shared" si="112"/>
        <v>0</v>
      </c>
      <c r="DC81">
        <f t="shared" si="112"/>
        <v>0</v>
      </c>
      <c r="DD81">
        <f t="shared" si="112"/>
        <v>0</v>
      </c>
      <c r="DE81">
        <f t="shared" si="112"/>
        <v>0</v>
      </c>
      <c r="DF81">
        <f t="shared" si="112"/>
        <v>0</v>
      </c>
      <c r="DG81">
        <f t="shared" si="112"/>
        <v>0</v>
      </c>
      <c r="DH81">
        <f t="shared" si="112"/>
        <v>0</v>
      </c>
      <c r="DI81">
        <f t="shared" si="112"/>
        <v>0</v>
      </c>
      <c r="DJ81">
        <f t="shared" si="112"/>
        <v>0</v>
      </c>
      <c r="DK81">
        <f t="shared" si="112"/>
        <v>0</v>
      </c>
      <c r="DL81">
        <f t="shared" si="112"/>
        <v>0</v>
      </c>
      <c r="DM81">
        <f t="shared" si="112"/>
        <v>0</v>
      </c>
      <c r="DN81">
        <f t="shared" si="112"/>
        <v>0</v>
      </c>
      <c r="DO81">
        <f t="shared" si="112"/>
        <v>0</v>
      </c>
      <c r="DP81">
        <f t="shared" si="112"/>
        <v>0</v>
      </c>
      <c r="DQ81">
        <f t="shared" si="112"/>
        <v>0</v>
      </c>
    </row>
    <row r="82" spans="1:121" x14ac:dyDescent="0.25">
      <c r="A82" t="str">
        <f t="shared" si="53"/>
        <v>16_RUS</v>
      </c>
      <c r="B82" t="str">
        <f t="shared" si="53"/>
        <v>16_6_biodiesel</v>
      </c>
      <c r="C82" t="str">
        <f t="shared" si="53"/>
        <v>16_6_biodiesel</v>
      </c>
      <c r="D82" s="4" t="s">
        <v>149</v>
      </c>
      <c r="E82" s="4"/>
      <c r="F82" s="4"/>
      <c r="G82" s="4">
        <f t="shared" si="54"/>
        <v>0</v>
      </c>
      <c r="BL82" t="str">
        <f t="shared" si="55"/>
        <v>16_RUS</v>
      </c>
      <c r="BM82" t="str">
        <f t="shared" si="56"/>
        <v>d_nonenergy_16_6_biodiesel</v>
      </c>
      <c r="BP82">
        <f t="shared" ref="BP82:CW82" si="113">BP$49*BP43</f>
        <v>0</v>
      </c>
      <c r="BQ82">
        <f t="shared" si="113"/>
        <v>0</v>
      </c>
      <c r="BR82">
        <f t="shared" si="113"/>
        <v>0</v>
      </c>
      <c r="BS82">
        <f t="shared" si="113"/>
        <v>0</v>
      </c>
      <c r="BT82">
        <f t="shared" si="113"/>
        <v>0</v>
      </c>
      <c r="BU82">
        <f t="shared" si="113"/>
        <v>0</v>
      </c>
      <c r="BV82">
        <f t="shared" si="113"/>
        <v>0</v>
      </c>
      <c r="BW82">
        <f t="shared" si="113"/>
        <v>0</v>
      </c>
      <c r="BX82">
        <f t="shared" si="113"/>
        <v>0</v>
      </c>
      <c r="BY82">
        <f t="shared" si="113"/>
        <v>0</v>
      </c>
      <c r="BZ82">
        <f t="shared" si="113"/>
        <v>0</v>
      </c>
      <c r="CA82">
        <f t="shared" si="113"/>
        <v>0</v>
      </c>
      <c r="CB82">
        <f t="shared" si="113"/>
        <v>0</v>
      </c>
      <c r="CC82">
        <f t="shared" si="113"/>
        <v>0</v>
      </c>
      <c r="CD82">
        <f t="shared" si="113"/>
        <v>0</v>
      </c>
      <c r="CE82">
        <f t="shared" si="113"/>
        <v>0</v>
      </c>
      <c r="CF82">
        <f t="shared" si="113"/>
        <v>0</v>
      </c>
      <c r="CG82">
        <f t="shared" si="113"/>
        <v>0</v>
      </c>
      <c r="CH82">
        <f t="shared" si="113"/>
        <v>0</v>
      </c>
      <c r="CI82">
        <f t="shared" si="113"/>
        <v>0</v>
      </c>
      <c r="CJ82">
        <f t="shared" si="113"/>
        <v>0</v>
      </c>
      <c r="CK82">
        <f t="shared" si="113"/>
        <v>0</v>
      </c>
      <c r="CL82">
        <f t="shared" si="113"/>
        <v>0</v>
      </c>
      <c r="CM82">
        <f t="shared" si="113"/>
        <v>0</v>
      </c>
      <c r="CN82">
        <f t="shared" si="113"/>
        <v>0</v>
      </c>
      <c r="CO82">
        <f t="shared" si="113"/>
        <v>0</v>
      </c>
      <c r="CP82">
        <f t="shared" si="113"/>
        <v>0</v>
      </c>
      <c r="CQ82">
        <f t="shared" si="113"/>
        <v>0</v>
      </c>
      <c r="CR82">
        <f t="shared" si="113"/>
        <v>0</v>
      </c>
      <c r="CS82">
        <f t="shared" si="113"/>
        <v>0</v>
      </c>
      <c r="CT82">
        <f t="shared" si="113"/>
        <v>0</v>
      </c>
      <c r="CU82">
        <f t="shared" si="113"/>
        <v>0</v>
      </c>
      <c r="CV82">
        <f t="shared" si="113"/>
        <v>0</v>
      </c>
      <c r="CW82">
        <f t="shared" si="113"/>
        <v>0</v>
      </c>
      <c r="CX82">
        <f t="shared" ref="CX82:DQ82" si="114">CX$49*CX43</f>
        <v>0</v>
      </c>
      <c r="CY82">
        <f t="shared" si="114"/>
        <v>0</v>
      </c>
      <c r="CZ82">
        <f t="shared" si="114"/>
        <v>0</v>
      </c>
      <c r="DA82">
        <f t="shared" si="114"/>
        <v>0</v>
      </c>
      <c r="DB82">
        <f t="shared" si="114"/>
        <v>0</v>
      </c>
      <c r="DC82">
        <f t="shared" si="114"/>
        <v>0</v>
      </c>
      <c r="DD82">
        <f t="shared" si="114"/>
        <v>0</v>
      </c>
      <c r="DE82">
        <f t="shared" si="114"/>
        <v>0</v>
      </c>
      <c r="DF82">
        <f t="shared" si="114"/>
        <v>0</v>
      </c>
      <c r="DG82">
        <f t="shared" si="114"/>
        <v>0</v>
      </c>
      <c r="DH82">
        <f t="shared" si="114"/>
        <v>0</v>
      </c>
      <c r="DI82">
        <f t="shared" si="114"/>
        <v>0</v>
      </c>
      <c r="DJ82">
        <f t="shared" si="114"/>
        <v>0</v>
      </c>
      <c r="DK82">
        <f t="shared" si="114"/>
        <v>0</v>
      </c>
      <c r="DL82">
        <f t="shared" si="114"/>
        <v>0</v>
      </c>
      <c r="DM82">
        <f t="shared" si="114"/>
        <v>0</v>
      </c>
      <c r="DN82">
        <f t="shared" si="114"/>
        <v>0</v>
      </c>
      <c r="DO82">
        <f t="shared" si="114"/>
        <v>0</v>
      </c>
      <c r="DP82">
        <f t="shared" si="114"/>
        <v>0</v>
      </c>
      <c r="DQ82">
        <f t="shared" si="114"/>
        <v>0</v>
      </c>
    </row>
    <row r="83" spans="1:121" x14ac:dyDescent="0.25">
      <c r="A83" t="str">
        <f t="shared" si="53"/>
        <v>16_RUS</v>
      </c>
      <c r="B83" t="str">
        <f t="shared" si="53"/>
        <v>16_8_other_liquid_biofuels</v>
      </c>
      <c r="C83" t="str">
        <f t="shared" si="53"/>
        <v>16_8_oth_liquid_biofuel</v>
      </c>
      <c r="D83" s="4" t="s">
        <v>149</v>
      </c>
      <c r="E83" s="4"/>
      <c r="F83" s="4"/>
      <c r="G83" s="4">
        <f t="shared" si="54"/>
        <v>0</v>
      </c>
      <c r="BL83" t="str">
        <f t="shared" si="55"/>
        <v>16_RUS</v>
      </c>
      <c r="BM83" t="str">
        <f t="shared" si="56"/>
        <v>d_nonenergy_16_8_oth_liquid_biofuel</v>
      </c>
      <c r="BP83">
        <f t="shared" ref="BP83:CW83" si="115">BP$49*BP44</f>
        <v>0</v>
      </c>
      <c r="BQ83">
        <f t="shared" si="115"/>
        <v>0</v>
      </c>
      <c r="BR83">
        <f t="shared" si="115"/>
        <v>0</v>
      </c>
      <c r="BS83">
        <f t="shared" si="115"/>
        <v>0</v>
      </c>
      <c r="BT83">
        <f t="shared" si="115"/>
        <v>0</v>
      </c>
      <c r="BU83">
        <f t="shared" si="115"/>
        <v>0</v>
      </c>
      <c r="BV83">
        <f t="shared" si="115"/>
        <v>0</v>
      </c>
      <c r="BW83">
        <f t="shared" si="115"/>
        <v>0</v>
      </c>
      <c r="BX83">
        <f t="shared" si="115"/>
        <v>0</v>
      </c>
      <c r="BY83">
        <f t="shared" si="115"/>
        <v>0</v>
      </c>
      <c r="BZ83">
        <f t="shared" si="115"/>
        <v>0</v>
      </c>
      <c r="CA83">
        <f t="shared" si="115"/>
        <v>0</v>
      </c>
      <c r="CB83">
        <f t="shared" si="115"/>
        <v>0</v>
      </c>
      <c r="CC83">
        <f t="shared" si="115"/>
        <v>0</v>
      </c>
      <c r="CD83">
        <f t="shared" si="115"/>
        <v>0</v>
      </c>
      <c r="CE83">
        <f t="shared" si="115"/>
        <v>0</v>
      </c>
      <c r="CF83">
        <f t="shared" si="115"/>
        <v>0</v>
      </c>
      <c r="CG83">
        <f t="shared" si="115"/>
        <v>0</v>
      </c>
      <c r="CH83">
        <f t="shared" si="115"/>
        <v>0</v>
      </c>
      <c r="CI83">
        <f t="shared" si="115"/>
        <v>0</v>
      </c>
      <c r="CJ83">
        <f t="shared" si="115"/>
        <v>0</v>
      </c>
      <c r="CK83">
        <f t="shared" si="115"/>
        <v>0</v>
      </c>
      <c r="CL83">
        <f t="shared" si="115"/>
        <v>0</v>
      </c>
      <c r="CM83">
        <f t="shared" si="115"/>
        <v>0</v>
      </c>
      <c r="CN83">
        <f t="shared" si="115"/>
        <v>0</v>
      </c>
      <c r="CO83">
        <f t="shared" si="115"/>
        <v>0</v>
      </c>
      <c r="CP83">
        <f t="shared" si="115"/>
        <v>0</v>
      </c>
      <c r="CQ83">
        <f t="shared" si="115"/>
        <v>0</v>
      </c>
      <c r="CR83">
        <f t="shared" si="115"/>
        <v>0</v>
      </c>
      <c r="CS83">
        <f t="shared" si="115"/>
        <v>0</v>
      </c>
      <c r="CT83">
        <f t="shared" si="115"/>
        <v>0</v>
      </c>
      <c r="CU83">
        <f t="shared" si="115"/>
        <v>0</v>
      </c>
      <c r="CV83">
        <f t="shared" si="115"/>
        <v>0</v>
      </c>
      <c r="CW83">
        <f t="shared" si="115"/>
        <v>0</v>
      </c>
      <c r="CX83">
        <f t="shared" ref="CX83:DQ83" si="116">CX$49*CX44</f>
        <v>0</v>
      </c>
      <c r="CY83">
        <f t="shared" si="116"/>
        <v>0</v>
      </c>
      <c r="CZ83">
        <f t="shared" si="116"/>
        <v>0</v>
      </c>
      <c r="DA83">
        <f t="shared" si="116"/>
        <v>0</v>
      </c>
      <c r="DB83">
        <f t="shared" si="116"/>
        <v>0</v>
      </c>
      <c r="DC83">
        <f t="shared" si="116"/>
        <v>0</v>
      </c>
      <c r="DD83">
        <f t="shared" si="116"/>
        <v>0</v>
      </c>
      <c r="DE83">
        <f t="shared" si="116"/>
        <v>0</v>
      </c>
      <c r="DF83">
        <f t="shared" si="116"/>
        <v>0</v>
      </c>
      <c r="DG83">
        <f t="shared" si="116"/>
        <v>0</v>
      </c>
      <c r="DH83">
        <f t="shared" si="116"/>
        <v>0</v>
      </c>
      <c r="DI83">
        <f t="shared" si="116"/>
        <v>0</v>
      </c>
      <c r="DJ83">
        <f t="shared" si="116"/>
        <v>0</v>
      </c>
      <c r="DK83">
        <f t="shared" si="116"/>
        <v>0</v>
      </c>
      <c r="DL83">
        <f t="shared" si="116"/>
        <v>0</v>
      </c>
      <c r="DM83">
        <f t="shared" si="116"/>
        <v>0</v>
      </c>
      <c r="DN83">
        <f t="shared" si="116"/>
        <v>0</v>
      </c>
      <c r="DO83">
        <f t="shared" si="116"/>
        <v>0</v>
      </c>
      <c r="DP83">
        <f t="shared" si="116"/>
        <v>0</v>
      </c>
      <c r="DQ83">
        <f t="shared" si="116"/>
        <v>0</v>
      </c>
    </row>
    <row r="84" spans="1:121" x14ac:dyDescent="0.25">
      <c r="A84" t="str">
        <f t="shared" si="53"/>
        <v>16_RUS</v>
      </c>
      <c r="B84" t="str">
        <f t="shared" si="53"/>
        <v>17_electricity</v>
      </c>
      <c r="C84" t="str">
        <f t="shared" si="53"/>
        <v>17_electricity</v>
      </c>
      <c r="D84" s="4" t="s">
        <v>149</v>
      </c>
      <c r="E84" s="4"/>
      <c r="F84" s="4"/>
      <c r="G84" s="4">
        <f t="shared" si="54"/>
        <v>0</v>
      </c>
      <c r="BL84" t="str">
        <f t="shared" si="55"/>
        <v>16_RUS</v>
      </c>
      <c r="BM84" t="str">
        <f t="shared" si="56"/>
        <v>d_nonenergy_17_electricity</v>
      </c>
      <c r="BP84">
        <f t="shared" ref="BP84:CW84" si="117">BP$49*BP45</f>
        <v>0</v>
      </c>
      <c r="BQ84">
        <f t="shared" si="117"/>
        <v>0</v>
      </c>
      <c r="BR84">
        <f t="shared" si="117"/>
        <v>0</v>
      </c>
      <c r="BS84">
        <f t="shared" si="117"/>
        <v>0</v>
      </c>
      <c r="BT84">
        <f t="shared" si="117"/>
        <v>0</v>
      </c>
      <c r="BU84">
        <f t="shared" si="117"/>
        <v>0</v>
      </c>
      <c r="BV84">
        <f t="shared" si="117"/>
        <v>0</v>
      </c>
      <c r="BW84">
        <f t="shared" si="117"/>
        <v>0</v>
      </c>
      <c r="BX84">
        <f t="shared" si="117"/>
        <v>0</v>
      </c>
      <c r="BY84">
        <f t="shared" si="117"/>
        <v>0</v>
      </c>
      <c r="BZ84">
        <f t="shared" si="117"/>
        <v>0</v>
      </c>
      <c r="CA84">
        <f t="shared" si="117"/>
        <v>0</v>
      </c>
      <c r="CB84">
        <f t="shared" si="117"/>
        <v>0</v>
      </c>
      <c r="CC84">
        <f t="shared" si="117"/>
        <v>0</v>
      </c>
      <c r="CD84">
        <f t="shared" si="117"/>
        <v>0</v>
      </c>
      <c r="CE84">
        <f t="shared" si="117"/>
        <v>0</v>
      </c>
      <c r="CF84">
        <f t="shared" si="117"/>
        <v>0</v>
      </c>
      <c r="CG84">
        <f t="shared" si="117"/>
        <v>0</v>
      </c>
      <c r="CH84">
        <f t="shared" si="117"/>
        <v>0</v>
      </c>
      <c r="CI84">
        <f t="shared" si="117"/>
        <v>0</v>
      </c>
      <c r="CJ84">
        <f t="shared" si="117"/>
        <v>0</v>
      </c>
      <c r="CK84">
        <f t="shared" si="117"/>
        <v>0</v>
      </c>
      <c r="CL84">
        <f t="shared" si="117"/>
        <v>0</v>
      </c>
      <c r="CM84">
        <f t="shared" si="117"/>
        <v>0</v>
      </c>
      <c r="CN84">
        <f t="shared" si="117"/>
        <v>0</v>
      </c>
      <c r="CO84">
        <f t="shared" si="117"/>
        <v>0</v>
      </c>
      <c r="CP84">
        <f t="shared" si="117"/>
        <v>0</v>
      </c>
      <c r="CQ84">
        <f t="shared" si="117"/>
        <v>0</v>
      </c>
      <c r="CR84">
        <f t="shared" si="117"/>
        <v>0</v>
      </c>
      <c r="CS84">
        <f t="shared" si="117"/>
        <v>0</v>
      </c>
      <c r="CT84">
        <f t="shared" si="117"/>
        <v>0</v>
      </c>
      <c r="CU84">
        <f t="shared" si="117"/>
        <v>0</v>
      </c>
      <c r="CV84">
        <f t="shared" si="117"/>
        <v>0</v>
      </c>
      <c r="CW84">
        <f t="shared" si="117"/>
        <v>0</v>
      </c>
      <c r="CX84">
        <f t="shared" ref="CX84:DQ84" si="118">CX$49*CX45</f>
        <v>0</v>
      </c>
      <c r="CY84">
        <f t="shared" si="118"/>
        <v>0</v>
      </c>
      <c r="CZ84">
        <f t="shared" si="118"/>
        <v>0</v>
      </c>
      <c r="DA84">
        <f t="shared" si="118"/>
        <v>0</v>
      </c>
      <c r="DB84">
        <f t="shared" si="118"/>
        <v>0</v>
      </c>
      <c r="DC84">
        <f t="shared" si="118"/>
        <v>0</v>
      </c>
      <c r="DD84">
        <f t="shared" si="118"/>
        <v>0</v>
      </c>
      <c r="DE84">
        <f t="shared" si="118"/>
        <v>0</v>
      </c>
      <c r="DF84">
        <f t="shared" si="118"/>
        <v>0</v>
      </c>
      <c r="DG84">
        <f t="shared" si="118"/>
        <v>0</v>
      </c>
      <c r="DH84">
        <f t="shared" si="118"/>
        <v>0</v>
      </c>
      <c r="DI84">
        <f t="shared" si="118"/>
        <v>0</v>
      </c>
      <c r="DJ84">
        <f t="shared" si="118"/>
        <v>0</v>
      </c>
      <c r="DK84">
        <f t="shared" si="118"/>
        <v>0</v>
      </c>
      <c r="DL84">
        <f t="shared" si="118"/>
        <v>0</v>
      </c>
      <c r="DM84">
        <f t="shared" si="118"/>
        <v>0</v>
      </c>
      <c r="DN84">
        <f t="shared" si="118"/>
        <v>0</v>
      </c>
      <c r="DO84">
        <f t="shared" si="118"/>
        <v>0</v>
      </c>
      <c r="DP84">
        <f t="shared" si="118"/>
        <v>0</v>
      </c>
      <c r="DQ84">
        <f t="shared" si="118"/>
        <v>0</v>
      </c>
    </row>
    <row r="85" spans="1:121" x14ac:dyDescent="0.25">
      <c r="A85" t="str">
        <f t="shared" si="53"/>
        <v>16_RUS</v>
      </c>
      <c r="B85" t="str">
        <f t="shared" si="53"/>
        <v>18_heat</v>
      </c>
      <c r="C85" t="str">
        <f t="shared" si="53"/>
        <v>18_heat</v>
      </c>
      <c r="D85" s="4" t="s">
        <v>149</v>
      </c>
      <c r="E85" s="4"/>
      <c r="F85" s="4"/>
      <c r="G85" s="4">
        <f t="shared" si="54"/>
        <v>0</v>
      </c>
      <c r="BL85" t="str">
        <f t="shared" si="55"/>
        <v>16_RUS</v>
      </c>
      <c r="BM85" t="str">
        <f t="shared" si="56"/>
        <v>d_nonenergy_18_heat</v>
      </c>
      <c r="BP85">
        <f t="shared" ref="BP85:CW85" si="119">BP$49*BP46</f>
        <v>0</v>
      </c>
      <c r="BQ85">
        <f t="shared" si="119"/>
        <v>0</v>
      </c>
      <c r="BR85">
        <f t="shared" si="119"/>
        <v>0</v>
      </c>
      <c r="BS85">
        <f t="shared" si="119"/>
        <v>0</v>
      </c>
      <c r="BT85">
        <f t="shared" si="119"/>
        <v>0</v>
      </c>
      <c r="BU85">
        <f t="shared" si="119"/>
        <v>0</v>
      </c>
      <c r="BV85">
        <f t="shared" si="119"/>
        <v>0</v>
      </c>
      <c r="BW85">
        <f t="shared" si="119"/>
        <v>0</v>
      </c>
      <c r="BX85">
        <f t="shared" si="119"/>
        <v>0</v>
      </c>
      <c r="BY85">
        <f t="shared" si="119"/>
        <v>0</v>
      </c>
      <c r="BZ85">
        <f t="shared" si="119"/>
        <v>0</v>
      </c>
      <c r="CA85">
        <f t="shared" si="119"/>
        <v>0</v>
      </c>
      <c r="CB85">
        <f t="shared" si="119"/>
        <v>0</v>
      </c>
      <c r="CC85">
        <f t="shared" si="119"/>
        <v>0</v>
      </c>
      <c r="CD85">
        <f t="shared" si="119"/>
        <v>0</v>
      </c>
      <c r="CE85">
        <f t="shared" si="119"/>
        <v>0</v>
      </c>
      <c r="CF85">
        <f t="shared" si="119"/>
        <v>0</v>
      </c>
      <c r="CG85">
        <f t="shared" si="119"/>
        <v>0</v>
      </c>
      <c r="CH85">
        <f t="shared" si="119"/>
        <v>0</v>
      </c>
      <c r="CI85">
        <f t="shared" si="119"/>
        <v>0</v>
      </c>
      <c r="CJ85">
        <f t="shared" si="119"/>
        <v>0</v>
      </c>
      <c r="CK85">
        <f t="shared" si="119"/>
        <v>0</v>
      </c>
      <c r="CL85">
        <f t="shared" si="119"/>
        <v>0</v>
      </c>
      <c r="CM85">
        <f t="shared" si="119"/>
        <v>0</v>
      </c>
      <c r="CN85">
        <f t="shared" si="119"/>
        <v>0</v>
      </c>
      <c r="CO85">
        <f t="shared" si="119"/>
        <v>0</v>
      </c>
      <c r="CP85">
        <f t="shared" si="119"/>
        <v>0</v>
      </c>
      <c r="CQ85">
        <f t="shared" si="119"/>
        <v>0</v>
      </c>
      <c r="CR85">
        <f t="shared" si="119"/>
        <v>0</v>
      </c>
      <c r="CS85">
        <f t="shared" si="119"/>
        <v>0</v>
      </c>
      <c r="CT85">
        <f t="shared" si="119"/>
        <v>0</v>
      </c>
      <c r="CU85">
        <f t="shared" si="119"/>
        <v>0</v>
      </c>
      <c r="CV85">
        <f t="shared" si="119"/>
        <v>0</v>
      </c>
      <c r="CW85">
        <f t="shared" si="119"/>
        <v>0</v>
      </c>
      <c r="CX85">
        <f t="shared" ref="CX85:DQ85" si="120">CX$49*CX46</f>
        <v>0</v>
      </c>
      <c r="CY85">
        <f t="shared" si="120"/>
        <v>0</v>
      </c>
      <c r="CZ85">
        <f t="shared" si="120"/>
        <v>0</v>
      </c>
      <c r="DA85">
        <f t="shared" si="120"/>
        <v>0</v>
      </c>
      <c r="DB85">
        <f t="shared" si="120"/>
        <v>0</v>
      </c>
      <c r="DC85">
        <f t="shared" si="120"/>
        <v>0</v>
      </c>
      <c r="DD85">
        <f t="shared" si="120"/>
        <v>0</v>
      </c>
      <c r="DE85">
        <f t="shared" si="120"/>
        <v>0</v>
      </c>
      <c r="DF85">
        <f t="shared" si="120"/>
        <v>0</v>
      </c>
      <c r="DG85">
        <f t="shared" si="120"/>
        <v>0</v>
      </c>
      <c r="DH85">
        <f t="shared" si="120"/>
        <v>0</v>
      </c>
      <c r="DI85">
        <f t="shared" si="120"/>
        <v>0</v>
      </c>
      <c r="DJ85">
        <f t="shared" si="120"/>
        <v>0</v>
      </c>
      <c r="DK85">
        <f t="shared" si="120"/>
        <v>0</v>
      </c>
      <c r="DL85">
        <f t="shared" si="120"/>
        <v>0</v>
      </c>
      <c r="DM85">
        <f t="shared" si="120"/>
        <v>0</v>
      </c>
      <c r="DN85">
        <f t="shared" si="120"/>
        <v>0</v>
      </c>
      <c r="DO85">
        <f t="shared" si="120"/>
        <v>0</v>
      </c>
      <c r="DP85">
        <f t="shared" si="120"/>
        <v>0</v>
      </c>
      <c r="DQ85">
        <f t="shared" si="120"/>
        <v>0</v>
      </c>
    </row>
    <row r="86" spans="1:121" x14ac:dyDescent="0.25">
      <c r="A86" s="44" t="str">
        <f t="shared" ref="A86:C117" si="121">A54</f>
        <v>16_RUS</v>
      </c>
      <c r="B86" s="44" t="str">
        <f t="shared" si="121"/>
        <v>1_x_coal_thermal</v>
      </c>
      <c r="C86" s="44" t="str">
        <f t="shared" si="121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5"/>
        <v>16_RUS</v>
      </c>
      <c r="BM86" s="44" t="str">
        <f t="shared" ref="BM86:BM117" si="122">"d_nonenergy_ccs_"&amp;C86</f>
        <v>d_nonenergy_ccs_1_x_coal_thermal</v>
      </c>
      <c r="BN86" s="44"/>
      <c r="BO86" s="44"/>
      <c r="BP86" s="44">
        <f t="shared" ref="BP86:CV86" si="123">BP$50*BP15</f>
        <v>0</v>
      </c>
      <c r="BQ86" s="44">
        <f t="shared" si="123"/>
        <v>0</v>
      </c>
      <c r="BR86" s="44">
        <f t="shared" si="123"/>
        <v>0</v>
      </c>
      <c r="BS86" s="44">
        <f t="shared" si="123"/>
        <v>0</v>
      </c>
      <c r="BT86" s="44">
        <f t="shared" si="123"/>
        <v>0</v>
      </c>
      <c r="BU86" s="44">
        <f t="shared" si="123"/>
        <v>0</v>
      </c>
      <c r="BV86" s="44">
        <f t="shared" si="123"/>
        <v>0</v>
      </c>
      <c r="BW86" s="44">
        <f t="shared" si="123"/>
        <v>0</v>
      </c>
      <c r="BX86" s="44">
        <f t="shared" si="123"/>
        <v>0</v>
      </c>
      <c r="BY86" s="44">
        <f t="shared" si="123"/>
        <v>0</v>
      </c>
      <c r="BZ86" s="44">
        <f t="shared" si="123"/>
        <v>0</v>
      </c>
      <c r="CA86" s="44">
        <f t="shared" si="123"/>
        <v>0</v>
      </c>
      <c r="CB86" s="44">
        <f t="shared" si="123"/>
        <v>0</v>
      </c>
      <c r="CC86" s="44">
        <f t="shared" si="123"/>
        <v>0</v>
      </c>
      <c r="CD86" s="44">
        <f t="shared" si="123"/>
        <v>0</v>
      </c>
      <c r="CE86" s="44">
        <f t="shared" si="123"/>
        <v>0</v>
      </c>
      <c r="CF86" s="44">
        <f t="shared" si="123"/>
        <v>0</v>
      </c>
      <c r="CG86" s="44">
        <f t="shared" si="123"/>
        <v>0</v>
      </c>
      <c r="CH86" s="44">
        <f t="shared" si="123"/>
        <v>0</v>
      </c>
      <c r="CI86" s="44">
        <f t="shared" si="123"/>
        <v>0</v>
      </c>
      <c r="CJ86" s="44">
        <f t="shared" si="123"/>
        <v>0</v>
      </c>
      <c r="CK86" s="44">
        <f t="shared" si="123"/>
        <v>0</v>
      </c>
      <c r="CL86" s="44">
        <f t="shared" si="123"/>
        <v>0</v>
      </c>
      <c r="CM86" s="44">
        <f t="shared" si="123"/>
        <v>0</v>
      </c>
      <c r="CN86" s="44">
        <f t="shared" si="123"/>
        <v>0</v>
      </c>
      <c r="CO86" s="44">
        <f t="shared" si="123"/>
        <v>0</v>
      </c>
      <c r="CP86" s="44">
        <f t="shared" si="123"/>
        <v>0</v>
      </c>
      <c r="CQ86" s="44">
        <f t="shared" si="123"/>
        <v>0</v>
      </c>
      <c r="CR86" s="44">
        <f t="shared" si="123"/>
        <v>0</v>
      </c>
      <c r="CS86" s="44">
        <f t="shared" si="123"/>
        <v>0</v>
      </c>
      <c r="CT86" s="44">
        <f t="shared" si="123"/>
        <v>0</v>
      </c>
      <c r="CU86" s="44">
        <f t="shared" si="123"/>
        <v>0</v>
      </c>
      <c r="CV86" s="44">
        <f t="shared" si="123"/>
        <v>0</v>
      </c>
      <c r="CW86" s="44">
        <f t="shared" ref="CW86:DQ86" si="124">CW$50*CW15</f>
        <v>0</v>
      </c>
      <c r="CX86" s="44">
        <f t="shared" si="124"/>
        <v>0</v>
      </c>
      <c r="CY86" s="44">
        <f t="shared" si="124"/>
        <v>0</v>
      </c>
      <c r="CZ86" s="44">
        <f t="shared" si="124"/>
        <v>0</v>
      </c>
      <c r="DA86" s="44">
        <f t="shared" si="124"/>
        <v>0</v>
      </c>
      <c r="DB86" s="44">
        <f t="shared" si="124"/>
        <v>0</v>
      </c>
      <c r="DC86" s="44">
        <f t="shared" si="124"/>
        <v>0</v>
      </c>
      <c r="DD86" s="44">
        <f t="shared" si="124"/>
        <v>0</v>
      </c>
      <c r="DE86" s="44">
        <f t="shared" si="124"/>
        <v>0</v>
      </c>
      <c r="DF86" s="44">
        <f t="shared" si="124"/>
        <v>0</v>
      </c>
      <c r="DG86" s="44">
        <f t="shared" si="124"/>
        <v>0</v>
      </c>
      <c r="DH86" s="44">
        <f t="shared" si="124"/>
        <v>0</v>
      </c>
      <c r="DI86" s="44">
        <f t="shared" si="124"/>
        <v>0</v>
      </c>
      <c r="DJ86" s="44">
        <f t="shared" si="124"/>
        <v>0</v>
      </c>
      <c r="DK86" s="44">
        <f t="shared" si="124"/>
        <v>0</v>
      </c>
      <c r="DL86" s="44">
        <f t="shared" si="124"/>
        <v>0</v>
      </c>
      <c r="DM86" s="44">
        <f t="shared" si="124"/>
        <v>0</v>
      </c>
      <c r="DN86" s="44">
        <f t="shared" si="124"/>
        <v>0</v>
      </c>
      <c r="DO86" s="44">
        <f t="shared" si="124"/>
        <v>0</v>
      </c>
      <c r="DP86" s="44">
        <f t="shared" si="124"/>
        <v>0</v>
      </c>
      <c r="DQ86" s="44">
        <f t="shared" si="124"/>
        <v>0</v>
      </c>
    </row>
    <row r="87" spans="1:121" x14ac:dyDescent="0.25">
      <c r="A87" s="44" t="str">
        <f t="shared" si="121"/>
        <v>16_RUS</v>
      </c>
      <c r="B87" s="44" t="str">
        <f t="shared" si="121"/>
        <v>1_1_coking_coal</v>
      </c>
      <c r="C87" s="44" t="str">
        <f t="shared" si="121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5"/>
        <v>16_RUS</v>
      </c>
      <c r="BM87" s="44" t="str">
        <f t="shared" si="122"/>
        <v>d_nonenergy_ccs_1_1_coking_coal</v>
      </c>
      <c r="BN87" s="44"/>
      <c r="BO87" s="44"/>
      <c r="BP87" s="44">
        <f t="shared" ref="BP87:CW87" si="125">BP$50*BP16</f>
        <v>0</v>
      </c>
      <c r="BQ87" s="44">
        <f t="shared" si="125"/>
        <v>0</v>
      </c>
      <c r="BR87" s="44">
        <f t="shared" si="125"/>
        <v>0</v>
      </c>
      <c r="BS87" s="44">
        <f t="shared" si="125"/>
        <v>0</v>
      </c>
      <c r="BT87" s="44">
        <f t="shared" si="125"/>
        <v>0</v>
      </c>
      <c r="BU87" s="44">
        <f t="shared" si="125"/>
        <v>0</v>
      </c>
      <c r="BV87" s="44">
        <f t="shared" si="125"/>
        <v>0</v>
      </c>
      <c r="BW87" s="44">
        <f t="shared" si="125"/>
        <v>0</v>
      </c>
      <c r="BX87" s="44">
        <f t="shared" si="125"/>
        <v>0</v>
      </c>
      <c r="BY87" s="44">
        <f t="shared" si="125"/>
        <v>0</v>
      </c>
      <c r="BZ87" s="44">
        <f t="shared" si="125"/>
        <v>0</v>
      </c>
      <c r="CA87" s="44">
        <f t="shared" si="125"/>
        <v>0</v>
      </c>
      <c r="CB87" s="44">
        <f t="shared" si="125"/>
        <v>0</v>
      </c>
      <c r="CC87" s="44">
        <f t="shared" si="125"/>
        <v>0</v>
      </c>
      <c r="CD87" s="44">
        <f t="shared" si="125"/>
        <v>0</v>
      </c>
      <c r="CE87" s="44">
        <f t="shared" si="125"/>
        <v>0</v>
      </c>
      <c r="CF87" s="44">
        <f t="shared" si="125"/>
        <v>0</v>
      </c>
      <c r="CG87" s="44">
        <f t="shared" si="125"/>
        <v>0</v>
      </c>
      <c r="CH87" s="44">
        <f t="shared" si="125"/>
        <v>0</v>
      </c>
      <c r="CI87" s="44">
        <f t="shared" si="125"/>
        <v>0</v>
      </c>
      <c r="CJ87" s="44">
        <f t="shared" si="125"/>
        <v>0</v>
      </c>
      <c r="CK87" s="44">
        <f t="shared" si="125"/>
        <v>0</v>
      </c>
      <c r="CL87" s="44">
        <f t="shared" si="125"/>
        <v>0</v>
      </c>
      <c r="CM87" s="44">
        <f t="shared" si="125"/>
        <v>0</v>
      </c>
      <c r="CN87" s="44">
        <f t="shared" si="125"/>
        <v>0</v>
      </c>
      <c r="CO87" s="44">
        <f t="shared" si="125"/>
        <v>0</v>
      </c>
      <c r="CP87" s="44">
        <f t="shared" si="125"/>
        <v>0</v>
      </c>
      <c r="CQ87" s="44">
        <f t="shared" si="125"/>
        <v>0</v>
      </c>
      <c r="CR87" s="44">
        <f t="shared" si="125"/>
        <v>0</v>
      </c>
      <c r="CS87" s="44">
        <f t="shared" si="125"/>
        <v>0</v>
      </c>
      <c r="CT87" s="44">
        <f t="shared" si="125"/>
        <v>0</v>
      </c>
      <c r="CU87" s="44">
        <f t="shared" si="125"/>
        <v>0</v>
      </c>
      <c r="CV87" s="44">
        <f t="shared" si="125"/>
        <v>0</v>
      </c>
      <c r="CW87" s="44">
        <f t="shared" si="125"/>
        <v>0</v>
      </c>
      <c r="CX87" s="44">
        <f t="shared" ref="CX87:DQ87" si="126">CX$50*CX16</f>
        <v>0</v>
      </c>
      <c r="CY87" s="44">
        <f t="shared" si="126"/>
        <v>0</v>
      </c>
      <c r="CZ87" s="44">
        <f t="shared" si="126"/>
        <v>0</v>
      </c>
      <c r="DA87" s="44">
        <f t="shared" si="126"/>
        <v>0</v>
      </c>
      <c r="DB87" s="44">
        <f t="shared" si="126"/>
        <v>0</v>
      </c>
      <c r="DC87" s="44">
        <f t="shared" si="126"/>
        <v>0</v>
      </c>
      <c r="DD87" s="44">
        <f t="shared" si="126"/>
        <v>0</v>
      </c>
      <c r="DE87" s="44">
        <f t="shared" si="126"/>
        <v>0</v>
      </c>
      <c r="DF87" s="44">
        <f t="shared" si="126"/>
        <v>0</v>
      </c>
      <c r="DG87" s="44">
        <f t="shared" si="126"/>
        <v>0</v>
      </c>
      <c r="DH87" s="44">
        <f t="shared" si="126"/>
        <v>0</v>
      </c>
      <c r="DI87" s="44">
        <f t="shared" si="126"/>
        <v>0</v>
      </c>
      <c r="DJ87" s="44">
        <f t="shared" si="126"/>
        <v>0</v>
      </c>
      <c r="DK87" s="44">
        <f t="shared" si="126"/>
        <v>0</v>
      </c>
      <c r="DL87" s="44">
        <f t="shared" si="126"/>
        <v>0</v>
      </c>
      <c r="DM87" s="44">
        <f t="shared" si="126"/>
        <v>0</v>
      </c>
      <c r="DN87" s="44">
        <f t="shared" si="126"/>
        <v>0</v>
      </c>
      <c r="DO87" s="44">
        <f t="shared" si="126"/>
        <v>0</v>
      </c>
      <c r="DP87" s="44">
        <f t="shared" si="126"/>
        <v>0</v>
      </c>
      <c r="DQ87" s="44">
        <f t="shared" si="126"/>
        <v>0</v>
      </c>
    </row>
    <row r="88" spans="1:121" x14ac:dyDescent="0.25">
      <c r="A88" s="44" t="str">
        <f t="shared" si="121"/>
        <v>16_RUS</v>
      </c>
      <c r="B88" s="44" t="str">
        <f t="shared" si="121"/>
        <v>1_5_lignite</v>
      </c>
      <c r="C88" s="44" t="str">
        <f t="shared" si="121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5"/>
        <v>16_RUS</v>
      </c>
      <c r="BM88" s="44" t="str">
        <f t="shared" si="122"/>
        <v>d_nonenergy_ccs_1_5_lignite</v>
      </c>
      <c r="BN88" s="44"/>
      <c r="BO88" s="44"/>
      <c r="BP88" s="44">
        <f t="shared" ref="BP88:CW88" si="127">BP$50*BP17</f>
        <v>0</v>
      </c>
      <c r="BQ88" s="44">
        <f t="shared" si="127"/>
        <v>0</v>
      </c>
      <c r="BR88" s="44">
        <f t="shared" si="127"/>
        <v>0</v>
      </c>
      <c r="BS88" s="44">
        <f t="shared" si="127"/>
        <v>0</v>
      </c>
      <c r="BT88" s="44">
        <f t="shared" si="127"/>
        <v>0</v>
      </c>
      <c r="BU88" s="44">
        <f t="shared" si="127"/>
        <v>0</v>
      </c>
      <c r="BV88" s="44">
        <f t="shared" si="127"/>
        <v>0</v>
      </c>
      <c r="BW88" s="44">
        <f t="shared" si="127"/>
        <v>0</v>
      </c>
      <c r="BX88" s="44">
        <f t="shared" si="127"/>
        <v>0</v>
      </c>
      <c r="BY88" s="44">
        <f t="shared" si="127"/>
        <v>0</v>
      </c>
      <c r="BZ88" s="44">
        <f t="shared" si="127"/>
        <v>0</v>
      </c>
      <c r="CA88" s="44">
        <f t="shared" si="127"/>
        <v>0</v>
      </c>
      <c r="CB88" s="44">
        <f t="shared" si="127"/>
        <v>0</v>
      </c>
      <c r="CC88" s="44">
        <f t="shared" si="127"/>
        <v>0</v>
      </c>
      <c r="CD88" s="44">
        <f t="shared" si="127"/>
        <v>0</v>
      </c>
      <c r="CE88" s="44">
        <f t="shared" si="127"/>
        <v>0</v>
      </c>
      <c r="CF88" s="44">
        <f t="shared" si="127"/>
        <v>0</v>
      </c>
      <c r="CG88" s="44">
        <f t="shared" si="127"/>
        <v>0</v>
      </c>
      <c r="CH88" s="44">
        <f t="shared" si="127"/>
        <v>0</v>
      </c>
      <c r="CI88" s="44">
        <f t="shared" si="127"/>
        <v>0</v>
      </c>
      <c r="CJ88" s="44">
        <f t="shared" si="127"/>
        <v>0</v>
      </c>
      <c r="CK88" s="44">
        <f t="shared" si="127"/>
        <v>0</v>
      </c>
      <c r="CL88" s="44">
        <f t="shared" si="127"/>
        <v>0</v>
      </c>
      <c r="CM88" s="44">
        <f t="shared" si="127"/>
        <v>0</v>
      </c>
      <c r="CN88" s="44">
        <f t="shared" si="127"/>
        <v>0</v>
      </c>
      <c r="CO88" s="44">
        <f t="shared" si="127"/>
        <v>0</v>
      </c>
      <c r="CP88" s="44">
        <f t="shared" si="127"/>
        <v>0</v>
      </c>
      <c r="CQ88" s="44">
        <f t="shared" si="127"/>
        <v>0</v>
      </c>
      <c r="CR88" s="44">
        <f t="shared" si="127"/>
        <v>0</v>
      </c>
      <c r="CS88" s="44">
        <f t="shared" si="127"/>
        <v>0</v>
      </c>
      <c r="CT88" s="44">
        <f t="shared" si="127"/>
        <v>0</v>
      </c>
      <c r="CU88" s="44">
        <f t="shared" si="127"/>
        <v>0</v>
      </c>
      <c r="CV88" s="44">
        <f t="shared" si="127"/>
        <v>0</v>
      </c>
      <c r="CW88" s="44">
        <f t="shared" si="127"/>
        <v>0</v>
      </c>
      <c r="CX88" s="44">
        <f t="shared" ref="CX88:DQ88" si="128">CX$50*CX17</f>
        <v>0</v>
      </c>
      <c r="CY88" s="44">
        <f t="shared" si="128"/>
        <v>0</v>
      </c>
      <c r="CZ88" s="44">
        <f t="shared" si="128"/>
        <v>0</v>
      </c>
      <c r="DA88" s="44">
        <f t="shared" si="128"/>
        <v>0</v>
      </c>
      <c r="DB88" s="44">
        <f t="shared" si="128"/>
        <v>0</v>
      </c>
      <c r="DC88" s="44">
        <f t="shared" si="128"/>
        <v>0</v>
      </c>
      <c r="DD88" s="44">
        <f t="shared" si="128"/>
        <v>0</v>
      </c>
      <c r="DE88" s="44">
        <f t="shared" si="128"/>
        <v>0</v>
      </c>
      <c r="DF88" s="44">
        <f t="shared" si="128"/>
        <v>0</v>
      </c>
      <c r="DG88" s="44">
        <f t="shared" si="128"/>
        <v>0</v>
      </c>
      <c r="DH88" s="44">
        <f t="shared" si="128"/>
        <v>0</v>
      </c>
      <c r="DI88" s="44">
        <f t="shared" si="128"/>
        <v>0</v>
      </c>
      <c r="DJ88" s="44">
        <f t="shared" si="128"/>
        <v>0</v>
      </c>
      <c r="DK88" s="44">
        <f t="shared" si="128"/>
        <v>0</v>
      </c>
      <c r="DL88" s="44">
        <f t="shared" si="128"/>
        <v>0</v>
      </c>
      <c r="DM88" s="44">
        <f t="shared" si="128"/>
        <v>0</v>
      </c>
      <c r="DN88" s="44">
        <f t="shared" si="128"/>
        <v>0</v>
      </c>
      <c r="DO88" s="44">
        <f t="shared" si="128"/>
        <v>0</v>
      </c>
      <c r="DP88" s="44">
        <f t="shared" si="128"/>
        <v>0</v>
      </c>
      <c r="DQ88" s="44">
        <f t="shared" si="128"/>
        <v>0</v>
      </c>
    </row>
    <row r="89" spans="1:121" x14ac:dyDescent="0.25">
      <c r="A89" s="44" t="str">
        <f t="shared" si="121"/>
        <v>16_RUS</v>
      </c>
      <c r="B89" s="44" t="str">
        <f t="shared" si="121"/>
        <v>2_coal_products</v>
      </c>
      <c r="C89" s="44" t="str">
        <f t="shared" si="121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5"/>
        <v>16_RUS</v>
      </c>
      <c r="BM89" s="44" t="str">
        <f t="shared" si="122"/>
        <v>d_nonenergy_ccs_2_coal_products</v>
      </c>
      <c r="BN89" s="44"/>
      <c r="BO89" s="44"/>
      <c r="BP89" s="44">
        <f t="shared" ref="BP89:CW89" si="129">BP$50*BP18</f>
        <v>0</v>
      </c>
      <c r="BQ89" s="44">
        <f t="shared" si="129"/>
        <v>0</v>
      </c>
      <c r="BR89" s="44">
        <f t="shared" si="129"/>
        <v>0</v>
      </c>
      <c r="BS89" s="44">
        <f t="shared" si="129"/>
        <v>0</v>
      </c>
      <c r="BT89" s="44">
        <f t="shared" si="129"/>
        <v>0</v>
      </c>
      <c r="BU89" s="44">
        <f t="shared" si="129"/>
        <v>0</v>
      </c>
      <c r="BV89" s="44">
        <f t="shared" si="129"/>
        <v>0</v>
      </c>
      <c r="BW89" s="44">
        <f t="shared" si="129"/>
        <v>0</v>
      </c>
      <c r="BX89" s="44">
        <f t="shared" si="129"/>
        <v>0</v>
      </c>
      <c r="BY89" s="44">
        <f t="shared" si="129"/>
        <v>0</v>
      </c>
      <c r="BZ89" s="44">
        <f t="shared" si="129"/>
        <v>0</v>
      </c>
      <c r="CA89" s="44">
        <f t="shared" si="129"/>
        <v>0</v>
      </c>
      <c r="CB89" s="44">
        <f t="shared" si="129"/>
        <v>0</v>
      </c>
      <c r="CC89" s="44">
        <f t="shared" si="129"/>
        <v>0</v>
      </c>
      <c r="CD89" s="44">
        <f t="shared" si="129"/>
        <v>0</v>
      </c>
      <c r="CE89" s="44">
        <f t="shared" si="129"/>
        <v>0</v>
      </c>
      <c r="CF89" s="44">
        <f t="shared" si="129"/>
        <v>0</v>
      </c>
      <c r="CG89" s="44">
        <f t="shared" si="129"/>
        <v>0</v>
      </c>
      <c r="CH89" s="44">
        <f t="shared" si="129"/>
        <v>0</v>
      </c>
      <c r="CI89" s="44">
        <f t="shared" si="129"/>
        <v>0</v>
      </c>
      <c r="CJ89" s="44">
        <f t="shared" si="129"/>
        <v>0</v>
      </c>
      <c r="CK89" s="44">
        <f t="shared" si="129"/>
        <v>0</v>
      </c>
      <c r="CL89" s="44">
        <f t="shared" si="129"/>
        <v>0</v>
      </c>
      <c r="CM89" s="44">
        <f t="shared" si="129"/>
        <v>0</v>
      </c>
      <c r="CN89" s="44">
        <f t="shared" si="129"/>
        <v>0</v>
      </c>
      <c r="CO89" s="44">
        <f t="shared" si="129"/>
        <v>0</v>
      </c>
      <c r="CP89" s="44">
        <f t="shared" si="129"/>
        <v>0</v>
      </c>
      <c r="CQ89" s="44">
        <f t="shared" si="129"/>
        <v>0</v>
      </c>
      <c r="CR89" s="44">
        <f t="shared" si="129"/>
        <v>0</v>
      </c>
      <c r="CS89" s="44">
        <f t="shared" si="129"/>
        <v>0</v>
      </c>
      <c r="CT89" s="44">
        <f t="shared" si="129"/>
        <v>0</v>
      </c>
      <c r="CU89" s="44">
        <f t="shared" si="129"/>
        <v>0</v>
      </c>
      <c r="CV89" s="44">
        <f t="shared" si="129"/>
        <v>0</v>
      </c>
      <c r="CW89" s="44">
        <f t="shared" si="129"/>
        <v>0</v>
      </c>
      <c r="CX89" s="44">
        <f t="shared" ref="CX89:DQ89" si="130">CX$50*CX18</f>
        <v>0</v>
      </c>
      <c r="CY89" s="44">
        <f t="shared" si="130"/>
        <v>0</v>
      </c>
      <c r="CZ89" s="44">
        <f t="shared" si="130"/>
        <v>0</v>
      </c>
      <c r="DA89" s="44">
        <f t="shared" si="130"/>
        <v>0</v>
      </c>
      <c r="DB89" s="44">
        <f t="shared" si="130"/>
        <v>0</v>
      </c>
      <c r="DC89" s="44">
        <f t="shared" si="130"/>
        <v>0</v>
      </c>
      <c r="DD89" s="44">
        <f t="shared" si="130"/>
        <v>0</v>
      </c>
      <c r="DE89" s="44">
        <f t="shared" si="130"/>
        <v>0</v>
      </c>
      <c r="DF89" s="44">
        <f t="shared" si="130"/>
        <v>0</v>
      </c>
      <c r="DG89" s="44">
        <f t="shared" si="130"/>
        <v>0</v>
      </c>
      <c r="DH89" s="44">
        <f t="shared" si="130"/>
        <v>0</v>
      </c>
      <c r="DI89" s="44">
        <f t="shared" si="130"/>
        <v>0</v>
      </c>
      <c r="DJ89" s="44">
        <f t="shared" si="130"/>
        <v>0</v>
      </c>
      <c r="DK89" s="44">
        <f t="shared" si="130"/>
        <v>0</v>
      </c>
      <c r="DL89" s="44">
        <f t="shared" si="130"/>
        <v>0</v>
      </c>
      <c r="DM89" s="44">
        <f t="shared" si="130"/>
        <v>0</v>
      </c>
      <c r="DN89" s="44">
        <f t="shared" si="130"/>
        <v>0</v>
      </c>
      <c r="DO89" s="44">
        <f t="shared" si="130"/>
        <v>0</v>
      </c>
      <c r="DP89" s="44">
        <f t="shared" si="130"/>
        <v>0</v>
      </c>
      <c r="DQ89" s="44">
        <f t="shared" si="130"/>
        <v>0</v>
      </c>
    </row>
    <row r="90" spans="1:121" x14ac:dyDescent="0.25">
      <c r="A90" s="44" t="str">
        <f t="shared" si="121"/>
        <v>16_RUS</v>
      </c>
      <c r="B90" s="44" t="str">
        <f t="shared" si="121"/>
        <v>6_1_crude_oil</v>
      </c>
      <c r="C90" s="44" t="str">
        <f t="shared" si="121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5"/>
        <v>16_RUS</v>
      </c>
      <c r="BM90" s="44" t="str">
        <f t="shared" si="122"/>
        <v>d_nonenergy_ccs_6_1_crude_oil</v>
      </c>
      <c r="BN90" s="44"/>
      <c r="BO90" s="44"/>
      <c r="BP90" s="44">
        <f t="shared" ref="BP90:CW90" si="131">BP$50*BP19</f>
        <v>0</v>
      </c>
      <c r="BQ90" s="44">
        <f t="shared" si="131"/>
        <v>0</v>
      </c>
      <c r="BR90" s="44">
        <f t="shared" si="131"/>
        <v>0</v>
      </c>
      <c r="BS90" s="44">
        <f t="shared" si="131"/>
        <v>0</v>
      </c>
      <c r="BT90" s="44">
        <f t="shared" si="131"/>
        <v>0</v>
      </c>
      <c r="BU90" s="44">
        <f t="shared" si="131"/>
        <v>0</v>
      </c>
      <c r="BV90" s="44">
        <f t="shared" si="131"/>
        <v>0</v>
      </c>
      <c r="BW90" s="44">
        <f t="shared" si="131"/>
        <v>0</v>
      </c>
      <c r="BX90" s="44">
        <f t="shared" si="131"/>
        <v>0</v>
      </c>
      <c r="BY90" s="44">
        <f t="shared" si="131"/>
        <v>0</v>
      </c>
      <c r="BZ90" s="44">
        <f t="shared" si="131"/>
        <v>0</v>
      </c>
      <c r="CA90" s="44">
        <f t="shared" si="131"/>
        <v>0</v>
      </c>
      <c r="CB90" s="44">
        <f t="shared" si="131"/>
        <v>0</v>
      </c>
      <c r="CC90" s="44">
        <f t="shared" si="131"/>
        <v>0</v>
      </c>
      <c r="CD90" s="44">
        <f t="shared" si="131"/>
        <v>0</v>
      </c>
      <c r="CE90" s="44">
        <f t="shared" si="131"/>
        <v>0</v>
      </c>
      <c r="CF90" s="44">
        <f t="shared" si="131"/>
        <v>0</v>
      </c>
      <c r="CG90" s="44">
        <f t="shared" si="131"/>
        <v>0</v>
      </c>
      <c r="CH90" s="44">
        <f t="shared" si="131"/>
        <v>0</v>
      </c>
      <c r="CI90" s="44">
        <f t="shared" si="131"/>
        <v>0</v>
      </c>
      <c r="CJ90" s="44">
        <f t="shared" si="131"/>
        <v>0</v>
      </c>
      <c r="CK90" s="44">
        <f t="shared" si="131"/>
        <v>0</v>
      </c>
      <c r="CL90" s="44">
        <f t="shared" si="131"/>
        <v>0</v>
      </c>
      <c r="CM90" s="44">
        <f t="shared" si="131"/>
        <v>0</v>
      </c>
      <c r="CN90" s="44">
        <f t="shared" si="131"/>
        <v>0</v>
      </c>
      <c r="CO90" s="44">
        <f t="shared" si="131"/>
        <v>0</v>
      </c>
      <c r="CP90" s="44">
        <f t="shared" si="131"/>
        <v>0</v>
      </c>
      <c r="CQ90" s="44">
        <f t="shared" si="131"/>
        <v>0</v>
      </c>
      <c r="CR90" s="44">
        <f t="shared" si="131"/>
        <v>0</v>
      </c>
      <c r="CS90" s="44">
        <f t="shared" si="131"/>
        <v>0</v>
      </c>
      <c r="CT90" s="44">
        <f t="shared" si="131"/>
        <v>0</v>
      </c>
      <c r="CU90" s="44">
        <f t="shared" si="131"/>
        <v>0</v>
      </c>
      <c r="CV90" s="44">
        <f t="shared" si="131"/>
        <v>0</v>
      </c>
      <c r="CW90" s="44">
        <f t="shared" si="131"/>
        <v>0</v>
      </c>
      <c r="CX90" s="44">
        <f t="shared" ref="CX90:DQ90" si="132">CX$50*CX19</f>
        <v>0</v>
      </c>
      <c r="CY90" s="44">
        <f t="shared" si="132"/>
        <v>0</v>
      </c>
      <c r="CZ90" s="44">
        <f t="shared" si="132"/>
        <v>0</v>
      </c>
      <c r="DA90" s="44">
        <f t="shared" si="132"/>
        <v>0</v>
      </c>
      <c r="DB90" s="44">
        <f t="shared" si="132"/>
        <v>0</v>
      </c>
      <c r="DC90" s="44">
        <f t="shared" si="132"/>
        <v>0</v>
      </c>
      <c r="DD90" s="44">
        <f t="shared" si="132"/>
        <v>0</v>
      </c>
      <c r="DE90" s="44">
        <f t="shared" si="132"/>
        <v>0</v>
      </c>
      <c r="DF90" s="44">
        <f t="shared" si="132"/>
        <v>0</v>
      </c>
      <c r="DG90" s="44">
        <f t="shared" si="132"/>
        <v>0</v>
      </c>
      <c r="DH90" s="44">
        <f t="shared" si="132"/>
        <v>0</v>
      </c>
      <c r="DI90" s="44">
        <f t="shared" si="132"/>
        <v>0</v>
      </c>
      <c r="DJ90" s="44">
        <f t="shared" si="132"/>
        <v>0</v>
      </c>
      <c r="DK90" s="44">
        <f t="shared" si="132"/>
        <v>0</v>
      </c>
      <c r="DL90" s="44">
        <f t="shared" si="132"/>
        <v>0</v>
      </c>
      <c r="DM90" s="44">
        <f t="shared" si="132"/>
        <v>0</v>
      </c>
      <c r="DN90" s="44">
        <f t="shared" si="132"/>
        <v>0</v>
      </c>
      <c r="DO90" s="44">
        <f t="shared" si="132"/>
        <v>0</v>
      </c>
      <c r="DP90" s="44">
        <f t="shared" si="132"/>
        <v>0</v>
      </c>
      <c r="DQ90" s="44">
        <f t="shared" si="132"/>
        <v>0</v>
      </c>
    </row>
    <row r="91" spans="1:121" x14ac:dyDescent="0.25">
      <c r="A91" s="44" t="str">
        <f t="shared" si="121"/>
        <v>16_RUS</v>
      </c>
      <c r="B91" s="44" t="str">
        <f t="shared" si="121"/>
        <v>6_x_ngls</v>
      </c>
      <c r="C91" s="44" t="str">
        <f t="shared" si="121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5"/>
        <v>16_RUS</v>
      </c>
      <c r="BM91" s="44" t="str">
        <f t="shared" si="122"/>
        <v>d_nonenergy_ccs_6_x_ngls</v>
      </c>
      <c r="BN91" s="44"/>
      <c r="BO91" s="44"/>
      <c r="BP91" s="44">
        <f t="shared" ref="BP91:CW91" si="133">BP$50*BP20</f>
        <v>0</v>
      </c>
      <c r="BQ91" s="44">
        <f t="shared" si="133"/>
        <v>0</v>
      </c>
      <c r="BR91" s="44">
        <f t="shared" si="133"/>
        <v>0</v>
      </c>
      <c r="BS91" s="44">
        <f t="shared" si="133"/>
        <v>0</v>
      </c>
      <c r="BT91" s="44">
        <f t="shared" si="133"/>
        <v>0</v>
      </c>
      <c r="BU91" s="44">
        <f t="shared" si="133"/>
        <v>0</v>
      </c>
      <c r="BV91" s="44">
        <f t="shared" si="133"/>
        <v>0</v>
      </c>
      <c r="BW91" s="44">
        <f t="shared" si="133"/>
        <v>0</v>
      </c>
      <c r="BX91" s="44">
        <f t="shared" si="133"/>
        <v>0</v>
      </c>
      <c r="BY91" s="44">
        <f t="shared" si="133"/>
        <v>0</v>
      </c>
      <c r="BZ91" s="44">
        <f t="shared" si="133"/>
        <v>0</v>
      </c>
      <c r="CA91" s="44">
        <f t="shared" si="133"/>
        <v>0</v>
      </c>
      <c r="CB91" s="44">
        <f t="shared" si="133"/>
        <v>0</v>
      </c>
      <c r="CC91" s="44">
        <f t="shared" si="133"/>
        <v>0</v>
      </c>
      <c r="CD91" s="44">
        <f t="shared" si="133"/>
        <v>0</v>
      </c>
      <c r="CE91" s="44">
        <f t="shared" si="133"/>
        <v>0</v>
      </c>
      <c r="CF91" s="44">
        <f t="shared" si="133"/>
        <v>0</v>
      </c>
      <c r="CG91" s="44">
        <f t="shared" si="133"/>
        <v>0</v>
      </c>
      <c r="CH91" s="44">
        <f t="shared" si="133"/>
        <v>0</v>
      </c>
      <c r="CI91" s="44">
        <f t="shared" si="133"/>
        <v>0</v>
      </c>
      <c r="CJ91" s="44">
        <f t="shared" si="133"/>
        <v>0</v>
      </c>
      <c r="CK91" s="44">
        <f t="shared" si="133"/>
        <v>0</v>
      </c>
      <c r="CL91" s="44">
        <f t="shared" si="133"/>
        <v>0</v>
      </c>
      <c r="CM91" s="44">
        <f t="shared" si="133"/>
        <v>0</v>
      </c>
      <c r="CN91" s="44">
        <f t="shared" si="133"/>
        <v>0</v>
      </c>
      <c r="CO91" s="44">
        <f t="shared" si="133"/>
        <v>0</v>
      </c>
      <c r="CP91" s="44">
        <f t="shared" si="133"/>
        <v>0</v>
      </c>
      <c r="CQ91" s="44">
        <f t="shared" si="133"/>
        <v>0</v>
      </c>
      <c r="CR91" s="44">
        <f t="shared" si="133"/>
        <v>0</v>
      </c>
      <c r="CS91" s="44">
        <f t="shared" si="133"/>
        <v>0</v>
      </c>
      <c r="CT91" s="44">
        <f t="shared" si="133"/>
        <v>0</v>
      </c>
      <c r="CU91" s="44">
        <f t="shared" si="133"/>
        <v>0</v>
      </c>
      <c r="CV91" s="44">
        <f t="shared" si="133"/>
        <v>0</v>
      </c>
      <c r="CW91" s="44">
        <f t="shared" si="133"/>
        <v>0</v>
      </c>
      <c r="CX91" s="44">
        <f t="shared" ref="CX91:DQ91" si="134">CX$50*CX20</f>
        <v>0</v>
      </c>
      <c r="CY91" s="44">
        <f t="shared" si="134"/>
        <v>0</v>
      </c>
      <c r="CZ91" s="44">
        <f t="shared" si="134"/>
        <v>0</v>
      </c>
      <c r="DA91" s="44">
        <f t="shared" si="134"/>
        <v>0</v>
      </c>
      <c r="DB91" s="44">
        <f t="shared" si="134"/>
        <v>0</v>
      </c>
      <c r="DC91" s="44">
        <f t="shared" si="134"/>
        <v>0</v>
      </c>
      <c r="DD91" s="44">
        <f t="shared" si="134"/>
        <v>0</v>
      </c>
      <c r="DE91" s="44">
        <f t="shared" si="134"/>
        <v>0</v>
      </c>
      <c r="DF91" s="44">
        <f t="shared" si="134"/>
        <v>0</v>
      </c>
      <c r="DG91" s="44">
        <f t="shared" si="134"/>
        <v>0</v>
      </c>
      <c r="DH91" s="44">
        <f t="shared" si="134"/>
        <v>0</v>
      </c>
      <c r="DI91" s="44">
        <f t="shared" si="134"/>
        <v>0</v>
      </c>
      <c r="DJ91" s="44">
        <f t="shared" si="134"/>
        <v>0</v>
      </c>
      <c r="DK91" s="44">
        <f t="shared" si="134"/>
        <v>0</v>
      </c>
      <c r="DL91" s="44">
        <f t="shared" si="134"/>
        <v>0</v>
      </c>
      <c r="DM91" s="44">
        <f t="shared" si="134"/>
        <v>0</v>
      </c>
      <c r="DN91" s="44">
        <f t="shared" si="134"/>
        <v>0</v>
      </c>
      <c r="DO91" s="44">
        <f t="shared" si="134"/>
        <v>0</v>
      </c>
      <c r="DP91" s="44">
        <f t="shared" si="134"/>
        <v>0</v>
      </c>
      <c r="DQ91" s="44">
        <f t="shared" si="134"/>
        <v>0</v>
      </c>
    </row>
    <row r="92" spans="1:121" x14ac:dyDescent="0.25">
      <c r="A92" s="44" t="str">
        <f t="shared" si="121"/>
        <v>16_RUS</v>
      </c>
      <c r="B92" s="44" t="str">
        <f t="shared" si="121"/>
        <v>7_1_motor_gasoline</v>
      </c>
      <c r="C92" s="44" t="str">
        <f t="shared" si="121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5"/>
        <v>16_RUS</v>
      </c>
      <c r="BM92" s="44" t="str">
        <f t="shared" si="122"/>
        <v>d_nonenergy_ccs_7_1_mo_gasoline</v>
      </c>
      <c r="BN92" s="44"/>
      <c r="BO92" s="44"/>
      <c r="BP92" s="44">
        <f t="shared" ref="BP92:CW92" si="135">BP$50*BP21</f>
        <v>0</v>
      </c>
      <c r="BQ92" s="44">
        <f t="shared" si="135"/>
        <v>0</v>
      </c>
      <c r="BR92" s="44">
        <f t="shared" si="135"/>
        <v>0</v>
      </c>
      <c r="BS92" s="44">
        <f t="shared" si="135"/>
        <v>0</v>
      </c>
      <c r="BT92" s="44">
        <f t="shared" si="135"/>
        <v>0</v>
      </c>
      <c r="BU92" s="44">
        <f t="shared" si="135"/>
        <v>0</v>
      </c>
      <c r="BV92" s="44">
        <f t="shared" si="135"/>
        <v>0</v>
      </c>
      <c r="BW92" s="44">
        <f t="shared" si="135"/>
        <v>0</v>
      </c>
      <c r="BX92" s="44">
        <f t="shared" si="135"/>
        <v>0</v>
      </c>
      <c r="BY92" s="44">
        <f t="shared" si="135"/>
        <v>0</v>
      </c>
      <c r="BZ92" s="44">
        <f t="shared" si="135"/>
        <v>0</v>
      </c>
      <c r="CA92" s="44">
        <f t="shared" si="135"/>
        <v>0</v>
      </c>
      <c r="CB92" s="44">
        <f t="shared" si="135"/>
        <v>0</v>
      </c>
      <c r="CC92" s="44">
        <f t="shared" si="135"/>
        <v>0</v>
      </c>
      <c r="CD92" s="44">
        <f t="shared" si="135"/>
        <v>0</v>
      </c>
      <c r="CE92" s="44">
        <f t="shared" si="135"/>
        <v>0</v>
      </c>
      <c r="CF92" s="44">
        <f t="shared" si="135"/>
        <v>0</v>
      </c>
      <c r="CG92" s="44">
        <f t="shared" si="135"/>
        <v>0</v>
      </c>
      <c r="CH92" s="44">
        <f t="shared" si="135"/>
        <v>0</v>
      </c>
      <c r="CI92" s="44">
        <f t="shared" si="135"/>
        <v>0</v>
      </c>
      <c r="CJ92" s="44">
        <f t="shared" si="135"/>
        <v>0</v>
      </c>
      <c r="CK92" s="44">
        <f t="shared" si="135"/>
        <v>0</v>
      </c>
      <c r="CL92" s="44">
        <f t="shared" si="135"/>
        <v>0</v>
      </c>
      <c r="CM92" s="44">
        <f t="shared" si="135"/>
        <v>0</v>
      </c>
      <c r="CN92" s="44">
        <f t="shared" si="135"/>
        <v>0</v>
      </c>
      <c r="CO92" s="44">
        <f t="shared" si="135"/>
        <v>0</v>
      </c>
      <c r="CP92" s="44">
        <f t="shared" si="135"/>
        <v>0</v>
      </c>
      <c r="CQ92" s="44">
        <f t="shared" si="135"/>
        <v>0</v>
      </c>
      <c r="CR92" s="44">
        <f t="shared" si="135"/>
        <v>0</v>
      </c>
      <c r="CS92" s="44">
        <f t="shared" si="135"/>
        <v>0</v>
      </c>
      <c r="CT92" s="44">
        <f t="shared" si="135"/>
        <v>0</v>
      </c>
      <c r="CU92" s="44">
        <f t="shared" si="135"/>
        <v>0</v>
      </c>
      <c r="CV92" s="44">
        <f t="shared" si="135"/>
        <v>0</v>
      </c>
      <c r="CW92" s="44">
        <f t="shared" si="135"/>
        <v>0</v>
      </c>
      <c r="CX92" s="44">
        <f t="shared" ref="CX92:DQ92" si="136">CX$50*CX21</f>
        <v>0</v>
      </c>
      <c r="CY92" s="44">
        <f t="shared" si="136"/>
        <v>0</v>
      </c>
      <c r="CZ92" s="44">
        <f t="shared" si="136"/>
        <v>0</v>
      </c>
      <c r="DA92" s="44">
        <f t="shared" si="136"/>
        <v>0</v>
      </c>
      <c r="DB92" s="44">
        <f t="shared" si="136"/>
        <v>0</v>
      </c>
      <c r="DC92" s="44">
        <f t="shared" si="136"/>
        <v>0</v>
      </c>
      <c r="DD92" s="44">
        <f t="shared" si="136"/>
        <v>0</v>
      </c>
      <c r="DE92" s="44">
        <f t="shared" si="136"/>
        <v>0</v>
      </c>
      <c r="DF92" s="44">
        <f t="shared" si="136"/>
        <v>0</v>
      </c>
      <c r="DG92" s="44">
        <f t="shared" si="136"/>
        <v>0</v>
      </c>
      <c r="DH92" s="44">
        <f t="shared" si="136"/>
        <v>0</v>
      </c>
      <c r="DI92" s="44">
        <f t="shared" si="136"/>
        <v>0</v>
      </c>
      <c r="DJ92" s="44">
        <f t="shared" si="136"/>
        <v>0</v>
      </c>
      <c r="DK92" s="44">
        <f t="shared" si="136"/>
        <v>0</v>
      </c>
      <c r="DL92" s="44">
        <f t="shared" si="136"/>
        <v>0</v>
      </c>
      <c r="DM92" s="44">
        <f t="shared" si="136"/>
        <v>0</v>
      </c>
      <c r="DN92" s="44">
        <f t="shared" si="136"/>
        <v>0</v>
      </c>
      <c r="DO92" s="44">
        <f t="shared" si="136"/>
        <v>0</v>
      </c>
      <c r="DP92" s="44">
        <f t="shared" si="136"/>
        <v>0</v>
      </c>
      <c r="DQ92" s="44">
        <f t="shared" si="136"/>
        <v>0</v>
      </c>
    </row>
    <row r="93" spans="1:121" x14ac:dyDescent="0.25">
      <c r="A93" s="44" t="str">
        <f t="shared" si="121"/>
        <v>16_RUS</v>
      </c>
      <c r="B93" s="44" t="str">
        <f t="shared" si="121"/>
        <v>7_2_aviation_gasoline</v>
      </c>
      <c r="C93" s="44" t="str">
        <f t="shared" si="121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5"/>
        <v>16_RUS</v>
      </c>
      <c r="BM93" s="44" t="str">
        <f t="shared" si="122"/>
        <v>d_nonenergy_ccs_7_2_avi_gasoline</v>
      </c>
      <c r="BN93" s="44"/>
      <c r="BO93" s="44"/>
      <c r="BP93" s="44">
        <f t="shared" ref="BP93:CW93" si="137">BP$50*BP22</f>
        <v>0</v>
      </c>
      <c r="BQ93" s="44">
        <f t="shared" si="137"/>
        <v>0</v>
      </c>
      <c r="BR93" s="44">
        <f t="shared" si="137"/>
        <v>0</v>
      </c>
      <c r="BS93" s="44">
        <f t="shared" si="137"/>
        <v>0</v>
      </c>
      <c r="BT93" s="44">
        <f t="shared" si="137"/>
        <v>0</v>
      </c>
      <c r="BU93" s="44">
        <f t="shared" si="137"/>
        <v>0</v>
      </c>
      <c r="BV93" s="44">
        <f t="shared" si="137"/>
        <v>0</v>
      </c>
      <c r="BW93" s="44">
        <f t="shared" si="137"/>
        <v>0</v>
      </c>
      <c r="BX93" s="44">
        <f t="shared" si="137"/>
        <v>0</v>
      </c>
      <c r="BY93" s="44">
        <f t="shared" si="137"/>
        <v>0</v>
      </c>
      <c r="BZ93" s="44">
        <f t="shared" si="137"/>
        <v>0</v>
      </c>
      <c r="CA93" s="44">
        <f t="shared" si="137"/>
        <v>0</v>
      </c>
      <c r="CB93" s="44">
        <f t="shared" si="137"/>
        <v>0</v>
      </c>
      <c r="CC93" s="44">
        <f t="shared" si="137"/>
        <v>0</v>
      </c>
      <c r="CD93" s="44">
        <f t="shared" si="137"/>
        <v>0</v>
      </c>
      <c r="CE93" s="44">
        <f t="shared" si="137"/>
        <v>0</v>
      </c>
      <c r="CF93" s="44">
        <f t="shared" si="137"/>
        <v>0</v>
      </c>
      <c r="CG93" s="44">
        <f t="shared" si="137"/>
        <v>0</v>
      </c>
      <c r="CH93" s="44">
        <f t="shared" si="137"/>
        <v>0</v>
      </c>
      <c r="CI93" s="44">
        <f t="shared" si="137"/>
        <v>0</v>
      </c>
      <c r="CJ93" s="44">
        <f t="shared" si="137"/>
        <v>0</v>
      </c>
      <c r="CK93" s="44">
        <f t="shared" si="137"/>
        <v>0</v>
      </c>
      <c r="CL93" s="44">
        <f t="shared" si="137"/>
        <v>0</v>
      </c>
      <c r="CM93" s="44">
        <f t="shared" si="137"/>
        <v>0</v>
      </c>
      <c r="CN93" s="44">
        <f t="shared" si="137"/>
        <v>0</v>
      </c>
      <c r="CO93" s="44">
        <f t="shared" si="137"/>
        <v>0</v>
      </c>
      <c r="CP93" s="44">
        <f t="shared" si="137"/>
        <v>0</v>
      </c>
      <c r="CQ93" s="44">
        <f t="shared" si="137"/>
        <v>0</v>
      </c>
      <c r="CR93" s="44">
        <f t="shared" si="137"/>
        <v>0</v>
      </c>
      <c r="CS93" s="44">
        <f t="shared" si="137"/>
        <v>0</v>
      </c>
      <c r="CT93" s="44">
        <f t="shared" si="137"/>
        <v>0</v>
      </c>
      <c r="CU93" s="44">
        <f t="shared" si="137"/>
        <v>0</v>
      </c>
      <c r="CV93" s="44">
        <f t="shared" si="137"/>
        <v>0</v>
      </c>
      <c r="CW93" s="44">
        <f t="shared" si="137"/>
        <v>0</v>
      </c>
      <c r="CX93" s="44">
        <f t="shared" ref="CX93:DQ93" si="138">CX$50*CX22</f>
        <v>0</v>
      </c>
      <c r="CY93" s="44">
        <f t="shared" si="138"/>
        <v>0</v>
      </c>
      <c r="CZ93" s="44">
        <f t="shared" si="138"/>
        <v>0</v>
      </c>
      <c r="DA93" s="44">
        <f t="shared" si="138"/>
        <v>0</v>
      </c>
      <c r="DB93" s="44">
        <f t="shared" si="138"/>
        <v>0</v>
      </c>
      <c r="DC93" s="44">
        <f t="shared" si="138"/>
        <v>0</v>
      </c>
      <c r="DD93" s="44">
        <f t="shared" si="138"/>
        <v>0</v>
      </c>
      <c r="DE93" s="44">
        <f t="shared" si="138"/>
        <v>0</v>
      </c>
      <c r="DF93" s="44">
        <f t="shared" si="138"/>
        <v>0</v>
      </c>
      <c r="DG93" s="44">
        <f t="shared" si="138"/>
        <v>0</v>
      </c>
      <c r="DH93" s="44">
        <f t="shared" si="138"/>
        <v>0</v>
      </c>
      <c r="DI93" s="44">
        <f t="shared" si="138"/>
        <v>0</v>
      </c>
      <c r="DJ93" s="44">
        <f t="shared" si="138"/>
        <v>0</v>
      </c>
      <c r="DK93" s="44">
        <f t="shared" si="138"/>
        <v>0</v>
      </c>
      <c r="DL93" s="44">
        <f t="shared" si="138"/>
        <v>0</v>
      </c>
      <c r="DM93" s="44">
        <f t="shared" si="138"/>
        <v>0</v>
      </c>
      <c r="DN93" s="44">
        <f t="shared" si="138"/>
        <v>0</v>
      </c>
      <c r="DO93" s="44">
        <f t="shared" si="138"/>
        <v>0</v>
      </c>
      <c r="DP93" s="44">
        <f t="shared" si="138"/>
        <v>0</v>
      </c>
      <c r="DQ93" s="44">
        <f t="shared" si="138"/>
        <v>0</v>
      </c>
    </row>
    <row r="94" spans="1:121" x14ac:dyDescent="0.25">
      <c r="A94" s="44" t="str">
        <f t="shared" si="121"/>
        <v>16_RUS</v>
      </c>
      <c r="B94" s="44" t="str">
        <f t="shared" si="121"/>
        <v>7_3_naphtha</v>
      </c>
      <c r="C94" s="44" t="str">
        <f t="shared" si="121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5"/>
        <v>16_RUS</v>
      </c>
      <c r="BM94" s="44" t="str">
        <f t="shared" si="122"/>
        <v>d_nonenergy_ccs_7_3_naphtha</v>
      </c>
      <c r="BN94" s="44"/>
      <c r="BO94" s="44"/>
      <c r="BP94" s="44">
        <f t="shared" ref="BP94:CW94" si="139">BP$50*BP23</f>
        <v>0</v>
      </c>
      <c r="BQ94" s="44">
        <f t="shared" si="139"/>
        <v>0</v>
      </c>
      <c r="BR94" s="44">
        <f t="shared" si="139"/>
        <v>0</v>
      </c>
      <c r="BS94" s="44">
        <f t="shared" si="139"/>
        <v>0</v>
      </c>
      <c r="BT94" s="44">
        <f t="shared" si="139"/>
        <v>0</v>
      </c>
      <c r="BU94" s="44">
        <f t="shared" si="139"/>
        <v>0</v>
      </c>
      <c r="BV94" s="44">
        <f t="shared" si="139"/>
        <v>0</v>
      </c>
      <c r="BW94" s="44">
        <f t="shared" si="139"/>
        <v>0</v>
      </c>
      <c r="BX94" s="44">
        <f t="shared" si="139"/>
        <v>0</v>
      </c>
      <c r="BY94" s="44">
        <f t="shared" si="139"/>
        <v>0</v>
      </c>
      <c r="BZ94" s="44">
        <f t="shared" si="139"/>
        <v>0</v>
      </c>
      <c r="CA94" s="44">
        <f t="shared" si="139"/>
        <v>0</v>
      </c>
      <c r="CB94" s="44">
        <f t="shared" si="139"/>
        <v>0</v>
      </c>
      <c r="CC94" s="44">
        <f t="shared" si="139"/>
        <v>0</v>
      </c>
      <c r="CD94" s="44">
        <f t="shared" si="139"/>
        <v>0</v>
      </c>
      <c r="CE94" s="44">
        <f t="shared" si="139"/>
        <v>0</v>
      </c>
      <c r="CF94" s="44">
        <f t="shared" si="139"/>
        <v>0</v>
      </c>
      <c r="CG94" s="44">
        <f t="shared" si="139"/>
        <v>0</v>
      </c>
      <c r="CH94" s="44">
        <f t="shared" si="139"/>
        <v>0</v>
      </c>
      <c r="CI94" s="44">
        <f t="shared" si="139"/>
        <v>0</v>
      </c>
      <c r="CJ94" s="44">
        <f t="shared" si="139"/>
        <v>0</v>
      </c>
      <c r="CK94" s="44">
        <f t="shared" si="139"/>
        <v>0</v>
      </c>
      <c r="CL94" s="44">
        <f t="shared" si="139"/>
        <v>0</v>
      </c>
      <c r="CM94" s="44">
        <f t="shared" si="139"/>
        <v>0</v>
      </c>
      <c r="CN94" s="44">
        <f t="shared" si="139"/>
        <v>0</v>
      </c>
      <c r="CO94" s="44">
        <f t="shared" si="139"/>
        <v>0</v>
      </c>
      <c r="CP94" s="44">
        <f t="shared" si="139"/>
        <v>0</v>
      </c>
      <c r="CQ94" s="44">
        <f t="shared" si="139"/>
        <v>0</v>
      </c>
      <c r="CR94" s="44">
        <f t="shared" si="139"/>
        <v>0</v>
      </c>
      <c r="CS94" s="44">
        <f t="shared" si="139"/>
        <v>0</v>
      </c>
      <c r="CT94" s="44">
        <f t="shared" si="139"/>
        <v>0</v>
      </c>
      <c r="CU94" s="44">
        <f t="shared" si="139"/>
        <v>0</v>
      </c>
      <c r="CV94" s="44">
        <f t="shared" si="139"/>
        <v>0</v>
      </c>
      <c r="CW94" s="44">
        <f t="shared" si="139"/>
        <v>0</v>
      </c>
      <c r="CX94" s="44">
        <f t="shared" ref="CX94:DQ94" si="140">CX$50*CX23</f>
        <v>0</v>
      </c>
      <c r="CY94" s="44">
        <f t="shared" si="140"/>
        <v>0</v>
      </c>
      <c r="CZ94" s="44">
        <f t="shared" si="140"/>
        <v>0</v>
      </c>
      <c r="DA94" s="44">
        <f t="shared" si="140"/>
        <v>0</v>
      </c>
      <c r="DB94" s="44">
        <f t="shared" si="140"/>
        <v>0</v>
      </c>
      <c r="DC94" s="44">
        <f t="shared" si="140"/>
        <v>0</v>
      </c>
      <c r="DD94" s="44">
        <f t="shared" si="140"/>
        <v>0</v>
      </c>
      <c r="DE94" s="44">
        <f t="shared" si="140"/>
        <v>0</v>
      </c>
      <c r="DF94" s="44">
        <f t="shared" si="140"/>
        <v>0</v>
      </c>
      <c r="DG94" s="44">
        <f t="shared" si="140"/>
        <v>0</v>
      </c>
      <c r="DH94" s="44">
        <f t="shared" si="140"/>
        <v>0</v>
      </c>
      <c r="DI94" s="44">
        <f t="shared" si="140"/>
        <v>0</v>
      </c>
      <c r="DJ94" s="44">
        <f t="shared" si="140"/>
        <v>0</v>
      </c>
      <c r="DK94" s="44">
        <f t="shared" si="140"/>
        <v>0</v>
      </c>
      <c r="DL94" s="44">
        <f t="shared" si="140"/>
        <v>0</v>
      </c>
      <c r="DM94" s="44">
        <f t="shared" si="140"/>
        <v>0</v>
      </c>
      <c r="DN94" s="44">
        <f t="shared" si="140"/>
        <v>0</v>
      </c>
      <c r="DO94" s="44">
        <f t="shared" si="140"/>
        <v>0</v>
      </c>
      <c r="DP94" s="44">
        <f t="shared" si="140"/>
        <v>0</v>
      </c>
      <c r="DQ94" s="44">
        <f t="shared" si="140"/>
        <v>0</v>
      </c>
    </row>
    <row r="95" spans="1:121" x14ac:dyDescent="0.25">
      <c r="A95" s="44" t="str">
        <f t="shared" si="121"/>
        <v>16_RUS</v>
      </c>
      <c r="B95" s="44" t="str">
        <f t="shared" si="121"/>
        <v>7_x_jet_fuel</v>
      </c>
      <c r="C95" s="44" t="str">
        <f t="shared" si="121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5"/>
        <v>16_RUS</v>
      </c>
      <c r="BM95" s="44" t="str">
        <f t="shared" si="122"/>
        <v>d_nonenergy_ccs_7_x_jet_fuel</v>
      </c>
      <c r="BN95" s="44"/>
      <c r="BO95" s="44"/>
      <c r="BP95" s="44">
        <f t="shared" ref="BP95:CW95" si="141">BP$50*BP24</f>
        <v>0</v>
      </c>
      <c r="BQ95" s="44">
        <f t="shared" si="141"/>
        <v>0</v>
      </c>
      <c r="BR95" s="44">
        <f t="shared" si="141"/>
        <v>0</v>
      </c>
      <c r="BS95" s="44">
        <f t="shared" si="141"/>
        <v>0</v>
      </c>
      <c r="BT95" s="44">
        <f t="shared" si="141"/>
        <v>0</v>
      </c>
      <c r="BU95" s="44">
        <f t="shared" si="141"/>
        <v>0</v>
      </c>
      <c r="BV95" s="44">
        <f t="shared" si="141"/>
        <v>0</v>
      </c>
      <c r="BW95" s="44">
        <f t="shared" si="141"/>
        <v>0</v>
      </c>
      <c r="BX95" s="44">
        <f t="shared" si="141"/>
        <v>0</v>
      </c>
      <c r="BY95" s="44">
        <f t="shared" si="141"/>
        <v>0</v>
      </c>
      <c r="BZ95" s="44">
        <f t="shared" si="141"/>
        <v>0</v>
      </c>
      <c r="CA95" s="44">
        <f t="shared" si="141"/>
        <v>0</v>
      </c>
      <c r="CB95" s="44">
        <f t="shared" si="141"/>
        <v>0</v>
      </c>
      <c r="CC95" s="44">
        <f t="shared" si="141"/>
        <v>0</v>
      </c>
      <c r="CD95" s="44">
        <f t="shared" si="141"/>
        <v>0</v>
      </c>
      <c r="CE95" s="44">
        <f t="shared" si="141"/>
        <v>0</v>
      </c>
      <c r="CF95" s="44">
        <f t="shared" si="141"/>
        <v>0</v>
      </c>
      <c r="CG95" s="44">
        <f t="shared" si="141"/>
        <v>0</v>
      </c>
      <c r="CH95" s="44">
        <f t="shared" si="141"/>
        <v>0</v>
      </c>
      <c r="CI95" s="44">
        <f t="shared" si="141"/>
        <v>0</v>
      </c>
      <c r="CJ95" s="44">
        <f t="shared" si="141"/>
        <v>0</v>
      </c>
      <c r="CK95" s="44">
        <f t="shared" si="141"/>
        <v>0</v>
      </c>
      <c r="CL95" s="44">
        <f t="shared" si="141"/>
        <v>0</v>
      </c>
      <c r="CM95" s="44">
        <f t="shared" si="141"/>
        <v>0</v>
      </c>
      <c r="CN95" s="44">
        <f t="shared" si="141"/>
        <v>0</v>
      </c>
      <c r="CO95" s="44">
        <f t="shared" si="141"/>
        <v>0</v>
      </c>
      <c r="CP95" s="44">
        <f t="shared" si="141"/>
        <v>0</v>
      </c>
      <c r="CQ95" s="44">
        <f t="shared" si="141"/>
        <v>0</v>
      </c>
      <c r="CR95" s="44">
        <f t="shared" si="141"/>
        <v>0</v>
      </c>
      <c r="CS95" s="44">
        <f t="shared" si="141"/>
        <v>0</v>
      </c>
      <c r="CT95" s="44">
        <f t="shared" si="141"/>
        <v>0</v>
      </c>
      <c r="CU95" s="44">
        <f t="shared" si="141"/>
        <v>0</v>
      </c>
      <c r="CV95" s="44">
        <f t="shared" si="141"/>
        <v>0</v>
      </c>
      <c r="CW95" s="44">
        <f t="shared" si="141"/>
        <v>0</v>
      </c>
      <c r="CX95" s="44">
        <f t="shared" ref="CX95:DQ95" si="142">CX$50*CX24</f>
        <v>0</v>
      </c>
      <c r="CY95" s="44">
        <f t="shared" si="142"/>
        <v>0</v>
      </c>
      <c r="CZ95" s="44">
        <f t="shared" si="142"/>
        <v>0</v>
      </c>
      <c r="DA95" s="44">
        <f t="shared" si="142"/>
        <v>0</v>
      </c>
      <c r="DB95" s="44">
        <f t="shared" si="142"/>
        <v>0</v>
      </c>
      <c r="DC95" s="44">
        <f t="shared" si="142"/>
        <v>0</v>
      </c>
      <c r="DD95" s="44">
        <f t="shared" si="142"/>
        <v>0</v>
      </c>
      <c r="DE95" s="44">
        <f t="shared" si="142"/>
        <v>0</v>
      </c>
      <c r="DF95" s="44">
        <f t="shared" si="142"/>
        <v>0</v>
      </c>
      <c r="DG95" s="44">
        <f t="shared" si="142"/>
        <v>0</v>
      </c>
      <c r="DH95" s="44">
        <f t="shared" si="142"/>
        <v>0</v>
      </c>
      <c r="DI95" s="44">
        <f t="shared" si="142"/>
        <v>0</v>
      </c>
      <c r="DJ95" s="44">
        <f t="shared" si="142"/>
        <v>0</v>
      </c>
      <c r="DK95" s="44">
        <f t="shared" si="142"/>
        <v>0</v>
      </c>
      <c r="DL95" s="44">
        <f t="shared" si="142"/>
        <v>0</v>
      </c>
      <c r="DM95" s="44">
        <f t="shared" si="142"/>
        <v>0</v>
      </c>
      <c r="DN95" s="44">
        <f t="shared" si="142"/>
        <v>0</v>
      </c>
      <c r="DO95" s="44">
        <f t="shared" si="142"/>
        <v>0</v>
      </c>
      <c r="DP95" s="44">
        <f t="shared" si="142"/>
        <v>0</v>
      </c>
      <c r="DQ95" s="44">
        <f t="shared" si="142"/>
        <v>0</v>
      </c>
    </row>
    <row r="96" spans="1:121" x14ac:dyDescent="0.25">
      <c r="A96" s="44" t="str">
        <f t="shared" si="121"/>
        <v>16_RUS</v>
      </c>
      <c r="B96" s="44" t="str">
        <f t="shared" si="121"/>
        <v>7_6_kerosene</v>
      </c>
      <c r="C96" s="44" t="str">
        <f t="shared" si="121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5"/>
        <v>16_RUS</v>
      </c>
      <c r="BM96" s="44" t="str">
        <f t="shared" si="122"/>
        <v>d_nonenergy_ccs_7_6_kerosene</v>
      </c>
      <c r="BN96" s="44"/>
      <c r="BO96" s="44"/>
      <c r="BP96" s="44">
        <f t="shared" ref="BP96:CW96" si="143">BP$50*BP25</f>
        <v>0</v>
      </c>
      <c r="BQ96" s="44">
        <f t="shared" si="143"/>
        <v>0</v>
      </c>
      <c r="BR96" s="44">
        <f t="shared" si="143"/>
        <v>0</v>
      </c>
      <c r="BS96" s="44">
        <f t="shared" si="143"/>
        <v>0</v>
      </c>
      <c r="BT96" s="44">
        <f t="shared" si="143"/>
        <v>0</v>
      </c>
      <c r="BU96" s="44">
        <f t="shared" si="143"/>
        <v>0</v>
      </c>
      <c r="BV96" s="44">
        <f t="shared" si="143"/>
        <v>0</v>
      </c>
      <c r="BW96" s="44">
        <f t="shared" si="143"/>
        <v>0</v>
      </c>
      <c r="BX96" s="44">
        <f t="shared" si="143"/>
        <v>0</v>
      </c>
      <c r="BY96" s="44">
        <f t="shared" si="143"/>
        <v>0</v>
      </c>
      <c r="BZ96" s="44">
        <f t="shared" si="143"/>
        <v>0</v>
      </c>
      <c r="CA96" s="44">
        <f t="shared" si="143"/>
        <v>0</v>
      </c>
      <c r="CB96" s="44">
        <f t="shared" si="143"/>
        <v>0</v>
      </c>
      <c r="CC96" s="44">
        <f t="shared" si="143"/>
        <v>0</v>
      </c>
      <c r="CD96" s="44">
        <f t="shared" si="143"/>
        <v>0</v>
      </c>
      <c r="CE96" s="44">
        <f t="shared" si="143"/>
        <v>0</v>
      </c>
      <c r="CF96" s="44">
        <f t="shared" si="143"/>
        <v>0</v>
      </c>
      <c r="CG96" s="44">
        <f t="shared" si="143"/>
        <v>0</v>
      </c>
      <c r="CH96" s="44">
        <f t="shared" si="143"/>
        <v>0</v>
      </c>
      <c r="CI96" s="44">
        <f t="shared" si="143"/>
        <v>0</v>
      </c>
      <c r="CJ96" s="44">
        <f t="shared" si="143"/>
        <v>0</v>
      </c>
      <c r="CK96" s="44">
        <f t="shared" si="143"/>
        <v>0</v>
      </c>
      <c r="CL96" s="44">
        <f t="shared" si="143"/>
        <v>0</v>
      </c>
      <c r="CM96" s="44">
        <f t="shared" si="143"/>
        <v>0</v>
      </c>
      <c r="CN96" s="44">
        <f t="shared" si="143"/>
        <v>0</v>
      </c>
      <c r="CO96" s="44">
        <f t="shared" si="143"/>
        <v>0</v>
      </c>
      <c r="CP96" s="44">
        <f t="shared" si="143"/>
        <v>0</v>
      </c>
      <c r="CQ96" s="44">
        <f t="shared" si="143"/>
        <v>0</v>
      </c>
      <c r="CR96" s="44">
        <f t="shared" si="143"/>
        <v>0</v>
      </c>
      <c r="CS96" s="44">
        <f t="shared" si="143"/>
        <v>0</v>
      </c>
      <c r="CT96" s="44">
        <f t="shared" si="143"/>
        <v>0</v>
      </c>
      <c r="CU96" s="44">
        <f t="shared" si="143"/>
        <v>0</v>
      </c>
      <c r="CV96" s="44">
        <f t="shared" si="143"/>
        <v>0</v>
      </c>
      <c r="CW96" s="44">
        <f t="shared" si="143"/>
        <v>0</v>
      </c>
      <c r="CX96" s="44">
        <f t="shared" ref="CX96:DQ96" si="144">CX$50*CX25</f>
        <v>0</v>
      </c>
      <c r="CY96" s="44">
        <f t="shared" si="144"/>
        <v>0</v>
      </c>
      <c r="CZ96" s="44">
        <f t="shared" si="144"/>
        <v>0</v>
      </c>
      <c r="DA96" s="44">
        <f t="shared" si="144"/>
        <v>0</v>
      </c>
      <c r="DB96" s="44">
        <f t="shared" si="144"/>
        <v>0</v>
      </c>
      <c r="DC96" s="44">
        <f t="shared" si="144"/>
        <v>0</v>
      </c>
      <c r="DD96" s="44">
        <f t="shared" si="144"/>
        <v>0</v>
      </c>
      <c r="DE96" s="44">
        <f t="shared" si="144"/>
        <v>0</v>
      </c>
      <c r="DF96" s="44">
        <f t="shared" si="144"/>
        <v>0</v>
      </c>
      <c r="DG96" s="44">
        <f t="shared" si="144"/>
        <v>0</v>
      </c>
      <c r="DH96" s="44">
        <f t="shared" si="144"/>
        <v>0</v>
      </c>
      <c r="DI96" s="44">
        <f t="shared" si="144"/>
        <v>0</v>
      </c>
      <c r="DJ96" s="44">
        <f t="shared" si="144"/>
        <v>0</v>
      </c>
      <c r="DK96" s="44">
        <f t="shared" si="144"/>
        <v>0</v>
      </c>
      <c r="DL96" s="44">
        <f t="shared" si="144"/>
        <v>0</v>
      </c>
      <c r="DM96" s="44">
        <f t="shared" si="144"/>
        <v>0</v>
      </c>
      <c r="DN96" s="44">
        <f t="shared" si="144"/>
        <v>0</v>
      </c>
      <c r="DO96" s="44">
        <f t="shared" si="144"/>
        <v>0</v>
      </c>
      <c r="DP96" s="44">
        <f t="shared" si="144"/>
        <v>0</v>
      </c>
      <c r="DQ96" s="44">
        <f t="shared" si="144"/>
        <v>0</v>
      </c>
    </row>
    <row r="97" spans="1:121" x14ac:dyDescent="0.25">
      <c r="A97" s="44" t="str">
        <f t="shared" si="121"/>
        <v>16_RUS</v>
      </c>
      <c r="B97" s="44" t="str">
        <f t="shared" si="121"/>
        <v>7_7_gas_diesel_oil</v>
      </c>
      <c r="C97" s="44" t="str">
        <f t="shared" si="121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5"/>
        <v>16_RUS</v>
      </c>
      <c r="BM97" s="44" t="str">
        <f t="shared" si="122"/>
        <v>d_nonenergy_ccs_7_7_gas_diesel_oil</v>
      </c>
      <c r="BN97" s="44"/>
      <c r="BO97" s="44"/>
      <c r="BP97" s="44">
        <f t="shared" ref="BP97:CW97" si="145">BP$50*BP26</f>
        <v>0</v>
      </c>
      <c r="BQ97" s="44">
        <f t="shared" si="145"/>
        <v>0</v>
      </c>
      <c r="BR97" s="44">
        <f t="shared" si="145"/>
        <v>0</v>
      </c>
      <c r="BS97" s="44">
        <f t="shared" si="145"/>
        <v>0</v>
      </c>
      <c r="BT97" s="44">
        <f t="shared" si="145"/>
        <v>0</v>
      </c>
      <c r="BU97" s="44">
        <f t="shared" si="145"/>
        <v>0</v>
      </c>
      <c r="BV97" s="44">
        <f t="shared" si="145"/>
        <v>0</v>
      </c>
      <c r="BW97" s="44">
        <f t="shared" si="145"/>
        <v>0</v>
      </c>
      <c r="BX97" s="44">
        <f t="shared" si="145"/>
        <v>0</v>
      </c>
      <c r="BY97" s="44">
        <f t="shared" si="145"/>
        <v>0</v>
      </c>
      <c r="BZ97" s="44">
        <f t="shared" si="145"/>
        <v>0</v>
      </c>
      <c r="CA97" s="44">
        <f t="shared" si="145"/>
        <v>0</v>
      </c>
      <c r="CB97" s="44">
        <f t="shared" si="145"/>
        <v>0</v>
      </c>
      <c r="CC97" s="44">
        <f t="shared" si="145"/>
        <v>0</v>
      </c>
      <c r="CD97" s="44">
        <f t="shared" si="145"/>
        <v>0</v>
      </c>
      <c r="CE97" s="44">
        <f t="shared" si="145"/>
        <v>0</v>
      </c>
      <c r="CF97" s="44">
        <f t="shared" si="145"/>
        <v>0</v>
      </c>
      <c r="CG97" s="44">
        <f t="shared" si="145"/>
        <v>0</v>
      </c>
      <c r="CH97" s="44">
        <f t="shared" si="145"/>
        <v>0</v>
      </c>
      <c r="CI97" s="44">
        <f t="shared" si="145"/>
        <v>0</v>
      </c>
      <c r="CJ97" s="44">
        <f t="shared" si="145"/>
        <v>0</v>
      </c>
      <c r="CK97" s="44">
        <f t="shared" si="145"/>
        <v>0</v>
      </c>
      <c r="CL97" s="44">
        <f t="shared" si="145"/>
        <v>0</v>
      </c>
      <c r="CM97" s="44">
        <f t="shared" si="145"/>
        <v>0</v>
      </c>
      <c r="CN97" s="44">
        <f t="shared" si="145"/>
        <v>0</v>
      </c>
      <c r="CO97" s="44">
        <f t="shared" si="145"/>
        <v>0</v>
      </c>
      <c r="CP97" s="44">
        <f t="shared" si="145"/>
        <v>0</v>
      </c>
      <c r="CQ97" s="44">
        <f t="shared" si="145"/>
        <v>0</v>
      </c>
      <c r="CR97" s="44">
        <f t="shared" si="145"/>
        <v>0</v>
      </c>
      <c r="CS97" s="44">
        <f t="shared" si="145"/>
        <v>0</v>
      </c>
      <c r="CT97" s="44">
        <f t="shared" si="145"/>
        <v>0</v>
      </c>
      <c r="CU97" s="44">
        <f t="shared" si="145"/>
        <v>0</v>
      </c>
      <c r="CV97" s="44">
        <f t="shared" si="145"/>
        <v>0</v>
      </c>
      <c r="CW97" s="44">
        <f t="shared" si="145"/>
        <v>0</v>
      </c>
      <c r="CX97" s="44">
        <f t="shared" ref="CX97:DQ97" si="146">CX$50*CX26</f>
        <v>0</v>
      </c>
      <c r="CY97" s="44">
        <f t="shared" si="146"/>
        <v>0</v>
      </c>
      <c r="CZ97" s="44">
        <f t="shared" si="146"/>
        <v>0</v>
      </c>
      <c r="DA97" s="44">
        <f t="shared" si="146"/>
        <v>0</v>
      </c>
      <c r="DB97" s="44">
        <f t="shared" si="146"/>
        <v>0</v>
      </c>
      <c r="DC97" s="44">
        <f t="shared" si="146"/>
        <v>0</v>
      </c>
      <c r="DD97" s="44">
        <f t="shared" si="146"/>
        <v>0</v>
      </c>
      <c r="DE97" s="44">
        <f t="shared" si="146"/>
        <v>0</v>
      </c>
      <c r="DF97" s="44">
        <f t="shared" si="146"/>
        <v>0</v>
      </c>
      <c r="DG97" s="44">
        <f t="shared" si="146"/>
        <v>0</v>
      </c>
      <c r="DH97" s="44">
        <f t="shared" si="146"/>
        <v>0</v>
      </c>
      <c r="DI97" s="44">
        <f t="shared" si="146"/>
        <v>0</v>
      </c>
      <c r="DJ97" s="44">
        <f t="shared" si="146"/>
        <v>0</v>
      </c>
      <c r="DK97" s="44">
        <f t="shared" si="146"/>
        <v>0</v>
      </c>
      <c r="DL97" s="44">
        <f t="shared" si="146"/>
        <v>0</v>
      </c>
      <c r="DM97" s="44">
        <f t="shared" si="146"/>
        <v>0</v>
      </c>
      <c r="DN97" s="44">
        <f t="shared" si="146"/>
        <v>0</v>
      </c>
      <c r="DO97" s="44">
        <f t="shared" si="146"/>
        <v>0</v>
      </c>
      <c r="DP97" s="44">
        <f t="shared" si="146"/>
        <v>0</v>
      </c>
      <c r="DQ97" s="44">
        <f t="shared" si="146"/>
        <v>0</v>
      </c>
    </row>
    <row r="98" spans="1:121" x14ac:dyDescent="0.25">
      <c r="A98" s="44" t="str">
        <f t="shared" si="121"/>
        <v>16_RUS</v>
      </c>
      <c r="B98" s="44" t="str">
        <f t="shared" si="121"/>
        <v>7_8_fuel_oil</v>
      </c>
      <c r="C98" s="44" t="str">
        <f t="shared" si="121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5"/>
        <v>16_RUS</v>
      </c>
      <c r="BM98" s="44" t="str">
        <f t="shared" si="122"/>
        <v>d_nonenergy_ccs_7_8_fuel_oil</v>
      </c>
      <c r="BN98" s="44"/>
      <c r="BO98" s="44"/>
      <c r="BP98" s="44">
        <f t="shared" ref="BP98:CW98" si="147">BP$50*BP27</f>
        <v>0</v>
      </c>
      <c r="BQ98" s="44">
        <f t="shared" si="147"/>
        <v>0</v>
      </c>
      <c r="BR98" s="44">
        <f t="shared" si="147"/>
        <v>0</v>
      </c>
      <c r="BS98" s="44">
        <f t="shared" si="147"/>
        <v>0</v>
      </c>
      <c r="BT98" s="44">
        <f t="shared" si="147"/>
        <v>0</v>
      </c>
      <c r="BU98" s="44">
        <f t="shared" si="147"/>
        <v>0</v>
      </c>
      <c r="BV98" s="44">
        <f t="shared" si="147"/>
        <v>0</v>
      </c>
      <c r="BW98" s="44">
        <f t="shared" si="147"/>
        <v>0</v>
      </c>
      <c r="BX98" s="44">
        <f t="shared" si="147"/>
        <v>0</v>
      </c>
      <c r="BY98" s="44">
        <f t="shared" si="147"/>
        <v>0</v>
      </c>
      <c r="BZ98" s="44">
        <f t="shared" si="147"/>
        <v>0</v>
      </c>
      <c r="CA98" s="44">
        <f t="shared" si="147"/>
        <v>0</v>
      </c>
      <c r="CB98" s="44">
        <f t="shared" si="147"/>
        <v>0</v>
      </c>
      <c r="CC98" s="44">
        <f t="shared" si="147"/>
        <v>0</v>
      </c>
      <c r="CD98" s="44">
        <f t="shared" si="147"/>
        <v>0</v>
      </c>
      <c r="CE98" s="44">
        <f t="shared" si="147"/>
        <v>0</v>
      </c>
      <c r="CF98" s="44">
        <f t="shared" si="147"/>
        <v>0</v>
      </c>
      <c r="CG98" s="44">
        <f t="shared" si="147"/>
        <v>0</v>
      </c>
      <c r="CH98" s="44">
        <f t="shared" si="147"/>
        <v>0</v>
      </c>
      <c r="CI98" s="44">
        <f t="shared" si="147"/>
        <v>0</v>
      </c>
      <c r="CJ98" s="44">
        <f t="shared" si="147"/>
        <v>0</v>
      </c>
      <c r="CK98" s="44">
        <f t="shared" si="147"/>
        <v>0</v>
      </c>
      <c r="CL98" s="44">
        <f t="shared" si="147"/>
        <v>0</v>
      </c>
      <c r="CM98" s="44">
        <f t="shared" si="147"/>
        <v>0</v>
      </c>
      <c r="CN98" s="44">
        <f t="shared" si="147"/>
        <v>0</v>
      </c>
      <c r="CO98" s="44">
        <f t="shared" si="147"/>
        <v>0</v>
      </c>
      <c r="CP98" s="44">
        <f t="shared" si="147"/>
        <v>0</v>
      </c>
      <c r="CQ98" s="44">
        <f t="shared" si="147"/>
        <v>0</v>
      </c>
      <c r="CR98" s="44">
        <f t="shared" si="147"/>
        <v>0</v>
      </c>
      <c r="CS98" s="44">
        <f t="shared" si="147"/>
        <v>0</v>
      </c>
      <c r="CT98" s="44">
        <f t="shared" si="147"/>
        <v>0</v>
      </c>
      <c r="CU98" s="44">
        <f t="shared" si="147"/>
        <v>0</v>
      </c>
      <c r="CV98" s="44">
        <f t="shared" si="147"/>
        <v>0</v>
      </c>
      <c r="CW98" s="44">
        <f t="shared" si="147"/>
        <v>0</v>
      </c>
      <c r="CX98" s="44">
        <f t="shared" ref="CX98:DQ98" si="148">CX$50*CX27</f>
        <v>0</v>
      </c>
      <c r="CY98" s="44">
        <f t="shared" si="148"/>
        <v>0</v>
      </c>
      <c r="CZ98" s="44">
        <f t="shared" si="148"/>
        <v>0</v>
      </c>
      <c r="DA98" s="44">
        <f t="shared" si="148"/>
        <v>0</v>
      </c>
      <c r="DB98" s="44">
        <f t="shared" si="148"/>
        <v>0</v>
      </c>
      <c r="DC98" s="44">
        <f t="shared" si="148"/>
        <v>0</v>
      </c>
      <c r="DD98" s="44">
        <f t="shared" si="148"/>
        <v>0</v>
      </c>
      <c r="DE98" s="44">
        <f t="shared" si="148"/>
        <v>0</v>
      </c>
      <c r="DF98" s="44">
        <f t="shared" si="148"/>
        <v>0</v>
      </c>
      <c r="DG98" s="44">
        <f t="shared" si="148"/>
        <v>0</v>
      </c>
      <c r="DH98" s="44">
        <f t="shared" si="148"/>
        <v>0</v>
      </c>
      <c r="DI98" s="44">
        <f t="shared" si="148"/>
        <v>0</v>
      </c>
      <c r="DJ98" s="44">
        <f t="shared" si="148"/>
        <v>0</v>
      </c>
      <c r="DK98" s="44">
        <f t="shared" si="148"/>
        <v>0</v>
      </c>
      <c r="DL98" s="44">
        <f t="shared" si="148"/>
        <v>0</v>
      </c>
      <c r="DM98" s="44">
        <f t="shared" si="148"/>
        <v>0</v>
      </c>
      <c r="DN98" s="44">
        <f t="shared" si="148"/>
        <v>0</v>
      </c>
      <c r="DO98" s="44">
        <f t="shared" si="148"/>
        <v>0</v>
      </c>
      <c r="DP98" s="44">
        <f t="shared" si="148"/>
        <v>0</v>
      </c>
      <c r="DQ98" s="44">
        <f t="shared" si="148"/>
        <v>0</v>
      </c>
    </row>
    <row r="99" spans="1:121" x14ac:dyDescent="0.25">
      <c r="A99" s="44" t="str">
        <f t="shared" si="121"/>
        <v>16_RUS</v>
      </c>
      <c r="B99" s="44" t="str">
        <f t="shared" si="121"/>
        <v>7_9_lpg</v>
      </c>
      <c r="C99" s="44" t="str">
        <f t="shared" si="121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5"/>
        <v>16_RUS</v>
      </c>
      <c r="BM99" s="44" t="str">
        <f t="shared" si="122"/>
        <v>d_nonenergy_ccs_7_9_lpg</v>
      </c>
      <c r="BN99" s="44"/>
      <c r="BO99" s="44"/>
      <c r="BP99" s="44">
        <f t="shared" ref="BP99:CW99" si="149">BP$50*BP28</f>
        <v>0</v>
      </c>
      <c r="BQ99" s="44">
        <f t="shared" si="149"/>
        <v>0</v>
      </c>
      <c r="BR99" s="44">
        <f t="shared" si="149"/>
        <v>0</v>
      </c>
      <c r="BS99" s="44">
        <f t="shared" si="149"/>
        <v>0</v>
      </c>
      <c r="BT99" s="44">
        <f t="shared" si="149"/>
        <v>0</v>
      </c>
      <c r="BU99" s="44">
        <f t="shared" si="149"/>
        <v>0</v>
      </c>
      <c r="BV99" s="44">
        <f t="shared" si="149"/>
        <v>0</v>
      </c>
      <c r="BW99" s="44">
        <f t="shared" si="149"/>
        <v>0</v>
      </c>
      <c r="BX99" s="44">
        <f t="shared" si="149"/>
        <v>0</v>
      </c>
      <c r="BY99" s="44">
        <f t="shared" si="149"/>
        <v>0</v>
      </c>
      <c r="BZ99" s="44">
        <f t="shared" si="149"/>
        <v>0</v>
      </c>
      <c r="CA99" s="44">
        <f t="shared" si="149"/>
        <v>0</v>
      </c>
      <c r="CB99" s="44">
        <f t="shared" si="149"/>
        <v>0</v>
      </c>
      <c r="CC99" s="44">
        <f t="shared" si="149"/>
        <v>0</v>
      </c>
      <c r="CD99" s="44">
        <f t="shared" si="149"/>
        <v>0</v>
      </c>
      <c r="CE99" s="44">
        <f t="shared" si="149"/>
        <v>0</v>
      </c>
      <c r="CF99" s="44">
        <f t="shared" si="149"/>
        <v>0</v>
      </c>
      <c r="CG99" s="44">
        <f t="shared" si="149"/>
        <v>0</v>
      </c>
      <c r="CH99" s="44">
        <f t="shared" si="149"/>
        <v>0</v>
      </c>
      <c r="CI99" s="44">
        <f t="shared" si="149"/>
        <v>0</v>
      </c>
      <c r="CJ99" s="44">
        <f t="shared" si="149"/>
        <v>0</v>
      </c>
      <c r="CK99" s="44">
        <f t="shared" si="149"/>
        <v>0</v>
      </c>
      <c r="CL99" s="44">
        <f t="shared" si="149"/>
        <v>0</v>
      </c>
      <c r="CM99" s="44">
        <f t="shared" si="149"/>
        <v>0</v>
      </c>
      <c r="CN99" s="44">
        <f t="shared" si="149"/>
        <v>0</v>
      </c>
      <c r="CO99" s="44">
        <f t="shared" si="149"/>
        <v>0</v>
      </c>
      <c r="CP99" s="44">
        <f t="shared" si="149"/>
        <v>0</v>
      </c>
      <c r="CQ99" s="44">
        <f t="shared" si="149"/>
        <v>0</v>
      </c>
      <c r="CR99" s="44">
        <f t="shared" si="149"/>
        <v>0</v>
      </c>
      <c r="CS99" s="44">
        <f t="shared" si="149"/>
        <v>0</v>
      </c>
      <c r="CT99" s="44">
        <f t="shared" si="149"/>
        <v>0</v>
      </c>
      <c r="CU99" s="44">
        <f t="shared" si="149"/>
        <v>0</v>
      </c>
      <c r="CV99" s="44">
        <f t="shared" si="149"/>
        <v>0</v>
      </c>
      <c r="CW99" s="44">
        <f t="shared" si="149"/>
        <v>0</v>
      </c>
      <c r="CX99" s="44">
        <f t="shared" ref="CX99:DQ99" si="150">CX$50*CX28</f>
        <v>0</v>
      </c>
      <c r="CY99" s="44">
        <f t="shared" si="150"/>
        <v>0</v>
      </c>
      <c r="CZ99" s="44">
        <f t="shared" si="150"/>
        <v>0</v>
      </c>
      <c r="DA99" s="44">
        <f t="shared" si="150"/>
        <v>0</v>
      </c>
      <c r="DB99" s="44">
        <f t="shared" si="150"/>
        <v>0</v>
      </c>
      <c r="DC99" s="44">
        <f t="shared" si="150"/>
        <v>0</v>
      </c>
      <c r="DD99" s="44">
        <f t="shared" si="150"/>
        <v>0</v>
      </c>
      <c r="DE99" s="44">
        <f t="shared" si="150"/>
        <v>0</v>
      </c>
      <c r="DF99" s="44">
        <f t="shared" si="150"/>
        <v>0</v>
      </c>
      <c r="DG99" s="44">
        <f t="shared" si="150"/>
        <v>0</v>
      </c>
      <c r="DH99" s="44">
        <f t="shared" si="150"/>
        <v>0</v>
      </c>
      <c r="DI99" s="44">
        <f t="shared" si="150"/>
        <v>0</v>
      </c>
      <c r="DJ99" s="44">
        <f t="shared" si="150"/>
        <v>0</v>
      </c>
      <c r="DK99" s="44">
        <f t="shared" si="150"/>
        <v>0</v>
      </c>
      <c r="DL99" s="44">
        <f t="shared" si="150"/>
        <v>0</v>
      </c>
      <c r="DM99" s="44">
        <f t="shared" si="150"/>
        <v>0</v>
      </c>
      <c r="DN99" s="44">
        <f t="shared" si="150"/>
        <v>0</v>
      </c>
      <c r="DO99" s="44">
        <f t="shared" si="150"/>
        <v>0</v>
      </c>
      <c r="DP99" s="44">
        <f t="shared" si="150"/>
        <v>0</v>
      </c>
      <c r="DQ99" s="44">
        <f t="shared" si="150"/>
        <v>0</v>
      </c>
    </row>
    <row r="100" spans="1:121" x14ac:dyDescent="0.25">
      <c r="A100" s="44" t="str">
        <f t="shared" si="121"/>
        <v>16_RUS</v>
      </c>
      <c r="B100" s="44" t="str">
        <f t="shared" si="121"/>
        <v>7_10_refinery_gas_not_liquefied</v>
      </c>
      <c r="C100" s="44" t="str">
        <f t="shared" si="121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5"/>
        <v>16_RUS</v>
      </c>
      <c r="BM100" s="44" t="str">
        <f t="shared" si="122"/>
        <v>d_nonenergy_ccs_7_10_refi_gas_notliq</v>
      </c>
      <c r="BN100" s="44"/>
      <c r="BO100" s="44"/>
      <c r="BP100" s="44">
        <f t="shared" ref="BP100:CW100" si="151">BP$50*BP29</f>
        <v>0</v>
      </c>
      <c r="BQ100" s="44">
        <f t="shared" si="151"/>
        <v>0</v>
      </c>
      <c r="BR100" s="44">
        <f t="shared" si="151"/>
        <v>0</v>
      </c>
      <c r="BS100" s="44">
        <f t="shared" si="151"/>
        <v>0</v>
      </c>
      <c r="BT100" s="44">
        <f t="shared" si="151"/>
        <v>0</v>
      </c>
      <c r="BU100" s="44">
        <f t="shared" si="151"/>
        <v>0</v>
      </c>
      <c r="BV100" s="44">
        <f t="shared" si="151"/>
        <v>0</v>
      </c>
      <c r="BW100" s="44">
        <f t="shared" si="151"/>
        <v>0</v>
      </c>
      <c r="BX100" s="44">
        <f t="shared" si="151"/>
        <v>0</v>
      </c>
      <c r="BY100" s="44">
        <f t="shared" si="151"/>
        <v>0</v>
      </c>
      <c r="BZ100" s="44">
        <f t="shared" si="151"/>
        <v>0</v>
      </c>
      <c r="CA100" s="44">
        <f t="shared" si="151"/>
        <v>0</v>
      </c>
      <c r="CB100" s="44">
        <f t="shared" si="151"/>
        <v>0</v>
      </c>
      <c r="CC100" s="44">
        <f t="shared" si="151"/>
        <v>0</v>
      </c>
      <c r="CD100" s="44">
        <f t="shared" si="151"/>
        <v>0</v>
      </c>
      <c r="CE100" s="44">
        <f t="shared" si="151"/>
        <v>0</v>
      </c>
      <c r="CF100" s="44">
        <f t="shared" si="151"/>
        <v>0</v>
      </c>
      <c r="CG100" s="44">
        <f t="shared" si="151"/>
        <v>0</v>
      </c>
      <c r="CH100" s="44">
        <f t="shared" si="151"/>
        <v>0</v>
      </c>
      <c r="CI100" s="44">
        <f t="shared" si="151"/>
        <v>0</v>
      </c>
      <c r="CJ100" s="44">
        <f t="shared" si="151"/>
        <v>0</v>
      </c>
      <c r="CK100" s="44">
        <f t="shared" si="151"/>
        <v>0</v>
      </c>
      <c r="CL100" s="44">
        <f t="shared" si="151"/>
        <v>0</v>
      </c>
      <c r="CM100" s="44">
        <f t="shared" si="151"/>
        <v>0</v>
      </c>
      <c r="CN100" s="44">
        <f t="shared" si="151"/>
        <v>0</v>
      </c>
      <c r="CO100" s="44">
        <f t="shared" si="151"/>
        <v>0</v>
      </c>
      <c r="CP100" s="44">
        <f t="shared" si="151"/>
        <v>0</v>
      </c>
      <c r="CQ100" s="44">
        <f t="shared" si="151"/>
        <v>0</v>
      </c>
      <c r="CR100" s="44">
        <f t="shared" si="151"/>
        <v>0</v>
      </c>
      <c r="CS100" s="44">
        <f t="shared" si="151"/>
        <v>0</v>
      </c>
      <c r="CT100" s="44">
        <f t="shared" si="151"/>
        <v>0</v>
      </c>
      <c r="CU100" s="44">
        <f t="shared" si="151"/>
        <v>0</v>
      </c>
      <c r="CV100" s="44">
        <f t="shared" si="151"/>
        <v>0</v>
      </c>
      <c r="CW100" s="44">
        <f t="shared" si="151"/>
        <v>0</v>
      </c>
      <c r="CX100" s="44">
        <f t="shared" ref="CX100:DQ100" si="152">CX$50*CX29</f>
        <v>0</v>
      </c>
      <c r="CY100" s="44">
        <f t="shared" si="152"/>
        <v>0</v>
      </c>
      <c r="CZ100" s="44">
        <f t="shared" si="152"/>
        <v>0</v>
      </c>
      <c r="DA100" s="44">
        <f t="shared" si="152"/>
        <v>0</v>
      </c>
      <c r="DB100" s="44">
        <f t="shared" si="152"/>
        <v>0</v>
      </c>
      <c r="DC100" s="44">
        <f t="shared" si="152"/>
        <v>0</v>
      </c>
      <c r="DD100" s="44">
        <f t="shared" si="152"/>
        <v>0</v>
      </c>
      <c r="DE100" s="44">
        <f t="shared" si="152"/>
        <v>0</v>
      </c>
      <c r="DF100" s="44">
        <f t="shared" si="152"/>
        <v>0</v>
      </c>
      <c r="DG100" s="44">
        <f t="shared" si="152"/>
        <v>0</v>
      </c>
      <c r="DH100" s="44">
        <f t="shared" si="152"/>
        <v>0</v>
      </c>
      <c r="DI100" s="44">
        <f t="shared" si="152"/>
        <v>0</v>
      </c>
      <c r="DJ100" s="44">
        <f t="shared" si="152"/>
        <v>0</v>
      </c>
      <c r="DK100" s="44">
        <f t="shared" si="152"/>
        <v>0</v>
      </c>
      <c r="DL100" s="44">
        <f t="shared" si="152"/>
        <v>0</v>
      </c>
      <c r="DM100" s="44">
        <f t="shared" si="152"/>
        <v>0</v>
      </c>
      <c r="DN100" s="44">
        <f t="shared" si="152"/>
        <v>0</v>
      </c>
      <c r="DO100" s="44">
        <f t="shared" si="152"/>
        <v>0</v>
      </c>
      <c r="DP100" s="44">
        <f t="shared" si="152"/>
        <v>0</v>
      </c>
      <c r="DQ100" s="44">
        <f t="shared" si="152"/>
        <v>0</v>
      </c>
    </row>
    <row r="101" spans="1:121" x14ac:dyDescent="0.25">
      <c r="A101" s="44" t="str">
        <f t="shared" si="121"/>
        <v>16_RUS</v>
      </c>
      <c r="B101" s="44" t="str">
        <f t="shared" si="121"/>
        <v>7_11_ethane</v>
      </c>
      <c r="C101" s="44" t="str">
        <f t="shared" si="121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5"/>
        <v>16_RUS</v>
      </c>
      <c r="BM101" s="44" t="str">
        <f t="shared" si="122"/>
        <v>d_nonenergy_ccs_7_11_ethane</v>
      </c>
      <c r="BN101" s="44"/>
      <c r="BO101" s="44"/>
      <c r="BP101" s="44">
        <f t="shared" ref="BP101:CW101" si="153">BP$50*BP30</f>
        <v>0</v>
      </c>
      <c r="BQ101" s="44">
        <f t="shared" si="153"/>
        <v>0</v>
      </c>
      <c r="BR101" s="44">
        <f t="shared" si="153"/>
        <v>0</v>
      </c>
      <c r="BS101" s="44">
        <f t="shared" si="153"/>
        <v>0</v>
      </c>
      <c r="BT101" s="44">
        <f t="shared" si="153"/>
        <v>0</v>
      </c>
      <c r="BU101" s="44">
        <f t="shared" si="153"/>
        <v>0</v>
      </c>
      <c r="BV101" s="44">
        <f t="shared" si="153"/>
        <v>0</v>
      </c>
      <c r="BW101" s="44">
        <f t="shared" si="153"/>
        <v>0</v>
      </c>
      <c r="BX101" s="44">
        <f t="shared" si="153"/>
        <v>0</v>
      </c>
      <c r="BY101" s="44">
        <f t="shared" si="153"/>
        <v>0</v>
      </c>
      <c r="BZ101" s="44">
        <f t="shared" si="153"/>
        <v>0</v>
      </c>
      <c r="CA101" s="44">
        <f t="shared" si="153"/>
        <v>0</v>
      </c>
      <c r="CB101" s="44">
        <f t="shared" si="153"/>
        <v>0</v>
      </c>
      <c r="CC101" s="44">
        <f t="shared" si="153"/>
        <v>0</v>
      </c>
      <c r="CD101" s="44">
        <f t="shared" si="153"/>
        <v>0</v>
      </c>
      <c r="CE101" s="44">
        <f t="shared" si="153"/>
        <v>0</v>
      </c>
      <c r="CF101" s="44">
        <f t="shared" si="153"/>
        <v>0</v>
      </c>
      <c r="CG101" s="44">
        <f t="shared" si="153"/>
        <v>0</v>
      </c>
      <c r="CH101" s="44">
        <f t="shared" si="153"/>
        <v>0</v>
      </c>
      <c r="CI101" s="44">
        <f t="shared" si="153"/>
        <v>0</v>
      </c>
      <c r="CJ101" s="44">
        <f t="shared" si="153"/>
        <v>0</v>
      </c>
      <c r="CK101" s="44">
        <f t="shared" si="153"/>
        <v>0</v>
      </c>
      <c r="CL101" s="44">
        <f t="shared" si="153"/>
        <v>0</v>
      </c>
      <c r="CM101" s="44">
        <f t="shared" si="153"/>
        <v>0</v>
      </c>
      <c r="CN101" s="44">
        <f t="shared" si="153"/>
        <v>0</v>
      </c>
      <c r="CO101" s="44">
        <f t="shared" si="153"/>
        <v>0</v>
      </c>
      <c r="CP101" s="44">
        <f t="shared" si="153"/>
        <v>0</v>
      </c>
      <c r="CQ101" s="44">
        <f t="shared" si="153"/>
        <v>0</v>
      </c>
      <c r="CR101" s="44">
        <f t="shared" si="153"/>
        <v>0</v>
      </c>
      <c r="CS101" s="44">
        <f t="shared" si="153"/>
        <v>0</v>
      </c>
      <c r="CT101" s="44">
        <f t="shared" si="153"/>
        <v>0</v>
      </c>
      <c r="CU101" s="44">
        <f t="shared" si="153"/>
        <v>0</v>
      </c>
      <c r="CV101" s="44">
        <f t="shared" si="153"/>
        <v>0</v>
      </c>
      <c r="CW101" s="44">
        <f t="shared" si="153"/>
        <v>0</v>
      </c>
      <c r="CX101" s="44">
        <f t="shared" ref="CX101:DQ101" si="154">CX$50*CX30</f>
        <v>0</v>
      </c>
      <c r="CY101" s="44">
        <f t="shared" si="154"/>
        <v>0</v>
      </c>
      <c r="CZ101" s="44">
        <f t="shared" si="154"/>
        <v>0</v>
      </c>
      <c r="DA101" s="44">
        <f t="shared" si="154"/>
        <v>0</v>
      </c>
      <c r="DB101" s="44">
        <f t="shared" si="154"/>
        <v>0</v>
      </c>
      <c r="DC101" s="44">
        <f t="shared" si="154"/>
        <v>0</v>
      </c>
      <c r="DD101" s="44">
        <f t="shared" si="154"/>
        <v>0</v>
      </c>
      <c r="DE101" s="44">
        <f t="shared" si="154"/>
        <v>0</v>
      </c>
      <c r="DF101" s="44">
        <f t="shared" si="154"/>
        <v>0</v>
      </c>
      <c r="DG101" s="44">
        <f t="shared" si="154"/>
        <v>0</v>
      </c>
      <c r="DH101" s="44">
        <f t="shared" si="154"/>
        <v>0</v>
      </c>
      <c r="DI101" s="44">
        <f t="shared" si="154"/>
        <v>0</v>
      </c>
      <c r="DJ101" s="44">
        <f t="shared" si="154"/>
        <v>0</v>
      </c>
      <c r="DK101" s="44">
        <f t="shared" si="154"/>
        <v>0</v>
      </c>
      <c r="DL101" s="44">
        <f t="shared" si="154"/>
        <v>0</v>
      </c>
      <c r="DM101" s="44">
        <f t="shared" si="154"/>
        <v>0</v>
      </c>
      <c r="DN101" s="44">
        <f t="shared" si="154"/>
        <v>0</v>
      </c>
      <c r="DO101" s="44">
        <f t="shared" si="154"/>
        <v>0</v>
      </c>
      <c r="DP101" s="44">
        <f t="shared" si="154"/>
        <v>0</v>
      </c>
      <c r="DQ101" s="44">
        <f t="shared" si="154"/>
        <v>0</v>
      </c>
    </row>
    <row r="102" spans="1:121" x14ac:dyDescent="0.25">
      <c r="A102" s="44" t="str">
        <f t="shared" si="121"/>
        <v>16_RUS</v>
      </c>
      <c r="B102" s="44" t="str">
        <f t="shared" si="121"/>
        <v>7_x_other_petroleum_products</v>
      </c>
      <c r="C102" s="44" t="str">
        <f t="shared" si="121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5"/>
        <v>16_RUS</v>
      </c>
      <c r="BM102" s="44" t="str">
        <f t="shared" si="122"/>
        <v>d_nonenergy_ccs_7_x_other_petrol_prod</v>
      </c>
      <c r="BN102" s="44"/>
      <c r="BO102" s="44"/>
      <c r="BP102" s="44">
        <f t="shared" ref="BP102:CW102" si="155">BP$50*BP31</f>
        <v>0</v>
      </c>
      <c r="BQ102" s="44">
        <f t="shared" si="155"/>
        <v>0</v>
      </c>
      <c r="BR102" s="44">
        <f t="shared" si="155"/>
        <v>0</v>
      </c>
      <c r="BS102" s="44">
        <f t="shared" si="155"/>
        <v>0</v>
      </c>
      <c r="BT102" s="44">
        <f t="shared" si="155"/>
        <v>0</v>
      </c>
      <c r="BU102" s="44">
        <f t="shared" si="155"/>
        <v>0</v>
      </c>
      <c r="BV102" s="44">
        <f t="shared" si="155"/>
        <v>0</v>
      </c>
      <c r="BW102" s="44">
        <f t="shared" si="155"/>
        <v>0</v>
      </c>
      <c r="BX102" s="44">
        <f t="shared" si="155"/>
        <v>0</v>
      </c>
      <c r="BY102" s="44">
        <f t="shared" si="155"/>
        <v>0</v>
      </c>
      <c r="BZ102" s="44">
        <f t="shared" si="155"/>
        <v>0</v>
      </c>
      <c r="CA102" s="44">
        <f t="shared" si="155"/>
        <v>0</v>
      </c>
      <c r="CB102" s="44">
        <f t="shared" si="155"/>
        <v>0</v>
      </c>
      <c r="CC102" s="44">
        <f t="shared" si="155"/>
        <v>0</v>
      </c>
      <c r="CD102" s="44">
        <f t="shared" si="155"/>
        <v>0</v>
      </c>
      <c r="CE102" s="44">
        <f t="shared" si="155"/>
        <v>0</v>
      </c>
      <c r="CF102" s="44">
        <f t="shared" si="155"/>
        <v>0</v>
      </c>
      <c r="CG102" s="44">
        <f t="shared" si="155"/>
        <v>0</v>
      </c>
      <c r="CH102" s="44">
        <f t="shared" si="155"/>
        <v>0</v>
      </c>
      <c r="CI102" s="44">
        <f t="shared" si="155"/>
        <v>0</v>
      </c>
      <c r="CJ102" s="44">
        <f t="shared" si="155"/>
        <v>0</v>
      </c>
      <c r="CK102" s="44">
        <f t="shared" si="155"/>
        <v>0</v>
      </c>
      <c r="CL102" s="44">
        <f t="shared" si="155"/>
        <v>0</v>
      </c>
      <c r="CM102" s="44">
        <f t="shared" si="155"/>
        <v>0</v>
      </c>
      <c r="CN102" s="44">
        <f t="shared" si="155"/>
        <v>0</v>
      </c>
      <c r="CO102" s="44">
        <f t="shared" si="155"/>
        <v>0</v>
      </c>
      <c r="CP102" s="44">
        <f t="shared" si="155"/>
        <v>0</v>
      </c>
      <c r="CQ102" s="44">
        <f t="shared" si="155"/>
        <v>0</v>
      </c>
      <c r="CR102" s="44">
        <f t="shared" si="155"/>
        <v>0</v>
      </c>
      <c r="CS102" s="44">
        <f t="shared" si="155"/>
        <v>0</v>
      </c>
      <c r="CT102" s="44">
        <f t="shared" si="155"/>
        <v>0</v>
      </c>
      <c r="CU102" s="44">
        <f t="shared" si="155"/>
        <v>0</v>
      </c>
      <c r="CV102" s="44">
        <f t="shared" si="155"/>
        <v>0</v>
      </c>
      <c r="CW102" s="44">
        <f t="shared" si="155"/>
        <v>0</v>
      </c>
      <c r="CX102" s="44">
        <f t="shared" ref="CX102:DQ102" si="156">CX$50*CX31</f>
        <v>0</v>
      </c>
      <c r="CY102" s="44">
        <f t="shared" si="156"/>
        <v>0</v>
      </c>
      <c r="CZ102" s="44">
        <f t="shared" si="156"/>
        <v>0</v>
      </c>
      <c r="DA102" s="44">
        <f t="shared" si="156"/>
        <v>0</v>
      </c>
      <c r="DB102" s="44">
        <f t="shared" si="156"/>
        <v>0</v>
      </c>
      <c r="DC102" s="44">
        <f t="shared" si="156"/>
        <v>0</v>
      </c>
      <c r="DD102" s="44">
        <f t="shared" si="156"/>
        <v>0</v>
      </c>
      <c r="DE102" s="44">
        <f t="shared" si="156"/>
        <v>0</v>
      </c>
      <c r="DF102" s="44">
        <f t="shared" si="156"/>
        <v>0</v>
      </c>
      <c r="DG102" s="44">
        <f t="shared" si="156"/>
        <v>0</v>
      </c>
      <c r="DH102" s="44">
        <f t="shared" si="156"/>
        <v>0</v>
      </c>
      <c r="DI102" s="44">
        <f t="shared" si="156"/>
        <v>0</v>
      </c>
      <c r="DJ102" s="44">
        <f t="shared" si="156"/>
        <v>0</v>
      </c>
      <c r="DK102" s="44">
        <f t="shared" si="156"/>
        <v>0</v>
      </c>
      <c r="DL102" s="44">
        <f t="shared" si="156"/>
        <v>0</v>
      </c>
      <c r="DM102" s="44">
        <f t="shared" si="156"/>
        <v>0</v>
      </c>
      <c r="DN102" s="44">
        <f t="shared" si="156"/>
        <v>0</v>
      </c>
      <c r="DO102" s="44">
        <f t="shared" si="156"/>
        <v>0</v>
      </c>
      <c r="DP102" s="44">
        <f t="shared" si="156"/>
        <v>0</v>
      </c>
      <c r="DQ102" s="44">
        <f t="shared" si="156"/>
        <v>0</v>
      </c>
    </row>
    <row r="103" spans="1:121" x14ac:dyDescent="0.25">
      <c r="A103" s="44" t="str">
        <f t="shared" si="121"/>
        <v>16_RUS</v>
      </c>
      <c r="B103" s="44" t="str">
        <f t="shared" si="121"/>
        <v>8_1_natural_gas</v>
      </c>
      <c r="C103" s="44" t="str">
        <f t="shared" si="121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5"/>
        <v>16_RUS</v>
      </c>
      <c r="BM103" s="44" t="str">
        <f t="shared" si="122"/>
        <v>d_nonenergy_ccs_8_1_natural_gas</v>
      </c>
      <c r="BN103" s="44"/>
      <c r="BO103" s="44"/>
      <c r="BP103" s="44">
        <f t="shared" ref="BP103:CW103" si="157">BP$50*BP32</f>
        <v>0</v>
      </c>
      <c r="BQ103" s="44">
        <f t="shared" si="157"/>
        <v>0</v>
      </c>
      <c r="BR103" s="44">
        <f t="shared" si="157"/>
        <v>0</v>
      </c>
      <c r="BS103" s="44">
        <f t="shared" si="157"/>
        <v>0</v>
      </c>
      <c r="BT103" s="44">
        <f t="shared" si="157"/>
        <v>0</v>
      </c>
      <c r="BU103" s="44">
        <f t="shared" si="157"/>
        <v>0</v>
      </c>
      <c r="BV103" s="44">
        <f t="shared" si="157"/>
        <v>0</v>
      </c>
      <c r="BW103" s="44">
        <f t="shared" si="157"/>
        <v>0</v>
      </c>
      <c r="BX103" s="44">
        <f t="shared" si="157"/>
        <v>0</v>
      </c>
      <c r="BY103" s="44">
        <f t="shared" si="157"/>
        <v>0</v>
      </c>
      <c r="BZ103" s="44">
        <f t="shared" si="157"/>
        <v>0</v>
      </c>
      <c r="CA103" s="44">
        <f t="shared" si="157"/>
        <v>0</v>
      </c>
      <c r="CB103" s="44">
        <f t="shared" si="157"/>
        <v>0</v>
      </c>
      <c r="CC103" s="44">
        <f t="shared" si="157"/>
        <v>0</v>
      </c>
      <c r="CD103" s="44">
        <f t="shared" si="157"/>
        <v>0</v>
      </c>
      <c r="CE103" s="44">
        <f t="shared" si="157"/>
        <v>0</v>
      </c>
      <c r="CF103" s="44">
        <f t="shared" si="157"/>
        <v>0</v>
      </c>
      <c r="CG103" s="44">
        <f t="shared" si="157"/>
        <v>0</v>
      </c>
      <c r="CH103" s="44">
        <f t="shared" si="157"/>
        <v>0</v>
      </c>
      <c r="CI103" s="44">
        <f t="shared" si="157"/>
        <v>0</v>
      </c>
      <c r="CJ103" s="44">
        <f t="shared" si="157"/>
        <v>0</v>
      </c>
      <c r="CK103" s="44">
        <f t="shared" si="157"/>
        <v>0</v>
      </c>
      <c r="CL103" s="44">
        <f t="shared" si="157"/>
        <v>0</v>
      </c>
      <c r="CM103" s="44">
        <f t="shared" si="157"/>
        <v>0</v>
      </c>
      <c r="CN103" s="44">
        <f t="shared" si="157"/>
        <v>0</v>
      </c>
      <c r="CO103" s="44">
        <f t="shared" si="157"/>
        <v>0</v>
      </c>
      <c r="CP103" s="44">
        <f t="shared" si="157"/>
        <v>0</v>
      </c>
      <c r="CQ103" s="44">
        <f t="shared" si="157"/>
        <v>0</v>
      </c>
      <c r="CR103" s="44">
        <f t="shared" si="157"/>
        <v>0</v>
      </c>
      <c r="CS103" s="44">
        <f t="shared" si="157"/>
        <v>0</v>
      </c>
      <c r="CT103" s="44">
        <f t="shared" si="157"/>
        <v>0</v>
      </c>
      <c r="CU103" s="44">
        <f t="shared" si="157"/>
        <v>0</v>
      </c>
      <c r="CV103" s="44">
        <f t="shared" si="157"/>
        <v>0</v>
      </c>
      <c r="CW103" s="44">
        <f t="shared" si="157"/>
        <v>0</v>
      </c>
      <c r="CX103" s="44">
        <f t="shared" ref="CX103:DQ103" si="158">CX$50*CX32</f>
        <v>0</v>
      </c>
      <c r="CY103" s="44">
        <f t="shared" si="158"/>
        <v>0</v>
      </c>
      <c r="CZ103" s="44">
        <f t="shared" si="158"/>
        <v>0</v>
      </c>
      <c r="DA103" s="44">
        <f t="shared" si="158"/>
        <v>0</v>
      </c>
      <c r="DB103" s="44">
        <f t="shared" si="158"/>
        <v>0</v>
      </c>
      <c r="DC103" s="44">
        <f t="shared" si="158"/>
        <v>0</v>
      </c>
      <c r="DD103" s="44">
        <f t="shared" si="158"/>
        <v>0</v>
      </c>
      <c r="DE103" s="44">
        <f t="shared" si="158"/>
        <v>0</v>
      </c>
      <c r="DF103" s="44">
        <f t="shared" si="158"/>
        <v>0</v>
      </c>
      <c r="DG103" s="44">
        <f t="shared" si="158"/>
        <v>0</v>
      </c>
      <c r="DH103" s="44">
        <f t="shared" si="158"/>
        <v>0</v>
      </c>
      <c r="DI103" s="44">
        <f t="shared" si="158"/>
        <v>0</v>
      </c>
      <c r="DJ103" s="44">
        <f t="shared" si="158"/>
        <v>0</v>
      </c>
      <c r="DK103" s="44">
        <f t="shared" si="158"/>
        <v>0</v>
      </c>
      <c r="DL103" s="44">
        <f t="shared" si="158"/>
        <v>0</v>
      </c>
      <c r="DM103" s="44">
        <f t="shared" si="158"/>
        <v>0</v>
      </c>
      <c r="DN103" s="44">
        <f t="shared" si="158"/>
        <v>0</v>
      </c>
      <c r="DO103" s="44">
        <f t="shared" si="158"/>
        <v>0</v>
      </c>
      <c r="DP103" s="44">
        <f t="shared" si="158"/>
        <v>0</v>
      </c>
      <c r="DQ103" s="44">
        <f t="shared" si="158"/>
        <v>0</v>
      </c>
    </row>
    <row r="104" spans="1:121" x14ac:dyDescent="0.25">
      <c r="A104" s="44" t="str">
        <f t="shared" si="121"/>
        <v>16_RUS</v>
      </c>
      <c r="B104" s="44" t="str">
        <f t="shared" si="121"/>
        <v>15_1_fuelwood_and_woodwaste</v>
      </c>
      <c r="C104" s="44" t="str">
        <f t="shared" si="121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5"/>
        <v>16_RUS</v>
      </c>
      <c r="BM104" s="44" t="str">
        <f t="shared" si="122"/>
        <v>d_nonenergy_ccs_15_1_fwood_wwaste</v>
      </c>
      <c r="BN104" s="44"/>
      <c r="BO104" s="44"/>
      <c r="BP104" s="44">
        <f t="shared" ref="BP104:CW104" si="159">BP$50*BP33</f>
        <v>0</v>
      </c>
      <c r="BQ104" s="44">
        <f t="shared" si="159"/>
        <v>0</v>
      </c>
      <c r="BR104" s="44">
        <f t="shared" si="159"/>
        <v>0</v>
      </c>
      <c r="BS104" s="44">
        <f t="shared" si="159"/>
        <v>0</v>
      </c>
      <c r="BT104" s="44">
        <f t="shared" si="159"/>
        <v>0</v>
      </c>
      <c r="BU104" s="44">
        <f t="shared" si="159"/>
        <v>0</v>
      </c>
      <c r="BV104" s="44">
        <f t="shared" si="159"/>
        <v>0</v>
      </c>
      <c r="BW104" s="44">
        <f t="shared" si="159"/>
        <v>0</v>
      </c>
      <c r="BX104" s="44">
        <f t="shared" si="159"/>
        <v>0</v>
      </c>
      <c r="BY104" s="44">
        <f t="shared" si="159"/>
        <v>0</v>
      </c>
      <c r="BZ104" s="44">
        <f t="shared" si="159"/>
        <v>0</v>
      </c>
      <c r="CA104" s="44">
        <f t="shared" si="159"/>
        <v>0</v>
      </c>
      <c r="CB104" s="44">
        <f t="shared" si="159"/>
        <v>0</v>
      </c>
      <c r="CC104" s="44">
        <f t="shared" si="159"/>
        <v>0</v>
      </c>
      <c r="CD104" s="44">
        <f t="shared" si="159"/>
        <v>0</v>
      </c>
      <c r="CE104" s="44">
        <f t="shared" si="159"/>
        <v>0</v>
      </c>
      <c r="CF104" s="44">
        <f t="shared" si="159"/>
        <v>0</v>
      </c>
      <c r="CG104" s="44">
        <f t="shared" si="159"/>
        <v>0</v>
      </c>
      <c r="CH104" s="44">
        <f t="shared" si="159"/>
        <v>0</v>
      </c>
      <c r="CI104" s="44">
        <f t="shared" si="159"/>
        <v>0</v>
      </c>
      <c r="CJ104" s="44">
        <f t="shared" si="159"/>
        <v>0</v>
      </c>
      <c r="CK104" s="44">
        <f t="shared" si="159"/>
        <v>0</v>
      </c>
      <c r="CL104" s="44">
        <f t="shared" si="159"/>
        <v>0</v>
      </c>
      <c r="CM104" s="44">
        <f t="shared" si="159"/>
        <v>0</v>
      </c>
      <c r="CN104" s="44">
        <f t="shared" si="159"/>
        <v>0</v>
      </c>
      <c r="CO104" s="44">
        <f t="shared" si="159"/>
        <v>0</v>
      </c>
      <c r="CP104" s="44">
        <f t="shared" si="159"/>
        <v>0</v>
      </c>
      <c r="CQ104" s="44">
        <f t="shared" si="159"/>
        <v>0</v>
      </c>
      <c r="CR104" s="44">
        <f t="shared" si="159"/>
        <v>0</v>
      </c>
      <c r="CS104" s="44">
        <f t="shared" si="159"/>
        <v>0</v>
      </c>
      <c r="CT104" s="44">
        <f t="shared" si="159"/>
        <v>0</v>
      </c>
      <c r="CU104" s="44">
        <f t="shared" si="159"/>
        <v>0</v>
      </c>
      <c r="CV104" s="44">
        <f t="shared" si="159"/>
        <v>0</v>
      </c>
      <c r="CW104" s="44">
        <f t="shared" si="159"/>
        <v>0</v>
      </c>
      <c r="CX104" s="44">
        <f t="shared" ref="CX104:DQ104" si="160">CX$50*CX33</f>
        <v>0</v>
      </c>
      <c r="CY104" s="44">
        <f t="shared" si="160"/>
        <v>0</v>
      </c>
      <c r="CZ104" s="44">
        <f t="shared" si="160"/>
        <v>0</v>
      </c>
      <c r="DA104" s="44">
        <f t="shared" si="160"/>
        <v>0</v>
      </c>
      <c r="DB104" s="44">
        <f t="shared" si="160"/>
        <v>0</v>
      </c>
      <c r="DC104" s="44">
        <f t="shared" si="160"/>
        <v>0</v>
      </c>
      <c r="DD104" s="44">
        <f t="shared" si="160"/>
        <v>0</v>
      </c>
      <c r="DE104" s="44">
        <f t="shared" si="160"/>
        <v>0</v>
      </c>
      <c r="DF104" s="44">
        <f t="shared" si="160"/>
        <v>0</v>
      </c>
      <c r="DG104" s="44">
        <f t="shared" si="160"/>
        <v>0</v>
      </c>
      <c r="DH104" s="44">
        <f t="shared" si="160"/>
        <v>0</v>
      </c>
      <c r="DI104" s="44">
        <f t="shared" si="160"/>
        <v>0</v>
      </c>
      <c r="DJ104" s="44">
        <f t="shared" si="160"/>
        <v>0</v>
      </c>
      <c r="DK104" s="44">
        <f t="shared" si="160"/>
        <v>0</v>
      </c>
      <c r="DL104" s="44">
        <f t="shared" si="160"/>
        <v>0</v>
      </c>
      <c r="DM104" s="44">
        <f t="shared" si="160"/>
        <v>0</v>
      </c>
      <c r="DN104" s="44">
        <f t="shared" si="160"/>
        <v>0</v>
      </c>
      <c r="DO104" s="44">
        <f t="shared" si="160"/>
        <v>0</v>
      </c>
      <c r="DP104" s="44">
        <f t="shared" si="160"/>
        <v>0</v>
      </c>
      <c r="DQ104" s="44">
        <f t="shared" si="160"/>
        <v>0</v>
      </c>
    </row>
    <row r="105" spans="1:121" x14ac:dyDescent="0.25">
      <c r="A105" s="44" t="str">
        <f t="shared" si="121"/>
        <v>16_RUS</v>
      </c>
      <c r="B105" s="44" t="str">
        <f t="shared" si="121"/>
        <v>15_2_bagasse</v>
      </c>
      <c r="C105" s="44" t="str">
        <f t="shared" si="121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5"/>
        <v>16_RUS</v>
      </c>
      <c r="BM105" s="44" t="str">
        <f t="shared" si="122"/>
        <v>d_nonenergy_ccs_15_2_bagasse</v>
      </c>
      <c r="BN105" s="44"/>
      <c r="BO105" s="44"/>
      <c r="BP105" s="44">
        <f t="shared" ref="BP105:CW105" si="161">BP$50*BP34</f>
        <v>0</v>
      </c>
      <c r="BQ105" s="44">
        <f t="shared" si="161"/>
        <v>0</v>
      </c>
      <c r="BR105" s="44">
        <f t="shared" si="161"/>
        <v>0</v>
      </c>
      <c r="BS105" s="44">
        <f t="shared" si="161"/>
        <v>0</v>
      </c>
      <c r="BT105" s="44">
        <f t="shared" si="161"/>
        <v>0</v>
      </c>
      <c r="BU105" s="44">
        <f t="shared" si="161"/>
        <v>0</v>
      </c>
      <c r="BV105" s="44">
        <f t="shared" si="161"/>
        <v>0</v>
      </c>
      <c r="BW105" s="44">
        <f t="shared" si="161"/>
        <v>0</v>
      </c>
      <c r="BX105" s="44">
        <f t="shared" si="161"/>
        <v>0</v>
      </c>
      <c r="BY105" s="44">
        <f t="shared" si="161"/>
        <v>0</v>
      </c>
      <c r="BZ105" s="44">
        <f t="shared" si="161"/>
        <v>0</v>
      </c>
      <c r="CA105" s="44">
        <f t="shared" si="161"/>
        <v>0</v>
      </c>
      <c r="CB105" s="44">
        <f t="shared" si="161"/>
        <v>0</v>
      </c>
      <c r="CC105" s="44">
        <f t="shared" si="161"/>
        <v>0</v>
      </c>
      <c r="CD105" s="44">
        <f t="shared" si="161"/>
        <v>0</v>
      </c>
      <c r="CE105" s="44">
        <f t="shared" si="161"/>
        <v>0</v>
      </c>
      <c r="CF105" s="44">
        <f t="shared" si="161"/>
        <v>0</v>
      </c>
      <c r="CG105" s="44">
        <f t="shared" si="161"/>
        <v>0</v>
      </c>
      <c r="CH105" s="44">
        <f t="shared" si="161"/>
        <v>0</v>
      </c>
      <c r="CI105" s="44">
        <f t="shared" si="161"/>
        <v>0</v>
      </c>
      <c r="CJ105" s="44">
        <f t="shared" si="161"/>
        <v>0</v>
      </c>
      <c r="CK105" s="44">
        <f t="shared" si="161"/>
        <v>0</v>
      </c>
      <c r="CL105" s="44">
        <f t="shared" si="161"/>
        <v>0</v>
      </c>
      <c r="CM105" s="44">
        <f t="shared" si="161"/>
        <v>0</v>
      </c>
      <c r="CN105" s="44">
        <f t="shared" si="161"/>
        <v>0</v>
      </c>
      <c r="CO105" s="44">
        <f t="shared" si="161"/>
        <v>0</v>
      </c>
      <c r="CP105" s="44">
        <f t="shared" si="161"/>
        <v>0</v>
      </c>
      <c r="CQ105" s="44">
        <f t="shared" si="161"/>
        <v>0</v>
      </c>
      <c r="CR105" s="44">
        <f t="shared" si="161"/>
        <v>0</v>
      </c>
      <c r="CS105" s="44">
        <f t="shared" si="161"/>
        <v>0</v>
      </c>
      <c r="CT105" s="44">
        <f t="shared" si="161"/>
        <v>0</v>
      </c>
      <c r="CU105" s="44">
        <f t="shared" si="161"/>
        <v>0</v>
      </c>
      <c r="CV105" s="44">
        <f t="shared" si="161"/>
        <v>0</v>
      </c>
      <c r="CW105" s="44">
        <f t="shared" si="161"/>
        <v>0</v>
      </c>
      <c r="CX105" s="44">
        <f t="shared" ref="CX105:DQ105" si="162">CX$50*CX34</f>
        <v>0</v>
      </c>
      <c r="CY105" s="44">
        <f t="shared" si="162"/>
        <v>0</v>
      </c>
      <c r="CZ105" s="44">
        <f t="shared" si="162"/>
        <v>0</v>
      </c>
      <c r="DA105" s="44">
        <f t="shared" si="162"/>
        <v>0</v>
      </c>
      <c r="DB105" s="44">
        <f t="shared" si="162"/>
        <v>0</v>
      </c>
      <c r="DC105" s="44">
        <f t="shared" si="162"/>
        <v>0</v>
      </c>
      <c r="DD105" s="44">
        <f t="shared" si="162"/>
        <v>0</v>
      </c>
      <c r="DE105" s="44">
        <f t="shared" si="162"/>
        <v>0</v>
      </c>
      <c r="DF105" s="44">
        <f t="shared" si="162"/>
        <v>0</v>
      </c>
      <c r="DG105" s="44">
        <f t="shared" si="162"/>
        <v>0</v>
      </c>
      <c r="DH105" s="44">
        <f t="shared" si="162"/>
        <v>0</v>
      </c>
      <c r="DI105" s="44">
        <f t="shared" si="162"/>
        <v>0</v>
      </c>
      <c r="DJ105" s="44">
        <f t="shared" si="162"/>
        <v>0</v>
      </c>
      <c r="DK105" s="44">
        <f t="shared" si="162"/>
        <v>0</v>
      </c>
      <c r="DL105" s="44">
        <f t="shared" si="162"/>
        <v>0</v>
      </c>
      <c r="DM105" s="44">
        <f t="shared" si="162"/>
        <v>0</v>
      </c>
      <c r="DN105" s="44">
        <f t="shared" si="162"/>
        <v>0</v>
      </c>
      <c r="DO105" s="44">
        <f t="shared" si="162"/>
        <v>0</v>
      </c>
      <c r="DP105" s="44">
        <f t="shared" si="162"/>
        <v>0</v>
      </c>
      <c r="DQ105" s="44">
        <f t="shared" si="162"/>
        <v>0</v>
      </c>
    </row>
    <row r="106" spans="1:121" x14ac:dyDescent="0.25">
      <c r="A106" s="44" t="str">
        <f t="shared" si="121"/>
        <v>16_RUS</v>
      </c>
      <c r="B106" s="44" t="str">
        <f t="shared" si="121"/>
        <v>15_3_charcoal</v>
      </c>
      <c r="C106" s="44" t="str">
        <f t="shared" si="121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5"/>
        <v>16_RUS</v>
      </c>
      <c r="BM106" s="44" t="str">
        <f t="shared" si="122"/>
        <v>d_nonenergy_ccs_15_3_charcoal</v>
      </c>
      <c r="BN106" s="44"/>
      <c r="BO106" s="44"/>
      <c r="BP106" s="44">
        <f t="shared" ref="BP106:CW106" si="163">BP$50*BP35</f>
        <v>0</v>
      </c>
      <c r="BQ106" s="44">
        <f t="shared" si="163"/>
        <v>0</v>
      </c>
      <c r="BR106" s="44">
        <f t="shared" si="163"/>
        <v>0</v>
      </c>
      <c r="BS106" s="44">
        <f t="shared" si="163"/>
        <v>0</v>
      </c>
      <c r="BT106" s="44">
        <f t="shared" si="163"/>
        <v>0</v>
      </c>
      <c r="BU106" s="44">
        <f t="shared" si="163"/>
        <v>0</v>
      </c>
      <c r="BV106" s="44">
        <f t="shared" si="163"/>
        <v>0</v>
      </c>
      <c r="BW106" s="44">
        <f t="shared" si="163"/>
        <v>0</v>
      </c>
      <c r="BX106" s="44">
        <f t="shared" si="163"/>
        <v>0</v>
      </c>
      <c r="BY106" s="44">
        <f t="shared" si="163"/>
        <v>0</v>
      </c>
      <c r="BZ106" s="44">
        <f t="shared" si="163"/>
        <v>0</v>
      </c>
      <c r="CA106" s="44">
        <f t="shared" si="163"/>
        <v>0</v>
      </c>
      <c r="CB106" s="44">
        <f t="shared" si="163"/>
        <v>0</v>
      </c>
      <c r="CC106" s="44">
        <f t="shared" si="163"/>
        <v>0</v>
      </c>
      <c r="CD106" s="44">
        <f t="shared" si="163"/>
        <v>0</v>
      </c>
      <c r="CE106" s="44">
        <f t="shared" si="163"/>
        <v>0</v>
      </c>
      <c r="CF106" s="44">
        <f t="shared" si="163"/>
        <v>0</v>
      </c>
      <c r="CG106" s="44">
        <f t="shared" si="163"/>
        <v>0</v>
      </c>
      <c r="CH106" s="44">
        <f t="shared" si="163"/>
        <v>0</v>
      </c>
      <c r="CI106" s="44">
        <f t="shared" si="163"/>
        <v>0</v>
      </c>
      <c r="CJ106" s="44">
        <f t="shared" si="163"/>
        <v>0</v>
      </c>
      <c r="CK106" s="44">
        <f t="shared" si="163"/>
        <v>0</v>
      </c>
      <c r="CL106" s="44">
        <f t="shared" si="163"/>
        <v>0</v>
      </c>
      <c r="CM106" s="44">
        <f t="shared" si="163"/>
        <v>0</v>
      </c>
      <c r="CN106" s="44">
        <f t="shared" si="163"/>
        <v>0</v>
      </c>
      <c r="CO106" s="44">
        <f t="shared" si="163"/>
        <v>0</v>
      </c>
      <c r="CP106" s="44">
        <f t="shared" si="163"/>
        <v>0</v>
      </c>
      <c r="CQ106" s="44">
        <f t="shared" si="163"/>
        <v>0</v>
      </c>
      <c r="CR106" s="44">
        <f t="shared" si="163"/>
        <v>0</v>
      </c>
      <c r="CS106" s="44">
        <f t="shared" si="163"/>
        <v>0</v>
      </c>
      <c r="CT106" s="44">
        <f t="shared" si="163"/>
        <v>0</v>
      </c>
      <c r="CU106" s="44">
        <f t="shared" si="163"/>
        <v>0</v>
      </c>
      <c r="CV106" s="44">
        <f t="shared" si="163"/>
        <v>0</v>
      </c>
      <c r="CW106" s="44">
        <f t="shared" si="163"/>
        <v>0</v>
      </c>
      <c r="CX106" s="44">
        <f t="shared" ref="CX106:DQ106" si="164">CX$50*CX35</f>
        <v>0</v>
      </c>
      <c r="CY106" s="44">
        <f t="shared" si="164"/>
        <v>0</v>
      </c>
      <c r="CZ106" s="44">
        <f t="shared" si="164"/>
        <v>0</v>
      </c>
      <c r="DA106" s="44">
        <f t="shared" si="164"/>
        <v>0</v>
      </c>
      <c r="DB106" s="44">
        <f t="shared" si="164"/>
        <v>0</v>
      </c>
      <c r="DC106" s="44">
        <f t="shared" si="164"/>
        <v>0</v>
      </c>
      <c r="DD106" s="44">
        <f t="shared" si="164"/>
        <v>0</v>
      </c>
      <c r="DE106" s="44">
        <f t="shared" si="164"/>
        <v>0</v>
      </c>
      <c r="DF106" s="44">
        <f t="shared" si="164"/>
        <v>0</v>
      </c>
      <c r="DG106" s="44">
        <f t="shared" si="164"/>
        <v>0</v>
      </c>
      <c r="DH106" s="44">
        <f t="shared" si="164"/>
        <v>0</v>
      </c>
      <c r="DI106" s="44">
        <f t="shared" si="164"/>
        <v>0</v>
      </c>
      <c r="DJ106" s="44">
        <f t="shared" si="164"/>
        <v>0</v>
      </c>
      <c r="DK106" s="44">
        <f t="shared" si="164"/>
        <v>0</v>
      </c>
      <c r="DL106" s="44">
        <f t="shared" si="164"/>
        <v>0</v>
      </c>
      <c r="DM106" s="44">
        <f t="shared" si="164"/>
        <v>0</v>
      </c>
      <c r="DN106" s="44">
        <f t="shared" si="164"/>
        <v>0</v>
      </c>
      <c r="DO106" s="44">
        <f t="shared" si="164"/>
        <v>0</v>
      </c>
      <c r="DP106" s="44">
        <f t="shared" si="164"/>
        <v>0</v>
      </c>
      <c r="DQ106" s="44">
        <f t="shared" si="164"/>
        <v>0</v>
      </c>
    </row>
    <row r="107" spans="1:121" x14ac:dyDescent="0.25">
      <c r="A107" s="44" t="str">
        <f t="shared" si="121"/>
        <v>16_RUS</v>
      </c>
      <c r="B107" s="44" t="str">
        <f t="shared" si="121"/>
        <v>15_4_black_liquor</v>
      </c>
      <c r="C107" s="44" t="str">
        <f t="shared" si="121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5"/>
        <v>16_RUS</v>
      </c>
      <c r="BM107" s="44" t="str">
        <f t="shared" si="122"/>
        <v>d_nonenergy_ccs_15_4_black_liquor</v>
      </c>
      <c r="BN107" s="44"/>
      <c r="BO107" s="44"/>
      <c r="BP107" s="44">
        <f t="shared" ref="BP107:CW107" si="165">BP$50*BP36</f>
        <v>0</v>
      </c>
      <c r="BQ107" s="44">
        <f t="shared" si="165"/>
        <v>0</v>
      </c>
      <c r="BR107" s="44">
        <f t="shared" si="165"/>
        <v>0</v>
      </c>
      <c r="BS107" s="44">
        <f t="shared" si="165"/>
        <v>0</v>
      </c>
      <c r="BT107" s="44">
        <f t="shared" si="165"/>
        <v>0</v>
      </c>
      <c r="BU107" s="44">
        <f t="shared" si="165"/>
        <v>0</v>
      </c>
      <c r="BV107" s="44">
        <f t="shared" si="165"/>
        <v>0</v>
      </c>
      <c r="BW107" s="44">
        <f t="shared" si="165"/>
        <v>0</v>
      </c>
      <c r="BX107" s="44">
        <f t="shared" si="165"/>
        <v>0</v>
      </c>
      <c r="BY107" s="44">
        <f t="shared" si="165"/>
        <v>0</v>
      </c>
      <c r="BZ107" s="44">
        <f t="shared" si="165"/>
        <v>0</v>
      </c>
      <c r="CA107" s="44">
        <f t="shared" si="165"/>
        <v>0</v>
      </c>
      <c r="CB107" s="44">
        <f t="shared" si="165"/>
        <v>0</v>
      </c>
      <c r="CC107" s="44">
        <f t="shared" si="165"/>
        <v>0</v>
      </c>
      <c r="CD107" s="44">
        <f t="shared" si="165"/>
        <v>0</v>
      </c>
      <c r="CE107" s="44">
        <f t="shared" si="165"/>
        <v>0</v>
      </c>
      <c r="CF107" s="44">
        <f t="shared" si="165"/>
        <v>0</v>
      </c>
      <c r="CG107" s="44">
        <f t="shared" si="165"/>
        <v>0</v>
      </c>
      <c r="CH107" s="44">
        <f t="shared" si="165"/>
        <v>0</v>
      </c>
      <c r="CI107" s="44">
        <f t="shared" si="165"/>
        <v>0</v>
      </c>
      <c r="CJ107" s="44">
        <f t="shared" si="165"/>
        <v>0</v>
      </c>
      <c r="CK107" s="44">
        <f t="shared" si="165"/>
        <v>0</v>
      </c>
      <c r="CL107" s="44">
        <f t="shared" si="165"/>
        <v>0</v>
      </c>
      <c r="CM107" s="44">
        <f t="shared" si="165"/>
        <v>0</v>
      </c>
      <c r="CN107" s="44">
        <f t="shared" si="165"/>
        <v>0</v>
      </c>
      <c r="CO107" s="44">
        <f t="shared" si="165"/>
        <v>0</v>
      </c>
      <c r="CP107" s="44">
        <f t="shared" si="165"/>
        <v>0</v>
      </c>
      <c r="CQ107" s="44">
        <f t="shared" si="165"/>
        <v>0</v>
      </c>
      <c r="CR107" s="44">
        <f t="shared" si="165"/>
        <v>0</v>
      </c>
      <c r="CS107" s="44">
        <f t="shared" si="165"/>
        <v>0</v>
      </c>
      <c r="CT107" s="44">
        <f t="shared" si="165"/>
        <v>0</v>
      </c>
      <c r="CU107" s="44">
        <f t="shared" si="165"/>
        <v>0</v>
      </c>
      <c r="CV107" s="44">
        <f t="shared" si="165"/>
        <v>0</v>
      </c>
      <c r="CW107" s="44">
        <f t="shared" si="165"/>
        <v>0</v>
      </c>
      <c r="CX107" s="44">
        <f t="shared" ref="CX107:DQ107" si="166">CX$50*CX36</f>
        <v>0</v>
      </c>
      <c r="CY107" s="44">
        <f t="shared" si="166"/>
        <v>0</v>
      </c>
      <c r="CZ107" s="44">
        <f t="shared" si="166"/>
        <v>0</v>
      </c>
      <c r="DA107" s="44">
        <f t="shared" si="166"/>
        <v>0</v>
      </c>
      <c r="DB107" s="44">
        <f t="shared" si="166"/>
        <v>0</v>
      </c>
      <c r="DC107" s="44">
        <f t="shared" si="166"/>
        <v>0</v>
      </c>
      <c r="DD107" s="44">
        <f t="shared" si="166"/>
        <v>0</v>
      </c>
      <c r="DE107" s="44">
        <f t="shared" si="166"/>
        <v>0</v>
      </c>
      <c r="DF107" s="44">
        <f t="shared" si="166"/>
        <v>0</v>
      </c>
      <c r="DG107" s="44">
        <f t="shared" si="166"/>
        <v>0</v>
      </c>
      <c r="DH107" s="44">
        <f t="shared" si="166"/>
        <v>0</v>
      </c>
      <c r="DI107" s="44">
        <f t="shared" si="166"/>
        <v>0</v>
      </c>
      <c r="DJ107" s="44">
        <f t="shared" si="166"/>
        <v>0</v>
      </c>
      <c r="DK107" s="44">
        <f t="shared" si="166"/>
        <v>0</v>
      </c>
      <c r="DL107" s="44">
        <f t="shared" si="166"/>
        <v>0</v>
      </c>
      <c r="DM107" s="44">
        <f t="shared" si="166"/>
        <v>0</v>
      </c>
      <c r="DN107" s="44">
        <f t="shared" si="166"/>
        <v>0</v>
      </c>
      <c r="DO107" s="44">
        <f t="shared" si="166"/>
        <v>0</v>
      </c>
      <c r="DP107" s="44">
        <f t="shared" si="166"/>
        <v>0</v>
      </c>
      <c r="DQ107" s="44">
        <f t="shared" si="166"/>
        <v>0</v>
      </c>
    </row>
    <row r="108" spans="1:121" x14ac:dyDescent="0.25">
      <c r="A108" s="44" t="str">
        <f t="shared" si="121"/>
        <v>16_RUS</v>
      </c>
      <c r="B108" s="44" t="str">
        <f t="shared" si="121"/>
        <v>15_5_other_biomass</v>
      </c>
      <c r="C108" s="44" t="str">
        <f t="shared" si="121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5"/>
        <v>16_RUS</v>
      </c>
      <c r="BM108" s="44" t="str">
        <f t="shared" si="122"/>
        <v>d_nonenergy_ccs_15_5_other_biomass</v>
      </c>
      <c r="BN108" s="44"/>
      <c r="BO108" s="44"/>
      <c r="BP108" s="44">
        <f t="shared" ref="BP108:CW108" si="167">BP$50*BP37</f>
        <v>0</v>
      </c>
      <c r="BQ108" s="44">
        <f t="shared" si="167"/>
        <v>0</v>
      </c>
      <c r="BR108" s="44">
        <f t="shared" si="167"/>
        <v>0</v>
      </c>
      <c r="BS108" s="44">
        <f t="shared" si="167"/>
        <v>0</v>
      </c>
      <c r="BT108" s="44">
        <f t="shared" si="167"/>
        <v>0</v>
      </c>
      <c r="BU108" s="44">
        <f t="shared" si="167"/>
        <v>0</v>
      </c>
      <c r="BV108" s="44">
        <f t="shared" si="167"/>
        <v>0</v>
      </c>
      <c r="BW108" s="44">
        <f t="shared" si="167"/>
        <v>0</v>
      </c>
      <c r="BX108" s="44">
        <f t="shared" si="167"/>
        <v>0</v>
      </c>
      <c r="BY108" s="44">
        <f t="shared" si="167"/>
        <v>0</v>
      </c>
      <c r="BZ108" s="44">
        <f t="shared" si="167"/>
        <v>0</v>
      </c>
      <c r="CA108" s="44">
        <f t="shared" si="167"/>
        <v>0</v>
      </c>
      <c r="CB108" s="44">
        <f t="shared" si="167"/>
        <v>0</v>
      </c>
      <c r="CC108" s="44">
        <f t="shared" si="167"/>
        <v>0</v>
      </c>
      <c r="CD108" s="44">
        <f t="shared" si="167"/>
        <v>0</v>
      </c>
      <c r="CE108" s="44">
        <f t="shared" si="167"/>
        <v>0</v>
      </c>
      <c r="CF108" s="44">
        <f t="shared" si="167"/>
        <v>0</v>
      </c>
      <c r="CG108" s="44">
        <f t="shared" si="167"/>
        <v>0</v>
      </c>
      <c r="CH108" s="44">
        <f t="shared" si="167"/>
        <v>0</v>
      </c>
      <c r="CI108" s="44">
        <f t="shared" si="167"/>
        <v>0</v>
      </c>
      <c r="CJ108" s="44">
        <f t="shared" si="167"/>
        <v>0</v>
      </c>
      <c r="CK108" s="44">
        <f t="shared" si="167"/>
        <v>0</v>
      </c>
      <c r="CL108" s="44">
        <f t="shared" si="167"/>
        <v>0</v>
      </c>
      <c r="CM108" s="44">
        <f t="shared" si="167"/>
        <v>0</v>
      </c>
      <c r="CN108" s="44">
        <f t="shared" si="167"/>
        <v>0</v>
      </c>
      <c r="CO108" s="44">
        <f t="shared" si="167"/>
        <v>0</v>
      </c>
      <c r="CP108" s="44">
        <f t="shared" si="167"/>
        <v>0</v>
      </c>
      <c r="CQ108" s="44">
        <f t="shared" si="167"/>
        <v>0</v>
      </c>
      <c r="CR108" s="44">
        <f t="shared" si="167"/>
        <v>0</v>
      </c>
      <c r="CS108" s="44">
        <f t="shared" si="167"/>
        <v>0</v>
      </c>
      <c r="CT108" s="44">
        <f t="shared" si="167"/>
        <v>0</v>
      </c>
      <c r="CU108" s="44">
        <f t="shared" si="167"/>
        <v>0</v>
      </c>
      <c r="CV108" s="44">
        <f t="shared" si="167"/>
        <v>0</v>
      </c>
      <c r="CW108" s="44">
        <f t="shared" si="167"/>
        <v>0</v>
      </c>
      <c r="CX108" s="44">
        <f t="shared" ref="CX108:DQ108" si="168">CX$50*CX37</f>
        <v>0</v>
      </c>
      <c r="CY108" s="44">
        <f t="shared" si="168"/>
        <v>0</v>
      </c>
      <c r="CZ108" s="44">
        <f t="shared" si="168"/>
        <v>0</v>
      </c>
      <c r="DA108" s="44">
        <f t="shared" si="168"/>
        <v>0</v>
      </c>
      <c r="DB108" s="44">
        <f t="shared" si="168"/>
        <v>0</v>
      </c>
      <c r="DC108" s="44">
        <f t="shared" si="168"/>
        <v>0</v>
      </c>
      <c r="DD108" s="44">
        <f t="shared" si="168"/>
        <v>0</v>
      </c>
      <c r="DE108" s="44">
        <f t="shared" si="168"/>
        <v>0</v>
      </c>
      <c r="DF108" s="44">
        <f t="shared" si="168"/>
        <v>0</v>
      </c>
      <c r="DG108" s="44">
        <f t="shared" si="168"/>
        <v>0</v>
      </c>
      <c r="DH108" s="44">
        <f t="shared" si="168"/>
        <v>0</v>
      </c>
      <c r="DI108" s="44">
        <f t="shared" si="168"/>
        <v>0</v>
      </c>
      <c r="DJ108" s="44">
        <f t="shared" si="168"/>
        <v>0</v>
      </c>
      <c r="DK108" s="44">
        <f t="shared" si="168"/>
        <v>0</v>
      </c>
      <c r="DL108" s="44">
        <f t="shared" si="168"/>
        <v>0</v>
      </c>
      <c r="DM108" s="44">
        <f t="shared" si="168"/>
        <v>0</v>
      </c>
      <c r="DN108" s="44">
        <f t="shared" si="168"/>
        <v>0</v>
      </c>
      <c r="DO108" s="44">
        <f t="shared" si="168"/>
        <v>0</v>
      </c>
      <c r="DP108" s="44">
        <f t="shared" si="168"/>
        <v>0</v>
      </c>
      <c r="DQ108" s="44">
        <f t="shared" si="168"/>
        <v>0</v>
      </c>
    </row>
    <row r="109" spans="1:121" x14ac:dyDescent="0.25">
      <c r="A109" s="44" t="str">
        <f t="shared" si="121"/>
        <v>16_RUS</v>
      </c>
      <c r="B109" s="44" t="str">
        <f t="shared" si="121"/>
        <v>16_1_biogas</v>
      </c>
      <c r="C109" s="44" t="str">
        <f t="shared" si="121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5"/>
        <v>16_RUS</v>
      </c>
      <c r="BM109" s="44" t="str">
        <f t="shared" si="122"/>
        <v>d_nonenergy_ccs_16_1_biogas</v>
      </c>
      <c r="BN109" s="44"/>
      <c r="BO109" s="44"/>
      <c r="BP109" s="44">
        <f t="shared" ref="BP109:CW109" si="169">BP$50*BP38</f>
        <v>0</v>
      </c>
      <c r="BQ109" s="44">
        <f t="shared" si="169"/>
        <v>0</v>
      </c>
      <c r="BR109" s="44">
        <f t="shared" si="169"/>
        <v>0</v>
      </c>
      <c r="BS109" s="44">
        <f t="shared" si="169"/>
        <v>0</v>
      </c>
      <c r="BT109" s="44">
        <f t="shared" si="169"/>
        <v>0</v>
      </c>
      <c r="BU109" s="44">
        <f t="shared" si="169"/>
        <v>0</v>
      </c>
      <c r="BV109" s="44">
        <f t="shared" si="169"/>
        <v>0</v>
      </c>
      <c r="BW109" s="44">
        <f t="shared" si="169"/>
        <v>0</v>
      </c>
      <c r="BX109" s="44">
        <f t="shared" si="169"/>
        <v>0</v>
      </c>
      <c r="BY109" s="44">
        <f t="shared" si="169"/>
        <v>0</v>
      </c>
      <c r="BZ109" s="44">
        <f t="shared" si="169"/>
        <v>0</v>
      </c>
      <c r="CA109" s="44">
        <f t="shared" si="169"/>
        <v>0</v>
      </c>
      <c r="CB109" s="44">
        <f t="shared" si="169"/>
        <v>0</v>
      </c>
      <c r="CC109" s="44">
        <f t="shared" si="169"/>
        <v>0</v>
      </c>
      <c r="CD109" s="44">
        <f t="shared" si="169"/>
        <v>0</v>
      </c>
      <c r="CE109" s="44">
        <f t="shared" si="169"/>
        <v>0</v>
      </c>
      <c r="CF109" s="44">
        <f t="shared" si="169"/>
        <v>0</v>
      </c>
      <c r="CG109" s="44">
        <f t="shared" si="169"/>
        <v>0</v>
      </c>
      <c r="CH109" s="44">
        <f t="shared" si="169"/>
        <v>0</v>
      </c>
      <c r="CI109" s="44">
        <f t="shared" si="169"/>
        <v>0</v>
      </c>
      <c r="CJ109" s="44">
        <f t="shared" si="169"/>
        <v>0</v>
      </c>
      <c r="CK109" s="44">
        <f t="shared" si="169"/>
        <v>0</v>
      </c>
      <c r="CL109" s="44">
        <f t="shared" si="169"/>
        <v>0</v>
      </c>
      <c r="CM109" s="44">
        <f t="shared" si="169"/>
        <v>0</v>
      </c>
      <c r="CN109" s="44">
        <f t="shared" si="169"/>
        <v>0</v>
      </c>
      <c r="CO109" s="44">
        <f t="shared" si="169"/>
        <v>0</v>
      </c>
      <c r="CP109" s="44">
        <f t="shared" si="169"/>
        <v>0</v>
      </c>
      <c r="CQ109" s="44">
        <f t="shared" si="169"/>
        <v>0</v>
      </c>
      <c r="CR109" s="44">
        <f t="shared" si="169"/>
        <v>0</v>
      </c>
      <c r="CS109" s="44">
        <f t="shared" si="169"/>
        <v>0</v>
      </c>
      <c r="CT109" s="44">
        <f t="shared" si="169"/>
        <v>0</v>
      </c>
      <c r="CU109" s="44">
        <f t="shared" si="169"/>
        <v>0</v>
      </c>
      <c r="CV109" s="44">
        <f t="shared" si="169"/>
        <v>0</v>
      </c>
      <c r="CW109" s="44">
        <f t="shared" si="169"/>
        <v>0</v>
      </c>
      <c r="CX109" s="44">
        <f t="shared" ref="CX109:DQ109" si="170">CX$50*CX38</f>
        <v>0</v>
      </c>
      <c r="CY109" s="44">
        <f t="shared" si="170"/>
        <v>0</v>
      </c>
      <c r="CZ109" s="44">
        <f t="shared" si="170"/>
        <v>0</v>
      </c>
      <c r="DA109" s="44">
        <f t="shared" si="170"/>
        <v>0</v>
      </c>
      <c r="DB109" s="44">
        <f t="shared" si="170"/>
        <v>0</v>
      </c>
      <c r="DC109" s="44">
        <f t="shared" si="170"/>
        <v>0</v>
      </c>
      <c r="DD109" s="44">
        <f t="shared" si="170"/>
        <v>0</v>
      </c>
      <c r="DE109" s="44">
        <f t="shared" si="170"/>
        <v>0</v>
      </c>
      <c r="DF109" s="44">
        <f t="shared" si="170"/>
        <v>0</v>
      </c>
      <c r="DG109" s="44">
        <f t="shared" si="170"/>
        <v>0</v>
      </c>
      <c r="DH109" s="44">
        <f t="shared" si="170"/>
        <v>0</v>
      </c>
      <c r="DI109" s="44">
        <f t="shared" si="170"/>
        <v>0</v>
      </c>
      <c r="DJ109" s="44">
        <f t="shared" si="170"/>
        <v>0</v>
      </c>
      <c r="DK109" s="44">
        <f t="shared" si="170"/>
        <v>0</v>
      </c>
      <c r="DL109" s="44">
        <f t="shared" si="170"/>
        <v>0</v>
      </c>
      <c r="DM109" s="44">
        <f t="shared" si="170"/>
        <v>0</v>
      </c>
      <c r="DN109" s="44">
        <f t="shared" si="170"/>
        <v>0</v>
      </c>
      <c r="DO109" s="44">
        <f t="shared" si="170"/>
        <v>0</v>
      </c>
      <c r="DP109" s="44">
        <f t="shared" si="170"/>
        <v>0</v>
      </c>
      <c r="DQ109" s="44">
        <f t="shared" si="170"/>
        <v>0</v>
      </c>
    </row>
    <row r="110" spans="1:121" x14ac:dyDescent="0.25">
      <c r="A110" s="44" t="str">
        <f t="shared" si="121"/>
        <v>16_RUS</v>
      </c>
      <c r="B110" s="44" t="str">
        <f t="shared" si="121"/>
        <v>16_2_industrial_waste</v>
      </c>
      <c r="C110" s="44" t="str">
        <f t="shared" si="121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5"/>
        <v>16_RUS</v>
      </c>
      <c r="BM110" s="44" t="str">
        <f t="shared" si="122"/>
        <v>d_nonenergy_ccs_16_2_industrial_waste</v>
      </c>
      <c r="BN110" s="44"/>
      <c r="BO110" s="44"/>
      <c r="BP110" s="44">
        <f t="shared" ref="BP110:CW110" si="171">BP$50*BP39</f>
        <v>0</v>
      </c>
      <c r="BQ110" s="44">
        <f t="shared" si="171"/>
        <v>0</v>
      </c>
      <c r="BR110" s="44">
        <f t="shared" si="171"/>
        <v>0</v>
      </c>
      <c r="BS110" s="44">
        <f t="shared" si="171"/>
        <v>0</v>
      </c>
      <c r="BT110" s="44">
        <f t="shared" si="171"/>
        <v>0</v>
      </c>
      <c r="BU110" s="44">
        <f t="shared" si="171"/>
        <v>0</v>
      </c>
      <c r="BV110" s="44">
        <f t="shared" si="171"/>
        <v>0</v>
      </c>
      <c r="BW110" s="44">
        <f t="shared" si="171"/>
        <v>0</v>
      </c>
      <c r="BX110" s="44">
        <f t="shared" si="171"/>
        <v>0</v>
      </c>
      <c r="BY110" s="44">
        <f t="shared" si="171"/>
        <v>0</v>
      </c>
      <c r="BZ110" s="44">
        <f t="shared" si="171"/>
        <v>0</v>
      </c>
      <c r="CA110" s="44">
        <f t="shared" si="171"/>
        <v>0</v>
      </c>
      <c r="CB110" s="44">
        <f t="shared" si="171"/>
        <v>0</v>
      </c>
      <c r="CC110" s="44">
        <f t="shared" si="171"/>
        <v>0</v>
      </c>
      <c r="CD110" s="44">
        <f t="shared" si="171"/>
        <v>0</v>
      </c>
      <c r="CE110" s="44">
        <f t="shared" si="171"/>
        <v>0</v>
      </c>
      <c r="CF110" s="44">
        <f t="shared" si="171"/>
        <v>0</v>
      </c>
      <c r="CG110" s="44">
        <f t="shared" si="171"/>
        <v>0</v>
      </c>
      <c r="CH110" s="44">
        <f t="shared" si="171"/>
        <v>0</v>
      </c>
      <c r="CI110" s="44">
        <f t="shared" si="171"/>
        <v>0</v>
      </c>
      <c r="CJ110" s="44">
        <f t="shared" si="171"/>
        <v>0</v>
      </c>
      <c r="CK110" s="44">
        <f t="shared" si="171"/>
        <v>0</v>
      </c>
      <c r="CL110" s="44">
        <f t="shared" si="171"/>
        <v>0</v>
      </c>
      <c r="CM110" s="44">
        <f t="shared" si="171"/>
        <v>0</v>
      </c>
      <c r="CN110" s="44">
        <f t="shared" si="171"/>
        <v>0</v>
      </c>
      <c r="CO110" s="44">
        <f t="shared" si="171"/>
        <v>0</v>
      </c>
      <c r="CP110" s="44">
        <f t="shared" si="171"/>
        <v>0</v>
      </c>
      <c r="CQ110" s="44">
        <f t="shared" si="171"/>
        <v>0</v>
      </c>
      <c r="CR110" s="44">
        <f t="shared" si="171"/>
        <v>0</v>
      </c>
      <c r="CS110" s="44">
        <f t="shared" si="171"/>
        <v>0</v>
      </c>
      <c r="CT110" s="44">
        <f t="shared" si="171"/>
        <v>0</v>
      </c>
      <c r="CU110" s="44">
        <f t="shared" si="171"/>
        <v>0</v>
      </c>
      <c r="CV110" s="44">
        <f t="shared" si="171"/>
        <v>0</v>
      </c>
      <c r="CW110" s="44">
        <f t="shared" si="171"/>
        <v>0</v>
      </c>
      <c r="CX110" s="44">
        <f t="shared" ref="CX110:DQ110" si="172">CX$50*CX39</f>
        <v>0</v>
      </c>
      <c r="CY110" s="44">
        <f t="shared" si="172"/>
        <v>0</v>
      </c>
      <c r="CZ110" s="44">
        <f t="shared" si="172"/>
        <v>0</v>
      </c>
      <c r="DA110" s="44">
        <f t="shared" si="172"/>
        <v>0</v>
      </c>
      <c r="DB110" s="44">
        <f t="shared" si="172"/>
        <v>0</v>
      </c>
      <c r="DC110" s="44">
        <f t="shared" si="172"/>
        <v>0</v>
      </c>
      <c r="DD110" s="44">
        <f t="shared" si="172"/>
        <v>0</v>
      </c>
      <c r="DE110" s="44">
        <f t="shared" si="172"/>
        <v>0</v>
      </c>
      <c r="DF110" s="44">
        <f t="shared" si="172"/>
        <v>0</v>
      </c>
      <c r="DG110" s="44">
        <f t="shared" si="172"/>
        <v>0</v>
      </c>
      <c r="DH110" s="44">
        <f t="shared" si="172"/>
        <v>0</v>
      </c>
      <c r="DI110" s="44">
        <f t="shared" si="172"/>
        <v>0</v>
      </c>
      <c r="DJ110" s="44">
        <f t="shared" si="172"/>
        <v>0</v>
      </c>
      <c r="DK110" s="44">
        <f t="shared" si="172"/>
        <v>0</v>
      </c>
      <c r="DL110" s="44">
        <f t="shared" si="172"/>
        <v>0</v>
      </c>
      <c r="DM110" s="44">
        <f t="shared" si="172"/>
        <v>0</v>
      </c>
      <c r="DN110" s="44">
        <f t="shared" si="172"/>
        <v>0</v>
      </c>
      <c r="DO110" s="44">
        <f t="shared" si="172"/>
        <v>0</v>
      </c>
      <c r="DP110" s="44">
        <f t="shared" si="172"/>
        <v>0</v>
      </c>
      <c r="DQ110" s="44">
        <f t="shared" si="172"/>
        <v>0</v>
      </c>
    </row>
    <row r="111" spans="1:121" x14ac:dyDescent="0.25">
      <c r="A111" s="44" t="str">
        <f t="shared" si="121"/>
        <v>16_RUS</v>
      </c>
      <c r="B111" s="44" t="str">
        <f t="shared" si="121"/>
        <v>16_3_municipal_solid_waste_renewable</v>
      </c>
      <c r="C111" s="44" t="str">
        <f t="shared" si="121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5"/>
        <v>16_RUS</v>
      </c>
      <c r="BM111" s="44" t="str">
        <f t="shared" si="122"/>
        <v>d_nonenergy_ccs_16_3_msw_ren</v>
      </c>
      <c r="BN111" s="44"/>
      <c r="BO111" s="44"/>
      <c r="BP111" s="44">
        <f t="shared" ref="BP111:CW111" si="173">BP$50*BP40</f>
        <v>0</v>
      </c>
      <c r="BQ111" s="44">
        <f t="shared" si="173"/>
        <v>0</v>
      </c>
      <c r="BR111" s="44">
        <f t="shared" si="173"/>
        <v>0</v>
      </c>
      <c r="BS111" s="44">
        <f t="shared" si="173"/>
        <v>0</v>
      </c>
      <c r="BT111" s="44">
        <f t="shared" si="173"/>
        <v>0</v>
      </c>
      <c r="BU111" s="44">
        <f t="shared" si="173"/>
        <v>0</v>
      </c>
      <c r="BV111" s="44">
        <f t="shared" si="173"/>
        <v>0</v>
      </c>
      <c r="BW111" s="44">
        <f t="shared" si="173"/>
        <v>0</v>
      </c>
      <c r="BX111" s="44">
        <f t="shared" si="173"/>
        <v>0</v>
      </c>
      <c r="BY111" s="44">
        <f t="shared" si="173"/>
        <v>0</v>
      </c>
      <c r="BZ111" s="44">
        <f t="shared" si="173"/>
        <v>0</v>
      </c>
      <c r="CA111" s="44">
        <f t="shared" si="173"/>
        <v>0</v>
      </c>
      <c r="CB111" s="44">
        <f t="shared" si="173"/>
        <v>0</v>
      </c>
      <c r="CC111" s="44">
        <f t="shared" si="173"/>
        <v>0</v>
      </c>
      <c r="CD111" s="44">
        <f t="shared" si="173"/>
        <v>0</v>
      </c>
      <c r="CE111" s="44">
        <f t="shared" si="173"/>
        <v>0</v>
      </c>
      <c r="CF111" s="44">
        <f t="shared" si="173"/>
        <v>0</v>
      </c>
      <c r="CG111" s="44">
        <f t="shared" si="173"/>
        <v>0</v>
      </c>
      <c r="CH111" s="44">
        <f t="shared" si="173"/>
        <v>0</v>
      </c>
      <c r="CI111" s="44">
        <f t="shared" si="173"/>
        <v>0</v>
      </c>
      <c r="CJ111" s="44">
        <f t="shared" si="173"/>
        <v>0</v>
      </c>
      <c r="CK111" s="44">
        <f t="shared" si="173"/>
        <v>0</v>
      </c>
      <c r="CL111" s="44">
        <f t="shared" si="173"/>
        <v>0</v>
      </c>
      <c r="CM111" s="44">
        <f t="shared" si="173"/>
        <v>0</v>
      </c>
      <c r="CN111" s="44">
        <f t="shared" si="173"/>
        <v>0</v>
      </c>
      <c r="CO111" s="44">
        <f t="shared" si="173"/>
        <v>0</v>
      </c>
      <c r="CP111" s="44">
        <f t="shared" si="173"/>
        <v>0</v>
      </c>
      <c r="CQ111" s="44">
        <f t="shared" si="173"/>
        <v>0</v>
      </c>
      <c r="CR111" s="44">
        <f t="shared" si="173"/>
        <v>0</v>
      </c>
      <c r="CS111" s="44">
        <f t="shared" si="173"/>
        <v>0</v>
      </c>
      <c r="CT111" s="44">
        <f t="shared" si="173"/>
        <v>0</v>
      </c>
      <c r="CU111" s="44">
        <f t="shared" si="173"/>
        <v>0</v>
      </c>
      <c r="CV111" s="44">
        <f t="shared" si="173"/>
        <v>0</v>
      </c>
      <c r="CW111" s="44">
        <f t="shared" si="173"/>
        <v>0</v>
      </c>
      <c r="CX111" s="44">
        <f t="shared" ref="CX111:DQ111" si="174">CX$50*CX40</f>
        <v>0</v>
      </c>
      <c r="CY111" s="44">
        <f t="shared" si="174"/>
        <v>0</v>
      </c>
      <c r="CZ111" s="44">
        <f t="shared" si="174"/>
        <v>0</v>
      </c>
      <c r="DA111" s="44">
        <f t="shared" si="174"/>
        <v>0</v>
      </c>
      <c r="DB111" s="44">
        <f t="shared" si="174"/>
        <v>0</v>
      </c>
      <c r="DC111" s="44">
        <f t="shared" si="174"/>
        <v>0</v>
      </c>
      <c r="DD111" s="44">
        <f t="shared" si="174"/>
        <v>0</v>
      </c>
      <c r="DE111" s="44">
        <f t="shared" si="174"/>
        <v>0</v>
      </c>
      <c r="DF111" s="44">
        <f t="shared" si="174"/>
        <v>0</v>
      </c>
      <c r="DG111" s="44">
        <f t="shared" si="174"/>
        <v>0</v>
      </c>
      <c r="DH111" s="44">
        <f t="shared" si="174"/>
        <v>0</v>
      </c>
      <c r="DI111" s="44">
        <f t="shared" si="174"/>
        <v>0</v>
      </c>
      <c r="DJ111" s="44">
        <f t="shared" si="174"/>
        <v>0</v>
      </c>
      <c r="DK111" s="44">
        <f t="shared" si="174"/>
        <v>0</v>
      </c>
      <c r="DL111" s="44">
        <f t="shared" si="174"/>
        <v>0</v>
      </c>
      <c r="DM111" s="44">
        <f t="shared" si="174"/>
        <v>0</v>
      </c>
      <c r="DN111" s="44">
        <f t="shared" si="174"/>
        <v>0</v>
      </c>
      <c r="DO111" s="44">
        <f t="shared" si="174"/>
        <v>0</v>
      </c>
      <c r="DP111" s="44">
        <f t="shared" si="174"/>
        <v>0</v>
      </c>
      <c r="DQ111" s="44">
        <f t="shared" si="174"/>
        <v>0</v>
      </c>
    </row>
    <row r="112" spans="1:121" x14ac:dyDescent="0.25">
      <c r="A112" s="44" t="str">
        <f t="shared" si="121"/>
        <v>16_RUS</v>
      </c>
      <c r="B112" s="44" t="str">
        <f t="shared" si="121"/>
        <v>16_4_municipal_solid_waste_nonrenewable</v>
      </c>
      <c r="C112" s="44" t="str">
        <f t="shared" si="121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5">A112</f>
        <v>16_RUS</v>
      </c>
      <c r="BM112" s="44" t="str">
        <f t="shared" si="122"/>
        <v>d_nonenergy_ccs_16_4_msw_nonr</v>
      </c>
      <c r="BN112" s="44"/>
      <c r="BO112" s="44"/>
      <c r="BP112" s="44">
        <f t="shared" ref="BP112:CW112" si="176">BP$50*BP41</f>
        <v>0</v>
      </c>
      <c r="BQ112" s="44">
        <f t="shared" si="176"/>
        <v>0</v>
      </c>
      <c r="BR112" s="44">
        <f t="shared" si="176"/>
        <v>0</v>
      </c>
      <c r="BS112" s="44">
        <f t="shared" si="176"/>
        <v>0</v>
      </c>
      <c r="BT112" s="44">
        <f t="shared" si="176"/>
        <v>0</v>
      </c>
      <c r="BU112" s="44">
        <f t="shared" si="176"/>
        <v>0</v>
      </c>
      <c r="BV112" s="44">
        <f t="shared" si="176"/>
        <v>0</v>
      </c>
      <c r="BW112" s="44">
        <f t="shared" si="176"/>
        <v>0</v>
      </c>
      <c r="BX112" s="44">
        <f t="shared" si="176"/>
        <v>0</v>
      </c>
      <c r="BY112" s="44">
        <f t="shared" si="176"/>
        <v>0</v>
      </c>
      <c r="BZ112" s="44">
        <f t="shared" si="176"/>
        <v>0</v>
      </c>
      <c r="CA112" s="44">
        <f t="shared" si="176"/>
        <v>0</v>
      </c>
      <c r="CB112" s="44">
        <f t="shared" si="176"/>
        <v>0</v>
      </c>
      <c r="CC112" s="44">
        <f t="shared" si="176"/>
        <v>0</v>
      </c>
      <c r="CD112" s="44">
        <f t="shared" si="176"/>
        <v>0</v>
      </c>
      <c r="CE112" s="44">
        <f t="shared" si="176"/>
        <v>0</v>
      </c>
      <c r="CF112" s="44">
        <f t="shared" si="176"/>
        <v>0</v>
      </c>
      <c r="CG112" s="44">
        <f t="shared" si="176"/>
        <v>0</v>
      </c>
      <c r="CH112" s="44">
        <f t="shared" si="176"/>
        <v>0</v>
      </c>
      <c r="CI112" s="44">
        <f t="shared" si="176"/>
        <v>0</v>
      </c>
      <c r="CJ112" s="44">
        <f t="shared" si="176"/>
        <v>0</v>
      </c>
      <c r="CK112" s="44">
        <f t="shared" si="176"/>
        <v>0</v>
      </c>
      <c r="CL112" s="44">
        <f t="shared" si="176"/>
        <v>0</v>
      </c>
      <c r="CM112" s="44">
        <f t="shared" si="176"/>
        <v>0</v>
      </c>
      <c r="CN112" s="44">
        <f t="shared" si="176"/>
        <v>0</v>
      </c>
      <c r="CO112" s="44">
        <f t="shared" si="176"/>
        <v>0</v>
      </c>
      <c r="CP112" s="44">
        <f t="shared" si="176"/>
        <v>0</v>
      </c>
      <c r="CQ112" s="44">
        <f t="shared" si="176"/>
        <v>0</v>
      </c>
      <c r="CR112" s="44">
        <f t="shared" si="176"/>
        <v>0</v>
      </c>
      <c r="CS112" s="44">
        <f t="shared" si="176"/>
        <v>0</v>
      </c>
      <c r="CT112" s="44">
        <f t="shared" si="176"/>
        <v>0</v>
      </c>
      <c r="CU112" s="44">
        <f t="shared" si="176"/>
        <v>0</v>
      </c>
      <c r="CV112" s="44">
        <f t="shared" si="176"/>
        <v>0</v>
      </c>
      <c r="CW112" s="44">
        <f t="shared" si="176"/>
        <v>0</v>
      </c>
      <c r="CX112" s="44">
        <f t="shared" ref="CX112:DQ112" si="177">CX$50*CX41</f>
        <v>0</v>
      </c>
      <c r="CY112" s="44">
        <f t="shared" si="177"/>
        <v>0</v>
      </c>
      <c r="CZ112" s="44">
        <f t="shared" si="177"/>
        <v>0</v>
      </c>
      <c r="DA112" s="44">
        <f t="shared" si="177"/>
        <v>0</v>
      </c>
      <c r="DB112" s="44">
        <f t="shared" si="177"/>
        <v>0</v>
      </c>
      <c r="DC112" s="44">
        <f t="shared" si="177"/>
        <v>0</v>
      </c>
      <c r="DD112" s="44">
        <f t="shared" si="177"/>
        <v>0</v>
      </c>
      <c r="DE112" s="44">
        <f t="shared" si="177"/>
        <v>0</v>
      </c>
      <c r="DF112" s="44">
        <f t="shared" si="177"/>
        <v>0</v>
      </c>
      <c r="DG112" s="44">
        <f t="shared" si="177"/>
        <v>0</v>
      </c>
      <c r="DH112" s="44">
        <f t="shared" si="177"/>
        <v>0</v>
      </c>
      <c r="DI112" s="44">
        <f t="shared" si="177"/>
        <v>0</v>
      </c>
      <c r="DJ112" s="44">
        <f t="shared" si="177"/>
        <v>0</v>
      </c>
      <c r="DK112" s="44">
        <f t="shared" si="177"/>
        <v>0</v>
      </c>
      <c r="DL112" s="44">
        <f t="shared" si="177"/>
        <v>0</v>
      </c>
      <c r="DM112" s="44">
        <f t="shared" si="177"/>
        <v>0</v>
      </c>
      <c r="DN112" s="44">
        <f t="shared" si="177"/>
        <v>0</v>
      </c>
      <c r="DO112" s="44">
        <f t="shared" si="177"/>
        <v>0</v>
      </c>
      <c r="DP112" s="44">
        <f t="shared" si="177"/>
        <v>0</v>
      </c>
      <c r="DQ112" s="44">
        <f t="shared" si="177"/>
        <v>0</v>
      </c>
    </row>
    <row r="113" spans="1:121" x14ac:dyDescent="0.25">
      <c r="A113" s="44" t="str">
        <f t="shared" si="121"/>
        <v>16_RUS</v>
      </c>
      <c r="B113" s="44" t="str">
        <f t="shared" si="121"/>
        <v>16_5_biogasoline</v>
      </c>
      <c r="C113" s="44" t="str">
        <f t="shared" si="121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5"/>
        <v>16_RUS</v>
      </c>
      <c r="BM113" s="44" t="str">
        <f t="shared" si="122"/>
        <v>d_nonenergy_ccs_16_5_biogasoline</v>
      </c>
      <c r="BN113" s="44"/>
      <c r="BO113" s="44"/>
      <c r="BP113" s="44">
        <f t="shared" ref="BP113:CW113" si="178">BP$50*BP42</f>
        <v>0</v>
      </c>
      <c r="BQ113" s="44">
        <f t="shared" si="178"/>
        <v>0</v>
      </c>
      <c r="BR113" s="44">
        <f t="shared" si="178"/>
        <v>0</v>
      </c>
      <c r="BS113" s="44">
        <f t="shared" si="178"/>
        <v>0</v>
      </c>
      <c r="BT113" s="44">
        <f t="shared" si="178"/>
        <v>0</v>
      </c>
      <c r="BU113" s="44">
        <f t="shared" si="178"/>
        <v>0</v>
      </c>
      <c r="BV113" s="44">
        <f t="shared" si="178"/>
        <v>0</v>
      </c>
      <c r="BW113" s="44">
        <f t="shared" si="178"/>
        <v>0</v>
      </c>
      <c r="BX113" s="44">
        <f t="shared" si="178"/>
        <v>0</v>
      </c>
      <c r="BY113" s="44">
        <f t="shared" si="178"/>
        <v>0</v>
      </c>
      <c r="BZ113" s="44">
        <f t="shared" si="178"/>
        <v>0</v>
      </c>
      <c r="CA113" s="44">
        <f t="shared" si="178"/>
        <v>0</v>
      </c>
      <c r="CB113" s="44">
        <f t="shared" si="178"/>
        <v>0</v>
      </c>
      <c r="CC113" s="44">
        <f t="shared" si="178"/>
        <v>0</v>
      </c>
      <c r="CD113" s="44">
        <f t="shared" si="178"/>
        <v>0</v>
      </c>
      <c r="CE113" s="44">
        <f t="shared" si="178"/>
        <v>0</v>
      </c>
      <c r="CF113" s="44">
        <f t="shared" si="178"/>
        <v>0</v>
      </c>
      <c r="CG113" s="44">
        <f t="shared" si="178"/>
        <v>0</v>
      </c>
      <c r="CH113" s="44">
        <f t="shared" si="178"/>
        <v>0</v>
      </c>
      <c r="CI113" s="44">
        <f t="shared" si="178"/>
        <v>0</v>
      </c>
      <c r="CJ113" s="44">
        <f t="shared" si="178"/>
        <v>0</v>
      </c>
      <c r="CK113" s="44">
        <f t="shared" si="178"/>
        <v>0</v>
      </c>
      <c r="CL113" s="44">
        <f t="shared" si="178"/>
        <v>0</v>
      </c>
      <c r="CM113" s="44">
        <f t="shared" si="178"/>
        <v>0</v>
      </c>
      <c r="CN113" s="44">
        <f t="shared" si="178"/>
        <v>0</v>
      </c>
      <c r="CO113" s="44">
        <f t="shared" si="178"/>
        <v>0</v>
      </c>
      <c r="CP113" s="44">
        <f t="shared" si="178"/>
        <v>0</v>
      </c>
      <c r="CQ113" s="44">
        <f t="shared" si="178"/>
        <v>0</v>
      </c>
      <c r="CR113" s="44">
        <f t="shared" si="178"/>
        <v>0</v>
      </c>
      <c r="CS113" s="44">
        <f t="shared" si="178"/>
        <v>0</v>
      </c>
      <c r="CT113" s="44">
        <f t="shared" si="178"/>
        <v>0</v>
      </c>
      <c r="CU113" s="44">
        <f t="shared" si="178"/>
        <v>0</v>
      </c>
      <c r="CV113" s="44">
        <f t="shared" si="178"/>
        <v>0</v>
      </c>
      <c r="CW113" s="44">
        <f t="shared" si="178"/>
        <v>0</v>
      </c>
      <c r="CX113" s="44">
        <f t="shared" ref="CX113:DQ113" si="179">CX$50*CX42</f>
        <v>0</v>
      </c>
      <c r="CY113" s="44">
        <f t="shared" si="179"/>
        <v>0</v>
      </c>
      <c r="CZ113" s="44">
        <f t="shared" si="179"/>
        <v>0</v>
      </c>
      <c r="DA113" s="44">
        <f t="shared" si="179"/>
        <v>0</v>
      </c>
      <c r="DB113" s="44">
        <f t="shared" si="179"/>
        <v>0</v>
      </c>
      <c r="DC113" s="44">
        <f t="shared" si="179"/>
        <v>0</v>
      </c>
      <c r="DD113" s="44">
        <f t="shared" si="179"/>
        <v>0</v>
      </c>
      <c r="DE113" s="44">
        <f t="shared" si="179"/>
        <v>0</v>
      </c>
      <c r="DF113" s="44">
        <f t="shared" si="179"/>
        <v>0</v>
      </c>
      <c r="DG113" s="44">
        <f t="shared" si="179"/>
        <v>0</v>
      </c>
      <c r="DH113" s="44">
        <f t="shared" si="179"/>
        <v>0</v>
      </c>
      <c r="DI113" s="44">
        <f t="shared" si="179"/>
        <v>0</v>
      </c>
      <c r="DJ113" s="44">
        <f t="shared" si="179"/>
        <v>0</v>
      </c>
      <c r="DK113" s="44">
        <f t="shared" si="179"/>
        <v>0</v>
      </c>
      <c r="DL113" s="44">
        <f t="shared" si="179"/>
        <v>0</v>
      </c>
      <c r="DM113" s="44">
        <f t="shared" si="179"/>
        <v>0</v>
      </c>
      <c r="DN113" s="44">
        <f t="shared" si="179"/>
        <v>0</v>
      </c>
      <c r="DO113" s="44">
        <f t="shared" si="179"/>
        <v>0</v>
      </c>
      <c r="DP113" s="44">
        <f t="shared" si="179"/>
        <v>0</v>
      </c>
      <c r="DQ113" s="44">
        <f t="shared" si="179"/>
        <v>0</v>
      </c>
    </row>
    <row r="114" spans="1:121" x14ac:dyDescent="0.25">
      <c r="A114" s="44" t="str">
        <f t="shared" si="121"/>
        <v>16_RUS</v>
      </c>
      <c r="B114" s="44" t="str">
        <f t="shared" si="121"/>
        <v>16_6_biodiesel</v>
      </c>
      <c r="C114" s="44" t="str">
        <f t="shared" si="121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5"/>
        <v>16_RUS</v>
      </c>
      <c r="BM114" s="44" t="str">
        <f t="shared" si="122"/>
        <v>d_nonenergy_ccs_16_6_biodiesel</v>
      </c>
      <c r="BN114" s="44"/>
      <c r="BO114" s="44"/>
      <c r="BP114" s="44">
        <f t="shared" ref="BP114:CW114" si="180">BP$50*BP43</f>
        <v>0</v>
      </c>
      <c r="BQ114" s="44">
        <f t="shared" si="180"/>
        <v>0</v>
      </c>
      <c r="BR114" s="44">
        <f t="shared" si="180"/>
        <v>0</v>
      </c>
      <c r="BS114" s="44">
        <f t="shared" si="180"/>
        <v>0</v>
      </c>
      <c r="BT114" s="44">
        <f t="shared" si="180"/>
        <v>0</v>
      </c>
      <c r="BU114" s="44">
        <f t="shared" si="180"/>
        <v>0</v>
      </c>
      <c r="BV114" s="44">
        <f t="shared" si="180"/>
        <v>0</v>
      </c>
      <c r="BW114" s="44">
        <f t="shared" si="180"/>
        <v>0</v>
      </c>
      <c r="BX114" s="44">
        <f t="shared" si="180"/>
        <v>0</v>
      </c>
      <c r="BY114" s="44">
        <f t="shared" si="180"/>
        <v>0</v>
      </c>
      <c r="BZ114" s="44">
        <f t="shared" si="180"/>
        <v>0</v>
      </c>
      <c r="CA114" s="44">
        <f t="shared" si="180"/>
        <v>0</v>
      </c>
      <c r="CB114" s="44">
        <f t="shared" si="180"/>
        <v>0</v>
      </c>
      <c r="CC114" s="44">
        <f t="shared" si="180"/>
        <v>0</v>
      </c>
      <c r="CD114" s="44">
        <f t="shared" si="180"/>
        <v>0</v>
      </c>
      <c r="CE114" s="44">
        <f t="shared" si="180"/>
        <v>0</v>
      </c>
      <c r="CF114" s="44">
        <f t="shared" si="180"/>
        <v>0</v>
      </c>
      <c r="CG114" s="44">
        <f t="shared" si="180"/>
        <v>0</v>
      </c>
      <c r="CH114" s="44">
        <f t="shared" si="180"/>
        <v>0</v>
      </c>
      <c r="CI114" s="44">
        <f t="shared" si="180"/>
        <v>0</v>
      </c>
      <c r="CJ114" s="44">
        <f t="shared" si="180"/>
        <v>0</v>
      </c>
      <c r="CK114" s="44">
        <f t="shared" si="180"/>
        <v>0</v>
      </c>
      <c r="CL114" s="44">
        <f t="shared" si="180"/>
        <v>0</v>
      </c>
      <c r="CM114" s="44">
        <f t="shared" si="180"/>
        <v>0</v>
      </c>
      <c r="CN114" s="44">
        <f t="shared" si="180"/>
        <v>0</v>
      </c>
      <c r="CO114" s="44">
        <f t="shared" si="180"/>
        <v>0</v>
      </c>
      <c r="CP114" s="44">
        <f t="shared" si="180"/>
        <v>0</v>
      </c>
      <c r="CQ114" s="44">
        <f t="shared" si="180"/>
        <v>0</v>
      </c>
      <c r="CR114" s="44">
        <f t="shared" si="180"/>
        <v>0</v>
      </c>
      <c r="CS114" s="44">
        <f t="shared" si="180"/>
        <v>0</v>
      </c>
      <c r="CT114" s="44">
        <f t="shared" si="180"/>
        <v>0</v>
      </c>
      <c r="CU114" s="44">
        <f t="shared" si="180"/>
        <v>0</v>
      </c>
      <c r="CV114" s="44">
        <f t="shared" si="180"/>
        <v>0</v>
      </c>
      <c r="CW114" s="44">
        <f t="shared" si="180"/>
        <v>0</v>
      </c>
      <c r="CX114" s="44">
        <f t="shared" ref="CX114:DQ114" si="181">CX$50*CX43</f>
        <v>0</v>
      </c>
      <c r="CY114" s="44">
        <f t="shared" si="181"/>
        <v>0</v>
      </c>
      <c r="CZ114" s="44">
        <f t="shared" si="181"/>
        <v>0</v>
      </c>
      <c r="DA114" s="44">
        <f t="shared" si="181"/>
        <v>0</v>
      </c>
      <c r="DB114" s="44">
        <f t="shared" si="181"/>
        <v>0</v>
      </c>
      <c r="DC114" s="44">
        <f t="shared" si="181"/>
        <v>0</v>
      </c>
      <c r="DD114" s="44">
        <f t="shared" si="181"/>
        <v>0</v>
      </c>
      <c r="DE114" s="44">
        <f t="shared" si="181"/>
        <v>0</v>
      </c>
      <c r="DF114" s="44">
        <f t="shared" si="181"/>
        <v>0</v>
      </c>
      <c r="DG114" s="44">
        <f t="shared" si="181"/>
        <v>0</v>
      </c>
      <c r="DH114" s="44">
        <f t="shared" si="181"/>
        <v>0</v>
      </c>
      <c r="DI114" s="44">
        <f t="shared" si="181"/>
        <v>0</v>
      </c>
      <c r="DJ114" s="44">
        <f t="shared" si="181"/>
        <v>0</v>
      </c>
      <c r="DK114" s="44">
        <f t="shared" si="181"/>
        <v>0</v>
      </c>
      <c r="DL114" s="44">
        <f t="shared" si="181"/>
        <v>0</v>
      </c>
      <c r="DM114" s="44">
        <f t="shared" si="181"/>
        <v>0</v>
      </c>
      <c r="DN114" s="44">
        <f t="shared" si="181"/>
        <v>0</v>
      </c>
      <c r="DO114" s="44">
        <f t="shared" si="181"/>
        <v>0</v>
      </c>
      <c r="DP114" s="44">
        <f t="shared" si="181"/>
        <v>0</v>
      </c>
      <c r="DQ114" s="44">
        <f t="shared" si="181"/>
        <v>0</v>
      </c>
    </row>
    <row r="115" spans="1:121" x14ac:dyDescent="0.25">
      <c r="A115" s="44" t="str">
        <f t="shared" si="121"/>
        <v>16_RUS</v>
      </c>
      <c r="B115" s="44" t="str">
        <f t="shared" si="121"/>
        <v>16_8_other_liquid_biofuels</v>
      </c>
      <c r="C115" s="44" t="str">
        <f t="shared" si="121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5"/>
        <v>16_RUS</v>
      </c>
      <c r="BM115" s="44" t="str">
        <f t="shared" si="122"/>
        <v>d_nonenergy_ccs_16_8_oth_liquid_biofuel</v>
      </c>
      <c r="BN115" s="44"/>
      <c r="BO115" s="44"/>
      <c r="BP115" s="44">
        <f t="shared" ref="BP115:CW115" si="182">BP$50*BP44</f>
        <v>0</v>
      </c>
      <c r="BQ115" s="44">
        <f t="shared" si="182"/>
        <v>0</v>
      </c>
      <c r="BR115" s="44">
        <f t="shared" si="182"/>
        <v>0</v>
      </c>
      <c r="BS115" s="44">
        <f t="shared" si="182"/>
        <v>0</v>
      </c>
      <c r="BT115" s="44">
        <f t="shared" si="182"/>
        <v>0</v>
      </c>
      <c r="BU115" s="44">
        <f t="shared" si="182"/>
        <v>0</v>
      </c>
      <c r="BV115" s="44">
        <f t="shared" si="182"/>
        <v>0</v>
      </c>
      <c r="BW115" s="44">
        <f t="shared" si="182"/>
        <v>0</v>
      </c>
      <c r="BX115" s="44">
        <f t="shared" si="182"/>
        <v>0</v>
      </c>
      <c r="BY115" s="44">
        <f t="shared" si="182"/>
        <v>0</v>
      </c>
      <c r="BZ115" s="44">
        <f t="shared" si="182"/>
        <v>0</v>
      </c>
      <c r="CA115" s="44">
        <f t="shared" si="182"/>
        <v>0</v>
      </c>
      <c r="CB115" s="44">
        <f t="shared" si="182"/>
        <v>0</v>
      </c>
      <c r="CC115" s="44">
        <f t="shared" si="182"/>
        <v>0</v>
      </c>
      <c r="CD115" s="44">
        <f t="shared" si="182"/>
        <v>0</v>
      </c>
      <c r="CE115" s="44">
        <f t="shared" si="182"/>
        <v>0</v>
      </c>
      <c r="CF115" s="44">
        <f t="shared" si="182"/>
        <v>0</v>
      </c>
      <c r="CG115" s="44">
        <f t="shared" si="182"/>
        <v>0</v>
      </c>
      <c r="CH115" s="44">
        <f t="shared" si="182"/>
        <v>0</v>
      </c>
      <c r="CI115" s="44">
        <f t="shared" si="182"/>
        <v>0</v>
      </c>
      <c r="CJ115" s="44">
        <f t="shared" si="182"/>
        <v>0</v>
      </c>
      <c r="CK115" s="44">
        <f t="shared" si="182"/>
        <v>0</v>
      </c>
      <c r="CL115" s="44">
        <f t="shared" si="182"/>
        <v>0</v>
      </c>
      <c r="CM115" s="44">
        <f t="shared" si="182"/>
        <v>0</v>
      </c>
      <c r="CN115" s="44">
        <f t="shared" si="182"/>
        <v>0</v>
      </c>
      <c r="CO115" s="44">
        <f t="shared" si="182"/>
        <v>0</v>
      </c>
      <c r="CP115" s="44">
        <f t="shared" si="182"/>
        <v>0</v>
      </c>
      <c r="CQ115" s="44">
        <f t="shared" si="182"/>
        <v>0</v>
      </c>
      <c r="CR115" s="44">
        <f t="shared" si="182"/>
        <v>0</v>
      </c>
      <c r="CS115" s="44">
        <f t="shared" si="182"/>
        <v>0</v>
      </c>
      <c r="CT115" s="44">
        <f t="shared" si="182"/>
        <v>0</v>
      </c>
      <c r="CU115" s="44">
        <f t="shared" si="182"/>
        <v>0</v>
      </c>
      <c r="CV115" s="44">
        <f t="shared" si="182"/>
        <v>0</v>
      </c>
      <c r="CW115" s="44">
        <f t="shared" si="182"/>
        <v>0</v>
      </c>
      <c r="CX115" s="44">
        <f t="shared" ref="CX115:DQ115" si="183">CX$50*CX44</f>
        <v>0</v>
      </c>
      <c r="CY115" s="44">
        <f t="shared" si="183"/>
        <v>0</v>
      </c>
      <c r="CZ115" s="44">
        <f t="shared" si="183"/>
        <v>0</v>
      </c>
      <c r="DA115" s="44">
        <f t="shared" si="183"/>
        <v>0</v>
      </c>
      <c r="DB115" s="44">
        <f t="shared" si="183"/>
        <v>0</v>
      </c>
      <c r="DC115" s="44">
        <f t="shared" si="183"/>
        <v>0</v>
      </c>
      <c r="DD115" s="44">
        <f t="shared" si="183"/>
        <v>0</v>
      </c>
      <c r="DE115" s="44">
        <f t="shared" si="183"/>
        <v>0</v>
      </c>
      <c r="DF115" s="44">
        <f t="shared" si="183"/>
        <v>0</v>
      </c>
      <c r="DG115" s="44">
        <f t="shared" si="183"/>
        <v>0</v>
      </c>
      <c r="DH115" s="44">
        <f t="shared" si="183"/>
        <v>0</v>
      </c>
      <c r="DI115" s="44">
        <f t="shared" si="183"/>
        <v>0</v>
      </c>
      <c r="DJ115" s="44">
        <f t="shared" si="183"/>
        <v>0</v>
      </c>
      <c r="DK115" s="44">
        <f t="shared" si="183"/>
        <v>0</v>
      </c>
      <c r="DL115" s="44">
        <f t="shared" si="183"/>
        <v>0</v>
      </c>
      <c r="DM115" s="44">
        <f t="shared" si="183"/>
        <v>0</v>
      </c>
      <c r="DN115" s="44">
        <f t="shared" si="183"/>
        <v>0</v>
      </c>
      <c r="DO115" s="44">
        <f t="shared" si="183"/>
        <v>0</v>
      </c>
      <c r="DP115" s="44">
        <f t="shared" si="183"/>
        <v>0</v>
      </c>
      <c r="DQ115" s="44">
        <f t="shared" si="183"/>
        <v>0</v>
      </c>
    </row>
    <row r="116" spans="1:121" x14ac:dyDescent="0.25">
      <c r="A116" s="46" t="str">
        <f t="shared" si="121"/>
        <v>16_RUS</v>
      </c>
      <c r="B116" s="46" t="str">
        <f t="shared" si="121"/>
        <v>17_electricity</v>
      </c>
      <c r="C116" s="46" t="str">
        <f t="shared" si="121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5"/>
        <v>16_RUS</v>
      </c>
      <c r="BM116" s="46" t="str">
        <f t="shared" si="122"/>
        <v>d_nonenergy_ccs_17_electricity</v>
      </c>
      <c r="BN116" s="46"/>
      <c r="BO116" s="46"/>
      <c r="BP116" s="49">
        <f t="shared" ref="BP116:BQ116" si="184">BP123</f>
        <v>0</v>
      </c>
      <c r="BQ116" s="49">
        <f t="shared" si="184"/>
        <v>0</v>
      </c>
      <c r="BR116" s="49">
        <f t="shared" ref="BR116:CV116" si="185">BR123</f>
        <v>0</v>
      </c>
      <c r="BS116" s="49">
        <f t="shared" si="185"/>
        <v>0</v>
      </c>
      <c r="BT116" s="49">
        <f t="shared" si="185"/>
        <v>0</v>
      </c>
      <c r="BU116" s="49">
        <f t="shared" si="185"/>
        <v>0</v>
      </c>
      <c r="BV116" s="49">
        <f t="shared" si="185"/>
        <v>0</v>
      </c>
      <c r="BW116" s="49">
        <f t="shared" si="185"/>
        <v>0</v>
      </c>
      <c r="BX116" s="49">
        <f t="shared" si="185"/>
        <v>0</v>
      </c>
      <c r="BY116" s="49">
        <f t="shared" si="185"/>
        <v>0</v>
      </c>
      <c r="BZ116" s="49">
        <f t="shared" si="185"/>
        <v>0</v>
      </c>
      <c r="CA116" s="49">
        <f t="shared" si="185"/>
        <v>0</v>
      </c>
      <c r="CB116" s="49">
        <f t="shared" si="185"/>
        <v>0</v>
      </c>
      <c r="CC116" s="49">
        <f t="shared" si="185"/>
        <v>0</v>
      </c>
      <c r="CD116" s="49">
        <f t="shared" si="185"/>
        <v>0</v>
      </c>
      <c r="CE116" s="49">
        <f t="shared" si="185"/>
        <v>0</v>
      </c>
      <c r="CF116" s="49">
        <f t="shared" si="185"/>
        <v>0</v>
      </c>
      <c r="CG116" s="49">
        <f t="shared" si="185"/>
        <v>0</v>
      </c>
      <c r="CH116" s="49">
        <f t="shared" si="185"/>
        <v>0</v>
      </c>
      <c r="CI116" s="49">
        <f t="shared" si="185"/>
        <v>0</v>
      </c>
      <c r="CJ116" s="49">
        <f t="shared" si="185"/>
        <v>0</v>
      </c>
      <c r="CK116" s="49">
        <f t="shared" si="185"/>
        <v>0</v>
      </c>
      <c r="CL116" s="49">
        <f t="shared" si="185"/>
        <v>0</v>
      </c>
      <c r="CM116" s="49">
        <f t="shared" si="185"/>
        <v>0</v>
      </c>
      <c r="CN116" s="49">
        <f t="shared" si="185"/>
        <v>0</v>
      </c>
      <c r="CO116" s="49">
        <f t="shared" si="185"/>
        <v>0</v>
      </c>
      <c r="CP116" s="49">
        <f t="shared" si="185"/>
        <v>0</v>
      </c>
      <c r="CQ116" s="49">
        <f t="shared" si="185"/>
        <v>0</v>
      </c>
      <c r="CR116" s="49">
        <f t="shared" si="185"/>
        <v>0</v>
      </c>
      <c r="CS116" s="49">
        <f t="shared" si="185"/>
        <v>0</v>
      </c>
      <c r="CT116" s="49">
        <f t="shared" si="185"/>
        <v>0</v>
      </c>
      <c r="CU116" s="49">
        <f t="shared" si="185"/>
        <v>0</v>
      </c>
      <c r="CV116" s="49">
        <f t="shared" si="185"/>
        <v>0</v>
      </c>
      <c r="CW116" s="49">
        <f t="shared" ref="CW116:DQ116" si="186">CW123</f>
        <v>0</v>
      </c>
      <c r="CX116" s="49">
        <f t="shared" si="186"/>
        <v>0</v>
      </c>
      <c r="CY116" s="49">
        <f t="shared" si="186"/>
        <v>0</v>
      </c>
      <c r="CZ116" s="49">
        <f t="shared" si="186"/>
        <v>0</v>
      </c>
      <c r="DA116" s="49">
        <f t="shared" si="186"/>
        <v>0</v>
      </c>
      <c r="DB116" s="49">
        <f t="shared" si="186"/>
        <v>0</v>
      </c>
      <c r="DC116" s="49">
        <f t="shared" si="186"/>
        <v>0</v>
      </c>
      <c r="DD116" s="49">
        <f t="shared" si="186"/>
        <v>0</v>
      </c>
      <c r="DE116" s="49">
        <f t="shared" si="186"/>
        <v>0</v>
      </c>
      <c r="DF116" s="49">
        <f t="shared" si="186"/>
        <v>0</v>
      </c>
      <c r="DG116" s="49">
        <f t="shared" si="186"/>
        <v>0</v>
      </c>
      <c r="DH116" s="49">
        <f t="shared" si="186"/>
        <v>0</v>
      </c>
      <c r="DI116" s="49">
        <f t="shared" si="186"/>
        <v>0</v>
      </c>
      <c r="DJ116" s="49">
        <f t="shared" si="186"/>
        <v>0</v>
      </c>
      <c r="DK116" s="49">
        <f t="shared" si="186"/>
        <v>0</v>
      </c>
      <c r="DL116" s="49">
        <f t="shared" si="186"/>
        <v>0</v>
      </c>
      <c r="DM116" s="49">
        <f t="shared" si="186"/>
        <v>0</v>
      </c>
      <c r="DN116" s="49">
        <f t="shared" si="186"/>
        <v>0</v>
      </c>
      <c r="DO116" s="49">
        <f t="shared" si="186"/>
        <v>0</v>
      </c>
      <c r="DP116" s="49">
        <f t="shared" si="186"/>
        <v>0</v>
      </c>
      <c r="DQ116" s="49">
        <f t="shared" si="186"/>
        <v>0</v>
      </c>
    </row>
    <row r="117" spans="1:121" x14ac:dyDescent="0.25">
      <c r="A117" s="44" t="str">
        <f t="shared" si="121"/>
        <v>16_RUS</v>
      </c>
      <c r="B117" s="44" t="str">
        <f t="shared" si="121"/>
        <v>18_heat</v>
      </c>
      <c r="C117" s="44" t="str">
        <f t="shared" si="121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5"/>
        <v>16_RUS</v>
      </c>
      <c r="BM117" s="44" t="str">
        <f t="shared" si="122"/>
        <v>d_nonenergy_ccs_18_heat</v>
      </c>
      <c r="BN117" s="44"/>
      <c r="BO117" s="44"/>
      <c r="BP117" s="44">
        <f t="shared" ref="BP117:CV117" si="187">BP$50*BP46</f>
        <v>0</v>
      </c>
      <c r="BQ117" s="44">
        <f t="shared" si="187"/>
        <v>0</v>
      </c>
      <c r="BR117" s="44">
        <f t="shared" si="187"/>
        <v>0</v>
      </c>
      <c r="BS117" s="44">
        <f t="shared" si="187"/>
        <v>0</v>
      </c>
      <c r="BT117" s="44">
        <f t="shared" si="187"/>
        <v>0</v>
      </c>
      <c r="BU117" s="44">
        <f t="shared" si="187"/>
        <v>0</v>
      </c>
      <c r="BV117" s="44">
        <f t="shared" si="187"/>
        <v>0</v>
      </c>
      <c r="BW117" s="44">
        <f t="shared" si="187"/>
        <v>0</v>
      </c>
      <c r="BX117" s="44">
        <f t="shared" si="187"/>
        <v>0</v>
      </c>
      <c r="BY117" s="44">
        <f t="shared" si="187"/>
        <v>0</v>
      </c>
      <c r="BZ117" s="44">
        <f t="shared" si="187"/>
        <v>0</v>
      </c>
      <c r="CA117" s="44">
        <f t="shared" si="187"/>
        <v>0</v>
      </c>
      <c r="CB117" s="44">
        <f t="shared" si="187"/>
        <v>0</v>
      </c>
      <c r="CC117" s="44">
        <f t="shared" si="187"/>
        <v>0</v>
      </c>
      <c r="CD117" s="44">
        <f t="shared" si="187"/>
        <v>0</v>
      </c>
      <c r="CE117" s="44">
        <f t="shared" si="187"/>
        <v>0</v>
      </c>
      <c r="CF117" s="44">
        <f t="shared" si="187"/>
        <v>0</v>
      </c>
      <c r="CG117" s="44">
        <f t="shared" si="187"/>
        <v>0</v>
      </c>
      <c r="CH117" s="44">
        <f t="shared" si="187"/>
        <v>0</v>
      </c>
      <c r="CI117" s="44">
        <f t="shared" si="187"/>
        <v>0</v>
      </c>
      <c r="CJ117" s="44">
        <f t="shared" si="187"/>
        <v>0</v>
      </c>
      <c r="CK117" s="44">
        <f t="shared" si="187"/>
        <v>0</v>
      </c>
      <c r="CL117" s="44">
        <f t="shared" si="187"/>
        <v>0</v>
      </c>
      <c r="CM117" s="44">
        <f t="shared" si="187"/>
        <v>0</v>
      </c>
      <c r="CN117" s="44">
        <f t="shared" si="187"/>
        <v>0</v>
      </c>
      <c r="CO117" s="44">
        <f t="shared" si="187"/>
        <v>0</v>
      </c>
      <c r="CP117" s="44">
        <f t="shared" si="187"/>
        <v>0</v>
      </c>
      <c r="CQ117" s="44">
        <f t="shared" si="187"/>
        <v>0</v>
      </c>
      <c r="CR117" s="44">
        <f t="shared" si="187"/>
        <v>0</v>
      </c>
      <c r="CS117" s="44">
        <f t="shared" si="187"/>
        <v>0</v>
      </c>
      <c r="CT117" s="44">
        <f t="shared" si="187"/>
        <v>0</v>
      </c>
      <c r="CU117" s="44">
        <f t="shared" si="187"/>
        <v>0</v>
      </c>
      <c r="CV117" s="44">
        <f t="shared" si="187"/>
        <v>0</v>
      </c>
      <c r="CW117" s="44">
        <f t="shared" ref="CW117:DQ117" si="188">CW$50*CW46</f>
        <v>0</v>
      </c>
      <c r="CX117" s="44">
        <f t="shared" si="188"/>
        <v>0</v>
      </c>
      <c r="CY117" s="44">
        <f t="shared" si="188"/>
        <v>0</v>
      </c>
      <c r="CZ117" s="44">
        <f t="shared" si="188"/>
        <v>0</v>
      </c>
      <c r="DA117" s="44">
        <f t="shared" si="188"/>
        <v>0</v>
      </c>
      <c r="DB117" s="44">
        <f t="shared" si="188"/>
        <v>0</v>
      </c>
      <c r="DC117" s="44">
        <f t="shared" si="188"/>
        <v>0</v>
      </c>
      <c r="DD117" s="44">
        <f t="shared" si="188"/>
        <v>0</v>
      </c>
      <c r="DE117" s="44">
        <f t="shared" si="188"/>
        <v>0</v>
      </c>
      <c r="DF117" s="44">
        <f t="shared" si="188"/>
        <v>0</v>
      </c>
      <c r="DG117" s="44">
        <f t="shared" si="188"/>
        <v>0</v>
      </c>
      <c r="DH117" s="44">
        <f t="shared" si="188"/>
        <v>0</v>
      </c>
      <c r="DI117" s="44">
        <f t="shared" si="188"/>
        <v>0</v>
      </c>
      <c r="DJ117" s="44">
        <f t="shared" si="188"/>
        <v>0</v>
      </c>
      <c r="DK117" s="44">
        <f t="shared" si="188"/>
        <v>0</v>
      </c>
      <c r="DL117" s="44">
        <f t="shared" si="188"/>
        <v>0</v>
      </c>
      <c r="DM117" s="44">
        <f t="shared" si="188"/>
        <v>0</v>
      </c>
      <c r="DN117" s="44">
        <f t="shared" si="188"/>
        <v>0</v>
      </c>
      <c r="DO117" s="44">
        <f t="shared" si="188"/>
        <v>0</v>
      </c>
      <c r="DP117" s="44">
        <f t="shared" si="188"/>
        <v>0</v>
      </c>
      <c r="DQ117" s="44">
        <f t="shared" si="188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9">BQ120</f>
        <v>0</v>
      </c>
      <c r="BQ120" s="47">
        <f t="shared" ref="BQ120:CV120" si="190">BQ$50*BQ45</f>
        <v>0</v>
      </c>
      <c r="BR120" s="47">
        <f t="shared" si="190"/>
        <v>0</v>
      </c>
      <c r="BS120" s="47">
        <f t="shared" si="190"/>
        <v>0</v>
      </c>
      <c r="BT120" s="47">
        <f t="shared" si="190"/>
        <v>0</v>
      </c>
      <c r="BU120" s="47">
        <f t="shared" si="190"/>
        <v>0</v>
      </c>
      <c r="BV120" s="47">
        <f t="shared" si="190"/>
        <v>0</v>
      </c>
      <c r="BW120" s="47">
        <f t="shared" si="190"/>
        <v>0</v>
      </c>
      <c r="BX120" s="47">
        <f t="shared" si="190"/>
        <v>0</v>
      </c>
      <c r="BY120" s="47">
        <f t="shared" si="190"/>
        <v>0</v>
      </c>
      <c r="BZ120" s="47">
        <f t="shared" si="190"/>
        <v>0</v>
      </c>
      <c r="CA120" s="47">
        <f t="shared" si="190"/>
        <v>0</v>
      </c>
      <c r="CB120" s="47">
        <f t="shared" si="190"/>
        <v>0</v>
      </c>
      <c r="CC120" s="47">
        <f t="shared" si="190"/>
        <v>0</v>
      </c>
      <c r="CD120" s="47">
        <f t="shared" si="190"/>
        <v>0</v>
      </c>
      <c r="CE120" s="47">
        <f t="shared" si="190"/>
        <v>0</v>
      </c>
      <c r="CF120" s="47">
        <f t="shared" si="190"/>
        <v>0</v>
      </c>
      <c r="CG120" s="47">
        <f t="shared" si="190"/>
        <v>0</v>
      </c>
      <c r="CH120" s="47">
        <f t="shared" si="190"/>
        <v>0</v>
      </c>
      <c r="CI120" s="47">
        <f t="shared" si="190"/>
        <v>0</v>
      </c>
      <c r="CJ120" s="47">
        <f t="shared" si="190"/>
        <v>0</v>
      </c>
      <c r="CK120" s="47">
        <f t="shared" si="190"/>
        <v>0</v>
      </c>
      <c r="CL120" s="47">
        <f t="shared" si="190"/>
        <v>0</v>
      </c>
      <c r="CM120" s="47">
        <f t="shared" si="190"/>
        <v>0</v>
      </c>
      <c r="CN120" s="47">
        <f t="shared" si="190"/>
        <v>0</v>
      </c>
      <c r="CO120" s="47">
        <f t="shared" si="190"/>
        <v>0</v>
      </c>
      <c r="CP120" s="47">
        <f t="shared" si="190"/>
        <v>0</v>
      </c>
      <c r="CQ120" s="47">
        <f t="shared" si="190"/>
        <v>0</v>
      </c>
      <c r="CR120" s="47">
        <f t="shared" si="190"/>
        <v>0</v>
      </c>
      <c r="CS120" s="47">
        <f t="shared" si="190"/>
        <v>0</v>
      </c>
      <c r="CT120" s="47">
        <f t="shared" si="190"/>
        <v>0</v>
      </c>
      <c r="CU120" s="47">
        <f t="shared" si="190"/>
        <v>0</v>
      </c>
      <c r="CV120" s="47">
        <f t="shared" si="190"/>
        <v>0</v>
      </c>
      <c r="CW120" s="47">
        <f t="shared" ref="CW120:DQ120" si="191">CW$50*CW45</f>
        <v>0</v>
      </c>
      <c r="CX120" s="47">
        <f t="shared" si="191"/>
        <v>0</v>
      </c>
      <c r="CY120" s="47">
        <f t="shared" si="191"/>
        <v>0</v>
      </c>
      <c r="CZ120" s="47">
        <f t="shared" si="191"/>
        <v>0</v>
      </c>
      <c r="DA120" s="47">
        <f t="shared" si="191"/>
        <v>0</v>
      </c>
      <c r="DB120" s="47">
        <f t="shared" si="191"/>
        <v>0</v>
      </c>
      <c r="DC120" s="47">
        <f t="shared" si="191"/>
        <v>0</v>
      </c>
      <c r="DD120" s="47">
        <f t="shared" si="191"/>
        <v>0</v>
      </c>
      <c r="DE120" s="47">
        <f t="shared" si="191"/>
        <v>0</v>
      </c>
      <c r="DF120" s="47">
        <f t="shared" si="191"/>
        <v>0</v>
      </c>
      <c r="DG120" s="47">
        <f t="shared" si="191"/>
        <v>0</v>
      </c>
      <c r="DH120" s="47">
        <f t="shared" si="191"/>
        <v>0</v>
      </c>
      <c r="DI120" s="47">
        <f t="shared" si="191"/>
        <v>0</v>
      </c>
      <c r="DJ120" s="47">
        <f t="shared" si="191"/>
        <v>0</v>
      </c>
      <c r="DK120" s="47">
        <f t="shared" si="191"/>
        <v>0</v>
      </c>
      <c r="DL120" s="47">
        <f t="shared" si="191"/>
        <v>0</v>
      </c>
      <c r="DM120" s="47">
        <f t="shared" si="191"/>
        <v>0</v>
      </c>
      <c r="DN120" s="47">
        <f t="shared" si="191"/>
        <v>0</v>
      </c>
      <c r="DO120" s="47">
        <f t="shared" si="191"/>
        <v>0</v>
      </c>
      <c r="DP120" s="47">
        <f t="shared" si="191"/>
        <v>0</v>
      </c>
      <c r="DQ120" s="47">
        <f t="shared" si="191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9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9"/>
        <v>0</v>
      </c>
      <c r="BQ122" s="47">
        <f t="shared" ref="BQ122:CV122" si="192">BQ121*1000*$J$8*$J$9</f>
        <v>0</v>
      </c>
      <c r="BR122" s="47">
        <f t="shared" si="192"/>
        <v>0</v>
      </c>
      <c r="BS122" s="47">
        <f t="shared" si="192"/>
        <v>0</v>
      </c>
      <c r="BT122" s="47">
        <f t="shared" si="192"/>
        <v>0</v>
      </c>
      <c r="BU122" s="47">
        <f t="shared" si="192"/>
        <v>0</v>
      </c>
      <c r="BV122" s="47">
        <f t="shared" si="192"/>
        <v>0</v>
      </c>
      <c r="BW122" s="47">
        <f t="shared" si="192"/>
        <v>0</v>
      </c>
      <c r="BX122" s="47">
        <f t="shared" si="192"/>
        <v>0</v>
      </c>
      <c r="BY122" s="47">
        <f t="shared" si="192"/>
        <v>0</v>
      </c>
      <c r="BZ122" s="47">
        <f t="shared" si="192"/>
        <v>0</v>
      </c>
      <c r="CA122" s="47">
        <f t="shared" si="192"/>
        <v>0</v>
      </c>
      <c r="CB122" s="47">
        <f t="shared" si="192"/>
        <v>0</v>
      </c>
      <c r="CC122" s="47">
        <f t="shared" si="192"/>
        <v>0</v>
      </c>
      <c r="CD122" s="47">
        <f t="shared" si="192"/>
        <v>0</v>
      </c>
      <c r="CE122" s="47">
        <f t="shared" si="192"/>
        <v>0</v>
      </c>
      <c r="CF122" s="47">
        <f t="shared" si="192"/>
        <v>0</v>
      </c>
      <c r="CG122" s="47">
        <f t="shared" si="192"/>
        <v>0</v>
      </c>
      <c r="CH122" s="47">
        <f t="shared" si="192"/>
        <v>0</v>
      </c>
      <c r="CI122" s="47">
        <f t="shared" si="192"/>
        <v>0</v>
      </c>
      <c r="CJ122" s="47">
        <f t="shared" si="192"/>
        <v>0</v>
      </c>
      <c r="CK122" s="47">
        <f t="shared" si="192"/>
        <v>0</v>
      </c>
      <c r="CL122" s="47">
        <f t="shared" si="192"/>
        <v>0</v>
      </c>
      <c r="CM122" s="47">
        <f t="shared" si="192"/>
        <v>0</v>
      </c>
      <c r="CN122" s="47">
        <f t="shared" si="192"/>
        <v>0</v>
      </c>
      <c r="CO122" s="47">
        <f t="shared" si="192"/>
        <v>0</v>
      </c>
      <c r="CP122" s="47">
        <f t="shared" si="192"/>
        <v>0</v>
      </c>
      <c r="CQ122" s="47">
        <f t="shared" si="192"/>
        <v>0</v>
      </c>
      <c r="CR122" s="47">
        <f t="shared" si="192"/>
        <v>0</v>
      </c>
      <c r="CS122" s="47">
        <f t="shared" si="192"/>
        <v>0</v>
      </c>
      <c r="CT122" s="47">
        <f t="shared" si="192"/>
        <v>0</v>
      </c>
      <c r="CU122" s="47">
        <f t="shared" si="192"/>
        <v>0</v>
      </c>
      <c r="CV122" s="47">
        <f t="shared" si="192"/>
        <v>0</v>
      </c>
      <c r="CW122" s="47">
        <f t="shared" ref="CW122:DQ122" si="193">CW121*1000*$J$8*$J$9</f>
        <v>0</v>
      </c>
      <c r="CX122" s="47">
        <f t="shared" si="193"/>
        <v>0</v>
      </c>
      <c r="CY122" s="47">
        <f t="shared" si="193"/>
        <v>0</v>
      </c>
      <c r="CZ122" s="47">
        <f t="shared" si="193"/>
        <v>0</v>
      </c>
      <c r="DA122" s="47">
        <f t="shared" si="193"/>
        <v>0</v>
      </c>
      <c r="DB122" s="47">
        <f t="shared" si="193"/>
        <v>0</v>
      </c>
      <c r="DC122" s="47">
        <f t="shared" si="193"/>
        <v>0</v>
      </c>
      <c r="DD122" s="47">
        <f t="shared" si="193"/>
        <v>0</v>
      </c>
      <c r="DE122" s="47">
        <f t="shared" si="193"/>
        <v>0</v>
      </c>
      <c r="DF122" s="47">
        <f t="shared" si="193"/>
        <v>0</v>
      </c>
      <c r="DG122" s="47">
        <f t="shared" si="193"/>
        <v>0</v>
      </c>
      <c r="DH122" s="47">
        <f t="shared" si="193"/>
        <v>0</v>
      </c>
      <c r="DI122" s="47">
        <f t="shared" si="193"/>
        <v>0</v>
      </c>
      <c r="DJ122" s="47">
        <f t="shared" si="193"/>
        <v>0</v>
      </c>
      <c r="DK122" s="47">
        <f t="shared" si="193"/>
        <v>0</v>
      </c>
      <c r="DL122" s="47">
        <f t="shared" si="193"/>
        <v>0</v>
      </c>
      <c r="DM122" s="47">
        <f t="shared" si="193"/>
        <v>0</v>
      </c>
      <c r="DN122" s="47">
        <f t="shared" si="193"/>
        <v>0</v>
      </c>
      <c r="DO122" s="47">
        <f t="shared" si="193"/>
        <v>0</v>
      </c>
      <c r="DP122" s="47">
        <f t="shared" si="193"/>
        <v>0</v>
      </c>
      <c r="DQ122" s="47">
        <f t="shared" si="193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9"/>
        <v>0</v>
      </c>
      <c r="BQ123" s="57">
        <f t="shared" ref="BQ123:CV123" si="194">BQ120+BQ122</f>
        <v>0</v>
      </c>
      <c r="BR123" s="57">
        <f t="shared" si="194"/>
        <v>0</v>
      </c>
      <c r="BS123" s="57">
        <f t="shared" si="194"/>
        <v>0</v>
      </c>
      <c r="BT123" s="57">
        <f t="shared" si="194"/>
        <v>0</v>
      </c>
      <c r="BU123" s="57">
        <f t="shared" si="194"/>
        <v>0</v>
      </c>
      <c r="BV123" s="57">
        <f t="shared" si="194"/>
        <v>0</v>
      </c>
      <c r="BW123" s="57">
        <f t="shared" si="194"/>
        <v>0</v>
      </c>
      <c r="BX123" s="57">
        <f t="shared" si="194"/>
        <v>0</v>
      </c>
      <c r="BY123" s="57">
        <f t="shared" si="194"/>
        <v>0</v>
      </c>
      <c r="BZ123" s="57">
        <f t="shared" si="194"/>
        <v>0</v>
      </c>
      <c r="CA123" s="57">
        <f t="shared" si="194"/>
        <v>0</v>
      </c>
      <c r="CB123" s="57">
        <f t="shared" si="194"/>
        <v>0</v>
      </c>
      <c r="CC123" s="57">
        <f t="shared" si="194"/>
        <v>0</v>
      </c>
      <c r="CD123" s="57">
        <f t="shared" si="194"/>
        <v>0</v>
      </c>
      <c r="CE123" s="57">
        <f t="shared" si="194"/>
        <v>0</v>
      </c>
      <c r="CF123" s="57">
        <f t="shared" si="194"/>
        <v>0</v>
      </c>
      <c r="CG123" s="57">
        <f t="shared" si="194"/>
        <v>0</v>
      </c>
      <c r="CH123" s="57">
        <f t="shared" si="194"/>
        <v>0</v>
      </c>
      <c r="CI123" s="57">
        <f t="shared" si="194"/>
        <v>0</v>
      </c>
      <c r="CJ123" s="57">
        <f t="shared" si="194"/>
        <v>0</v>
      </c>
      <c r="CK123" s="57">
        <f t="shared" si="194"/>
        <v>0</v>
      </c>
      <c r="CL123" s="57">
        <f t="shared" si="194"/>
        <v>0</v>
      </c>
      <c r="CM123" s="57">
        <f t="shared" si="194"/>
        <v>0</v>
      </c>
      <c r="CN123" s="57">
        <f t="shared" si="194"/>
        <v>0</v>
      </c>
      <c r="CO123" s="57">
        <f t="shared" si="194"/>
        <v>0</v>
      </c>
      <c r="CP123" s="57">
        <f t="shared" si="194"/>
        <v>0</v>
      </c>
      <c r="CQ123" s="57">
        <f t="shared" si="194"/>
        <v>0</v>
      </c>
      <c r="CR123" s="57">
        <f t="shared" si="194"/>
        <v>0</v>
      </c>
      <c r="CS123" s="57">
        <f t="shared" si="194"/>
        <v>0</v>
      </c>
      <c r="CT123" s="57">
        <f t="shared" si="194"/>
        <v>0</v>
      </c>
      <c r="CU123" s="57">
        <f t="shared" si="194"/>
        <v>0</v>
      </c>
      <c r="CV123" s="57">
        <f t="shared" si="194"/>
        <v>0</v>
      </c>
      <c r="CW123" s="57">
        <f t="shared" ref="CW123:DQ123" si="195">CW120+CW122</f>
        <v>0</v>
      </c>
      <c r="CX123" s="57">
        <f t="shared" si="195"/>
        <v>0</v>
      </c>
      <c r="CY123" s="57">
        <f t="shared" si="195"/>
        <v>0</v>
      </c>
      <c r="CZ123" s="57">
        <f t="shared" si="195"/>
        <v>0</v>
      </c>
      <c r="DA123" s="57">
        <f t="shared" si="195"/>
        <v>0</v>
      </c>
      <c r="DB123" s="57">
        <f t="shared" si="195"/>
        <v>0</v>
      </c>
      <c r="DC123" s="57">
        <f t="shared" si="195"/>
        <v>0</v>
      </c>
      <c r="DD123" s="57">
        <f t="shared" si="195"/>
        <v>0</v>
      </c>
      <c r="DE123" s="57">
        <f t="shared" si="195"/>
        <v>0</v>
      </c>
      <c r="DF123" s="57">
        <f t="shared" si="195"/>
        <v>0</v>
      </c>
      <c r="DG123" s="57">
        <f t="shared" si="195"/>
        <v>0</v>
      </c>
      <c r="DH123" s="57">
        <f t="shared" si="195"/>
        <v>0</v>
      </c>
      <c r="DI123" s="57">
        <f t="shared" si="195"/>
        <v>0</v>
      </c>
      <c r="DJ123" s="57">
        <f t="shared" si="195"/>
        <v>0</v>
      </c>
      <c r="DK123" s="57">
        <f t="shared" si="195"/>
        <v>0</v>
      </c>
      <c r="DL123" s="57">
        <f t="shared" si="195"/>
        <v>0</v>
      </c>
      <c r="DM123" s="57">
        <f t="shared" si="195"/>
        <v>0</v>
      </c>
      <c r="DN123" s="57">
        <f t="shared" si="195"/>
        <v>0</v>
      </c>
      <c r="DO123" s="57">
        <f t="shared" si="195"/>
        <v>0</v>
      </c>
      <c r="DP123" s="57">
        <f t="shared" si="195"/>
        <v>0</v>
      </c>
      <c r="DQ123" s="57">
        <f t="shared" si="195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Q123"/>
  <sheetViews>
    <sheetView showGridLines="0" topLeftCell="A13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17_SIN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amm_2018_17_SIN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amm_2050_17_SIN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257</v>
      </c>
      <c r="I15">
        <f>IFERROR(MATCH(E15,Production_est!$D$4:$D$339,0),"-")+1</f>
        <v>4</v>
      </c>
      <c r="J15" s="4" cm="1">
        <f t="array" ref="J15">IFERROR(INDEX(Production_est!$E$4:$E$339,I15+H15-1),"-")</f>
        <v>8373.2222220784097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17_SIN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257</v>
      </c>
      <c r="I16">
        <f>IFERROR(MATCH(E16,Production_est!$D$4:$D$339,0),"-")+1</f>
        <v>4</v>
      </c>
      <c r="J16" s="4" cm="1">
        <f t="array" ref="J16">IFERROR(INDEX(Production_est!$E$4:$E$339,I16+H16-1),"-")</f>
        <v>8373.2222220784097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17_SIN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257</v>
      </c>
      <c r="I17">
        <f>IFERROR(MATCH(E17,Production_est!$D$4:$D$339,0),"-")+1</f>
        <v>4</v>
      </c>
      <c r="J17" s="4" cm="1">
        <f t="array" ref="J17">IFERROR(INDEX(Production_est!$E$4:$E$339,I17+H17-1),"-")</f>
        <v>8373.2222220784097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17_SIN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257</v>
      </c>
      <c r="I18">
        <f>IFERROR(MATCH(E18,Production_est!$D$4:$D$339,0),"-")+1</f>
        <v>4</v>
      </c>
      <c r="J18" s="4" cm="1">
        <f t="array" ref="J18">IFERROR(INDEX(Production_est!$E$4:$E$339,I18+H18-1),"-")</f>
        <v>8373.2222220784097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17_SIN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257</v>
      </c>
      <c r="I19">
        <f>IFERROR(MATCH(E19,Production_est!$D$4:$D$339,0),"-")+1</f>
        <v>4</v>
      </c>
      <c r="J19" s="4" cm="1">
        <f t="array" ref="J19">IFERROR(INDEX(Production_est!$E$4:$E$339,I19+H19-1),"-")</f>
        <v>8373.2222220784097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17_SIN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257</v>
      </c>
      <c r="I20">
        <f>IFERROR(MATCH(E20,Production_est!$D$4:$D$339,0),"-")+1</f>
        <v>4</v>
      </c>
      <c r="J20" s="4" cm="1">
        <f t="array" ref="J20">IFERROR(INDEX(Production_est!$E$4:$E$339,I20+H20-1),"-")</f>
        <v>8373.2222220784097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17_SIN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257</v>
      </c>
      <c r="I21">
        <f>IFERROR(MATCH(E21,Production_est!$D$4:$D$339,0),"-")+1</f>
        <v>4</v>
      </c>
      <c r="J21" s="4" cm="1">
        <f t="array" ref="J21">IFERROR(INDEX(Production_est!$E$4:$E$339,I21+H21-1),"-")</f>
        <v>8373.2222220784097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17_SIN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257</v>
      </c>
      <c r="I22">
        <f>IFERROR(MATCH(E22,Production_est!$D$4:$D$339,0),"-")+1</f>
        <v>4</v>
      </c>
      <c r="J22" s="4" cm="1">
        <f t="array" ref="J22">IFERROR(INDEX(Production_est!$E$4:$E$339,I22+H22-1),"-")</f>
        <v>8373.2222220784097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17_SIN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53</v>
      </c>
      <c r="B23" t="s">
        <v>13</v>
      </c>
      <c r="C23" t="s">
        <v>13</v>
      </c>
      <c r="D23" t="s">
        <v>172</v>
      </c>
      <c r="E23" s="46" t="s">
        <v>37</v>
      </c>
      <c r="F23" s="4">
        <v>273.617679528</v>
      </c>
      <c r="G23" s="4">
        <v>300.53089047600002</v>
      </c>
      <c r="H23">
        <f>MATCH(A23,Production_est!$A$4:$A$339,0)</f>
        <v>257</v>
      </c>
      <c r="I23">
        <f>IFERROR(MATCH(E23,Production_est!$D$4:$D$339,0),"-")+1</f>
        <v>4</v>
      </c>
      <c r="J23" s="4" cm="1">
        <f t="array" ref="J23">IFERROR(INDEX(Production_est!$E$4:$E$339,I23+H23-1),"-")</f>
        <v>8373.2222220784097</v>
      </c>
      <c r="K23" s="33">
        <f t="shared" si="3"/>
        <v>3.589190427593858E-2</v>
      </c>
      <c r="L23" s="33">
        <f t="shared" si="4"/>
        <v>3.589190427593858E-2</v>
      </c>
      <c r="M23" s="33">
        <f t="shared" si="5"/>
        <v>3.589190427593858E-2</v>
      </c>
      <c r="N23" s="33">
        <f t="shared" ref="N23:AP30" si="19">M23*(1-$G$4)</f>
        <v>3.5712444754558884E-2</v>
      </c>
      <c r="O23" s="33">
        <f t="shared" si="19"/>
        <v>3.5533882530786091E-2</v>
      </c>
      <c r="P23" s="33">
        <f t="shared" si="19"/>
        <v>3.5356213118132161E-2</v>
      </c>
      <c r="Q23" s="33">
        <f t="shared" si="19"/>
        <v>3.5179432052541502E-2</v>
      </c>
      <c r="R23" s="33">
        <f t="shared" si="19"/>
        <v>3.5003534892278795E-2</v>
      </c>
      <c r="S23" s="33">
        <f t="shared" si="19"/>
        <v>3.4828517217817399E-2</v>
      </c>
      <c r="T23" s="33">
        <f t="shared" si="19"/>
        <v>3.465437463172831E-2</v>
      </c>
      <c r="U23" s="33">
        <f t="shared" si="19"/>
        <v>3.4481102758569672E-2</v>
      </c>
      <c r="V23" s="33">
        <f t="shared" si="19"/>
        <v>3.4308697244776823E-2</v>
      </c>
      <c r="W23" s="33">
        <f t="shared" si="19"/>
        <v>3.4137153758552939E-2</v>
      </c>
      <c r="X23" s="33">
        <f t="shared" si="19"/>
        <v>3.3966467989760177E-2</v>
      </c>
      <c r="Y23" s="33">
        <f t="shared" si="19"/>
        <v>3.3796635649811377E-2</v>
      </c>
      <c r="Z23" s="33">
        <f t="shared" si="19"/>
        <v>3.3627652471562318E-2</v>
      </c>
      <c r="AA23" s="33">
        <f t="shared" si="19"/>
        <v>3.3459514209204504E-2</v>
      </c>
      <c r="AB23" s="33">
        <f t="shared" si="19"/>
        <v>3.3292216638158484E-2</v>
      </c>
      <c r="AC23" s="33">
        <f t="shared" si="19"/>
        <v>3.312575555496769E-2</v>
      </c>
      <c r="AD23" s="33">
        <f t="shared" si="19"/>
        <v>3.2960126777192851E-2</v>
      </c>
      <c r="AE23" s="33">
        <f t="shared" si="19"/>
        <v>3.2795326143306887E-2</v>
      </c>
      <c r="AF23" s="33">
        <f t="shared" si="19"/>
        <v>3.2631349512590349E-2</v>
      </c>
      <c r="AG23" s="33">
        <f t="shared" si="19"/>
        <v>3.2468192765027395E-2</v>
      </c>
      <c r="AH23" s="33">
        <f t="shared" si="19"/>
        <v>3.2305851801202261E-2</v>
      </c>
      <c r="AI23" s="33">
        <f t="shared" si="19"/>
        <v>3.2144322542196249E-2</v>
      </c>
      <c r="AJ23" s="33">
        <f t="shared" si="19"/>
        <v>3.1983600929485267E-2</v>
      </c>
      <c r="AK23" s="33">
        <f t="shared" si="19"/>
        <v>3.1823682924837844E-2</v>
      </c>
      <c r="AL23" s="33">
        <f t="shared" si="19"/>
        <v>3.1664564510213655E-2</v>
      </c>
      <c r="AM23" s="33">
        <f t="shared" si="19"/>
        <v>3.1506241687662584E-2</v>
      </c>
      <c r="AN23" s="33">
        <f t="shared" si="19"/>
        <v>3.1348710479224273E-2</v>
      </c>
      <c r="AO23" s="33">
        <f t="shared" si="19"/>
        <v>3.119196692682815E-2</v>
      </c>
      <c r="AP23" s="33">
        <f t="shared" si="19"/>
        <v>3.103600709219401E-2</v>
      </c>
      <c r="AQ23" s="33">
        <f t="shared" ref="AQ23:BK23" si="20">AP23*(1-$G$4)</f>
        <v>3.0880827056733041E-2</v>
      </c>
      <c r="AR23" s="33">
        <f t="shared" si="20"/>
        <v>3.0726422921449375E-2</v>
      </c>
      <c r="AS23" s="33">
        <f t="shared" si="20"/>
        <v>3.0572790806842127E-2</v>
      </c>
      <c r="AT23" s="33">
        <f t="shared" si="20"/>
        <v>3.0419926852807914E-2</v>
      </c>
      <c r="AU23" s="33">
        <f t="shared" si="20"/>
        <v>3.0267827218543875E-2</v>
      </c>
      <c r="AV23" s="33">
        <f t="shared" si="20"/>
        <v>3.0116488082451154E-2</v>
      </c>
      <c r="AW23" s="33">
        <f t="shared" si="20"/>
        <v>2.9965905642038899E-2</v>
      </c>
      <c r="AX23" s="33">
        <f t="shared" si="20"/>
        <v>2.9816076113828704E-2</v>
      </c>
      <c r="AY23" s="33">
        <f t="shared" si="20"/>
        <v>2.9666995733259559E-2</v>
      </c>
      <c r="AZ23" s="33">
        <f t="shared" si="20"/>
        <v>2.9518660754593262E-2</v>
      </c>
      <c r="BA23" s="33">
        <f t="shared" si="20"/>
        <v>2.9371067450820295E-2</v>
      </c>
      <c r="BB23" s="33">
        <f t="shared" si="20"/>
        <v>2.9224212113566194E-2</v>
      </c>
      <c r="BC23" s="33">
        <f t="shared" si="20"/>
        <v>2.9078091052998363E-2</v>
      </c>
      <c r="BD23" s="33">
        <f t="shared" si="20"/>
        <v>2.8932700597733372E-2</v>
      </c>
      <c r="BE23" s="33">
        <f t="shared" si="20"/>
        <v>2.8788037094744704E-2</v>
      </c>
      <c r="BF23" s="33">
        <f t="shared" si="20"/>
        <v>2.8644096909270979E-2</v>
      </c>
      <c r="BG23" s="33">
        <f t="shared" si="20"/>
        <v>2.8500876424724625E-2</v>
      </c>
      <c r="BH23" s="33">
        <f t="shared" si="20"/>
        <v>2.8358372042601002E-2</v>
      </c>
      <c r="BI23" s="33">
        <f t="shared" si="20"/>
        <v>2.8216580182387999E-2</v>
      </c>
      <c r="BJ23" s="33">
        <f t="shared" si="20"/>
        <v>2.8075497281476059E-2</v>
      </c>
      <c r="BK23" s="33">
        <f t="shared" si="20"/>
        <v>2.7935119795068679E-2</v>
      </c>
      <c r="BL23" t="str">
        <f t="shared" si="8"/>
        <v>17_SIN</v>
      </c>
      <c r="BM23" t="str">
        <f t="shared" si="9"/>
        <v>d_nonenergy_7_3_naphtha</v>
      </c>
      <c r="BP23" s="4">
        <f t="shared" si="10"/>
        <v>273.617679528</v>
      </c>
      <c r="BQ23" s="4">
        <f t="shared" si="11"/>
        <v>300.53089047600002</v>
      </c>
      <c r="BR23" s="4" cm="1">
        <f t="array" ref="BR23">L23*INDEX(prod_est,$H23+$I23-1,MATCH(BR$14,$BQ$14:$DQ$14,0))</f>
        <v>305.11007307986421</v>
      </c>
      <c r="BS23" s="4" cm="1">
        <f t="array" ref="BS23">M23*INDEX(prod_est,$H23+$I23-1,MATCH(BS$14,$BQ$14:$DQ$14,0))</f>
        <v>282.64242459105708</v>
      </c>
      <c r="BT23" s="4" cm="1">
        <f t="array" ref="BT23">N23*INDEX(prod_est,$H23+$I23-1,MATCH(BT$14,$BQ$14:$DQ$14,0))</f>
        <v>287.8803352015791</v>
      </c>
      <c r="BU23" s="4" cm="1">
        <f t="array" ref="BU23">O23*INDEX(prod_est,$H23+$I23-1,MATCH(BU$14,$BQ$14:$DQ$14,0))</f>
        <v>292.73998447545722</v>
      </c>
      <c r="BV23" s="4" cm="1">
        <f t="array" ref="BV23">P23*INDEX(prod_est,$H23+$I23-1,MATCH(BV$14,$BQ$14:$DQ$14,0))</f>
        <v>297.16030386434397</v>
      </c>
      <c r="BW23" s="4" cm="1">
        <f t="array" ref="BW23">Q23*INDEX(prod_est,$H23+$I23-1,MATCH(BW$14,$BQ$14:$DQ$14,0))</f>
        <v>301.37480219075269</v>
      </c>
      <c r="BX23" s="4" cm="1">
        <f t="array" ref="BX23">R23*INDEX(prod_est,$H23+$I23-1,MATCH(BX$14,$BQ$14:$DQ$14,0))</f>
        <v>305.52585901195778</v>
      </c>
      <c r="BY23" s="4" cm="1">
        <f t="array" ref="BY23">S23*INDEX(prod_est,$H23+$I23-1,MATCH(BY$14,$BQ$14:$DQ$14,0))</f>
        <v>309.53229034658744</v>
      </c>
      <c r="BZ23" s="4" cm="1">
        <f t="array" ref="BZ23">T23*INDEX(prod_est,$H23+$I23-1,MATCH(BZ$14,$BQ$14:$DQ$14,0))</f>
        <v>313.41648791156734</v>
      </c>
      <c r="CA23" s="4" cm="1">
        <f t="array" ref="CA23">U23*INDEX(prod_est,$H23+$I23-1,MATCH(CA$14,$BQ$14:$DQ$14,0))</f>
        <v>313.42507528579131</v>
      </c>
      <c r="CB23" s="4" cm="1">
        <f t="array" ref="CB23">V23*INDEX(prod_est,$H23+$I23-1,MATCH(CB$14,$BQ$14:$DQ$14,0))</f>
        <v>313.15886069536708</v>
      </c>
      <c r="CC23" s="4" cm="1">
        <f t="array" ref="CC23">W23*INDEX(prod_est,$H23+$I23-1,MATCH(CC$14,$BQ$14:$DQ$14,0))</f>
        <v>312.76957696819147</v>
      </c>
      <c r="CD23" s="4" cm="1">
        <f t="array" ref="CD23">X23*INDEX(prod_est,$H23+$I23-1,MATCH(CD$14,$BQ$14:$DQ$14,0))</f>
        <v>312.20920784677384</v>
      </c>
      <c r="CE23" s="4" cm="1">
        <f t="array" ref="CE23">Y23*INDEX(prod_est,$H23+$I23-1,MATCH(CE$14,$BQ$14:$DQ$14,0))</f>
        <v>311.43116770269569</v>
      </c>
      <c r="CF23" s="4" cm="1">
        <f t="array" ref="CF23">Z23*INDEX(prod_est,$H23+$I23-1,MATCH(CF$14,$BQ$14:$DQ$14,0))</f>
        <v>310.53523910901322</v>
      </c>
      <c r="CG23" s="4" cm="1">
        <f t="array" ref="CG23">AA23*INDEX(prod_est,$H23+$I23-1,MATCH(CG$14,$BQ$14:$DQ$14,0))</f>
        <v>309.42676610652444</v>
      </c>
      <c r="CH23" s="4" cm="1">
        <f t="array" ref="CH23">AB23*INDEX(prod_est,$H23+$I23-1,MATCH(CH$14,$BQ$14:$DQ$14,0))</f>
        <v>308.20432322125254</v>
      </c>
      <c r="CI23" s="4" cm="1">
        <f t="array" ref="CI23">AC23*INDEX(prod_est,$H23+$I23-1,MATCH(CI$14,$BQ$14:$DQ$14,0))</f>
        <v>306.7748799030262</v>
      </c>
      <c r="CJ23" s="4" cm="1">
        <f t="array" ref="CJ23">AD23*INDEX(prod_est,$H23+$I23-1,MATCH(CJ$14,$BQ$14:$DQ$14,0))</f>
        <v>305.1889240446904</v>
      </c>
      <c r="CK23" s="4" cm="1">
        <f t="array" ref="CK23">AE23*INDEX(prod_est,$H23+$I23-1,MATCH(CK$14,$BQ$14:$DQ$14,0))</f>
        <v>303.40268373471207</v>
      </c>
      <c r="CL23" s="4" cm="1">
        <f t="array" ref="CL23">AF23*INDEX(prod_est,$H23+$I23-1,MATCH(CL$14,$BQ$14:$DQ$14,0))</f>
        <v>301.51212922498951</v>
      </c>
      <c r="CM23" s="4" cm="1">
        <f t="array" ref="CM23">AG23*INDEX(prod_est,$H23+$I23-1,MATCH(CM$14,$BQ$14:$DQ$14,0))</f>
        <v>299.42764775523534</v>
      </c>
      <c r="CN23" s="4" cm="1">
        <f t="array" ref="CN23">AH23*INDEX(prod_est,$H23+$I23-1,MATCH(CN$14,$BQ$14:$DQ$14,0))</f>
        <v>297.19858075852488</v>
      </c>
      <c r="CO23" s="4" cm="1">
        <f t="array" ref="CO23">AI23*INDEX(prod_est,$H23+$I23-1,MATCH(CO$14,$BQ$14:$DQ$14,0))</f>
        <v>294.82792846386923</v>
      </c>
      <c r="CP23" s="4" cm="1">
        <f t="array" ref="CP23">AJ23*INDEX(prod_est,$H23+$I23-1,MATCH(CP$14,$BQ$14:$DQ$14,0))</f>
        <v>292.31876785047956</v>
      </c>
      <c r="CQ23" s="4" cm="1">
        <f t="array" ref="CQ23">AK23*INDEX(prod_est,$H23+$I23-1,MATCH(CQ$14,$BQ$14:$DQ$14,0))</f>
        <v>289.63030042609665</v>
      </c>
      <c r="CR23" s="4" cm="1">
        <f t="array" ref="CR23">AL23*INDEX(prod_est,$H23+$I23-1,MATCH(CR$14,$BQ$14:$DQ$14,0))</f>
        <v>286.85408437017162</v>
      </c>
      <c r="CS23" s="4" cm="1">
        <f t="array" ref="CS23">AM23*INDEX(prod_est,$H23+$I23-1,MATCH(CS$14,$BQ$14:$DQ$14,0))</f>
        <v>283.94903528725825</v>
      </c>
      <c r="CT23" s="4" cm="1">
        <f t="array" ref="CT23">AN23*INDEX(prod_est,$H23+$I23-1,MATCH(CT$14,$BQ$14:$DQ$14,0))</f>
        <v>280.96114285302656</v>
      </c>
      <c r="CU23" s="4" cm="1">
        <f t="array" ref="CU23">AO23*INDEX(prod_est,$H23+$I23-1,MATCH(CU$14,$BQ$14:$DQ$14,0))</f>
        <v>277.80812577354476</v>
      </c>
      <c r="CV23" s="4" cm="1">
        <f t="array" ref="CV23">AP23*INDEX(prod_est,$H23+$I23-1,MATCH(CV$14,$BQ$14:$DQ$14,0))</f>
        <v>274.53655016211502</v>
      </c>
      <c r="CW23" s="4" cm="1">
        <f t="array" ref="CW23">AQ23*INDEX(prod_est,$H23+$I23-1,MATCH(CW$14,$BQ$14:$DQ$14,0))</f>
        <v>271.2324731736648</v>
      </c>
      <c r="CX23" s="4" cm="1">
        <f t="array" ref="CX23">AR23*INDEX(prod_est,$H23+$I23-1,MATCH(CX$14,$BQ$14:$DQ$14,0))</f>
        <v>268.0315113292869</v>
      </c>
      <c r="CY23" s="4" cm="1">
        <f t="array" ref="CY23">AS23*INDEX(prod_est,$H23+$I23-1,MATCH(CY$14,$BQ$14:$DQ$14,0))</f>
        <v>264.79656617922905</v>
      </c>
      <c r="CZ23" s="4" cm="1">
        <f t="array" ref="CZ23">AT23*INDEX(prod_est,$H23+$I23-1,MATCH(CZ$14,$BQ$14:$DQ$14,0))</f>
        <v>261.528353641156</v>
      </c>
      <c r="DA23" s="4" cm="1">
        <f t="array" ref="DA23">AU23*INDEX(prod_est,$H23+$I23-1,MATCH(DA$14,$BQ$14:$DQ$14,0))</f>
        <v>258.22758184283526</v>
      </c>
      <c r="DB23" s="4" cm="1">
        <f t="array" ref="DB23">AV23*INDEX(prod_est,$H23+$I23-1,MATCH(DB$14,$BQ$14:$DQ$14,0))</f>
        <v>254.89495118954028</v>
      </c>
      <c r="DC23" s="4" cm="1">
        <f t="array" ref="DC23">AW23*INDEX(prod_est,$H23+$I23-1,MATCH(DC$14,$BQ$14:$DQ$14,0))</f>
        <v>251.53115443093574</v>
      </c>
      <c r="DD23" s="4" cm="1">
        <f t="array" ref="DD23">AX23*INDEX(prod_est,$H23+$I23-1,MATCH(DD$14,$BQ$14:$DQ$14,0))</f>
        <v>248.13687672745317</v>
      </c>
      <c r="DE23" s="4" cm="1">
        <f t="array" ref="DE23">AY23*INDEX(prod_est,$H23+$I23-1,MATCH(DE$14,$BQ$14:$DQ$14,0))</f>
        <v>244.71279571615378</v>
      </c>
      <c r="DF23" s="4" cm="1">
        <f t="array" ref="DF23">AZ23*INDEX(prod_est,$H23+$I23-1,MATCH(DF$14,$BQ$14:$DQ$14,0))</f>
        <v>241.25958157608767</v>
      </c>
      <c r="DG23" s="4" cm="1">
        <f t="array" ref="DG23">BA23*INDEX(prod_est,$H23+$I23-1,MATCH(DG$14,$BQ$14:$DQ$14,0))</f>
        <v>237.77789709315311</v>
      </c>
      <c r="DH23" s="4" cm="1">
        <f t="array" ref="DH23">BB23*INDEX(prod_est,$H23+$I23-1,MATCH(DH$14,$BQ$14:$DQ$14,0))</f>
        <v>234.26839772445402</v>
      </c>
      <c r="DI23" s="4" cm="1">
        <f t="array" ref="DI23">BC23*INDEX(prod_est,$H23+$I23-1,MATCH(DI$14,$BQ$14:$DQ$14,0))</f>
        <v>230.73173166216554</v>
      </c>
      <c r="DJ23" s="4" cm="1">
        <f t="array" ref="DJ23">BD23*INDEX(prod_est,$H23+$I23-1,MATCH(DJ$14,$BQ$14:$DQ$14,0))</f>
        <v>227.16853989690682</v>
      </c>
      <c r="DK23" s="4" cm="1">
        <f t="array" ref="DK23">BE23*INDEX(prod_est,$H23+$I23-1,MATCH(DK$14,$BQ$14:$DQ$14,0))</f>
        <v>223.57945628062731</v>
      </c>
      <c r="DL23" s="4" cm="1">
        <f t="array" ref="DL23">BF23*INDEX(prod_est,$H23+$I23-1,MATCH(DL$14,$BQ$14:$DQ$14,0))</f>
        <v>219.96510758900831</v>
      </c>
      <c r="DM23" s="4" cm="1">
        <f t="array" ref="DM23">BG23*INDEX(prod_est,$H23+$I23-1,MATCH(DM$14,$BQ$14:$DQ$14,0))</f>
        <v>216.32611358338391</v>
      </c>
      <c r="DN23" s="4" cm="1">
        <f t="array" ref="DN23">BH23*INDEX(prod_est,$H23+$I23-1,MATCH(DN$14,$BQ$14:$DQ$14,0))</f>
        <v>212.66308707218377</v>
      </c>
      <c r="DO23" s="4" cm="1">
        <f t="array" ref="DO23">BI23*INDEX(prod_est,$H23+$I23-1,MATCH(DO$14,$BQ$14:$DQ$14,0))</f>
        <v>208.97663397190348</v>
      </c>
      <c r="DP23" s="4" cm="1">
        <f t="array" ref="DP23">BJ23*INDEX(prod_est,$H23+$I23-1,MATCH(DP$14,$BQ$14:$DQ$14,0))</f>
        <v>205.26735336760365</v>
      </c>
      <c r="DQ23" s="4" cm="1">
        <f t="array" ref="DQ23">BK23*INDEX(prod_est,$H23+$I23-1,MATCH(DQ$14,$BQ$14:$DQ$14,0))</f>
        <v>201.53583757294095</v>
      </c>
    </row>
    <row r="24" spans="1:121" x14ac:dyDescent="0.25">
      <c r="A24" t="s">
        <v>53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257</v>
      </c>
      <c r="I24">
        <f>IFERROR(MATCH(E24,Production_est!$D$4:$D$339,0),"-")+1</f>
        <v>4</v>
      </c>
      <c r="J24" s="4" cm="1">
        <f t="array" ref="J24">IFERROR(INDEX(Production_est!$E$4:$E$339,I24+H24-1),"-")</f>
        <v>8373.2222220784097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17_SIN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257</v>
      </c>
      <c r="I25">
        <f>IFERROR(MATCH(E25,Production_est!$D$4:$D$339,0),"-")+1</f>
        <v>4</v>
      </c>
      <c r="J25" s="4" cm="1">
        <f t="array" ref="J25">IFERROR(INDEX(Production_est!$E$4:$E$339,I25+H25-1),"-")</f>
        <v>8373.2222220784097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17_SIN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257</v>
      </c>
      <c r="I26">
        <f>IFERROR(MATCH(E26,Production_est!$D$4:$D$339,0),"-")+1</f>
        <v>4</v>
      </c>
      <c r="J26" s="4" cm="1">
        <f t="array" ref="J26">IFERROR(INDEX(Production_est!$E$4:$E$339,I26+H26-1),"-")</f>
        <v>8373.2222220784097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17_SIN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257</v>
      </c>
      <c r="I27">
        <f>IFERROR(MATCH(E27,Production_est!$D$4:$D$339,0),"-")+1</f>
        <v>4</v>
      </c>
      <c r="J27" s="4" cm="1">
        <f t="array" ref="J27">IFERROR(INDEX(Production_est!$E$4:$E$339,I27+H27-1),"-")</f>
        <v>8373.2222220784097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17_SIN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257</v>
      </c>
      <c r="I28">
        <f>IFERROR(MATCH(E28,Production_est!$D$4:$D$339,0),"-")+1</f>
        <v>4</v>
      </c>
      <c r="J28" s="4" cm="1">
        <f t="array" ref="J28">IFERROR(INDEX(Production_est!$E$4:$E$339,I28+H28-1),"-")</f>
        <v>8373.2222220784097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17_SIN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257</v>
      </c>
      <c r="I29">
        <f>IFERROR(MATCH(E29,Production_est!$D$4:$D$339,0),"-")+1</f>
        <v>4</v>
      </c>
      <c r="J29" s="4" cm="1">
        <f t="array" ref="J29">IFERROR(INDEX(Production_est!$E$4:$E$339,I29+H29-1),"-")</f>
        <v>8373.2222220784097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17_SIN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257</v>
      </c>
      <c r="I30">
        <f>IFERROR(MATCH(E30,Production_est!$D$4:$D$339,0),"-")+1</f>
        <v>4</v>
      </c>
      <c r="J30" s="4" cm="1">
        <f t="array" ref="J30">IFERROR(INDEX(Production_est!$E$4:$E$339,I30+H30-1),"-")</f>
        <v>8373.2222220784097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17_SIN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53</v>
      </c>
      <c r="B31" t="s">
        <v>21</v>
      </c>
      <c r="C31" t="s">
        <v>61</v>
      </c>
      <c r="D31" t="s">
        <v>172</v>
      </c>
      <c r="E31" s="46" t="s">
        <v>37</v>
      </c>
      <c r="F31" s="4">
        <v>23.284134576</v>
      </c>
      <c r="G31" s="4">
        <v>23.377542084000002</v>
      </c>
      <c r="H31">
        <f>MATCH(A31,Production_est!$A$4:$A$339,0)</f>
        <v>257</v>
      </c>
      <c r="I31">
        <f>IFERROR(MATCH(E31,Production_est!$D$4:$D$339,0),"-")+1</f>
        <v>4</v>
      </c>
      <c r="J31" s="4" cm="1">
        <f t="array" ref="J31">IFERROR(INDEX(Production_est!$E$4:$E$339,I31+H31-1),"-")</f>
        <v>8373.2222220784097</v>
      </c>
      <c r="K31" s="33">
        <f t="shared" si="3"/>
        <v>2.791940959402509E-3</v>
      </c>
      <c r="L31" s="33">
        <f t="shared" si="4"/>
        <v>2.791940959402509E-3</v>
      </c>
      <c r="M31" s="33">
        <f t="shared" si="5"/>
        <v>2.791940959402509E-3</v>
      </c>
      <c r="N31" s="33">
        <f t="shared" ref="N31:AQ35" si="28">M31*(1-$G$4)</f>
        <v>2.7779812546054965E-3</v>
      </c>
      <c r="O31" s="33">
        <f t="shared" si="28"/>
        <v>2.764091348332469E-3</v>
      </c>
      <c r="P31" s="33">
        <f t="shared" si="28"/>
        <v>2.7502708915908068E-3</v>
      </c>
      <c r="Q31" s="33">
        <f t="shared" si="28"/>
        <v>2.7365195371328527E-3</v>
      </c>
      <c r="R31" s="33">
        <f t="shared" si="28"/>
        <v>2.7228369394471886E-3</v>
      </c>
      <c r="S31" s="33">
        <f t="shared" si="28"/>
        <v>2.7092227547499525E-3</v>
      </c>
      <c r="T31" s="33">
        <f t="shared" si="28"/>
        <v>2.6956766409762028E-3</v>
      </c>
      <c r="U31" s="33">
        <f t="shared" si="28"/>
        <v>2.6821982577713219E-3</v>
      </c>
      <c r="V31" s="33">
        <f t="shared" si="28"/>
        <v>2.6687872664824652E-3</v>
      </c>
      <c r="W31" s="33">
        <f t="shared" si="28"/>
        <v>2.6554433301500526E-3</v>
      </c>
      <c r="X31" s="33">
        <f t="shared" si="28"/>
        <v>2.6421661134993025E-3</v>
      </c>
      <c r="Y31" s="33">
        <f t="shared" si="28"/>
        <v>2.6289552829318061E-3</v>
      </c>
      <c r="Z31" s="33">
        <f t="shared" si="28"/>
        <v>2.6158105065171469E-3</v>
      </c>
      <c r="AA31" s="33">
        <f t="shared" si="28"/>
        <v>2.6027314539845609E-3</v>
      </c>
      <c r="AB31" s="33">
        <f t="shared" si="28"/>
        <v>2.5897177967146383E-3</v>
      </c>
      <c r="AC31" s="33">
        <f t="shared" si="28"/>
        <v>2.576769207731065E-3</v>
      </c>
      <c r="AD31" s="33">
        <f t="shared" si="28"/>
        <v>2.5638853616924097E-3</v>
      </c>
      <c r="AE31" s="33">
        <f t="shared" si="28"/>
        <v>2.5510659348839475E-3</v>
      </c>
      <c r="AF31" s="33">
        <f t="shared" si="28"/>
        <v>2.5383106052095277E-3</v>
      </c>
      <c r="AG31" s="33">
        <f t="shared" si="28"/>
        <v>2.52561905218348E-3</v>
      </c>
      <c r="AH31" s="33">
        <f t="shared" si="28"/>
        <v>2.5129909569225626E-3</v>
      </c>
      <c r="AI31" s="33">
        <f t="shared" si="28"/>
        <v>2.5004260021379496E-3</v>
      </c>
      <c r="AJ31" s="33">
        <f t="shared" si="28"/>
        <v>2.4879238721272597E-3</v>
      </c>
      <c r="AK31" s="33">
        <f t="shared" si="28"/>
        <v>2.4754842527666232E-3</v>
      </c>
      <c r="AL31" s="33">
        <f t="shared" si="28"/>
        <v>2.4631068315027899E-3</v>
      </c>
      <c r="AM31" s="33">
        <f t="shared" si="28"/>
        <v>2.4507912973452759E-3</v>
      </c>
      <c r="AN31" s="33">
        <f t="shared" si="28"/>
        <v>2.4385373408585495E-3</v>
      </c>
      <c r="AO31" s="33">
        <f t="shared" si="28"/>
        <v>2.4263446541542568E-3</v>
      </c>
      <c r="AP31" s="33">
        <f t="shared" si="28"/>
        <v>2.4142129308834855E-3</v>
      </c>
      <c r="AQ31" s="33">
        <f t="shared" si="28"/>
        <v>2.4021418662290681E-3</v>
      </c>
      <c r="AR31" s="33">
        <f t="shared" ref="AR31:BK31" si="29">AQ31*(1-$G$4)</f>
        <v>2.3901311568979228E-3</v>
      </c>
      <c r="AS31" s="33">
        <f t="shared" si="29"/>
        <v>2.378180501113433E-3</v>
      </c>
      <c r="AT31" s="33">
        <f t="shared" si="29"/>
        <v>2.3662895986078657E-3</v>
      </c>
      <c r="AU31" s="33">
        <f t="shared" si="29"/>
        <v>2.3544581506148264E-3</v>
      </c>
      <c r="AV31" s="33">
        <f t="shared" si="29"/>
        <v>2.3426858598617523E-3</v>
      </c>
      <c r="AW31" s="33">
        <f t="shared" si="29"/>
        <v>2.3309724305624435E-3</v>
      </c>
      <c r="AX31" s="33">
        <f t="shared" si="29"/>
        <v>2.3193175684096314E-3</v>
      </c>
      <c r="AY31" s="33">
        <f t="shared" si="29"/>
        <v>2.3077209805675834E-3</v>
      </c>
      <c r="AZ31" s="33">
        <f t="shared" si="29"/>
        <v>2.2961823756647453E-3</v>
      </c>
      <c r="BA31" s="33">
        <f t="shared" si="29"/>
        <v>2.2847014637864217E-3</v>
      </c>
      <c r="BB31" s="33">
        <f t="shared" si="29"/>
        <v>2.2732779564674896E-3</v>
      </c>
      <c r="BC31" s="33">
        <f t="shared" si="29"/>
        <v>2.2619115666851521E-3</v>
      </c>
      <c r="BD31" s="33">
        <f t="shared" si="29"/>
        <v>2.2506020088517262E-3</v>
      </c>
      <c r="BE31" s="33">
        <f t="shared" si="29"/>
        <v>2.2393489988074677E-3</v>
      </c>
      <c r="BF31" s="33">
        <f t="shared" si="29"/>
        <v>2.2281522538134305E-3</v>
      </c>
      <c r="BG31" s="33">
        <f t="shared" si="29"/>
        <v>2.2170114925443634E-3</v>
      </c>
      <c r="BH31" s="33">
        <f t="shared" si="29"/>
        <v>2.2059264350816417E-3</v>
      </c>
      <c r="BI31" s="33">
        <f t="shared" si="29"/>
        <v>2.1948968029062337E-3</v>
      </c>
      <c r="BJ31" s="33">
        <f t="shared" si="29"/>
        <v>2.1839223188917026E-3</v>
      </c>
      <c r="BK31" s="33">
        <f t="shared" si="29"/>
        <v>2.173002707297244E-3</v>
      </c>
      <c r="BL31" t="str">
        <f t="shared" si="8"/>
        <v>17_SIN</v>
      </c>
      <c r="BM31" t="str">
        <f t="shared" si="9"/>
        <v>d_nonenergy_7_x_other_petrol_prod</v>
      </c>
      <c r="BP31" s="4">
        <f t="shared" si="10"/>
        <v>23.284134576</v>
      </c>
      <c r="BQ31" s="4">
        <f t="shared" si="11"/>
        <v>23.377542084000002</v>
      </c>
      <c r="BR31" s="4" cm="1">
        <f t="array" ref="BR31">L31*INDEX(prod_est,$H31+$I31-1,MATCH(BR$14,$BQ$14:$DQ$14,0))</f>
        <v>23.7337451813342</v>
      </c>
      <c r="BS31" s="4" cm="1">
        <f t="array" ref="BS31">M31*INDEX(prod_est,$H31+$I31-1,MATCH(BS$14,$BQ$14:$DQ$14,0))</f>
        <v>21.986043315333998</v>
      </c>
      <c r="BT31" s="4" cm="1">
        <f t="array" ref="BT31">N31*INDEX(prod_est,$H31+$I31-1,MATCH(BT$14,$BQ$14:$DQ$14,0))</f>
        <v>22.393487207493525</v>
      </c>
      <c r="BU31" s="4" cm="1">
        <f t="array" ref="BU31">O31*INDEX(prod_est,$H31+$I31-1,MATCH(BU$14,$BQ$14:$DQ$14,0))</f>
        <v>22.771507101666895</v>
      </c>
      <c r="BV31" s="4" cm="1">
        <f t="array" ref="BV31">P31*INDEX(prod_est,$H31+$I31-1,MATCH(BV$14,$BQ$14:$DQ$14,0))</f>
        <v>23.115352629075907</v>
      </c>
      <c r="BW31" s="4" cm="1">
        <f t="array" ref="BW31">Q31*INDEX(prod_est,$H31+$I31-1,MATCH(BW$14,$BQ$14:$DQ$14,0))</f>
        <v>23.443187853709613</v>
      </c>
      <c r="BX31" s="4" cm="1">
        <f t="array" ref="BX31">R31*INDEX(prod_est,$H31+$I31-1,MATCH(BX$14,$BQ$14:$DQ$14,0))</f>
        <v>23.766088123219671</v>
      </c>
      <c r="BY31" s="4" cm="1">
        <f t="array" ref="BY31">S31*INDEX(prod_est,$H31+$I31-1,MATCH(BY$14,$BQ$14:$DQ$14,0))</f>
        <v>24.077738339886636</v>
      </c>
      <c r="BZ31" s="4" cm="1">
        <f t="array" ref="BZ31">T31*INDEX(prod_est,$H31+$I31-1,MATCH(BZ$14,$BQ$14:$DQ$14,0))</f>
        <v>24.379880299051198</v>
      </c>
      <c r="CA31" s="4" cm="1">
        <f t="array" ref="CA31">U31*INDEX(prod_est,$H31+$I31-1,MATCH(CA$14,$BQ$14:$DQ$14,0))</f>
        <v>24.380548289293372</v>
      </c>
      <c r="CB31" s="4" cm="1">
        <f t="array" ref="CB31">V31*INDEX(prod_est,$H31+$I31-1,MATCH(CB$14,$BQ$14:$DQ$14,0))</f>
        <v>24.359840125879089</v>
      </c>
      <c r="CC31" s="4" cm="1">
        <f t="array" ref="CC31">W31*INDEX(prod_est,$H31+$I31-1,MATCH(CC$14,$BQ$14:$DQ$14,0))</f>
        <v>24.32955872385665</v>
      </c>
      <c r="CD31" s="4" cm="1">
        <f t="array" ref="CD31">X31*INDEX(prod_est,$H31+$I31-1,MATCH(CD$14,$BQ$14:$DQ$14,0))</f>
        <v>24.285969019324895</v>
      </c>
      <c r="CE31" s="4" cm="1">
        <f t="array" ref="CE31">Y31*INDEX(prod_est,$H31+$I31-1,MATCH(CE$14,$BQ$14:$DQ$14,0))</f>
        <v>24.225447233419892</v>
      </c>
      <c r="CF31" s="4" cm="1">
        <f t="array" ref="CF31">Z31*INDEX(prod_est,$H31+$I31-1,MATCH(CF$14,$BQ$14:$DQ$14,0))</f>
        <v>24.155755201529601</v>
      </c>
      <c r="CG31" s="4" cm="1">
        <f t="array" ref="CG31">AA31*INDEX(prod_est,$H31+$I31-1,MATCH(CG$14,$BQ$14:$DQ$14,0))</f>
        <v>24.069529874663484</v>
      </c>
      <c r="CH31" s="4" cm="1">
        <f t="array" ref="CH31">AB31*INDEX(prod_est,$H31+$I31-1,MATCH(CH$14,$BQ$14:$DQ$14,0))</f>
        <v>23.974439117269231</v>
      </c>
      <c r="CI31" s="4" cm="1">
        <f t="array" ref="CI31">AC31*INDEX(prod_est,$H31+$I31-1,MATCH(CI$14,$BQ$14:$DQ$14,0))</f>
        <v>23.863246316836634</v>
      </c>
      <c r="CJ31" s="4" cm="1">
        <f t="array" ref="CJ31">AD31*INDEX(prod_est,$H31+$I31-1,MATCH(CJ$14,$BQ$14:$DQ$14,0))</f>
        <v>23.739878799564487</v>
      </c>
      <c r="CK31" s="4" cm="1">
        <f t="array" ref="CK31">AE31*INDEX(prod_est,$H31+$I31-1,MATCH(CK$14,$BQ$14:$DQ$14,0))</f>
        <v>23.600931658548411</v>
      </c>
      <c r="CL31" s="4" cm="1">
        <f t="array" ref="CL31">AF31*INDEX(prod_est,$H31+$I31-1,MATCH(CL$14,$BQ$14:$DQ$14,0))</f>
        <v>23.453870178302125</v>
      </c>
      <c r="CM31" s="4" cm="1">
        <f t="array" ref="CM31">AG31*INDEX(prod_est,$H31+$I31-1,MATCH(CM$14,$BQ$14:$DQ$14,0))</f>
        <v>23.291723607594157</v>
      </c>
      <c r="CN31" s="4" cm="1">
        <f t="array" ref="CN31">AH31*INDEX(prod_est,$H31+$I31-1,MATCH(CN$14,$BQ$14:$DQ$14,0))</f>
        <v>23.118330092401361</v>
      </c>
      <c r="CO31" s="4" cm="1">
        <f t="array" ref="CO31">AI31*INDEX(prod_est,$H31+$I31-1,MATCH(CO$14,$BQ$14:$DQ$14,0))</f>
        <v>22.93392301299243</v>
      </c>
      <c r="CP31" s="4" cm="1">
        <f t="array" ref="CP31">AJ31*INDEX(prod_est,$H31+$I31-1,MATCH(CP$14,$BQ$14:$DQ$14,0))</f>
        <v>22.73874171984108</v>
      </c>
      <c r="CQ31" s="4" cm="1">
        <f t="array" ref="CQ31">AK31*INDEX(prod_est,$H31+$I31-1,MATCH(CQ$14,$BQ$14:$DQ$14,0))</f>
        <v>22.529612600849585</v>
      </c>
      <c r="CR31" s="4" cm="1">
        <f t="array" ref="CR31">AL31*INDEX(prod_est,$H31+$I31-1,MATCH(CR$14,$BQ$14:$DQ$14,0))</f>
        <v>22.313657736513111</v>
      </c>
      <c r="CS31" s="4" cm="1">
        <f t="array" ref="CS31">AM31*INDEX(prod_est,$H31+$I31-1,MATCH(CS$14,$BQ$14:$DQ$14,0))</f>
        <v>22.087681275044115</v>
      </c>
      <c r="CT31" s="4" cm="1">
        <f t="array" ref="CT31">AN31*INDEX(prod_est,$H31+$I31-1,MATCH(CT$14,$BQ$14:$DQ$14,0))</f>
        <v>21.855260637641138</v>
      </c>
      <c r="CU31" s="4" cm="1">
        <f t="array" ref="CU31">AO31*INDEX(prod_est,$H31+$I31-1,MATCH(CU$14,$BQ$14:$DQ$14,0))</f>
        <v>21.609995369400625</v>
      </c>
      <c r="CV31" s="4" cm="1">
        <f t="array" ref="CV31">AP31*INDEX(prod_est,$H31+$I31-1,MATCH(CV$14,$BQ$14:$DQ$14,0))</f>
        <v>21.355507731154681</v>
      </c>
      <c r="CW31" s="4" cm="1">
        <f t="array" ref="CW31">AQ31*INDEX(prod_est,$H31+$I31-1,MATCH(CW$14,$BQ$14:$DQ$14,0))</f>
        <v>21.098491892536789</v>
      </c>
      <c r="CX31" s="4" cm="1">
        <f t="array" ref="CX31">AR31*INDEX(prod_est,$H31+$I31-1,MATCH(CX$14,$BQ$14:$DQ$14,0))</f>
        <v>20.849497121624221</v>
      </c>
      <c r="CY31" s="4" cm="1">
        <f t="array" ref="CY31">AS31*INDEX(prod_est,$H31+$I31-1,MATCH(CY$14,$BQ$14:$DQ$14,0))</f>
        <v>20.597858874836579</v>
      </c>
      <c r="CZ31" s="4" cm="1">
        <f t="array" ref="CZ31">AT31*INDEX(prod_est,$H31+$I31-1,MATCH(CZ$14,$BQ$14:$DQ$14,0))</f>
        <v>20.343632841608358</v>
      </c>
      <c r="DA31" s="4" cm="1">
        <f t="array" ref="DA31">AU31*INDEX(prod_est,$H31+$I31-1,MATCH(DA$14,$BQ$14:$DQ$14,0))</f>
        <v>20.086874105417522</v>
      </c>
      <c r="DB31" s="4" cm="1">
        <f t="array" ref="DB31">AV31*INDEX(prod_est,$H31+$I31-1,MATCH(DB$14,$BQ$14:$DQ$14,0))</f>
        <v>19.827637149028664</v>
      </c>
      <c r="DC31" s="4" cm="1">
        <f t="array" ref="DC31">AW31*INDEX(prod_est,$H31+$I31-1,MATCH(DC$14,$BQ$14:$DQ$14,0))</f>
        <v>19.565975859695811</v>
      </c>
      <c r="DD31" s="4" cm="1">
        <f t="array" ref="DD31">AX31*INDEX(prod_est,$H31+$I31-1,MATCH(DD$14,$BQ$14:$DQ$14,0))</f>
        <v>19.301943534325641</v>
      </c>
      <c r="DE31" s="4" cm="1">
        <f t="array" ref="DE31">AY31*INDEX(prod_est,$H31+$I31-1,MATCH(DE$14,$BQ$14:$DQ$14,0))</f>
        <v>19.035592884600771</v>
      </c>
      <c r="DF31" s="4" cm="1">
        <f t="array" ref="DF31">AZ31*INDEX(prod_est,$H31+$I31-1,MATCH(DF$14,$BQ$14:$DQ$14,0))</f>
        <v>18.766976042063892</v>
      </c>
      <c r="DG31" s="4" cm="1">
        <f t="array" ref="DG31">BA31*INDEX(prod_est,$H31+$I31-1,MATCH(DG$14,$BQ$14:$DQ$14,0))</f>
        <v>18.496144563163018</v>
      </c>
      <c r="DH31" s="4" cm="1">
        <f t="array" ref="DH31">BB31*INDEX(prod_est,$H31+$I31-1,MATCH(DH$14,$BQ$14:$DQ$14,0))</f>
        <v>18.223149434257667</v>
      </c>
      <c r="DI31" s="4" cm="1">
        <f t="array" ref="DI31">BC31*INDEX(prod_est,$H31+$I31-1,MATCH(DI$14,$BQ$14:$DQ$14,0))</f>
        <v>17.948041076586843</v>
      </c>
      <c r="DJ31" s="4" cm="1">
        <f t="array" ref="DJ31">BD31*INDEX(prod_est,$H31+$I31-1,MATCH(DJ$14,$BQ$14:$DQ$14,0))</f>
        <v>17.670869351198597</v>
      </c>
      <c r="DK31" s="4" cm="1">
        <f t="array" ref="DK31">BE31*INDEX(prod_est,$H31+$I31-1,MATCH(DK$14,$BQ$14:$DQ$14,0))</f>
        <v>17.391683563841841</v>
      </c>
      <c r="DL31" s="4" cm="1">
        <f t="array" ref="DL31">BF31*INDEX(prod_est,$H31+$I31-1,MATCH(DL$14,$BQ$14:$DQ$14,0))</f>
        <v>17.110532469820377</v>
      </c>
      <c r="DM31" s="4" cm="1">
        <f t="array" ref="DM31">BG31*INDEX(prod_est,$H31+$I31-1,MATCH(DM$14,$BQ$14:$DQ$14,0))</f>
        <v>16.827464278809572</v>
      </c>
      <c r="DN31" s="4" cm="1">
        <f t="array" ref="DN31">BH31*INDEX(prod_est,$H31+$I31-1,MATCH(DN$14,$BQ$14:$DQ$14,0))</f>
        <v>16.542526659635854</v>
      </c>
      <c r="DO31" s="4" cm="1">
        <f t="array" ref="DO31">BI31*INDEX(prod_est,$H31+$I31-1,MATCH(DO$14,$BQ$14:$DQ$14,0))</f>
        <v>16.255766745019432</v>
      </c>
      <c r="DP31" s="4" cm="1">
        <f t="array" ref="DP31">BJ31*INDEX(prod_est,$H31+$I31-1,MATCH(DP$14,$BQ$14:$DQ$14,0))</f>
        <v>15.967231136280374</v>
      </c>
      <c r="DQ31" s="4" cm="1">
        <f t="array" ref="DQ31">BK31*INDEX(prod_est,$H31+$I31-1,MATCH(DQ$14,$BQ$14:$DQ$14,0))</f>
        <v>15.676965908008258</v>
      </c>
    </row>
    <row r="32" spans="1:121" x14ac:dyDescent="0.25">
      <c r="A32" t="s">
        <v>53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257</v>
      </c>
      <c r="I32">
        <f>IFERROR(MATCH(E32,Production_est!$D$4:$D$339,0),"-")+1</f>
        <v>4</v>
      </c>
      <c r="J32" s="4" cm="1">
        <f t="array" ref="J32">IFERROR(INDEX(Production_est!$E$4:$E$339,I32+H32-1),"-")</f>
        <v>8373.2222220784097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17_SIN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257</v>
      </c>
      <c r="I33">
        <f>IFERROR(MATCH(E33,Production_est!$D$4:$D$339,0),"-")+1</f>
        <v>4</v>
      </c>
      <c r="J33" s="4" cm="1">
        <f t="array" ref="J33">IFERROR(INDEX(Production_est!$E$4:$E$339,I33+H33-1),"-")</f>
        <v>8373.2222220784097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17_SIN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257</v>
      </c>
      <c r="I34">
        <f>IFERROR(MATCH(E34,Production_est!$D$4:$D$339,0),"-")+1</f>
        <v>4</v>
      </c>
      <c r="J34" s="4" cm="1">
        <f t="array" ref="J34">IFERROR(INDEX(Production_est!$E$4:$E$339,I34+H34-1),"-")</f>
        <v>8373.2222220784097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17_SIN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257</v>
      </c>
      <c r="I35">
        <f>IFERROR(MATCH(E35,Production_est!$D$4:$D$339,0),"-")+1</f>
        <v>4</v>
      </c>
      <c r="J35" s="4" cm="1">
        <f t="array" ref="J35">IFERROR(INDEX(Production_est!$E$4:$E$339,I35+H35-1),"-")</f>
        <v>8373.2222220784097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17_SIN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257</v>
      </c>
      <c r="I36">
        <f>IFERROR(MATCH(E36,Production_est!$D$4:$D$339,0),"-")+1</f>
        <v>4</v>
      </c>
      <c r="J36" s="4" cm="1">
        <f t="array" ref="J36">IFERROR(INDEX(Production_est!$E$4:$E$339,I36+H36-1),"-")</f>
        <v>8373.2222220784097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17_SIN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257</v>
      </c>
      <c r="I37">
        <f>IFERROR(MATCH(E37,Production_est!$D$4:$D$339,0),"-")+1</f>
        <v>4</v>
      </c>
      <c r="J37" s="4" cm="1">
        <f t="array" ref="J37">IFERROR(INDEX(Production_est!$E$4:$E$339,I37+H37-1),"-")</f>
        <v>8373.2222220784097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17_SIN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257</v>
      </c>
      <c r="I38">
        <f>IFERROR(MATCH(E38,Production_est!$D$4:$D$339,0),"-")+1</f>
        <v>4</v>
      </c>
      <c r="J38" s="4" cm="1">
        <f t="array" ref="J38">IFERROR(INDEX(Production_est!$E$4:$E$339,I38+H38-1),"-")</f>
        <v>8373.2222220784097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17_SIN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257</v>
      </c>
      <c r="I39">
        <f>IFERROR(MATCH(E39,Production_est!$D$4:$D$339,0),"-")+1</f>
        <v>4</v>
      </c>
      <c r="J39" s="4" cm="1">
        <f t="array" ref="J39">IFERROR(INDEX(Production_est!$E$4:$E$339,I39+H39-1),"-")</f>
        <v>8373.2222220784097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17_SIN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257</v>
      </c>
      <c r="I40">
        <f>IFERROR(MATCH(E40,Production_est!$D$4:$D$339,0),"-")+1</f>
        <v>4</v>
      </c>
      <c r="J40" s="4" cm="1">
        <f t="array" ref="J40">IFERROR(INDEX(Production_est!$E$4:$E$339,I40+H40-1),"-")</f>
        <v>8373.2222220784097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17_SIN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257</v>
      </c>
      <c r="I41">
        <f>IFERROR(MATCH(E41,Production_est!$D$4:$D$339,0),"-")+1</f>
        <v>4</v>
      </c>
      <c r="J41" s="4" cm="1">
        <f t="array" ref="J41">IFERROR(INDEX(Production_est!$E$4:$E$339,I41+H41-1),"-")</f>
        <v>8373.2222220784097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17_SIN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257</v>
      </c>
      <c r="I42">
        <f>IFERROR(MATCH(E42,Production_est!$D$4:$D$339,0),"-")+1</f>
        <v>4</v>
      </c>
      <c r="J42" s="4" cm="1">
        <f t="array" ref="J42">IFERROR(INDEX(Production_est!$E$4:$E$339,I42+H42-1),"-")</f>
        <v>8373.2222220784097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17_SIN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257</v>
      </c>
      <c r="I43">
        <f>IFERROR(MATCH(E43,Production_est!$D$4:$D$339,0),"-")+1</f>
        <v>4</v>
      </c>
      <c r="J43" s="4" cm="1">
        <f t="array" ref="J43">IFERROR(INDEX(Production_est!$E$4:$E$339,I43+H43-1),"-")</f>
        <v>8373.2222220784097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17_SIN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257</v>
      </c>
      <c r="I44">
        <f>IFERROR(MATCH(E44,Production_est!$D$4:$D$339,0),"-")+1</f>
        <v>4</v>
      </c>
      <c r="J44" s="4" cm="1">
        <f t="array" ref="J44">IFERROR(INDEX(Production_est!$E$4:$E$339,I44+H44-1),"-")</f>
        <v>8373.2222220784097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17_SIN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257</v>
      </c>
      <c r="I45">
        <f>IFERROR(MATCH(E45,Production_est!$D$4:$D$339,0),"-")+1</f>
        <v>4</v>
      </c>
      <c r="J45" s="4" cm="1">
        <f t="array" ref="J45">IFERROR(INDEX(Production_est!$E$4:$E$339,I45+H45-1),"-")</f>
        <v>8373.2222220784097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17_SIN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257</v>
      </c>
      <c r="I46">
        <f>IFERROR(MATCH(E46,Production_est!$D$4:$D$339,0),"-")+1</f>
        <v>4</v>
      </c>
      <c r="J46" s="4" cm="1">
        <f t="array" ref="J46">IFERROR(INDEX(Production_est!$E$4:$E$339,I46+H46-1),"-")</f>
        <v>8373.2222220784097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17_SIN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17_SIN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296.90181410399998</v>
      </c>
      <c r="G47" s="43">
        <f>SUM(G15:G46)</f>
        <v>323.90843256000005</v>
      </c>
      <c r="K47" s="33">
        <f t="shared" ref="K47:AP47" si="42">SUM(K15:K46)*1000</f>
        <v>38.683845235341089</v>
      </c>
      <c r="L47" s="33">
        <f t="shared" si="42"/>
        <v>38.683845235341089</v>
      </c>
      <c r="M47" s="33">
        <f t="shared" si="42"/>
        <v>38.683845235341089</v>
      </c>
      <c r="N47" s="33">
        <f t="shared" si="42"/>
        <v>38.490426009164381</v>
      </c>
      <c r="O47" s="33">
        <f t="shared" si="42"/>
        <v>38.297973879118558</v>
      </c>
      <c r="P47" s="33">
        <f t="shared" si="42"/>
        <v>38.106484009722969</v>
      </c>
      <c r="Q47" s="33">
        <f t="shared" si="42"/>
        <v>37.915951589674357</v>
      </c>
      <c r="R47" s="33">
        <f t="shared" si="42"/>
        <v>37.726371831725984</v>
      </c>
      <c r="S47" s="33">
        <f t="shared" si="42"/>
        <v>37.537739972567351</v>
      </c>
      <c r="T47" s="33">
        <f t="shared" si="42"/>
        <v>37.350051272704512</v>
      </c>
      <c r="U47" s="33">
        <f t="shared" si="42"/>
        <v>37.163301016340995</v>
      </c>
      <c r="V47" s="33">
        <f t="shared" si="42"/>
        <v>36.977484511259291</v>
      </c>
      <c r="W47" s="33">
        <f t="shared" si="42"/>
        <v>36.792597088702991</v>
      </c>
      <c r="X47" s="33">
        <f t="shared" si="42"/>
        <v>36.608634103259476</v>
      </c>
      <c r="Y47" s="33">
        <f t="shared" si="42"/>
        <v>36.425590932743184</v>
      </c>
      <c r="Z47" s="33">
        <f t="shared" si="42"/>
        <v>36.243462978079464</v>
      </c>
      <c r="AA47" s="33">
        <f t="shared" si="42"/>
        <v>36.062245663189067</v>
      </c>
      <c r="AB47" s="33">
        <f t="shared" si="42"/>
        <v>35.881934434873124</v>
      </c>
      <c r="AC47" s="33">
        <f t="shared" si="42"/>
        <v>35.702524762698758</v>
      </c>
      <c r="AD47" s="33">
        <f t="shared" si="42"/>
        <v>35.524012138885261</v>
      </c>
      <c r="AE47" s="33">
        <f t="shared" si="42"/>
        <v>35.346392078190831</v>
      </c>
      <c r="AF47" s="33">
        <f t="shared" si="42"/>
        <v>35.169660117799879</v>
      </c>
      <c r="AG47" s="33">
        <f t="shared" si="42"/>
        <v>34.993811817210876</v>
      </c>
      <c r="AH47" s="33">
        <f t="shared" si="42"/>
        <v>34.818842758124823</v>
      </c>
      <c r="AI47" s="33">
        <f t="shared" si="42"/>
        <v>34.644748544334199</v>
      </c>
      <c r="AJ47" s="33">
        <f t="shared" si="42"/>
        <v>34.471524801612532</v>
      </c>
      <c r="AK47" s="33">
        <f t="shared" si="42"/>
        <v>34.299167177604467</v>
      </c>
      <c r="AL47" s="33">
        <f t="shared" si="42"/>
        <v>34.127671341716443</v>
      </c>
      <c r="AM47" s="33">
        <f t="shared" si="42"/>
        <v>33.957032985007856</v>
      </c>
      <c r="AN47" s="33">
        <f t="shared" si="42"/>
        <v>33.787247820082818</v>
      </c>
      <c r="AO47" s="33">
        <f t="shared" si="42"/>
        <v>33.618311580982407</v>
      </c>
      <c r="AP47" s="33">
        <f t="shared" si="42"/>
        <v>33.450220023077492</v>
      </c>
      <c r="AQ47" s="33">
        <f t="shared" ref="AQ47:BK47" si="43">SUM(AQ15:AQ46)*1000</f>
        <v>33.282968922962112</v>
      </c>
      <c r="AR47" s="33">
        <f t="shared" si="43"/>
        <v>33.116554078347299</v>
      </c>
      <c r="AS47" s="33">
        <f t="shared" si="43"/>
        <v>32.950971307955562</v>
      </c>
      <c r="AT47" s="33">
        <f t="shared" si="43"/>
        <v>32.786216451415783</v>
      </c>
      <c r="AU47" s="33">
        <f t="shared" si="43"/>
        <v>32.622285369158703</v>
      </c>
      <c r="AV47" s="33">
        <f t="shared" si="43"/>
        <v>32.459173942312908</v>
      </c>
      <c r="AW47" s="33">
        <f t="shared" si="43"/>
        <v>32.296878072601345</v>
      </c>
      <c r="AX47" s="33">
        <f t="shared" si="43"/>
        <v>32.13539368223833</v>
      </c>
      <c r="AY47" s="33">
        <f t="shared" si="43"/>
        <v>31.974716713827142</v>
      </c>
      <c r="AZ47" s="33">
        <f t="shared" si="43"/>
        <v>31.814843130258009</v>
      </c>
      <c r="BA47" s="33">
        <f t="shared" si="43"/>
        <v>31.655768914606718</v>
      </c>
      <c r="BB47" s="33">
        <f t="shared" si="43"/>
        <v>31.497490070033685</v>
      </c>
      <c r="BC47" s="33">
        <f t="shared" si="43"/>
        <v>31.340002619683517</v>
      </c>
      <c r="BD47" s="33">
        <f t="shared" si="43"/>
        <v>31.183302606585098</v>
      </c>
      <c r="BE47" s="33">
        <f t="shared" si="43"/>
        <v>31.02738609355217</v>
      </c>
      <c r="BF47" s="33">
        <f t="shared" si="43"/>
        <v>30.872249163084408</v>
      </c>
      <c r="BG47" s="33">
        <f t="shared" si="43"/>
        <v>30.717887917268989</v>
      </c>
      <c r="BH47" s="33">
        <f t="shared" si="43"/>
        <v>30.564298477682645</v>
      </c>
      <c r="BI47" s="33">
        <f t="shared" si="43"/>
        <v>30.411476985294232</v>
      </c>
      <c r="BJ47" s="33">
        <f t="shared" si="43"/>
        <v>30.25941960036776</v>
      </c>
      <c r="BK47" s="33">
        <f t="shared" si="43"/>
        <v>30.108122502365923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17_SIN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17_SIN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17_SIN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17_SIN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17_SIN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17_SIN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17_SIN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17_SIN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17_SIN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17_SIN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17_SIN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17_SIN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17_SIN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17_SIN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17_SIN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17_SIN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17_SIN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300.53089047600002</v>
      </c>
      <c r="BL62" t="str">
        <f t="shared" si="52"/>
        <v>17_SIN</v>
      </c>
      <c r="BM62" t="str">
        <f t="shared" si="53"/>
        <v>d_nonenergy_7_3_naphtha</v>
      </c>
      <c r="BP62">
        <f t="shared" ref="BP62:CW62" si="70">BP$49*BP23</f>
        <v>273.617679528</v>
      </c>
      <c r="BQ62">
        <f t="shared" si="70"/>
        <v>300.53089047600002</v>
      </c>
      <c r="BR62">
        <f t="shared" si="70"/>
        <v>305.11007307986421</v>
      </c>
      <c r="BS62">
        <f t="shared" si="70"/>
        <v>282.64242459105708</v>
      </c>
      <c r="BT62">
        <f t="shared" si="70"/>
        <v>287.8803352015791</v>
      </c>
      <c r="BU62">
        <f t="shared" si="70"/>
        <v>292.73998447545722</v>
      </c>
      <c r="BV62">
        <f t="shared" si="70"/>
        <v>297.16030386434397</v>
      </c>
      <c r="BW62">
        <f t="shared" si="70"/>
        <v>301.37480219075269</v>
      </c>
      <c r="BX62">
        <f t="shared" si="70"/>
        <v>305.52585901195778</v>
      </c>
      <c r="BY62">
        <f t="shared" si="70"/>
        <v>309.53229034658744</v>
      </c>
      <c r="BZ62">
        <f t="shared" si="70"/>
        <v>313.41648791156734</v>
      </c>
      <c r="CA62">
        <f t="shared" si="70"/>
        <v>313.42507528579131</v>
      </c>
      <c r="CB62">
        <f t="shared" si="70"/>
        <v>313.15886069536708</v>
      </c>
      <c r="CC62">
        <f t="shared" si="70"/>
        <v>312.76957696819147</v>
      </c>
      <c r="CD62">
        <f t="shared" si="70"/>
        <v>312.20920784677384</v>
      </c>
      <c r="CE62">
        <f t="shared" si="70"/>
        <v>311.43116770269569</v>
      </c>
      <c r="CF62">
        <f t="shared" si="70"/>
        <v>310.53523910901322</v>
      </c>
      <c r="CG62">
        <f t="shared" si="70"/>
        <v>309.42676610652444</v>
      </c>
      <c r="CH62">
        <f t="shared" si="70"/>
        <v>308.20432322125254</v>
      </c>
      <c r="CI62">
        <f t="shared" si="70"/>
        <v>306.7748799030262</v>
      </c>
      <c r="CJ62">
        <f t="shared" si="70"/>
        <v>305.1889240446904</v>
      </c>
      <c r="CK62">
        <f t="shared" si="70"/>
        <v>303.40268373471207</v>
      </c>
      <c r="CL62">
        <f t="shared" si="70"/>
        <v>301.51212922498951</v>
      </c>
      <c r="CM62">
        <f t="shared" si="70"/>
        <v>299.42764775523534</v>
      </c>
      <c r="CN62">
        <f t="shared" si="70"/>
        <v>297.19858075852488</v>
      </c>
      <c r="CO62">
        <f t="shared" si="70"/>
        <v>294.82792846386923</v>
      </c>
      <c r="CP62">
        <f t="shared" si="70"/>
        <v>292.31876785047956</v>
      </c>
      <c r="CQ62">
        <f t="shared" si="70"/>
        <v>289.63030042609665</v>
      </c>
      <c r="CR62">
        <f t="shared" si="70"/>
        <v>286.85408437017162</v>
      </c>
      <c r="CS62">
        <f t="shared" si="70"/>
        <v>283.94903528725825</v>
      </c>
      <c r="CT62">
        <f t="shared" si="70"/>
        <v>280.96114285302656</v>
      </c>
      <c r="CU62">
        <f t="shared" si="70"/>
        <v>277.80812577354476</v>
      </c>
      <c r="CV62">
        <f t="shared" si="70"/>
        <v>274.53655016211502</v>
      </c>
      <c r="CW62">
        <f t="shared" si="70"/>
        <v>271.2324731736648</v>
      </c>
      <c r="CX62">
        <f t="shared" ref="CX62:DQ62" si="71">CX$49*CX23</f>
        <v>268.0315113292869</v>
      </c>
      <c r="CY62">
        <f t="shared" si="71"/>
        <v>264.79656617922905</v>
      </c>
      <c r="CZ62">
        <f t="shared" si="71"/>
        <v>261.528353641156</v>
      </c>
      <c r="DA62">
        <f t="shared" si="71"/>
        <v>258.22758184283526</v>
      </c>
      <c r="DB62">
        <f t="shared" si="71"/>
        <v>254.89495118954028</v>
      </c>
      <c r="DC62">
        <f t="shared" si="71"/>
        <v>251.53115443093574</v>
      </c>
      <c r="DD62">
        <f t="shared" si="71"/>
        <v>248.13687672745317</v>
      </c>
      <c r="DE62">
        <f t="shared" si="71"/>
        <v>244.71279571615378</v>
      </c>
      <c r="DF62">
        <f t="shared" si="71"/>
        <v>241.25958157608767</v>
      </c>
      <c r="DG62">
        <f t="shared" si="71"/>
        <v>237.77789709315311</v>
      </c>
      <c r="DH62">
        <f t="shared" si="71"/>
        <v>234.26839772445402</v>
      </c>
      <c r="DI62">
        <f t="shared" si="71"/>
        <v>230.73173166216554</v>
      </c>
      <c r="DJ62">
        <f t="shared" si="71"/>
        <v>227.16853989690682</v>
      </c>
      <c r="DK62">
        <f t="shared" si="71"/>
        <v>223.57945628062731</v>
      </c>
      <c r="DL62">
        <f t="shared" si="71"/>
        <v>219.96510758900831</v>
      </c>
      <c r="DM62">
        <f t="shared" si="71"/>
        <v>216.32611358338391</v>
      </c>
      <c r="DN62">
        <f t="shared" si="71"/>
        <v>212.66308707218377</v>
      </c>
      <c r="DO62">
        <f t="shared" si="71"/>
        <v>208.97663397190348</v>
      </c>
      <c r="DP62">
        <f t="shared" si="71"/>
        <v>205.26735336760365</v>
      </c>
      <c r="DQ62">
        <f t="shared" si="71"/>
        <v>201.53583757294095</v>
      </c>
    </row>
    <row r="63" spans="1:121" x14ac:dyDescent="0.25">
      <c r="A63" t="str">
        <f t="shared" si="50"/>
        <v>17_SIN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17_SIN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17_SIN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17_SIN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17_SIN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17_SIN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17_SIN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17_SIN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17_SIN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17_SIN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17_SIN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17_SIN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17_SIN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17_SIN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17_SIN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23.377542084000002</v>
      </c>
      <c r="BL70" t="str">
        <f t="shared" si="52"/>
        <v>17_SIN</v>
      </c>
      <c r="BM70" t="str">
        <f t="shared" si="53"/>
        <v>d_nonenergy_7_x_other_petrol_prod</v>
      </c>
      <c r="BP70">
        <f t="shared" ref="BP70:CW70" si="86">BP$49*BP31</f>
        <v>23.284134576</v>
      </c>
      <c r="BQ70">
        <f t="shared" si="86"/>
        <v>23.377542084000002</v>
      </c>
      <c r="BR70">
        <f t="shared" si="86"/>
        <v>23.7337451813342</v>
      </c>
      <c r="BS70">
        <f t="shared" si="86"/>
        <v>21.986043315333998</v>
      </c>
      <c r="BT70">
        <f t="shared" si="86"/>
        <v>22.393487207493525</v>
      </c>
      <c r="BU70">
        <f t="shared" si="86"/>
        <v>22.771507101666895</v>
      </c>
      <c r="BV70">
        <f t="shared" si="86"/>
        <v>23.115352629075907</v>
      </c>
      <c r="BW70">
        <f t="shared" si="86"/>
        <v>23.443187853709613</v>
      </c>
      <c r="BX70">
        <f t="shared" si="86"/>
        <v>23.766088123219671</v>
      </c>
      <c r="BY70">
        <f t="shared" si="86"/>
        <v>24.077738339886636</v>
      </c>
      <c r="BZ70">
        <f t="shared" si="86"/>
        <v>24.379880299051198</v>
      </c>
      <c r="CA70">
        <f t="shared" si="86"/>
        <v>24.380548289293372</v>
      </c>
      <c r="CB70">
        <f t="shared" si="86"/>
        <v>24.359840125879089</v>
      </c>
      <c r="CC70">
        <f t="shared" si="86"/>
        <v>24.32955872385665</v>
      </c>
      <c r="CD70">
        <f t="shared" si="86"/>
        <v>24.285969019324895</v>
      </c>
      <c r="CE70">
        <f t="shared" si="86"/>
        <v>24.225447233419892</v>
      </c>
      <c r="CF70">
        <f t="shared" si="86"/>
        <v>24.155755201529601</v>
      </c>
      <c r="CG70">
        <f t="shared" si="86"/>
        <v>24.069529874663484</v>
      </c>
      <c r="CH70">
        <f t="shared" si="86"/>
        <v>23.974439117269231</v>
      </c>
      <c r="CI70">
        <f t="shared" si="86"/>
        <v>23.863246316836634</v>
      </c>
      <c r="CJ70">
        <f t="shared" si="86"/>
        <v>23.739878799564487</v>
      </c>
      <c r="CK70">
        <f t="shared" si="86"/>
        <v>23.600931658548411</v>
      </c>
      <c r="CL70">
        <f t="shared" si="86"/>
        <v>23.453870178302125</v>
      </c>
      <c r="CM70">
        <f t="shared" si="86"/>
        <v>23.291723607594157</v>
      </c>
      <c r="CN70">
        <f t="shared" si="86"/>
        <v>23.118330092401361</v>
      </c>
      <c r="CO70">
        <f t="shared" si="86"/>
        <v>22.93392301299243</v>
      </c>
      <c r="CP70">
        <f t="shared" si="86"/>
        <v>22.73874171984108</v>
      </c>
      <c r="CQ70">
        <f t="shared" si="86"/>
        <v>22.529612600849585</v>
      </c>
      <c r="CR70">
        <f t="shared" si="86"/>
        <v>22.313657736513111</v>
      </c>
      <c r="CS70">
        <f t="shared" si="86"/>
        <v>22.087681275044115</v>
      </c>
      <c r="CT70">
        <f t="shared" si="86"/>
        <v>21.855260637641138</v>
      </c>
      <c r="CU70">
        <f t="shared" si="86"/>
        <v>21.609995369400625</v>
      </c>
      <c r="CV70">
        <f t="shared" si="86"/>
        <v>21.355507731154681</v>
      </c>
      <c r="CW70">
        <f t="shared" si="86"/>
        <v>21.098491892536789</v>
      </c>
      <c r="CX70">
        <f t="shared" ref="CX70:DQ70" si="87">CX$49*CX31</f>
        <v>20.849497121624221</v>
      </c>
      <c r="CY70">
        <f t="shared" si="87"/>
        <v>20.597858874836579</v>
      </c>
      <c r="CZ70">
        <f t="shared" si="87"/>
        <v>20.343632841608358</v>
      </c>
      <c r="DA70">
        <f t="shared" si="87"/>
        <v>20.086874105417522</v>
      </c>
      <c r="DB70">
        <f t="shared" si="87"/>
        <v>19.827637149028664</v>
      </c>
      <c r="DC70">
        <f t="shared" si="87"/>
        <v>19.565975859695811</v>
      </c>
      <c r="DD70">
        <f t="shared" si="87"/>
        <v>19.301943534325641</v>
      </c>
      <c r="DE70">
        <f t="shared" si="87"/>
        <v>19.035592884600771</v>
      </c>
      <c r="DF70">
        <f t="shared" si="87"/>
        <v>18.766976042063892</v>
      </c>
      <c r="DG70">
        <f t="shared" si="87"/>
        <v>18.496144563163018</v>
      </c>
      <c r="DH70">
        <f t="shared" si="87"/>
        <v>18.223149434257667</v>
      </c>
      <c r="DI70">
        <f t="shared" si="87"/>
        <v>17.948041076586843</v>
      </c>
      <c r="DJ70">
        <f t="shared" si="87"/>
        <v>17.670869351198597</v>
      </c>
      <c r="DK70">
        <f t="shared" si="87"/>
        <v>17.391683563841841</v>
      </c>
      <c r="DL70">
        <f t="shared" si="87"/>
        <v>17.110532469820377</v>
      </c>
      <c r="DM70">
        <f t="shared" si="87"/>
        <v>16.827464278809572</v>
      </c>
      <c r="DN70">
        <f t="shared" si="87"/>
        <v>16.542526659635854</v>
      </c>
      <c r="DO70">
        <f t="shared" si="87"/>
        <v>16.255766745019432</v>
      </c>
      <c r="DP70">
        <f t="shared" si="87"/>
        <v>15.967231136280374</v>
      </c>
      <c r="DQ70">
        <f t="shared" si="87"/>
        <v>15.676965908008258</v>
      </c>
    </row>
    <row r="71" spans="1:121" x14ac:dyDescent="0.25">
      <c r="A71" t="str">
        <f t="shared" si="50"/>
        <v>17_SIN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17_SIN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17_SIN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17_SIN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17_SIN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17_SIN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17_SIN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17_SIN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17_SIN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17_SIN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17_SIN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17_SIN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17_SIN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17_SIN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17_SIN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17_SIN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17_SIN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17_SIN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17_SIN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17_SIN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17_SIN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17_SIN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17_SIN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17_SIN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17_SIN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17_SIN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17_SIN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17_SIN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17_SIN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17_SIN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17_SIN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17_SIN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17_SIN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17_SIN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17_SIN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17_SIN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17_SIN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17_SIN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17_SIN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17_SIN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17_SIN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17_SIN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17_SIN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17_SIN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17_SIN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17_SIN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17_SIN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17_SIN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17_SIN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17_SIN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17_SIN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17_SIN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17_SIN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17_SIN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17_SIN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17_SIN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17_SIN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17_SIN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17_SIN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17_SIN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17_SIN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17_SIN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17_SIN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17_SIN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17_SIN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17_SIN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17_SIN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17_SIN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17_SIN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17_SIN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17_SIN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17_SIN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17_SIN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17_SIN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17_SIN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17_SIN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17_SIN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17_SIN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17_SIN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17_SIN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17_SIN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17_SIN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17_SIN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17_SIN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17_SIN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17_SIN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17_SIN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17_SIN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17_SIN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17_SIN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17_SIN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17_SIN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17_SIN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17_SIN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Q123"/>
  <sheetViews>
    <sheetView showGridLines="0" topLeftCell="A14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18_CT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amm_2018_18_CT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amm_2050_18_CT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54</v>
      </c>
      <c r="B15" t="s">
        <v>5</v>
      </c>
      <c r="C15" t="s">
        <v>5</v>
      </c>
      <c r="D15" t="s">
        <v>172</v>
      </c>
      <c r="E15" s="46" t="s">
        <v>37</v>
      </c>
      <c r="F15" s="4">
        <v>0.58928337052200008</v>
      </c>
      <c r="G15" s="4">
        <v>1.8505084920480011</v>
      </c>
      <c r="H15">
        <f>MATCH(A15,Production_est!$A$4:$A$339,0)</f>
        <v>273</v>
      </c>
      <c r="I15">
        <f>IFERROR(MATCH(E15,Production_est!$D$4:$D$339,0),"-")+1</f>
        <v>4</v>
      </c>
      <c r="J15" s="4" cm="1">
        <f t="array" ref="J15">IFERROR(INDEX(Production_est!$E$4:$E$339,I15+H15-1),"-")</f>
        <v>11320.975844426301</v>
      </c>
      <c r="K15" s="33">
        <f t="shared" ref="K15:K46" si="3">IFERROR(G15/J15,0)</f>
        <v>1.6345839064386565E-4</v>
      </c>
      <c r="L15" s="33">
        <f t="shared" ref="L15:L46" si="4">K15</f>
        <v>1.6345839064386565E-4</v>
      </c>
      <c r="M15" s="33">
        <f t="shared" ref="M15:M46" si="5">L15</f>
        <v>1.6345839064386565E-4</v>
      </c>
      <c r="N15" s="33">
        <f t="shared" ref="N15:AP22" si="6">M15*(1-$G$4)</f>
        <v>1.6264109869064633E-4</v>
      </c>
      <c r="O15" s="33">
        <f t="shared" si="6"/>
        <v>1.618278931971931E-4</v>
      </c>
      <c r="P15" s="33">
        <f t="shared" si="6"/>
        <v>1.6101875373120714E-4</v>
      </c>
      <c r="Q15" s="33">
        <f t="shared" si="6"/>
        <v>1.6021365996255111E-4</v>
      </c>
      <c r="R15" s="33">
        <f t="shared" si="6"/>
        <v>1.5941259166273836E-4</v>
      </c>
      <c r="S15" s="33">
        <f t="shared" si="6"/>
        <v>1.5861552870442467E-4</v>
      </c>
      <c r="T15" s="33">
        <f t="shared" si="6"/>
        <v>1.5782245106090253E-4</v>
      </c>
      <c r="U15" s="33">
        <f t="shared" si="6"/>
        <v>1.5703333880559802E-4</v>
      </c>
      <c r="V15" s="33">
        <f t="shared" si="6"/>
        <v>1.5624817211157003E-4</v>
      </c>
      <c r="W15" s="33">
        <f t="shared" si="6"/>
        <v>1.5546693125101217E-4</v>
      </c>
      <c r="X15" s="33">
        <f t="shared" si="6"/>
        <v>1.5468959659475711E-4</v>
      </c>
      <c r="Y15" s="33">
        <f t="shared" si="6"/>
        <v>1.5391614861178332E-4</v>
      </c>
      <c r="Z15" s="33">
        <f t="shared" si="6"/>
        <v>1.531465678687244E-4</v>
      </c>
      <c r="AA15" s="33">
        <f t="shared" si="6"/>
        <v>1.5238083502938077E-4</v>
      </c>
      <c r="AB15" s="33">
        <f t="shared" si="6"/>
        <v>1.5161893085423387E-4</v>
      </c>
      <c r="AC15" s="33">
        <f t="shared" si="6"/>
        <v>1.5086083619996271E-4</v>
      </c>
      <c r="AD15" s="33">
        <f t="shared" si="6"/>
        <v>1.501065320189629E-4</v>
      </c>
      <c r="AE15" s="33">
        <f t="shared" si="6"/>
        <v>1.4935599935886809E-4</v>
      </c>
      <c r="AF15" s="33">
        <f t="shared" si="6"/>
        <v>1.4860921936207374E-4</v>
      </c>
      <c r="AG15" s="33">
        <f t="shared" si="6"/>
        <v>1.4786617326526338E-4</v>
      </c>
      <c r="AH15" s="33">
        <f t="shared" si="6"/>
        <v>1.4712684239893707E-4</v>
      </c>
      <c r="AI15" s="33">
        <f t="shared" si="6"/>
        <v>1.4639120818694238E-4</v>
      </c>
      <c r="AJ15" s="33">
        <f t="shared" si="6"/>
        <v>1.4565925214600766E-4</v>
      </c>
      <c r="AK15" s="33">
        <f t="shared" si="6"/>
        <v>1.4493095588527763E-4</v>
      </c>
      <c r="AL15" s="33">
        <f t="shared" si="6"/>
        <v>1.4420630110585124E-4</v>
      </c>
      <c r="AM15" s="33">
        <f t="shared" si="6"/>
        <v>1.4348526960032199E-4</v>
      </c>
      <c r="AN15" s="33">
        <f t="shared" si="6"/>
        <v>1.4276784325232037E-4</v>
      </c>
      <c r="AO15" s="33">
        <f t="shared" si="6"/>
        <v>1.4205400403605878E-4</v>
      </c>
      <c r="AP15" s="33">
        <f t="shared" si="6"/>
        <v>1.4134373401587848E-4</v>
      </c>
      <c r="AQ15" s="33">
        <f t="shared" ref="AQ15:BK15" si="7">AP15*(1-$G$4)</f>
        <v>1.4063701534579908E-4</v>
      </c>
      <c r="AR15" s="33">
        <f t="shared" si="7"/>
        <v>1.3993383026907009E-4</v>
      </c>
      <c r="AS15" s="33">
        <f t="shared" si="7"/>
        <v>1.3923416111772475E-4</v>
      </c>
      <c r="AT15" s="33">
        <f t="shared" si="7"/>
        <v>1.3853799031213613E-4</v>
      </c>
      <c r="AU15" s="33">
        <f t="shared" si="7"/>
        <v>1.3784530036057546E-4</v>
      </c>
      <c r="AV15" s="33">
        <f t="shared" si="7"/>
        <v>1.3715607385877257E-4</v>
      </c>
      <c r="AW15" s="33">
        <f t="shared" si="7"/>
        <v>1.364702934894787E-4</v>
      </c>
      <c r="AX15" s="33">
        <f t="shared" si="7"/>
        <v>1.3578794202203132E-4</v>
      </c>
      <c r="AY15" s="33">
        <f t="shared" si="7"/>
        <v>1.3510900231192117E-4</v>
      </c>
      <c r="AZ15" s="33">
        <f t="shared" si="7"/>
        <v>1.3443345730036158E-4</v>
      </c>
      <c r="BA15" s="33">
        <f t="shared" si="7"/>
        <v>1.3376129001385978E-4</v>
      </c>
      <c r="BB15" s="33">
        <f t="shared" si="7"/>
        <v>1.3309248356379048E-4</v>
      </c>
      <c r="BC15" s="33">
        <f t="shared" si="7"/>
        <v>1.3242702114597154E-4</v>
      </c>
      <c r="BD15" s="33">
        <f t="shared" si="7"/>
        <v>1.3176488604024167E-4</v>
      </c>
      <c r="BE15" s="33">
        <f t="shared" si="7"/>
        <v>1.3110606161004048E-4</v>
      </c>
      <c r="BF15" s="33">
        <f t="shared" si="7"/>
        <v>1.3045053130199028E-4</v>
      </c>
      <c r="BG15" s="33">
        <f t="shared" si="7"/>
        <v>1.2979827864548031E-4</v>
      </c>
      <c r="BH15" s="33">
        <f t="shared" si="7"/>
        <v>1.2914928725225291E-4</v>
      </c>
      <c r="BI15" s="33">
        <f t="shared" si="7"/>
        <v>1.2850354081599165E-4</v>
      </c>
      <c r="BJ15" s="33">
        <f t="shared" si="7"/>
        <v>1.2786102311191169E-4</v>
      </c>
      <c r="BK15" s="33">
        <f t="shared" si="7"/>
        <v>1.2722171799635213E-4</v>
      </c>
      <c r="BL15" t="str">
        <f t="shared" ref="BL15:BL46" si="8">A15</f>
        <v>18_CT</v>
      </c>
      <c r="BM15" t="str">
        <f t="shared" ref="BM15:BM46" si="9">"d_nonenergy_"&amp;C15</f>
        <v>d_nonenergy_1_x_coal_thermal</v>
      </c>
      <c r="BP15" s="4">
        <f t="shared" ref="BP15:BP46" si="10">F15</f>
        <v>0.58928337052200008</v>
      </c>
      <c r="BQ15" s="4">
        <f t="shared" ref="BQ15:BQ46" si="11">G15</f>
        <v>1.8505084920480011</v>
      </c>
      <c r="BR15" s="4" cm="1">
        <f t="array" ref="BR15">L15*INDEX(prod_est,$H15+$I15-1,MATCH(BR$14,$BQ$14:$DQ$14,0))</f>
        <v>1.8444486360994925</v>
      </c>
      <c r="BS15" s="4" cm="1">
        <f t="array" ref="BS15">M15*INDEX(prod_est,$H15+$I15-1,MATCH(BS$14,$BQ$14:$DQ$14,0))</f>
        <v>1.7981405906322043</v>
      </c>
      <c r="BT15" s="4" cm="1">
        <f t="array" ref="BT15">N15*INDEX(prod_est,$H15+$I15-1,MATCH(BT$14,$BQ$14:$DQ$14,0))</f>
        <v>1.7939653189523084</v>
      </c>
      <c r="BU15" s="4" cm="1">
        <f t="array" ref="BU15">O15*INDEX(prod_est,$H15+$I15-1,MATCH(BU$14,$BQ$14:$DQ$14,0))</f>
        <v>1.7878805399248159</v>
      </c>
      <c r="BV15" s="4" cm="1">
        <f t="array" ref="BV15">P15*INDEX(prod_est,$H15+$I15-1,MATCH(BV$14,$BQ$14:$DQ$14,0))</f>
        <v>1.7757941978818335</v>
      </c>
      <c r="BW15" s="4" cm="1">
        <f t="array" ref="BW15">Q15*INDEX(prod_est,$H15+$I15-1,MATCH(BW$14,$BQ$14:$DQ$14,0))</f>
        <v>1.7610664942213528</v>
      </c>
      <c r="BX15" s="4" cm="1">
        <f t="array" ref="BX15">R15*INDEX(prod_est,$H15+$I15-1,MATCH(BX$14,$BQ$14:$DQ$14,0))</f>
        <v>1.7438183281697306</v>
      </c>
      <c r="BY15" s="4" cm="1">
        <f t="array" ref="BY15">S15*INDEX(prod_est,$H15+$I15-1,MATCH(BY$14,$BQ$14:$DQ$14,0))</f>
        <v>1.7310243263844403</v>
      </c>
      <c r="BZ15" s="4" cm="1">
        <f t="array" ref="BZ15">T15*INDEX(prod_est,$H15+$I15-1,MATCH(BZ$14,$BQ$14:$DQ$14,0))</f>
        <v>1.7162008233236301</v>
      </c>
      <c r="CA15" s="4" cm="1">
        <f t="array" ref="CA15">U15*INDEX(prod_est,$H15+$I15-1,MATCH(CA$14,$BQ$14:$DQ$14,0))</f>
        <v>1.6919059545580963</v>
      </c>
      <c r="CB15" s="4" cm="1">
        <f t="array" ref="CB15">V15*INDEX(prod_est,$H15+$I15-1,MATCH(CB$14,$BQ$14:$DQ$14,0))</f>
        <v>1.664692770895682</v>
      </c>
      <c r="CC15" s="4" cm="1">
        <f t="array" ref="CC15">W15*INDEX(prod_est,$H15+$I15-1,MATCH(CC$14,$BQ$14:$DQ$14,0))</f>
        <v>1.633947726214682</v>
      </c>
      <c r="CD15" s="4" cm="1">
        <f t="array" ref="CD15">X15*INDEX(prod_est,$H15+$I15-1,MATCH(CD$14,$BQ$14:$DQ$14,0))</f>
        <v>1.6109851683457064</v>
      </c>
      <c r="CE15" s="4" cm="1">
        <f t="array" ref="CE15">Y15*INDEX(prod_est,$H15+$I15-1,MATCH(CE$14,$BQ$14:$DQ$14,0))</f>
        <v>1.5881393732546116</v>
      </c>
      <c r="CF15" s="4" cm="1">
        <f t="array" ref="CF15">Z15*INDEX(prod_est,$H15+$I15-1,MATCH(CF$14,$BQ$14:$DQ$14,0))</f>
        <v>1.5614624604742346</v>
      </c>
      <c r="CG15" s="4" cm="1">
        <f t="array" ref="CG15">AA15*INDEX(prod_est,$H15+$I15-1,MATCH(CG$14,$BQ$14:$DQ$14,0))</f>
        <v>1.5324290261785836</v>
      </c>
      <c r="CH15" s="4" cm="1">
        <f t="array" ref="CH15">AB15*INDEX(prod_est,$H15+$I15-1,MATCH(CH$14,$BQ$14:$DQ$14,0))</f>
        <v>1.5005933345338893</v>
      </c>
      <c r="CI15" s="4" cm="1">
        <f t="array" ref="CI15">AC15*INDEX(prod_est,$H15+$I15-1,MATCH(CI$14,$BQ$14:$DQ$14,0))</f>
        <v>1.4679812869139426</v>
      </c>
      <c r="CJ15" s="4" cm="1">
        <f t="array" ref="CJ15">AD15*INDEX(prod_est,$H15+$I15-1,MATCH(CJ$14,$BQ$14:$DQ$14,0))</f>
        <v>1.4356637358705588</v>
      </c>
      <c r="CK15" s="4" cm="1">
        <f t="array" ref="CK15">AE15*INDEX(prod_est,$H15+$I15-1,MATCH(CK$14,$BQ$14:$DQ$14,0))</f>
        <v>1.4005434947737825</v>
      </c>
      <c r="CL15" s="4" cm="1">
        <f t="array" ref="CL15">AF15*INDEX(prod_est,$H15+$I15-1,MATCH(CL$14,$BQ$14:$DQ$14,0))</f>
        <v>1.3640517553343237</v>
      </c>
      <c r="CM15" s="4" cm="1">
        <f t="array" ref="CM15">AG15*INDEX(prod_est,$H15+$I15-1,MATCH(CM$14,$BQ$14:$DQ$14,0))</f>
        <v>1.326232483384473</v>
      </c>
      <c r="CN15" s="4" cm="1">
        <f t="array" ref="CN15">AH15*INDEX(prod_est,$H15+$I15-1,MATCH(CN$14,$BQ$14:$DQ$14,0))</f>
        <v>1.2870552742892809</v>
      </c>
      <c r="CO15" s="4" cm="1">
        <f t="array" ref="CO15">AI15*INDEX(prod_est,$H15+$I15-1,MATCH(CO$14,$BQ$14:$DQ$14,0))</f>
        <v>1.2475835164255191</v>
      </c>
      <c r="CP15" s="4" cm="1">
        <f t="array" ref="CP15">AJ15*INDEX(prod_est,$H15+$I15-1,MATCH(CP$14,$BQ$14:$DQ$14,0))</f>
        <v>1.2068831252767545</v>
      </c>
      <c r="CQ15" s="4" cm="1">
        <f t="array" ref="CQ15">AK15*INDEX(prod_est,$H15+$I15-1,MATCH(CQ$14,$BQ$14:$DQ$14,0))</f>
        <v>1.1657719015245573</v>
      </c>
      <c r="CR15" s="4" cm="1">
        <f t="array" ref="CR15">AL15*INDEX(prod_est,$H15+$I15-1,MATCH(CR$14,$BQ$14:$DQ$14,0))</f>
        <v>1.1241567259503655</v>
      </c>
      <c r="CS15" s="4" cm="1">
        <f t="array" ref="CS15">AM15*INDEX(prod_est,$H15+$I15-1,MATCH(CS$14,$BQ$14:$DQ$14,0))</f>
        <v>1.0927647978752639</v>
      </c>
      <c r="CT15" s="4" cm="1">
        <f t="array" ref="CT15">AN15*INDEX(prod_est,$H15+$I15-1,MATCH(CT$14,$BQ$14:$DQ$14,0))</f>
        <v>1.0608948079560279</v>
      </c>
      <c r="CU15" s="4" cm="1">
        <f t="array" ref="CU15">AO15*INDEX(prod_est,$H15+$I15-1,MATCH(CU$14,$BQ$14:$DQ$14,0))</f>
        <v>1.0290146650151124</v>
      </c>
      <c r="CV15" s="4" cm="1">
        <f t="array" ref="CV15">AP15*INDEX(prod_est,$H15+$I15-1,MATCH(CV$14,$BQ$14:$DQ$14,0))</f>
        <v>0.99719585432384628</v>
      </c>
      <c r="CW15" s="4" cm="1">
        <f t="array" ref="CW15">AQ15*INDEX(prod_est,$H15+$I15-1,MATCH(CW$14,$BQ$14:$DQ$14,0))</f>
        <v>0.96498947978952465</v>
      </c>
      <c r="CX15" s="4" cm="1">
        <f t="array" ref="CX15">AR15*INDEX(prod_est,$H15+$I15-1,MATCH(CX$14,$BQ$14:$DQ$14,0))</f>
        <v>0.95360111441833673</v>
      </c>
      <c r="CY15" s="4" cm="1">
        <f t="array" ref="CY15">AS15*INDEX(prod_est,$H15+$I15-1,MATCH(CY$14,$BQ$14:$DQ$14,0))</f>
        <v>0.94209184341927477</v>
      </c>
      <c r="CZ15" s="4" cm="1">
        <f t="array" ref="CZ15">AT15*INDEX(prod_est,$H15+$I15-1,MATCH(CZ$14,$BQ$14:$DQ$14,0))</f>
        <v>0.93046421388047196</v>
      </c>
      <c r="DA15" s="4" cm="1">
        <f t="array" ref="DA15">AU15*INDEX(prod_est,$H15+$I15-1,MATCH(DA$14,$BQ$14:$DQ$14,0))</f>
        <v>0.91872074517520996</v>
      </c>
      <c r="DB15" s="4" cm="1">
        <f t="array" ref="DB15">AV15*INDEX(prod_est,$H15+$I15-1,MATCH(DB$14,$BQ$14:$DQ$14,0))</f>
        <v>0.90686392920172343</v>
      </c>
      <c r="DC15" s="4" cm="1">
        <f t="array" ref="DC15">AW15*INDEX(prod_est,$H15+$I15-1,MATCH(DC$14,$BQ$14:$DQ$14,0))</f>
        <v>0.89489623062115908</v>
      </c>
      <c r="DD15" s="4" cm="1">
        <f t="array" ref="DD15">AX15*INDEX(prod_est,$H15+$I15-1,MATCH(DD$14,$BQ$14:$DQ$14,0))</f>
        <v>0.88282008709372961</v>
      </c>
      <c r="DE15" s="4" cm="1">
        <f t="array" ref="DE15">AY15*INDEX(prod_est,$H15+$I15-1,MATCH(DE$14,$BQ$14:$DQ$14,0))</f>
        <v>0.8706379095130401</v>
      </c>
      <c r="DF15" s="4" cm="1">
        <f t="array" ref="DF15">AZ15*INDEX(prod_est,$H15+$I15-1,MATCH(DF$14,$BQ$14:$DQ$14,0))</f>
        <v>0.85835208223862525</v>
      </c>
      <c r="DG15" s="4" cm="1">
        <f t="array" ref="DG15">BA15*INDEX(prod_est,$H15+$I15-1,MATCH(DG$14,$BQ$14:$DQ$14,0))</f>
        <v>0.84596496332669857</v>
      </c>
      <c r="DH15" s="4" cm="1">
        <f t="array" ref="DH15">BB15*INDEX(prod_est,$H15+$I15-1,MATCH(DH$14,$BQ$14:$DQ$14,0))</f>
        <v>0.83347888475912857</v>
      </c>
      <c r="DI15" s="4" cm="1">
        <f t="array" ref="DI15">BC15*INDEX(prod_est,$H15+$I15-1,MATCH(DI$14,$BQ$14:$DQ$14,0))</f>
        <v>0.8208961526706603</v>
      </c>
      <c r="DJ15" s="4" cm="1">
        <f t="array" ref="DJ15">BD15*INDEX(prod_est,$H15+$I15-1,MATCH(DJ$14,$BQ$14:$DQ$14,0))</f>
        <v>0.80821904757437668</v>
      </c>
      <c r="DK15" s="4" cm="1">
        <f t="array" ref="DK15">BE15*INDEX(prod_est,$H15+$I15-1,MATCH(DK$14,$BQ$14:$DQ$14,0))</f>
        <v>0.79544982458544278</v>
      </c>
      <c r="DL15" s="4" cm="1">
        <f t="array" ref="DL15">BF15*INDEX(prod_est,$H15+$I15-1,MATCH(DL$14,$BQ$14:$DQ$14,0))</f>
        <v>0.78259071364311117</v>
      </c>
      <c r="DM15" s="4" cm="1">
        <f t="array" ref="DM15">BG15*INDEX(prod_est,$H15+$I15-1,MATCH(DM$14,$BQ$14:$DQ$14,0))</f>
        <v>0.76964391973102464</v>
      </c>
      <c r="DN15" s="4" cm="1">
        <f t="array" ref="DN15">BH15*INDEX(prod_est,$H15+$I15-1,MATCH(DN$14,$BQ$14:$DQ$14,0))</f>
        <v>0.75661162309582364</v>
      </c>
      <c r="DO15" s="4" cm="1">
        <f t="array" ref="DO15">BI15*INDEX(prod_est,$H15+$I15-1,MATCH(DO$14,$BQ$14:$DQ$14,0))</f>
        <v>0.74349597946406021</v>
      </c>
      <c r="DP15" s="4" cm="1">
        <f t="array" ref="DP15">BJ15*INDEX(prod_est,$H15+$I15-1,MATCH(DP$14,$BQ$14:$DQ$14,0))</f>
        <v>0.73029912025743804</v>
      </c>
      <c r="DQ15" s="4" cm="1">
        <f t="array" ref="DQ15">BK15*INDEX(prod_est,$H15+$I15-1,MATCH(DQ$14,$BQ$14:$DQ$14,0))</f>
        <v>0.7170231528063995</v>
      </c>
    </row>
    <row r="16" spans="1:121" x14ac:dyDescent="0.25">
      <c r="A16" t="s">
        <v>54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273</v>
      </c>
      <c r="I16">
        <f>IFERROR(MATCH(E16,Production_est!$D$4:$D$339,0),"-")+1</f>
        <v>4</v>
      </c>
      <c r="J16" s="4" cm="1">
        <f t="array" ref="J16">IFERROR(INDEX(Production_est!$E$4:$E$339,I16+H16-1),"-")</f>
        <v>11320.975844426301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18_CT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273</v>
      </c>
      <c r="I17">
        <f>IFERROR(MATCH(E17,Production_est!$D$4:$D$339,0),"-")+1</f>
        <v>4</v>
      </c>
      <c r="J17" s="4" cm="1">
        <f t="array" ref="J17">IFERROR(INDEX(Production_est!$E$4:$E$339,I17+H17-1),"-")</f>
        <v>11320.975844426301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18_CT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54</v>
      </c>
      <c r="B18" t="s">
        <v>8</v>
      </c>
      <c r="C18" t="s">
        <v>8</v>
      </c>
      <c r="D18" t="s">
        <v>172</v>
      </c>
      <c r="E18" s="46" t="s">
        <v>37</v>
      </c>
      <c r="F18" s="4">
        <v>11.67713843688</v>
      </c>
      <c r="G18" s="4">
        <v>13.17104059320001</v>
      </c>
      <c r="H18">
        <f>MATCH(A18,Production_est!$A$4:$A$339,0)</f>
        <v>273</v>
      </c>
      <c r="I18">
        <f>IFERROR(MATCH(E18,Production_est!$D$4:$D$339,0),"-")+1</f>
        <v>4</v>
      </c>
      <c r="J18" s="4" cm="1">
        <f t="array" ref="J18">IFERROR(INDEX(Production_est!$E$4:$E$339,I18+H18-1),"-")</f>
        <v>11320.975844426301</v>
      </c>
      <c r="K18" s="33">
        <f t="shared" si="3"/>
        <v>1.1634191940869266E-3</v>
      </c>
      <c r="L18" s="33">
        <f t="shared" si="4"/>
        <v>1.1634191940869266E-3</v>
      </c>
      <c r="M18" s="33">
        <f t="shared" si="5"/>
        <v>1.1634191940869266E-3</v>
      </c>
      <c r="N18" s="33">
        <f t="shared" si="6"/>
        <v>1.1576020981164919E-3</v>
      </c>
      <c r="O18" s="33">
        <f t="shared" si="6"/>
        <v>1.1518140876259095E-3</v>
      </c>
      <c r="P18" s="33">
        <f t="shared" si="6"/>
        <v>1.1460550171877798E-3</v>
      </c>
      <c r="Q18" s="33">
        <f t="shared" si="6"/>
        <v>1.140324742101841E-3</v>
      </c>
      <c r="R18" s="33">
        <f t="shared" si="6"/>
        <v>1.1346231183913319E-3</v>
      </c>
      <c r="S18" s="33">
        <f t="shared" si="6"/>
        <v>1.1289500027993752E-3</v>
      </c>
      <c r="T18" s="33">
        <f t="shared" si="6"/>
        <v>1.1233052527853784E-3</v>
      </c>
      <c r="U18" s="33">
        <f t="shared" si="6"/>
        <v>1.1176887265214514E-3</v>
      </c>
      <c r="V18" s="33">
        <f t="shared" si="6"/>
        <v>1.1121002828888443E-3</v>
      </c>
      <c r="W18" s="33">
        <f t="shared" si="6"/>
        <v>1.1065397814744001E-3</v>
      </c>
      <c r="X18" s="33">
        <f t="shared" si="6"/>
        <v>1.1010070825670281E-3</v>
      </c>
      <c r="Y18" s="33">
        <f t="shared" si="6"/>
        <v>1.095502047154193E-3</v>
      </c>
      <c r="Z18" s="33">
        <f t="shared" si="6"/>
        <v>1.090024536918422E-3</v>
      </c>
      <c r="AA18" s="33">
        <f t="shared" si="6"/>
        <v>1.08457441423383E-3</v>
      </c>
      <c r="AB18" s="33">
        <f t="shared" si="6"/>
        <v>1.0791515421626609E-3</v>
      </c>
      <c r="AC18" s="33">
        <f t="shared" si="6"/>
        <v>1.0737557844518475E-3</v>
      </c>
      <c r="AD18" s="33">
        <f t="shared" si="6"/>
        <v>1.0683870055295881E-3</v>
      </c>
      <c r="AE18" s="33">
        <f t="shared" si="6"/>
        <v>1.0630450705019401E-3</v>
      </c>
      <c r="AF18" s="33">
        <f t="shared" si="6"/>
        <v>1.0577298451494303E-3</v>
      </c>
      <c r="AG18" s="33">
        <f t="shared" si="6"/>
        <v>1.0524411959236832E-3</v>
      </c>
      <c r="AH18" s="33">
        <f t="shared" si="6"/>
        <v>1.0471789899440648E-3</v>
      </c>
      <c r="AI18" s="33">
        <f t="shared" si="6"/>
        <v>1.0419430949943445E-3</v>
      </c>
      <c r="AJ18" s="33">
        <f t="shared" si="6"/>
        <v>1.0367333795193727E-3</v>
      </c>
      <c r="AK18" s="33">
        <f t="shared" si="6"/>
        <v>1.0315497126217759E-3</v>
      </c>
      <c r="AL18" s="33">
        <f t="shared" si="6"/>
        <v>1.0263919640586671E-3</v>
      </c>
      <c r="AM18" s="33">
        <f t="shared" si="6"/>
        <v>1.0212600042383737E-3</v>
      </c>
      <c r="AN18" s="33">
        <f t="shared" si="6"/>
        <v>1.0161537042171819E-3</v>
      </c>
      <c r="AO18" s="33">
        <f t="shared" si="6"/>
        <v>1.0110729356960959E-3</v>
      </c>
      <c r="AP18" s="33">
        <f t="shared" si="6"/>
        <v>1.0060175710176155E-3</v>
      </c>
      <c r="AQ18" s="33">
        <f t="shared" ref="AQ18:BK18" si="14">AP18*(1-$G$4)</f>
        <v>1.0009874831625274E-3</v>
      </c>
      <c r="AR18" s="33">
        <f t="shared" si="14"/>
        <v>9.9598254574671482E-4</v>
      </c>
      <c r="AS18" s="33">
        <f t="shared" si="14"/>
        <v>9.9100263301798129E-4</v>
      </c>
      <c r="AT18" s="33">
        <f t="shared" si="14"/>
        <v>9.8604761985289133E-4</v>
      </c>
      <c r="AU18" s="33">
        <f t="shared" si="14"/>
        <v>9.8111738175362686E-4</v>
      </c>
      <c r="AV18" s="33">
        <f t="shared" si="14"/>
        <v>9.7621179484485871E-4</v>
      </c>
      <c r="AW18" s="33">
        <f t="shared" si="14"/>
        <v>9.7133073587063446E-4</v>
      </c>
      <c r="AX18" s="33">
        <f t="shared" si="14"/>
        <v>9.6647408219128128E-4</v>
      </c>
      <c r="AY18" s="33">
        <f t="shared" si="14"/>
        <v>9.6164171178032484E-4</v>
      </c>
      <c r="AZ18" s="33">
        <f t="shared" si="14"/>
        <v>9.5683350322142322E-4</v>
      </c>
      <c r="BA18" s="33">
        <f t="shared" si="14"/>
        <v>9.5204933570531614E-4</v>
      </c>
      <c r="BB18" s="33">
        <f t="shared" si="14"/>
        <v>9.4728908902678955E-4</v>
      </c>
      <c r="BC18" s="33">
        <f t="shared" si="14"/>
        <v>9.4255264358165556E-4</v>
      </c>
      <c r="BD18" s="33">
        <f t="shared" si="14"/>
        <v>9.3783988036374728E-4</v>
      </c>
      <c r="BE18" s="33">
        <f t="shared" si="14"/>
        <v>9.3315068096192855E-4</v>
      </c>
      <c r="BF18" s="33">
        <f t="shared" si="14"/>
        <v>9.2848492755711893E-4</v>
      </c>
      <c r="BG18" s="33">
        <f t="shared" si="14"/>
        <v>9.2384250291933337E-4</v>
      </c>
      <c r="BH18" s="33">
        <f t="shared" si="14"/>
        <v>9.1922329040473665E-4</v>
      </c>
      <c r="BI18" s="33">
        <f t="shared" si="14"/>
        <v>9.1462717395271302E-4</v>
      </c>
      <c r="BJ18" s="33">
        <f t="shared" si="14"/>
        <v>9.1005403808294943E-4</v>
      </c>
      <c r="BK18" s="33">
        <f t="shared" si="14"/>
        <v>9.0550376789253471E-4</v>
      </c>
      <c r="BL18" t="str">
        <f t="shared" si="8"/>
        <v>18_CT</v>
      </c>
      <c r="BM18" t="str">
        <f t="shared" si="9"/>
        <v>d_nonenergy_2_coal_products</v>
      </c>
      <c r="BP18" s="4">
        <f t="shared" si="10"/>
        <v>11.67713843688</v>
      </c>
      <c r="BQ18" s="4">
        <f t="shared" si="11"/>
        <v>13.17104059320001</v>
      </c>
      <c r="BR18" s="4" cm="1">
        <f t="array" ref="BR18">L18*INDEX(prod_est,$H18+$I18-1,MATCH(BR$14,$BQ$14:$DQ$14,0))</f>
        <v>13.127909416537092</v>
      </c>
      <c r="BS18" s="4" cm="1">
        <f t="array" ref="BS18">M18*INDEX(prod_est,$H18+$I18-1,MATCH(BS$14,$BQ$14:$DQ$14,0))</f>
        <v>12.798310741760742</v>
      </c>
      <c r="BT18" s="4" cm="1">
        <f t="array" ref="BT18">N18*INDEX(prod_est,$H18+$I18-1,MATCH(BT$14,$BQ$14:$DQ$14,0))</f>
        <v>12.768593140885164</v>
      </c>
      <c r="BU18" s="4" cm="1">
        <f t="array" ref="BU18">O18*INDEX(prod_est,$H18+$I18-1,MATCH(BU$14,$BQ$14:$DQ$14,0))</f>
        <v>12.725284573582639</v>
      </c>
      <c r="BV18" s="4" cm="1">
        <f t="array" ref="BV18">P18*INDEX(prod_est,$H18+$I18-1,MATCH(BV$14,$BQ$14:$DQ$14,0))</f>
        <v>12.639259731029636</v>
      </c>
      <c r="BW18" s="4" cm="1">
        <f t="array" ref="BW18">Q18*INDEX(prod_est,$H18+$I18-1,MATCH(BW$14,$BQ$14:$DQ$14,0))</f>
        <v>12.534434930932594</v>
      </c>
      <c r="BX18" s="4" cm="1">
        <f t="array" ref="BX18">R18*INDEX(prod_est,$H18+$I18-1,MATCH(BX$14,$BQ$14:$DQ$14,0))</f>
        <v>12.411670676566622</v>
      </c>
      <c r="BY18" s="4" cm="1">
        <f t="array" ref="BY18">S18*INDEX(prod_est,$H18+$I18-1,MATCH(BY$14,$BQ$14:$DQ$14,0))</f>
        <v>12.320609048053351</v>
      </c>
      <c r="BZ18" s="4" cm="1">
        <f t="array" ref="BZ18">T18*INDEX(prod_est,$H18+$I18-1,MATCH(BZ$14,$BQ$14:$DQ$14,0))</f>
        <v>12.215102393322319</v>
      </c>
      <c r="CA18" s="4" cm="1">
        <f t="array" ref="CA18">U18*INDEX(prod_est,$H18+$I18-1,MATCH(CA$14,$BQ$14:$DQ$14,0))</f>
        <v>12.04218305569573</v>
      </c>
      <c r="CB18" s="4" cm="1">
        <f t="array" ref="CB18">V18*INDEX(prod_est,$H18+$I18-1,MATCH(CB$14,$BQ$14:$DQ$14,0))</f>
        <v>11.848492538614567</v>
      </c>
      <c r="CC18" s="4" cm="1">
        <f t="array" ref="CC18">W18*INDEX(prod_est,$H18+$I18-1,MATCH(CC$14,$BQ$14:$DQ$14,0))</f>
        <v>11.629663912173065</v>
      </c>
      <c r="CD18" s="4" cm="1">
        <f t="array" ref="CD18">X18*INDEX(prod_est,$H18+$I18-1,MATCH(CD$14,$BQ$14:$DQ$14,0))</f>
        <v>11.466227330760102</v>
      </c>
      <c r="CE18" s="4" cm="1">
        <f t="array" ref="CE18">Y18*INDEX(prod_est,$H18+$I18-1,MATCH(CE$14,$BQ$14:$DQ$14,0))</f>
        <v>11.303621811346506</v>
      </c>
      <c r="CF18" s="4" cm="1">
        <f t="array" ref="CF18">Z18*INDEX(prod_est,$H18+$I18-1,MATCH(CF$14,$BQ$14:$DQ$14,0))</f>
        <v>11.1137482157151</v>
      </c>
      <c r="CG18" s="4" cm="1">
        <f t="array" ref="CG18">AA18*INDEX(prod_est,$H18+$I18-1,MATCH(CG$14,$BQ$14:$DQ$14,0))</f>
        <v>10.907102019109535</v>
      </c>
      <c r="CH18" s="4" cm="1">
        <f t="array" ref="CH18">AB18*INDEX(prod_est,$H18+$I18-1,MATCH(CH$14,$BQ$14:$DQ$14,0))</f>
        <v>10.680510685556232</v>
      </c>
      <c r="CI18" s="4" cm="1">
        <f t="array" ref="CI18">AC18*INDEX(prod_est,$H18+$I18-1,MATCH(CI$14,$BQ$14:$DQ$14,0))</f>
        <v>10.448393618882132</v>
      </c>
      <c r="CJ18" s="4" cm="1">
        <f t="array" ref="CJ18">AD18*INDEX(prod_est,$H18+$I18-1,MATCH(CJ$14,$BQ$14:$DQ$14,0))</f>
        <v>10.218372638976151</v>
      </c>
      <c r="CK18" s="4" cm="1">
        <f t="array" ref="CK18">AE18*INDEX(prod_est,$H18+$I18-1,MATCH(CK$14,$BQ$14:$DQ$14,0))</f>
        <v>9.9684034423383778</v>
      </c>
      <c r="CL18" s="4" cm="1">
        <f t="array" ref="CL18">AF18*INDEX(prod_est,$H18+$I18-1,MATCH(CL$14,$BQ$14:$DQ$14,0))</f>
        <v>9.7086725718565781</v>
      </c>
      <c r="CM18" s="4" cm="1">
        <f t="array" ref="CM18">AG18*INDEX(prod_est,$H18+$I18-1,MATCH(CM$14,$BQ$14:$DQ$14,0))</f>
        <v>9.4394929554445106</v>
      </c>
      <c r="CN18" s="4" cm="1">
        <f t="array" ref="CN18">AH18*INDEX(prod_est,$H18+$I18-1,MATCH(CN$14,$BQ$14:$DQ$14,0))</f>
        <v>9.1606481873505352</v>
      </c>
      <c r="CO18" s="4" cm="1">
        <f t="array" ref="CO18">AI18*INDEX(prod_est,$H18+$I18-1,MATCH(CO$14,$BQ$14:$DQ$14,0))</f>
        <v>8.8797069610105233</v>
      </c>
      <c r="CP18" s="4" cm="1">
        <f t="array" ref="CP18">AJ18*INDEX(prod_est,$H18+$I18-1,MATCH(CP$14,$BQ$14:$DQ$14,0))</f>
        <v>8.5900209064568269</v>
      </c>
      <c r="CQ18" s="4" cm="1">
        <f t="array" ref="CQ18">AK18*INDEX(prod_est,$H18+$I18-1,MATCH(CQ$14,$BQ$14:$DQ$14,0))</f>
        <v>8.2974107405466722</v>
      </c>
      <c r="CR18" s="4" cm="1">
        <f t="array" ref="CR18">AL18*INDEX(prod_est,$H18+$I18-1,MATCH(CR$14,$BQ$14:$DQ$14,0))</f>
        <v>8.0012136849070004</v>
      </c>
      <c r="CS18" s="4" cm="1">
        <f t="array" ref="CS18">AM18*INDEX(prod_est,$H18+$I18-1,MATCH(CS$14,$BQ$14:$DQ$14,0))</f>
        <v>7.7777808496875362</v>
      </c>
      <c r="CT18" s="4" cm="1">
        <f t="array" ref="CT18">AN18*INDEX(prod_est,$H18+$I18-1,MATCH(CT$14,$BQ$14:$DQ$14,0))</f>
        <v>7.5509453973051626</v>
      </c>
      <c r="CU18" s="4" cm="1">
        <f t="array" ref="CU18">AO18*INDEX(prod_est,$H18+$I18-1,MATCH(CU$14,$BQ$14:$DQ$14,0))</f>
        <v>7.3240376805364011</v>
      </c>
      <c r="CV18" s="4" cm="1">
        <f t="array" ref="CV18">AP18*INDEX(prod_est,$H18+$I18-1,MATCH(CV$14,$BQ$14:$DQ$14,0))</f>
        <v>7.0975664975924095</v>
      </c>
      <c r="CW18" s="4" cm="1">
        <f t="array" ref="CW18">AQ18*INDEX(prod_est,$H18+$I18-1,MATCH(CW$14,$BQ$14:$DQ$14,0))</f>
        <v>6.8683368192774026</v>
      </c>
      <c r="CX18" s="4" cm="1">
        <f t="array" ref="CX18">AR18*INDEX(prod_est,$H18+$I18-1,MATCH(CX$14,$BQ$14:$DQ$14,0))</f>
        <v>6.7872798431874921</v>
      </c>
      <c r="CY18" s="4" cm="1">
        <f t="array" ref="CY18">AS18*INDEX(prod_est,$H18+$I18-1,MATCH(CY$14,$BQ$14:$DQ$14,0))</f>
        <v>6.7053623182595103</v>
      </c>
      <c r="CZ18" s="4" cm="1">
        <f t="array" ref="CZ18">AT18*INDEX(prod_est,$H18+$I18-1,MATCH(CZ$14,$BQ$14:$DQ$14,0))</f>
        <v>6.6226023734571102</v>
      </c>
      <c r="DA18" s="4" cm="1">
        <f t="array" ref="DA18">AU18*INDEX(prod_est,$H18+$I18-1,MATCH(DA$14,$BQ$14:$DQ$14,0))</f>
        <v>6.5390179404827995</v>
      </c>
      <c r="DB18" s="4" cm="1">
        <f t="array" ref="DB18">AV18*INDEX(prod_est,$H18+$I18-1,MATCH(DB$14,$BQ$14:$DQ$14,0))</f>
        <v>6.4546267554847452</v>
      </c>
      <c r="DC18" s="4" cm="1">
        <f t="array" ref="DC18">AW18*INDEX(prod_est,$H18+$I18-1,MATCH(DC$14,$BQ$14:$DQ$14,0))</f>
        <v>6.3694463607504606</v>
      </c>
      <c r="DD18" s="4" cm="1">
        <f t="array" ref="DD18">AX18*INDEX(prod_est,$H18+$I18-1,MATCH(DD$14,$BQ$14:$DQ$14,0))</f>
        <v>6.2834941063876322</v>
      </c>
      <c r="DE18" s="4" cm="1">
        <f t="array" ref="DE18">AY18*INDEX(prod_est,$H18+$I18-1,MATCH(DE$14,$BQ$14:$DQ$14,0))</f>
        <v>6.1967871519919475</v>
      </c>
      <c r="DF18" s="4" cm="1">
        <f t="array" ref="DF18">AZ18*INDEX(prod_est,$H18+$I18-1,MATCH(DF$14,$BQ$14:$DQ$14,0))</f>
        <v>6.1093424683021818</v>
      </c>
      <c r="DG18" s="4" cm="1">
        <f t="array" ref="DG18">BA18*INDEX(prod_est,$H18+$I18-1,MATCH(DG$14,$BQ$14:$DQ$14,0))</f>
        <v>6.0211768388425631</v>
      </c>
      <c r="DH18" s="4" cm="1">
        <f t="array" ref="DH18">BB18*INDEX(prod_est,$H18+$I18-1,MATCH(DH$14,$BQ$14:$DQ$14,0))</f>
        <v>5.9323068615525134</v>
      </c>
      <c r="DI18" s="4" cm="1">
        <f t="array" ref="DI18">BC18*INDEX(prod_est,$H18+$I18-1,MATCH(DI$14,$BQ$14:$DQ$14,0))</f>
        <v>5.842748950403907</v>
      </c>
      <c r="DJ18" s="4" cm="1">
        <f t="array" ref="DJ18">BD18*INDEX(prod_est,$H18+$I18-1,MATCH(DJ$14,$BQ$14:$DQ$14,0))</f>
        <v>5.7525193370057952</v>
      </c>
      <c r="DK18" s="4" cm="1">
        <f t="array" ref="DK18">BE18*INDEX(prod_est,$H18+$I18-1,MATCH(DK$14,$BQ$14:$DQ$14,0))</f>
        <v>5.6616340721969109</v>
      </c>
      <c r="DL18" s="4" cm="1">
        <f t="array" ref="DL18">BF18*INDEX(prod_est,$H18+$I18-1,MATCH(DL$14,$BQ$14:$DQ$14,0))</f>
        <v>5.5701090276257998</v>
      </c>
      <c r="DM18" s="4" cm="1">
        <f t="array" ref="DM18">BG18*INDEX(prod_est,$H18+$I18-1,MATCH(DM$14,$BQ$14:$DQ$14,0))</f>
        <v>5.477959897318831</v>
      </c>
      <c r="DN18" s="4" cm="1">
        <f t="array" ref="DN18">BH18*INDEX(prod_est,$H18+$I18-1,MATCH(DN$14,$BQ$14:$DQ$14,0))</f>
        <v>5.385202199236133</v>
      </c>
      <c r="DO18" s="4" cm="1">
        <f t="array" ref="DO18">BI18*INDEX(prod_est,$H18+$I18-1,MATCH(DO$14,$BQ$14:$DQ$14,0))</f>
        <v>5.2918512768154971</v>
      </c>
      <c r="DP18" s="4" cm="1">
        <f t="array" ref="DP18">BJ18*INDEX(prod_est,$H18+$I18-1,MATCH(DP$14,$BQ$14:$DQ$14,0))</f>
        <v>5.1979223005043433</v>
      </c>
      <c r="DQ18" s="4" cm="1">
        <f t="array" ref="DQ18">BK18*INDEX(prod_est,$H18+$I18-1,MATCH(DQ$14,$BQ$14:$DQ$14,0))</f>
        <v>5.1034302692799356</v>
      </c>
    </row>
    <row r="19" spans="1:121" x14ac:dyDescent="0.25">
      <c r="A19" t="s">
        <v>54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273</v>
      </c>
      <c r="I19">
        <f>IFERROR(MATCH(E19,Production_est!$D$4:$D$339,0),"-")+1</f>
        <v>4</v>
      </c>
      <c r="J19" s="4" cm="1">
        <f t="array" ref="J19">IFERROR(INDEX(Production_est!$E$4:$E$339,I19+H19-1),"-")</f>
        <v>11320.975844426301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18_CT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273</v>
      </c>
      <c r="I20">
        <f>IFERROR(MATCH(E20,Production_est!$D$4:$D$339,0),"-")+1</f>
        <v>4</v>
      </c>
      <c r="J20" s="4" cm="1">
        <f t="array" ref="J20">IFERROR(INDEX(Production_est!$E$4:$E$339,I20+H20-1),"-")</f>
        <v>11320.975844426301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18_CT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273</v>
      </c>
      <c r="I21">
        <f>IFERROR(MATCH(E21,Production_est!$D$4:$D$339,0),"-")+1</f>
        <v>4</v>
      </c>
      <c r="J21" s="4" cm="1">
        <f t="array" ref="J21">IFERROR(INDEX(Production_est!$E$4:$E$339,I21+H21-1),"-")</f>
        <v>11320.975844426301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18_CT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273</v>
      </c>
      <c r="I22">
        <f>IFERROR(MATCH(E22,Production_est!$D$4:$D$339,0),"-")+1</f>
        <v>4</v>
      </c>
      <c r="J22" s="4" cm="1">
        <f t="array" ref="J22">IFERROR(INDEX(Production_est!$E$4:$E$339,I22+H22-1),"-")</f>
        <v>11320.975844426301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18_CT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54</v>
      </c>
      <c r="B23" t="s">
        <v>13</v>
      </c>
      <c r="C23" t="s">
        <v>13</v>
      </c>
      <c r="D23" t="s">
        <v>172</v>
      </c>
      <c r="E23" s="46" t="s">
        <v>37</v>
      </c>
      <c r="F23" s="4">
        <v>756.60503007023999</v>
      </c>
      <c r="G23" s="4">
        <v>763.74630829223997</v>
      </c>
      <c r="H23">
        <f>MATCH(A23,Production_est!$A$4:$A$339,0)</f>
        <v>273</v>
      </c>
      <c r="I23">
        <f>IFERROR(MATCH(E23,Production_est!$D$4:$D$339,0),"-")+1</f>
        <v>4</v>
      </c>
      <c r="J23" s="4" cm="1">
        <f t="array" ref="J23">IFERROR(INDEX(Production_est!$E$4:$E$339,I23+H23-1),"-")</f>
        <v>11320.975844426301</v>
      </c>
      <c r="K23" s="33">
        <f t="shared" si="3"/>
        <v>6.746293948398964E-2</v>
      </c>
      <c r="L23" s="33">
        <f t="shared" si="4"/>
        <v>6.746293948398964E-2</v>
      </c>
      <c r="M23" s="33">
        <f t="shared" si="5"/>
        <v>6.746293948398964E-2</v>
      </c>
      <c r="N23" s="33">
        <f t="shared" ref="N23:AP30" si="19">M23*(1-$G$4)</f>
        <v>6.7125624786569693E-2</v>
      </c>
      <c r="O23" s="33">
        <f t="shared" si="19"/>
        <v>6.6789996662636839E-2</v>
      </c>
      <c r="P23" s="33">
        <f t="shared" si="19"/>
        <v>6.6456046679323658E-2</v>
      </c>
      <c r="Q23" s="33">
        <f t="shared" si="19"/>
        <v>6.6123766445927046E-2</v>
      </c>
      <c r="R23" s="33">
        <f t="shared" si="19"/>
        <v>6.5793147613697409E-2</v>
      </c>
      <c r="S23" s="33">
        <f t="shared" si="19"/>
        <v>6.5464181875628927E-2</v>
      </c>
      <c r="T23" s="33">
        <f t="shared" si="19"/>
        <v>6.5136860966250779E-2</v>
      </c>
      <c r="U23" s="33">
        <f t="shared" si="19"/>
        <v>6.4811176661419528E-2</v>
      </c>
      <c r="V23" s="33">
        <f t="shared" si="19"/>
        <v>6.4487120778112431E-2</v>
      </c>
      <c r="W23" s="33">
        <f t="shared" si="19"/>
        <v>6.4164685174221872E-2</v>
      </c>
      <c r="X23" s="33">
        <f t="shared" si="19"/>
        <v>6.3843861748350758E-2</v>
      </c>
      <c r="Y23" s="33">
        <f t="shared" si="19"/>
        <v>6.3524642439609008E-2</v>
      </c>
      <c r="Z23" s="33">
        <f t="shared" si="19"/>
        <v>6.3207019227410968E-2</v>
      </c>
      <c r="AA23" s="33">
        <f t="shared" si="19"/>
        <v>6.2890984131273919E-2</v>
      </c>
      <c r="AB23" s="33">
        <f t="shared" si="19"/>
        <v>6.2576529210617543E-2</v>
      </c>
      <c r="AC23" s="33">
        <f t="shared" si="19"/>
        <v>6.2263646564564457E-2</v>
      </c>
      <c r="AD23" s="33">
        <f t="shared" si="19"/>
        <v>6.1952328331741635E-2</v>
      </c>
      <c r="AE23" s="33">
        <f t="shared" si="19"/>
        <v>6.1642566690082924E-2</v>
      </c>
      <c r="AF23" s="33">
        <f t="shared" si="19"/>
        <v>6.1334353856632509E-2</v>
      </c>
      <c r="AG23" s="33">
        <f t="shared" si="19"/>
        <v>6.102768208734935E-2</v>
      </c>
      <c r="AH23" s="33">
        <f t="shared" si="19"/>
        <v>6.0722543676912606E-2</v>
      </c>
      <c r="AI23" s="33">
        <f t="shared" si="19"/>
        <v>6.0418930958528044E-2</v>
      </c>
      <c r="AJ23" s="33">
        <f t="shared" si="19"/>
        <v>6.0116836303735405E-2</v>
      </c>
      <c r="AK23" s="33">
        <f t="shared" si="19"/>
        <v>5.981625212221673E-2</v>
      </c>
      <c r="AL23" s="33">
        <f t="shared" si="19"/>
        <v>5.9517170861605649E-2</v>
      </c>
      <c r="AM23" s="33">
        <f t="shared" si="19"/>
        <v>5.9219585007297619E-2</v>
      </c>
      <c r="AN23" s="33">
        <f t="shared" si="19"/>
        <v>5.8923487082261132E-2</v>
      </c>
      <c r="AO23" s="33">
        <f t="shared" si="19"/>
        <v>5.8628869646849824E-2</v>
      </c>
      <c r="AP23" s="33">
        <f t="shared" si="19"/>
        <v>5.8335725298615575E-2</v>
      </c>
      <c r="AQ23" s="33">
        <f t="shared" ref="AQ23:BK23" si="20">AP23*(1-$G$4)</f>
        <v>5.8044046672122498E-2</v>
      </c>
      <c r="AR23" s="33">
        <f t="shared" si="20"/>
        <v>5.7753826438761889E-2</v>
      </c>
      <c r="AS23" s="33">
        <f t="shared" si="20"/>
        <v>5.7465057306568076E-2</v>
      </c>
      <c r="AT23" s="33">
        <f t="shared" si="20"/>
        <v>5.7177732020035232E-2</v>
      </c>
      <c r="AU23" s="33">
        <f t="shared" si="20"/>
        <v>5.6891843359935058E-2</v>
      </c>
      <c r="AV23" s="33">
        <f t="shared" si="20"/>
        <v>5.6607384143135382E-2</v>
      </c>
      <c r="AW23" s="33">
        <f t="shared" si="20"/>
        <v>5.6324347222419704E-2</v>
      </c>
      <c r="AX23" s="33">
        <f t="shared" si="20"/>
        <v>5.6042725486307607E-2</v>
      </c>
      <c r="AY23" s="33">
        <f t="shared" si="20"/>
        <v>5.5762511858876068E-2</v>
      </c>
      <c r="AZ23" s="33">
        <f t="shared" si="20"/>
        <v>5.548369929958169E-2</v>
      </c>
      <c r="BA23" s="33">
        <f t="shared" si="20"/>
        <v>5.5206280803083783E-2</v>
      </c>
      <c r="BB23" s="33">
        <f t="shared" si="20"/>
        <v>5.4930249399068362E-2</v>
      </c>
      <c r="BC23" s="33">
        <f t="shared" si="20"/>
        <v>5.4655598152073021E-2</v>
      </c>
      <c r="BD23" s="33">
        <f t="shared" si="20"/>
        <v>5.4382320161312656E-2</v>
      </c>
      <c r="BE23" s="33">
        <f t="shared" si="20"/>
        <v>5.4110408560506092E-2</v>
      </c>
      <c r="BF23" s="33">
        <f t="shared" si="20"/>
        <v>5.3839856517703559E-2</v>
      </c>
      <c r="BG23" s="33">
        <f t="shared" si="20"/>
        <v>5.3570657235115039E-2</v>
      </c>
      <c r="BH23" s="33">
        <f t="shared" si="20"/>
        <v>5.3302803948939464E-2</v>
      </c>
      <c r="BI23" s="33">
        <f t="shared" si="20"/>
        <v>5.303628992919477E-2</v>
      </c>
      <c r="BJ23" s="33">
        <f t="shared" si="20"/>
        <v>5.2771108479548794E-2</v>
      </c>
      <c r="BK23" s="33">
        <f t="shared" si="20"/>
        <v>5.2507252937151049E-2</v>
      </c>
      <c r="BL23" t="str">
        <f t="shared" si="8"/>
        <v>18_CT</v>
      </c>
      <c r="BM23" t="str">
        <f t="shared" si="9"/>
        <v>d_nonenergy_7_3_naphtha</v>
      </c>
      <c r="BP23" s="4">
        <f t="shared" si="10"/>
        <v>756.60503007023999</v>
      </c>
      <c r="BQ23" s="4">
        <f t="shared" si="11"/>
        <v>763.74630829223997</v>
      </c>
      <c r="BR23" s="4" cm="1">
        <f t="array" ref="BR23">L23*INDEX(prod_est,$H23+$I23-1,MATCH(BR$14,$BQ$14:$DQ$14,0))</f>
        <v>761.2452699942022</v>
      </c>
      <c r="BS23" s="4" cm="1">
        <f t="array" ref="BS23">M23*INDEX(prod_est,$H23+$I23-1,MATCH(BS$14,$BQ$14:$DQ$14,0))</f>
        <v>742.13290227373409</v>
      </c>
      <c r="BT23" s="4" cm="1">
        <f t="array" ref="BT23">N23*INDEX(prod_est,$H23+$I23-1,MATCH(BT$14,$BQ$14:$DQ$14,0))</f>
        <v>740.40967412031523</v>
      </c>
      <c r="BU23" s="4" cm="1">
        <f t="array" ref="BU23">O23*INDEX(prod_est,$H23+$I23-1,MATCH(BU$14,$BQ$14:$DQ$14,0))</f>
        <v>737.89834950927366</v>
      </c>
      <c r="BV23" s="4" cm="1">
        <f t="array" ref="BV23">P23*INDEX(prod_est,$H23+$I23-1,MATCH(BV$14,$BQ$14:$DQ$14,0))</f>
        <v>732.91004539948324</v>
      </c>
      <c r="BW23" s="4" cm="1">
        <f t="array" ref="BW23">Q23*INDEX(prod_est,$H23+$I23-1,MATCH(BW$14,$BQ$14:$DQ$14,0))</f>
        <v>726.83159218046262</v>
      </c>
      <c r="BX23" s="4" cm="1">
        <f t="array" ref="BX23">R23*INDEX(prod_est,$H23+$I23-1,MATCH(BX$14,$BQ$14:$DQ$14,0))</f>
        <v>719.71288767121769</v>
      </c>
      <c r="BY23" s="4" cm="1">
        <f t="array" ref="BY23">S23*INDEX(prod_est,$H23+$I23-1,MATCH(BY$14,$BQ$14:$DQ$14,0))</f>
        <v>714.43251653334448</v>
      </c>
      <c r="BZ23" s="4" cm="1">
        <f t="array" ref="BZ23">T23*INDEX(prod_est,$H23+$I23-1,MATCH(BZ$14,$BQ$14:$DQ$14,0))</f>
        <v>708.31452475578567</v>
      </c>
      <c r="CA23" s="4" cm="1">
        <f t="array" ref="CA23">U23*INDEX(prod_est,$H23+$I23-1,MATCH(CA$14,$BQ$14:$DQ$14,0))</f>
        <v>698.28748818186239</v>
      </c>
      <c r="CB23" s="4" cm="1">
        <f t="array" ref="CB23">V23*INDEX(prod_est,$H23+$I23-1,MATCH(CB$14,$BQ$14:$DQ$14,0))</f>
        <v>687.05599767622004</v>
      </c>
      <c r="CC23" s="4" cm="1">
        <f t="array" ref="CC23">W23*INDEX(prod_est,$H23+$I23-1,MATCH(CC$14,$BQ$14:$DQ$14,0))</f>
        <v>674.36682901025722</v>
      </c>
      <c r="CD23" s="4" cm="1">
        <f t="array" ref="CD23">X23*INDEX(prod_est,$H23+$I23-1,MATCH(CD$14,$BQ$14:$DQ$14,0))</f>
        <v>664.88966698871593</v>
      </c>
      <c r="CE23" s="4" cm="1">
        <f t="array" ref="CE23">Y23*INDEX(prod_est,$H23+$I23-1,MATCH(CE$14,$BQ$14:$DQ$14,0))</f>
        <v>655.46069558123315</v>
      </c>
      <c r="CF23" s="4" cm="1">
        <f t="array" ref="CF23">Z23*INDEX(prod_est,$H23+$I23-1,MATCH(CF$14,$BQ$14:$DQ$14,0))</f>
        <v>644.45053608172282</v>
      </c>
      <c r="CG23" s="4" cm="1">
        <f t="array" ref="CG23">AA23*INDEX(prod_est,$H23+$I23-1,MATCH(CG$14,$BQ$14:$DQ$14,0))</f>
        <v>632.4677873639323</v>
      </c>
      <c r="CH23" s="4" cm="1">
        <f t="array" ref="CH23">AB23*INDEX(prod_est,$H23+$I23-1,MATCH(CH$14,$BQ$14:$DQ$14,0))</f>
        <v>619.32848426424425</v>
      </c>
      <c r="CI23" s="4" cm="1">
        <f t="array" ref="CI23">AC23*INDEX(prod_est,$H23+$I23-1,MATCH(CI$14,$BQ$14:$DQ$14,0))</f>
        <v>605.86876166225841</v>
      </c>
      <c r="CJ23" s="4" cm="1">
        <f t="array" ref="CJ23">AD23*INDEX(prod_est,$H23+$I23-1,MATCH(CJ$14,$BQ$14:$DQ$14,0))</f>
        <v>592.53058439449899</v>
      </c>
      <c r="CK23" s="4" cm="1">
        <f t="array" ref="CK23">AE23*INDEX(prod_est,$H23+$I23-1,MATCH(CK$14,$BQ$14:$DQ$14,0))</f>
        <v>578.03567415806401</v>
      </c>
      <c r="CL23" s="4" cm="1">
        <f t="array" ref="CL23">AF23*INDEX(prod_est,$H23+$I23-1,MATCH(CL$14,$BQ$14:$DQ$14,0))</f>
        <v>562.97471583238553</v>
      </c>
      <c r="CM23" s="4" cm="1">
        <f t="array" ref="CM23">AG23*INDEX(prod_est,$H23+$I23-1,MATCH(CM$14,$BQ$14:$DQ$14,0))</f>
        <v>547.36585510133773</v>
      </c>
      <c r="CN23" s="4" cm="1">
        <f t="array" ref="CN23">AH23*INDEX(prod_est,$H23+$I23-1,MATCH(CN$14,$BQ$14:$DQ$14,0))</f>
        <v>531.19654329097614</v>
      </c>
      <c r="CO23" s="4" cm="1">
        <f t="array" ref="CO23">AI23*INDEX(prod_est,$H23+$I23-1,MATCH(CO$14,$BQ$14:$DQ$14,0))</f>
        <v>514.90566460557784</v>
      </c>
      <c r="CP23" s="4" cm="1">
        <f t="array" ref="CP23">AJ23*INDEX(prod_est,$H23+$I23-1,MATCH(CP$14,$BQ$14:$DQ$14,0))</f>
        <v>498.10770144059029</v>
      </c>
      <c r="CQ23" s="4" cm="1">
        <f t="array" ref="CQ23">AK23*INDEX(prod_est,$H23+$I23-1,MATCH(CQ$14,$BQ$14:$DQ$14,0))</f>
        <v>481.14017845701983</v>
      </c>
      <c r="CR23" s="4" cm="1">
        <f t="array" ref="CR23">AL23*INDEX(prod_est,$H23+$I23-1,MATCH(CR$14,$BQ$14:$DQ$14,0))</f>
        <v>463.96466326738295</v>
      </c>
      <c r="CS23" s="4" cm="1">
        <f t="array" ref="CS23">AM23*INDEX(prod_est,$H23+$I23-1,MATCH(CS$14,$BQ$14:$DQ$14,0))</f>
        <v>451.00851133370537</v>
      </c>
      <c r="CT23" s="4" cm="1">
        <f t="array" ref="CT23">AN23*INDEX(prod_est,$H23+$I23-1,MATCH(CT$14,$BQ$14:$DQ$14,0))</f>
        <v>437.85505256779118</v>
      </c>
      <c r="CU23" s="4" cm="1">
        <f t="array" ref="CU23">AO23*INDEX(prod_est,$H23+$I23-1,MATCH(CU$14,$BQ$14:$DQ$14,0))</f>
        <v>424.69740342238993</v>
      </c>
      <c r="CV23" s="4" cm="1">
        <f t="array" ref="CV23">AP23*INDEX(prod_est,$H23+$I23-1,MATCH(CV$14,$BQ$14:$DQ$14,0))</f>
        <v>411.56506747033546</v>
      </c>
      <c r="CW23" s="4" cm="1">
        <f t="array" ref="CW23">AQ23*INDEX(prod_est,$H23+$I23-1,MATCH(CW$14,$BQ$14:$DQ$14,0))</f>
        <v>398.27277523835397</v>
      </c>
      <c r="CX23" s="4" cm="1">
        <f t="array" ref="CX23">AR23*INDEX(prod_est,$H23+$I23-1,MATCH(CX$14,$BQ$14:$DQ$14,0))</f>
        <v>393.57254173653314</v>
      </c>
      <c r="CY23" s="4" cm="1">
        <f t="array" ref="CY23">AS23*INDEX(prod_est,$H23+$I23-1,MATCH(CY$14,$BQ$14:$DQ$14,0))</f>
        <v>388.82240777365666</v>
      </c>
      <c r="CZ23" s="4" cm="1">
        <f t="array" ref="CZ23">AT23*INDEX(prod_est,$H23+$I23-1,MATCH(CZ$14,$BQ$14:$DQ$14,0))</f>
        <v>384.0234245900549</v>
      </c>
      <c r="DA23" s="4" cm="1">
        <f t="array" ref="DA23">AU23*INDEX(prod_est,$H23+$I23-1,MATCH(DA$14,$BQ$14:$DQ$14,0))</f>
        <v>379.17663198751842</v>
      </c>
      <c r="DB23" s="4" cm="1">
        <f t="array" ref="DB23">AV23*INDEX(prod_est,$H23+$I23-1,MATCH(DB$14,$BQ$14:$DQ$14,0))</f>
        <v>374.28305842826995</v>
      </c>
      <c r="DC23" s="4" cm="1">
        <f t="array" ref="DC23">AW23*INDEX(prod_est,$H23+$I23-1,MATCH(DC$14,$BQ$14:$DQ$14,0))</f>
        <v>369.34372113317625</v>
      </c>
      <c r="DD23" s="4" cm="1">
        <f t="array" ref="DD23">AX23*INDEX(prod_est,$H23+$I23-1,MATCH(DD$14,$BQ$14:$DQ$14,0))</f>
        <v>364.35962617921359</v>
      </c>
      <c r="DE23" s="4" cm="1">
        <f t="array" ref="DE23">AY23*INDEX(prod_est,$H23+$I23-1,MATCH(DE$14,$BQ$14:$DQ$14,0))</f>
        <v>359.3317685961797</v>
      </c>
      <c r="DF23" s="4" cm="1">
        <f t="array" ref="DF23">AZ23*INDEX(prod_est,$H23+$I23-1,MATCH(DF$14,$BQ$14:$DQ$14,0))</f>
        <v>354.26113246266709</v>
      </c>
      <c r="DG23" s="4" cm="1">
        <f t="array" ref="DG23">BA23*INDEX(prod_est,$H23+$I23-1,MATCH(DG$14,$BQ$14:$DQ$14,0))</f>
        <v>349.14869100129846</v>
      </c>
      <c r="DH23" s="4" cm="1">
        <f t="array" ref="DH23">BB23*INDEX(prod_est,$H23+$I23-1,MATCH(DH$14,$BQ$14:$DQ$14,0))</f>
        <v>343.99540667323004</v>
      </c>
      <c r="DI23" s="4" cm="1">
        <f t="array" ref="DI23">BC23*INDEX(prod_est,$H23+$I23-1,MATCH(DI$14,$BQ$14:$DQ$14,0))</f>
        <v>338.80223127193136</v>
      </c>
      <c r="DJ23" s="4" cm="1">
        <f t="array" ref="DJ23">BD23*INDEX(prod_est,$H23+$I23-1,MATCH(DJ$14,$BQ$14:$DQ$14,0))</f>
        <v>333.57010601623807</v>
      </c>
      <c r="DK23" s="4" cm="1">
        <f t="array" ref="DK23">BE23*INDEX(prod_est,$H23+$I23-1,MATCH(DK$14,$BQ$14:$DQ$14,0))</f>
        <v>328.29996164269591</v>
      </c>
      <c r="DL23" s="4" cm="1">
        <f t="array" ref="DL23">BF23*INDEX(prod_est,$H23+$I23-1,MATCH(DL$14,$BQ$14:$DQ$14,0))</f>
        <v>322.99271849718787</v>
      </c>
      <c r="DM23" s="4" cm="1">
        <f t="array" ref="DM23">BG23*INDEX(prod_est,$H23+$I23-1,MATCH(DM$14,$BQ$14:$DQ$14,0))</f>
        <v>317.64928662585766</v>
      </c>
      <c r="DN23" s="4" cm="1">
        <f t="array" ref="DN23">BH23*INDEX(prod_est,$H23+$I23-1,MATCH(DN$14,$BQ$14:$DQ$14,0))</f>
        <v>312.27056586533388</v>
      </c>
      <c r="DO23" s="4" cm="1">
        <f t="array" ref="DO23">BI23*INDEX(prod_est,$H23+$I23-1,MATCH(DO$14,$BQ$14:$DQ$14,0))</f>
        <v>306.85744593225547</v>
      </c>
      <c r="DP23" s="4" cm="1">
        <f t="array" ref="DP23">BJ23*INDEX(prod_est,$H23+$I23-1,MATCH(DP$14,$BQ$14:$DQ$14,0))</f>
        <v>301.41080651210592</v>
      </c>
      <c r="DQ23" s="4" cm="1">
        <f t="array" ref="DQ23">BK23*INDEX(prod_est,$H23+$I23-1,MATCH(DQ$14,$BQ$14:$DQ$14,0))</f>
        <v>295.93151734736551</v>
      </c>
    </row>
    <row r="24" spans="1:121" x14ac:dyDescent="0.25">
      <c r="A24" t="s">
        <v>54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273</v>
      </c>
      <c r="I24">
        <f>IFERROR(MATCH(E24,Production_est!$D$4:$D$339,0),"-")+1</f>
        <v>4</v>
      </c>
      <c r="J24" s="4" cm="1">
        <f t="array" ref="J24">IFERROR(INDEX(Production_est!$E$4:$E$339,I24+H24-1),"-")</f>
        <v>11320.975844426301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18_CT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54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273</v>
      </c>
      <c r="I25">
        <f>IFERROR(MATCH(E25,Production_est!$D$4:$D$339,0),"-")+1</f>
        <v>4</v>
      </c>
      <c r="J25" s="4" cm="1">
        <f t="array" ref="J25">IFERROR(INDEX(Production_est!$E$4:$E$339,I25+H25-1),"-")</f>
        <v>11320.975844426301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18_CT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273</v>
      </c>
      <c r="I26">
        <f>IFERROR(MATCH(E26,Production_est!$D$4:$D$339,0),"-")+1</f>
        <v>4</v>
      </c>
      <c r="J26" s="4" cm="1">
        <f t="array" ref="J26">IFERROR(INDEX(Production_est!$E$4:$E$339,I26+H26-1),"-")</f>
        <v>11320.975844426301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18_CT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273</v>
      </c>
      <c r="I27">
        <f>IFERROR(MATCH(E27,Production_est!$D$4:$D$339,0),"-")+1</f>
        <v>4</v>
      </c>
      <c r="J27" s="4" cm="1">
        <f t="array" ref="J27">IFERROR(INDEX(Production_est!$E$4:$E$339,I27+H27-1),"-")</f>
        <v>11320.975844426301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18_CT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54</v>
      </c>
      <c r="B28" t="s">
        <v>18</v>
      </c>
      <c r="C28" t="s">
        <v>18</v>
      </c>
      <c r="D28" t="s">
        <v>172</v>
      </c>
      <c r="E28" s="46" t="s">
        <v>37</v>
      </c>
      <c r="F28" s="4">
        <v>44.512368678724172</v>
      </c>
      <c r="G28" s="4">
        <v>67.332595514751972</v>
      </c>
      <c r="H28">
        <f>MATCH(A28,Production_est!$A$4:$A$339,0)</f>
        <v>273</v>
      </c>
      <c r="I28">
        <f>IFERROR(MATCH(E28,Production_est!$D$4:$D$339,0),"-")+1</f>
        <v>4</v>
      </c>
      <c r="J28" s="4" cm="1">
        <f t="array" ref="J28">IFERROR(INDEX(Production_est!$E$4:$E$339,I28+H28-1),"-")</f>
        <v>11320.975844426301</v>
      </c>
      <c r="K28" s="33">
        <f t="shared" si="3"/>
        <v>5.9475964298521212E-3</v>
      </c>
      <c r="L28" s="33">
        <f t="shared" si="4"/>
        <v>5.9475964298521212E-3</v>
      </c>
      <c r="M28" s="33">
        <f t="shared" si="5"/>
        <v>5.9475964298521212E-3</v>
      </c>
      <c r="N28" s="33">
        <f t="shared" si="19"/>
        <v>5.9178584477028607E-3</v>
      </c>
      <c r="O28" s="33">
        <f t="shared" si="19"/>
        <v>5.8882691554643461E-3</v>
      </c>
      <c r="P28" s="33">
        <f t="shared" si="19"/>
        <v>5.8588278096870245E-3</v>
      </c>
      <c r="Q28" s="33">
        <f t="shared" si="19"/>
        <v>5.8295336706385894E-3</v>
      </c>
      <c r="R28" s="33">
        <f t="shared" si="19"/>
        <v>5.8003860022853961E-3</v>
      </c>
      <c r="S28" s="33">
        <f t="shared" si="19"/>
        <v>5.771384072273969E-3</v>
      </c>
      <c r="T28" s="33">
        <f t="shared" si="19"/>
        <v>5.7425271519125987E-3</v>
      </c>
      <c r="U28" s="33">
        <f t="shared" si="19"/>
        <v>5.7138145161530355E-3</v>
      </c>
      <c r="V28" s="33">
        <f t="shared" si="19"/>
        <v>5.6852454435722703E-3</v>
      </c>
      <c r="W28" s="33">
        <f t="shared" si="19"/>
        <v>5.6568192163544088E-3</v>
      </c>
      <c r="X28" s="33">
        <f t="shared" si="19"/>
        <v>5.628535120272637E-3</v>
      </c>
      <c r="Y28" s="33">
        <f t="shared" si="19"/>
        <v>5.6003924446712738E-3</v>
      </c>
      <c r="Z28" s="33">
        <f t="shared" si="19"/>
        <v>5.5723904824479175E-3</v>
      </c>
      <c r="AA28" s="33">
        <f t="shared" si="19"/>
        <v>5.5445285300356776E-3</v>
      </c>
      <c r="AB28" s="33">
        <f t="shared" si="19"/>
        <v>5.5168058873854989E-3</v>
      </c>
      <c r="AC28" s="33">
        <f t="shared" si="19"/>
        <v>5.4892218579485714E-3</v>
      </c>
      <c r="AD28" s="33">
        <f t="shared" si="19"/>
        <v>5.4617757486588288E-3</v>
      </c>
      <c r="AE28" s="33">
        <f t="shared" si="19"/>
        <v>5.4344668699155343E-3</v>
      </c>
      <c r="AF28" s="33">
        <f t="shared" si="19"/>
        <v>5.407294535565957E-3</v>
      </c>
      <c r="AG28" s="33">
        <f t="shared" si="19"/>
        <v>5.3802580628881276E-3</v>
      </c>
      <c r="AH28" s="33">
        <f t="shared" si="19"/>
        <v>5.3533567725736865E-3</v>
      </c>
      <c r="AI28" s="33">
        <f t="shared" si="19"/>
        <v>5.3265899887108177E-3</v>
      </c>
      <c r="AJ28" s="33">
        <f t="shared" si="19"/>
        <v>5.2999570387672638E-3</v>
      </c>
      <c r="AK28" s="33">
        <f t="shared" si="19"/>
        <v>5.2734572535734275E-3</v>
      </c>
      <c r="AL28" s="33">
        <f t="shared" si="19"/>
        <v>5.2470899673055602E-3</v>
      </c>
      <c r="AM28" s="33">
        <f t="shared" si="19"/>
        <v>5.2208545174690325E-3</v>
      </c>
      <c r="AN28" s="33">
        <f t="shared" si="19"/>
        <v>5.1947502448816876E-3</v>
      </c>
      <c r="AO28" s="33">
        <f t="shared" si="19"/>
        <v>5.168776493657279E-3</v>
      </c>
      <c r="AP28" s="33">
        <f t="shared" si="19"/>
        <v>5.1429326111889929E-3</v>
      </c>
      <c r="AQ28" s="33">
        <f t="shared" ref="AQ28:BK28" si="25">AP28*(1-$G$4)</f>
        <v>5.1172179481330481E-3</v>
      </c>
      <c r="AR28" s="33">
        <f t="shared" si="25"/>
        <v>5.0916318583923825E-3</v>
      </c>
      <c r="AS28" s="33">
        <f t="shared" si="25"/>
        <v>5.0661736991004201E-3</v>
      </c>
      <c r="AT28" s="33">
        <f t="shared" si="25"/>
        <v>5.0408428306049184E-3</v>
      </c>
      <c r="AU28" s="33">
        <f t="shared" si="25"/>
        <v>5.0156386164518941E-3</v>
      </c>
      <c r="AV28" s="33">
        <f t="shared" si="25"/>
        <v>4.9905604233696343E-3</v>
      </c>
      <c r="AW28" s="33">
        <f t="shared" si="25"/>
        <v>4.9656076212527857E-3</v>
      </c>
      <c r="AX28" s="33">
        <f t="shared" si="25"/>
        <v>4.9407795831465217E-3</v>
      </c>
      <c r="AY28" s="33">
        <f t="shared" si="25"/>
        <v>4.9160756852307894E-3</v>
      </c>
      <c r="AZ28" s="33">
        <f t="shared" si="25"/>
        <v>4.8914953068046356E-3</v>
      </c>
      <c r="BA28" s="33">
        <f t="shared" si="25"/>
        <v>4.8670378302706121E-3</v>
      </c>
      <c r="BB28" s="33">
        <f t="shared" si="25"/>
        <v>4.8427026411192592E-3</v>
      </c>
      <c r="BC28" s="33">
        <f t="shared" si="25"/>
        <v>4.8184891279136628E-3</v>
      </c>
      <c r="BD28" s="33">
        <f t="shared" si="25"/>
        <v>4.7943966822740942E-3</v>
      </c>
      <c r="BE28" s="33">
        <f t="shared" si="25"/>
        <v>4.7704246988627234E-3</v>
      </c>
      <c r="BF28" s="33">
        <f t="shared" si="25"/>
        <v>4.7465725753684102E-3</v>
      </c>
      <c r="BG28" s="33">
        <f t="shared" si="25"/>
        <v>4.7228397124915679E-3</v>
      </c>
      <c r="BH28" s="33">
        <f t="shared" si="25"/>
        <v>4.6992255139291098E-3</v>
      </c>
      <c r="BI28" s="33">
        <f t="shared" si="25"/>
        <v>4.6757293863594644E-3</v>
      </c>
      <c r="BJ28" s="33">
        <f t="shared" si="25"/>
        <v>4.6523507394276671E-3</v>
      </c>
      <c r="BK28" s="33">
        <f t="shared" si="25"/>
        <v>4.6290889857305284E-3</v>
      </c>
      <c r="BL28" t="str">
        <f t="shared" si="8"/>
        <v>18_CT</v>
      </c>
      <c r="BM28" t="str">
        <f t="shared" si="9"/>
        <v>d_nonenergy_7_9_lpg</v>
      </c>
      <c r="BP28" s="4">
        <f t="shared" si="10"/>
        <v>44.512368678724172</v>
      </c>
      <c r="BQ28" s="4">
        <f t="shared" si="11"/>
        <v>67.332595514751972</v>
      </c>
      <c r="BR28" s="4" cm="1">
        <f t="array" ref="BR28">L28*INDEX(prod_est,$H28+$I28-1,MATCH(BR$14,$BQ$14:$DQ$14,0))</f>
        <v>67.112101617419441</v>
      </c>
      <c r="BS28" s="4" cm="1">
        <f t="array" ref="BS28">M28*INDEX(prod_est,$H28+$I28-1,MATCH(BS$14,$BQ$14:$DQ$14,0))</f>
        <v>65.427137237128036</v>
      </c>
      <c r="BT28" s="4" cm="1">
        <f t="array" ref="BT28">N28*INDEX(prod_est,$H28+$I28-1,MATCH(BT$14,$BQ$14:$DQ$14,0))</f>
        <v>65.275215816397079</v>
      </c>
      <c r="BU28" s="4" cm="1">
        <f t="array" ref="BU28">O28*INDEX(prod_est,$H28+$I28-1,MATCH(BU$14,$BQ$14:$DQ$14,0))</f>
        <v>65.053815067999878</v>
      </c>
      <c r="BV28" s="4" cm="1">
        <f t="array" ref="BV28">P28*INDEX(prod_est,$H28+$I28-1,MATCH(BV$14,$BQ$14:$DQ$14,0))</f>
        <v>64.614041468726938</v>
      </c>
      <c r="BW28" s="4" cm="1">
        <f t="array" ref="BW28">Q28*INDEX(prod_est,$H28+$I28-1,MATCH(BW$14,$BQ$14:$DQ$14,0))</f>
        <v>64.078159294884657</v>
      </c>
      <c r="BX28" s="4" cm="1">
        <f t="array" ref="BX28">R28*INDEX(prod_est,$H28+$I28-1,MATCH(BX$14,$BQ$14:$DQ$14,0))</f>
        <v>63.450567585300092</v>
      </c>
      <c r="BY28" s="4" cm="1">
        <f t="array" ref="BY28">S28*INDEX(prod_est,$H28+$I28-1,MATCH(BY$14,$BQ$14:$DQ$14,0))</f>
        <v>62.985045081120404</v>
      </c>
      <c r="BZ28" s="4" cm="1">
        <f t="array" ref="BZ28">T28*INDEX(prod_est,$H28+$I28-1,MATCH(BZ$14,$BQ$14:$DQ$14,0))</f>
        <v>62.445677150633045</v>
      </c>
      <c r="CA28" s="4" cm="1">
        <f t="array" ref="CA28">U28*INDEX(prod_est,$H28+$I28-1,MATCH(CA$14,$BQ$14:$DQ$14,0))</f>
        <v>61.561684140764029</v>
      </c>
      <c r="CB28" s="4" cm="1">
        <f t="array" ref="CB28">V28*INDEX(prod_est,$H28+$I28-1,MATCH(CB$14,$BQ$14:$DQ$14,0))</f>
        <v>60.571505335271439</v>
      </c>
      <c r="CC28" s="4" cm="1">
        <f t="array" ref="CC28">W28*INDEX(prod_est,$H28+$I28-1,MATCH(CC$14,$BQ$14:$DQ$14,0))</f>
        <v>59.452816247118335</v>
      </c>
      <c r="CD28" s="4" cm="1">
        <f t="array" ref="CD28">X28*INDEX(prod_est,$H28+$I28-1,MATCH(CD$14,$BQ$14:$DQ$14,0))</f>
        <v>58.61730069686832</v>
      </c>
      <c r="CE28" s="4" cm="1">
        <f t="array" ref="CE28">Y28*INDEX(prod_est,$H28+$I28-1,MATCH(CE$14,$BQ$14:$DQ$14,0))</f>
        <v>57.786033676645594</v>
      </c>
      <c r="CF28" s="4" cm="1">
        <f t="array" ref="CF28">Z28*INDEX(prod_est,$H28+$I28-1,MATCH(CF$14,$BQ$14:$DQ$14,0))</f>
        <v>56.815367621589822</v>
      </c>
      <c r="CG28" s="4" cm="1">
        <f t="array" ref="CG28">AA28*INDEX(prod_est,$H28+$I28-1,MATCH(CG$14,$BQ$14:$DQ$14,0))</f>
        <v>55.758957182927276</v>
      </c>
      <c r="CH28" s="4" cm="1">
        <f t="array" ref="CH28">AB28*INDEX(prod_est,$H28+$I28-1,MATCH(CH$14,$BQ$14:$DQ$14,0))</f>
        <v>54.600583818170527</v>
      </c>
      <c r="CI28" s="4" cm="1">
        <f t="array" ref="CI28">AC28*INDEX(prod_est,$H28+$I28-1,MATCH(CI$14,$BQ$14:$DQ$14,0))</f>
        <v>53.413961967615549</v>
      </c>
      <c r="CJ28" s="4" cm="1">
        <f t="array" ref="CJ28">AD28*INDEX(prod_est,$H28+$I28-1,MATCH(CJ$14,$BQ$14:$DQ$14,0))</f>
        <v>52.238055668464632</v>
      </c>
      <c r="CK28" s="4" cm="1">
        <f t="array" ref="CK28">AE28*INDEX(prod_est,$H28+$I28-1,MATCH(CK$14,$BQ$14:$DQ$14,0))</f>
        <v>50.960170698840578</v>
      </c>
      <c r="CL28" s="4" cm="1">
        <f t="array" ref="CL28">AF28*INDEX(prod_est,$H28+$I28-1,MATCH(CL$14,$BQ$14:$DQ$14,0))</f>
        <v>49.632382395320022</v>
      </c>
      <c r="CM28" s="4" cm="1">
        <f t="array" ref="CM28">AG28*INDEX(prod_est,$H28+$I28-1,MATCH(CM$14,$BQ$14:$DQ$14,0))</f>
        <v>48.256290498522802</v>
      </c>
      <c r="CN28" s="4" cm="1">
        <f t="array" ref="CN28">AH28*INDEX(prod_est,$H28+$I28-1,MATCH(CN$14,$BQ$14:$DQ$14,0))</f>
        <v>46.830788705508056</v>
      </c>
      <c r="CO28" s="4" cm="1">
        <f t="array" ref="CO28">AI28*INDEX(prod_est,$H28+$I28-1,MATCH(CO$14,$BQ$14:$DQ$14,0))</f>
        <v>45.394569462031072</v>
      </c>
      <c r="CP28" s="4" cm="1">
        <f t="array" ref="CP28">AJ28*INDEX(prod_est,$H28+$I28-1,MATCH(CP$14,$BQ$14:$DQ$14,0))</f>
        <v>43.913645172146296</v>
      </c>
      <c r="CQ28" s="4" cm="1">
        <f t="array" ref="CQ28">AK28*INDEX(prod_est,$H28+$I28-1,MATCH(CQ$14,$BQ$14:$DQ$14,0))</f>
        <v>42.417772328590949</v>
      </c>
      <c r="CR28" s="4" cm="1">
        <f t="array" ref="CR28">AL28*INDEX(prod_est,$H28+$I28-1,MATCH(CR$14,$BQ$14:$DQ$14,0))</f>
        <v>40.903562695804368</v>
      </c>
      <c r="CS28" s="4" cm="1">
        <f t="array" ref="CS28">AM28*INDEX(prod_est,$H28+$I28-1,MATCH(CS$14,$BQ$14:$DQ$14,0))</f>
        <v>39.761336110737616</v>
      </c>
      <c r="CT28" s="4" cm="1">
        <f t="array" ref="CT28">AN28*INDEX(prod_est,$H28+$I28-1,MATCH(CT$14,$BQ$14:$DQ$14,0))</f>
        <v>38.601714769083451</v>
      </c>
      <c r="CU28" s="4" cm="1">
        <f t="array" ref="CU28">AO28*INDEX(prod_est,$H28+$I28-1,MATCH(CU$14,$BQ$14:$DQ$14,0))</f>
        <v>37.441723999617984</v>
      </c>
      <c r="CV28" s="4" cm="1">
        <f t="array" ref="CV28">AP28*INDEX(prod_est,$H28+$I28-1,MATCH(CV$14,$BQ$14:$DQ$14,0))</f>
        <v>36.283964865173601</v>
      </c>
      <c r="CW28" s="4" cm="1">
        <f t="array" ref="CW28">AQ28*INDEX(prod_est,$H28+$I28-1,MATCH(CW$14,$BQ$14:$DQ$14,0))</f>
        <v>35.112103834092295</v>
      </c>
      <c r="CX28" s="4" cm="1">
        <f t="array" ref="CX28">AR28*INDEX(prod_est,$H28+$I28-1,MATCH(CX$14,$BQ$14:$DQ$14,0))</f>
        <v>34.697726811556308</v>
      </c>
      <c r="CY28" s="4" cm="1">
        <f t="array" ref="CY28">AS28*INDEX(prod_est,$H28+$I28-1,MATCH(CY$14,$BQ$14:$DQ$14,0))</f>
        <v>34.278950517267667</v>
      </c>
      <c r="CZ28" s="4" cm="1">
        <f t="array" ref="CZ28">AT28*INDEX(prod_est,$H28+$I28-1,MATCH(CZ$14,$BQ$14:$DQ$14,0))</f>
        <v>33.855867629566291</v>
      </c>
      <c r="DA28" s="4" cm="1">
        <f t="array" ref="DA28">AU28*INDEX(prod_est,$H28+$I28-1,MATCH(DA$14,$BQ$14:$DQ$14,0))</f>
        <v>33.428569818359577</v>
      </c>
      <c r="DB28" s="4" cm="1">
        <f t="array" ref="DB28">AV28*INDEX(prod_est,$H28+$I28-1,MATCH(DB$14,$BQ$14:$DQ$14,0))</f>
        <v>32.997147753847962</v>
      </c>
      <c r="DC28" s="4" cm="1">
        <f t="array" ref="DC28">AW28*INDEX(prod_est,$H28+$I28-1,MATCH(DC$14,$BQ$14:$DQ$14,0))</f>
        <v>32.561691115183315</v>
      </c>
      <c r="DD28" s="4" cm="1">
        <f t="array" ref="DD28">AX28*INDEX(prod_est,$H28+$I28-1,MATCH(DD$14,$BQ$14:$DQ$14,0))</f>
        <v>32.122288599061591</v>
      </c>
      <c r="DE28" s="4" cm="1">
        <f t="array" ref="DE28">AY28*INDEX(prod_est,$H28+$I28-1,MATCH(DE$14,$BQ$14:$DQ$14,0))</f>
        <v>31.679027928249081</v>
      </c>
      <c r="DF28" s="4" cm="1">
        <f t="array" ref="DF28">AZ28*INDEX(prod_est,$H28+$I28-1,MATCH(DF$14,$BQ$14:$DQ$14,0))</f>
        <v>31.231995860043458</v>
      </c>
      <c r="DG28" s="4" cm="1">
        <f t="array" ref="DG28">BA28*INDEX(prod_est,$H28+$I28-1,MATCH(DG$14,$BQ$14:$DQ$14,0))</f>
        <v>30.781278194669859</v>
      </c>
      <c r="DH28" s="4" cm="1">
        <f t="array" ref="DH28">BB28*INDEX(prod_est,$H28+$I28-1,MATCH(DH$14,$BQ$14:$DQ$14,0))</f>
        <v>30.326959783612384</v>
      </c>
      <c r="DI28" s="4" cm="1">
        <f t="array" ref="DI28">BC28*INDEX(prod_est,$H28+$I28-1,MATCH(DI$14,$BQ$14:$DQ$14,0))</f>
        <v>29.869124537881802</v>
      </c>
      <c r="DJ28" s="4" cm="1">
        <f t="array" ref="DJ28">BD28*INDEX(prod_est,$H28+$I28-1,MATCH(DJ$14,$BQ$14:$DQ$14,0))</f>
        <v>29.407855436219169</v>
      </c>
      <c r="DK28" s="4" cm="1">
        <f t="array" ref="DK28">BE28*INDEX(prod_est,$H28+$I28-1,MATCH(DK$14,$BQ$14:$DQ$14,0))</f>
        <v>28.943234533236971</v>
      </c>
      <c r="DL28" s="4" cm="1">
        <f t="array" ref="DL28">BF28*INDEX(prod_est,$H28+$I28-1,MATCH(DL$14,$BQ$14:$DQ$14,0))</f>
        <v>28.47534296749706</v>
      </c>
      <c r="DM28" s="4" cm="1">
        <f t="array" ref="DM28">BG28*INDEX(prod_est,$H28+$I28-1,MATCH(DM$14,$BQ$14:$DQ$14,0))</f>
        <v>28.004260969526552</v>
      </c>
      <c r="DN28" s="4" cm="1">
        <f t="array" ref="DN28">BH28*INDEX(prod_est,$H28+$I28-1,MATCH(DN$14,$BQ$14:$DQ$14,0))</f>
        <v>27.530067869772058</v>
      </c>
      <c r="DO28" s="4" cm="1">
        <f t="array" ref="DO28">BI28*INDEX(prod_est,$H28+$I28-1,MATCH(DO$14,$BQ$14:$DQ$14,0))</f>
        <v>27.052842106492367</v>
      </c>
      <c r="DP28" s="4" cm="1">
        <f t="array" ref="DP28">BJ28*INDEX(prod_est,$H28+$I28-1,MATCH(DP$14,$BQ$14:$DQ$14,0))</f>
        <v>26.572661233590125</v>
      </c>
      <c r="DQ28" s="4" cm="1">
        <f t="array" ref="DQ28">BK28*INDEX(prod_est,$H28+$I28-1,MATCH(DQ$14,$BQ$14:$DQ$14,0))</f>
        <v>26.089601928383427</v>
      </c>
    </row>
    <row r="29" spans="1:121" x14ac:dyDescent="0.25">
      <c r="A29" t="s">
        <v>54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273</v>
      </c>
      <c r="I29">
        <f>IFERROR(MATCH(E29,Production_est!$D$4:$D$339,0),"-")+1</f>
        <v>4</v>
      </c>
      <c r="J29" s="4" cm="1">
        <f t="array" ref="J29">IFERROR(INDEX(Production_est!$E$4:$E$339,I29+H29-1),"-")</f>
        <v>11320.975844426301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18_CT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273</v>
      </c>
      <c r="I30">
        <f>IFERROR(MATCH(E30,Production_est!$D$4:$D$339,0),"-")+1</f>
        <v>4</v>
      </c>
      <c r="J30" s="4" cm="1">
        <f t="array" ref="J30">IFERROR(INDEX(Production_est!$E$4:$E$339,I30+H30-1),"-")</f>
        <v>11320.975844426301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18_CT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54</v>
      </c>
      <c r="B31" t="s">
        <v>21</v>
      </c>
      <c r="C31" t="s">
        <v>61</v>
      </c>
      <c r="D31" t="s">
        <v>172</v>
      </c>
      <c r="E31" s="46" t="s">
        <v>37</v>
      </c>
      <c r="F31" s="4">
        <v>222.16193361923089</v>
      </c>
      <c r="G31" s="4">
        <v>248.87629320552</v>
      </c>
      <c r="H31">
        <f>MATCH(A31,Production_est!$A$4:$A$339,0)</f>
        <v>273</v>
      </c>
      <c r="I31">
        <f>IFERROR(MATCH(E31,Production_est!$D$4:$D$339,0),"-")+1</f>
        <v>4</v>
      </c>
      <c r="J31" s="4" cm="1">
        <f t="array" ref="J31">IFERROR(INDEX(Production_est!$E$4:$E$339,I31+H31-1),"-")</f>
        <v>11320.975844426301</v>
      </c>
      <c r="K31" s="33">
        <f t="shared" si="3"/>
        <v>2.1983643161649375E-2</v>
      </c>
      <c r="L31" s="33">
        <f t="shared" si="4"/>
        <v>2.1983643161649375E-2</v>
      </c>
      <c r="M31" s="33">
        <f t="shared" si="5"/>
        <v>2.1983643161649375E-2</v>
      </c>
      <c r="N31" s="33">
        <f t="shared" ref="N31:AQ35" si="28">M31*(1-$G$4)</f>
        <v>2.1873724945841128E-2</v>
      </c>
      <c r="O31" s="33">
        <f t="shared" si="28"/>
        <v>2.1764356321111924E-2</v>
      </c>
      <c r="P31" s="33">
        <f t="shared" si="28"/>
        <v>2.1655534539506364E-2</v>
      </c>
      <c r="Q31" s="33">
        <f t="shared" si="28"/>
        <v>2.154725686680883E-2</v>
      </c>
      <c r="R31" s="33">
        <f t="shared" si="28"/>
        <v>2.1439520582474787E-2</v>
      </c>
      <c r="S31" s="33">
        <f t="shared" si="28"/>
        <v>2.1332322979562415E-2</v>
      </c>
      <c r="T31" s="33">
        <f t="shared" si="28"/>
        <v>2.1225661364664604E-2</v>
      </c>
      <c r="U31" s="33">
        <f t="shared" si="28"/>
        <v>2.111953305784128E-2</v>
      </c>
      <c r="V31" s="33">
        <f t="shared" si="28"/>
        <v>2.1013935392552072E-2</v>
      </c>
      <c r="W31" s="33">
        <f t="shared" si="28"/>
        <v>2.0908865715589312E-2</v>
      </c>
      <c r="X31" s="33">
        <f t="shared" si="28"/>
        <v>2.0804321387011365E-2</v>
      </c>
      <c r="Y31" s="33">
        <f t="shared" si="28"/>
        <v>2.0700299780076307E-2</v>
      </c>
      <c r="Z31" s="33">
        <f t="shared" si="28"/>
        <v>2.0596798281175926E-2</v>
      </c>
      <c r="AA31" s="33">
        <f t="shared" si="28"/>
        <v>2.0493814289770047E-2</v>
      </c>
      <c r="AB31" s="33">
        <f t="shared" si="28"/>
        <v>2.0391345218321196E-2</v>
      </c>
      <c r="AC31" s="33">
        <f t="shared" si="28"/>
        <v>2.0289388492229589E-2</v>
      </c>
      <c r="AD31" s="33">
        <f t="shared" si="28"/>
        <v>2.018794154976844E-2</v>
      </c>
      <c r="AE31" s="33">
        <f t="shared" si="28"/>
        <v>2.0087001842019597E-2</v>
      </c>
      <c r="AF31" s="33">
        <f t="shared" si="28"/>
        <v>1.9986566832809499E-2</v>
      </c>
      <c r="AG31" s="33">
        <f t="shared" si="28"/>
        <v>1.9886633998645452E-2</v>
      </c>
      <c r="AH31" s="33">
        <f t="shared" si="28"/>
        <v>1.9787200828652225E-2</v>
      </c>
      <c r="AI31" s="33">
        <f t="shared" si="28"/>
        <v>1.9688264824508965E-2</v>
      </c>
      <c r="AJ31" s="33">
        <f t="shared" si="28"/>
        <v>1.9589823500386419E-2</v>
      </c>
      <c r="AK31" s="33">
        <f t="shared" si="28"/>
        <v>1.9491874382884487E-2</v>
      </c>
      <c r="AL31" s="33">
        <f t="shared" si="28"/>
        <v>1.9394415010970063E-2</v>
      </c>
      <c r="AM31" s="33">
        <f t="shared" si="28"/>
        <v>1.9297442935915211E-2</v>
      </c>
      <c r="AN31" s="33">
        <f t="shared" si="28"/>
        <v>1.9200955721235636E-2</v>
      </c>
      <c r="AO31" s="33">
        <f t="shared" si="28"/>
        <v>1.9104950942629456E-2</v>
      </c>
      <c r="AP31" s="33">
        <f t="shared" si="28"/>
        <v>1.900942618791631E-2</v>
      </c>
      <c r="AQ31" s="33">
        <f t="shared" si="28"/>
        <v>1.8914379056976727E-2</v>
      </c>
      <c r="AR31" s="33">
        <f t="shared" ref="AR31:BK31" si="29">AQ31*(1-$G$4)</f>
        <v>1.8819807161691845E-2</v>
      </c>
      <c r="AS31" s="33">
        <f t="shared" si="29"/>
        <v>1.8725708125883384E-2</v>
      </c>
      <c r="AT31" s="33">
        <f t="shared" si="29"/>
        <v>1.8632079585253966E-2</v>
      </c>
      <c r="AU31" s="33">
        <f t="shared" si="29"/>
        <v>1.8538919187327696E-2</v>
      </c>
      <c r="AV31" s="33">
        <f t="shared" si="29"/>
        <v>1.8446224591391058E-2</v>
      </c>
      <c r="AW31" s="33">
        <f t="shared" si="29"/>
        <v>1.8353993468434103E-2</v>
      </c>
      <c r="AX31" s="33">
        <f t="shared" si="29"/>
        <v>1.8262223501091933E-2</v>
      </c>
      <c r="AY31" s="33">
        <f t="shared" si="29"/>
        <v>1.8170912383586472E-2</v>
      </c>
      <c r="AZ31" s="33">
        <f t="shared" si="29"/>
        <v>1.8080057821668539E-2</v>
      </c>
      <c r="BA31" s="33">
        <f t="shared" si="29"/>
        <v>1.7989657532560197E-2</v>
      </c>
      <c r="BB31" s="33">
        <f t="shared" si="29"/>
        <v>1.7899709244897394E-2</v>
      </c>
      <c r="BC31" s="33">
        <f t="shared" si="29"/>
        <v>1.7810210698672908E-2</v>
      </c>
      <c r="BD31" s="33">
        <f t="shared" si="29"/>
        <v>1.7721159645179542E-2</v>
      </c>
      <c r="BE31" s="33">
        <f t="shared" si="29"/>
        <v>1.7632553846953645E-2</v>
      </c>
      <c r="BF31" s="33">
        <f t="shared" si="29"/>
        <v>1.7544391077718876E-2</v>
      </c>
      <c r="BG31" s="33">
        <f t="shared" si="29"/>
        <v>1.7456669122330282E-2</v>
      </c>
      <c r="BH31" s="33">
        <f t="shared" si="29"/>
        <v>1.7369385776718631E-2</v>
      </c>
      <c r="BI31" s="33">
        <f t="shared" si="29"/>
        <v>1.7282538847835038E-2</v>
      </c>
      <c r="BJ31" s="33">
        <f t="shared" si="29"/>
        <v>1.7196126153595864E-2</v>
      </c>
      <c r="BK31" s="33">
        <f t="shared" si="29"/>
        <v>1.7110145522827885E-2</v>
      </c>
      <c r="BL31" t="str">
        <f t="shared" si="8"/>
        <v>18_CT</v>
      </c>
      <c r="BM31" t="str">
        <f t="shared" si="9"/>
        <v>d_nonenergy_7_x_other_petrol_prod</v>
      </c>
      <c r="BP31" s="4">
        <f t="shared" si="10"/>
        <v>222.16193361923089</v>
      </c>
      <c r="BQ31" s="4">
        <f t="shared" si="11"/>
        <v>248.87629320552</v>
      </c>
      <c r="BR31" s="4" cm="1">
        <f t="array" ref="BR31">L31*INDEX(prod_est,$H31+$I31-1,MATCH(BR$14,$BQ$14:$DQ$14,0))</f>
        <v>248.06129857441991</v>
      </c>
      <c r="BS31" s="4" cm="1">
        <f t="array" ref="BS31">M31*INDEX(prod_est,$H31+$I31-1,MATCH(BS$14,$BQ$14:$DQ$14,0))</f>
        <v>241.83329435232829</v>
      </c>
      <c r="BT31" s="4" cm="1">
        <f t="array" ref="BT31">N31*INDEX(prod_est,$H31+$I31-1,MATCH(BT$14,$BQ$14:$DQ$14,0))</f>
        <v>241.27175889151638</v>
      </c>
      <c r="BU31" s="4" cm="1">
        <f t="array" ref="BU31">O31*INDEX(prod_est,$H31+$I31-1,MATCH(BU$14,$BQ$14:$DQ$14,0))</f>
        <v>240.45341233658596</v>
      </c>
      <c r="BV31" s="4" cm="1">
        <f t="array" ref="BV31">P31*INDEX(prod_est,$H31+$I31-1,MATCH(BV$14,$BQ$14:$DQ$14,0))</f>
        <v>238.827911011411</v>
      </c>
      <c r="BW31" s="4" cm="1">
        <f t="array" ref="BW31">Q31*INDEX(prod_est,$H31+$I31-1,MATCH(BW$14,$BQ$14:$DQ$14,0))</f>
        <v>236.84717095525849</v>
      </c>
      <c r="BX31" s="4" cm="1">
        <f t="array" ref="BX31">R31*INDEX(prod_est,$H31+$I31-1,MATCH(BX$14,$BQ$14:$DQ$14,0))</f>
        <v>234.52745199694655</v>
      </c>
      <c r="BY31" s="4" cm="1">
        <f t="array" ref="BY31">S31*INDEX(prod_est,$H31+$I31-1,MATCH(BY$14,$BQ$14:$DQ$14,0))</f>
        <v>232.80677697531297</v>
      </c>
      <c r="BZ31" s="4" cm="1">
        <f t="array" ref="BZ31">T31*INDEX(prod_est,$H31+$I31-1,MATCH(BZ$14,$BQ$14:$DQ$14,0))</f>
        <v>230.813152785017</v>
      </c>
      <c r="CA31" s="4" cm="1">
        <f t="array" ref="CA31">U31*INDEX(prod_est,$H31+$I31-1,MATCH(CA$14,$BQ$14:$DQ$14,0))</f>
        <v>227.54571742426975</v>
      </c>
      <c r="CB31" s="4" cm="1">
        <f t="array" ref="CB31">V31*INDEX(prod_est,$H31+$I31-1,MATCH(CB$14,$BQ$14:$DQ$14,0))</f>
        <v>223.88579567555777</v>
      </c>
      <c r="CC31" s="4" cm="1">
        <f t="array" ref="CC31">W31*INDEX(prod_est,$H31+$I31-1,MATCH(CC$14,$BQ$14:$DQ$14,0))</f>
        <v>219.75087125476949</v>
      </c>
      <c r="CD31" s="4" cm="1">
        <f t="array" ref="CD31">X31*INDEX(prod_est,$H31+$I31-1,MATCH(CD$14,$BQ$14:$DQ$14,0))</f>
        <v>216.66261939885763</v>
      </c>
      <c r="CE31" s="4" cm="1">
        <f t="array" ref="CE31">Y31*INDEX(prod_est,$H31+$I31-1,MATCH(CE$14,$BQ$14:$DQ$14,0))</f>
        <v>213.59007105766523</v>
      </c>
      <c r="CF31" s="4" cm="1">
        <f t="array" ref="CF31">Z31*INDEX(prod_est,$H31+$I31-1,MATCH(CF$14,$BQ$14:$DQ$14,0))</f>
        <v>210.00227278736421</v>
      </c>
      <c r="CG31" s="4" cm="1">
        <f t="array" ref="CG31">AA31*INDEX(prod_est,$H31+$I31-1,MATCH(CG$14,$BQ$14:$DQ$14,0))</f>
        <v>206.09754414786971</v>
      </c>
      <c r="CH31" s="4" cm="1">
        <f t="array" ref="CH31">AB31*INDEX(prod_est,$H31+$I31-1,MATCH(CH$14,$BQ$14:$DQ$14,0))</f>
        <v>201.81593778820545</v>
      </c>
      <c r="CI31" s="4" cm="1">
        <f t="array" ref="CI31">AC31*INDEX(prod_est,$H31+$I31-1,MATCH(CI$14,$BQ$14:$DQ$14,0))</f>
        <v>197.42991872351487</v>
      </c>
      <c r="CJ31" s="4" cm="1">
        <f t="array" ref="CJ31">AD31*INDEX(prod_est,$H31+$I31-1,MATCH(CJ$14,$BQ$14:$DQ$14,0))</f>
        <v>193.0835067271797</v>
      </c>
      <c r="CK31" s="4" cm="1">
        <f t="array" ref="CK31">AE31*INDEX(prod_est,$H31+$I31-1,MATCH(CK$14,$BQ$14:$DQ$14,0))</f>
        <v>188.36015881593804</v>
      </c>
      <c r="CL31" s="4" cm="1">
        <f t="array" ref="CL31">AF31*INDEX(prod_est,$H31+$I31-1,MATCH(CL$14,$BQ$14:$DQ$14,0))</f>
        <v>183.45235705045519</v>
      </c>
      <c r="CM31" s="4" cm="1">
        <f t="array" ref="CM31">AG31*INDEX(prod_est,$H31+$I31-1,MATCH(CM$14,$BQ$14:$DQ$14,0))</f>
        <v>178.36601442892336</v>
      </c>
      <c r="CN31" s="4" cm="1">
        <f t="array" ref="CN31">AH31*INDEX(prod_est,$H31+$I31-1,MATCH(CN$14,$BQ$14:$DQ$14,0))</f>
        <v>173.09704180888522</v>
      </c>
      <c r="CO31" s="4" cm="1">
        <f t="array" ref="CO31">AI31*INDEX(prod_est,$H31+$I31-1,MATCH(CO$14,$BQ$14:$DQ$14,0))</f>
        <v>167.78845510114908</v>
      </c>
      <c r="CP31" s="4" cm="1">
        <f t="array" ref="CP31">AJ31*INDEX(prod_est,$H31+$I31-1,MATCH(CP$14,$BQ$14:$DQ$14,0))</f>
        <v>162.31462856933518</v>
      </c>
      <c r="CQ31" s="4" cm="1">
        <f t="array" ref="CQ31">AK31*INDEX(prod_est,$H31+$I31-1,MATCH(CQ$14,$BQ$14:$DQ$14,0))</f>
        <v>156.78554884851425</v>
      </c>
      <c r="CR31" s="4" cm="1">
        <f t="array" ref="CR31">AL31*INDEX(prod_est,$H31+$I31-1,MATCH(CR$14,$BQ$14:$DQ$14,0))</f>
        <v>151.18869226422512</v>
      </c>
      <c r="CS31" s="4" cm="1">
        <f t="array" ref="CS31">AM31*INDEX(prod_est,$H31+$I31-1,MATCH(CS$14,$BQ$14:$DQ$14,0))</f>
        <v>146.96676800422935</v>
      </c>
      <c r="CT31" s="4" cm="1">
        <f t="array" ref="CT31">AN31*INDEX(prod_est,$H31+$I31-1,MATCH(CT$14,$BQ$14:$DQ$14,0))</f>
        <v>142.68054884356042</v>
      </c>
      <c r="CU31" s="4" cm="1">
        <f t="array" ref="CU31">AO31*INDEX(prod_est,$H31+$I31-1,MATCH(CU$14,$BQ$14:$DQ$14,0))</f>
        <v>138.392964195291</v>
      </c>
      <c r="CV31" s="4" cm="1">
        <f t="array" ref="CV31">AP31*INDEX(prod_est,$H31+$I31-1,MATCH(CV$14,$BQ$14:$DQ$14,0))</f>
        <v>134.11362816788031</v>
      </c>
      <c r="CW31" s="4" cm="1">
        <f t="array" ref="CW31">AQ31*INDEX(prod_est,$H31+$I31-1,MATCH(CW$14,$BQ$14:$DQ$14,0))</f>
        <v>129.78216838472642</v>
      </c>
      <c r="CX31" s="4" cm="1">
        <f t="array" ref="CX31">AR31*INDEX(prod_est,$H31+$I31-1,MATCH(CX$14,$BQ$14:$DQ$14,0))</f>
        <v>128.25053847249913</v>
      </c>
      <c r="CY31" s="4" cm="1">
        <f t="array" ref="CY31">AS31*INDEX(prod_est,$H31+$I31-1,MATCH(CY$14,$BQ$14:$DQ$14,0))</f>
        <v>126.70264787050883</v>
      </c>
      <c r="CZ31" s="4" cm="1">
        <f t="array" ref="CZ31">AT31*INDEX(prod_est,$H31+$I31-1,MATCH(CZ$14,$BQ$14:$DQ$14,0))</f>
        <v>125.13883913857396</v>
      </c>
      <c r="DA31" s="4" cm="1">
        <f t="array" ref="DA31">AU31*INDEX(prod_est,$H31+$I31-1,MATCH(DA$14,$BQ$14:$DQ$14,0))</f>
        <v>123.55945110912155</v>
      </c>
      <c r="DB31" s="4" cm="1">
        <f t="array" ref="DB31">AV31*INDEX(prod_est,$H31+$I31-1,MATCH(DB$14,$BQ$14:$DQ$14,0))</f>
        <v>121.96481891943866</v>
      </c>
      <c r="DC31" s="4" cm="1">
        <f t="array" ref="DC31">AW31*INDEX(prod_est,$H31+$I31-1,MATCH(DC$14,$BQ$14:$DQ$14,0))</f>
        <v>120.35527404367564</v>
      </c>
      <c r="DD31" s="4" cm="1">
        <f t="array" ref="DD31">AX31*INDEX(prod_est,$H31+$I31-1,MATCH(DD$14,$BQ$14:$DQ$14,0))</f>
        <v>118.73114432460676</v>
      </c>
      <c r="DE31" s="4" cm="1">
        <f t="array" ref="DE31">AY31*INDEX(prod_est,$H31+$I31-1,MATCH(DE$14,$BQ$14:$DQ$14,0))</f>
        <v>117.0927540051449</v>
      </c>
      <c r="DF31" s="4" cm="1">
        <f t="array" ref="DF31">AZ31*INDEX(prod_est,$H31+$I31-1,MATCH(DF$14,$BQ$14:$DQ$14,0))</f>
        <v>115.44042375961563</v>
      </c>
      <c r="DG31" s="4" cm="1">
        <f t="array" ref="DG31">BA31*INDEX(prod_est,$H31+$I31-1,MATCH(DG$14,$BQ$14:$DQ$14,0))</f>
        <v>113.7744707247909</v>
      </c>
      <c r="DH31" s="4" cm="1">
        <f t="array" ref="DH31">BB31*INDEX(prod_est,$H31+$I31-1,MATCH(DH$14,$BQ$14:$DQ$14,0))</f>
        <v>112.09520853068412</v>
      </c>
      <c r="DI31" s="4" cm="1">
        <f t="array" ref="DI31">BC31*INDEX(prod_est,$H31+$I31-1,MATCH(DI$14,$BQ$14:$DQ$14,0))</f>
        <v>110.40294733110952</v>
      </c>
      <c r="DJ31" s="4" cm="1">
        <f t="array" ref="DJ31">BD31*INDEX(prod_est,$H31+$I31-1,MATCH(DJ$14,$BQ$14:$DQ$14,0))</f>
        <v>108.69799383400445</v>
      </c>
      <c r="DK31" s="4" cm="1">
        <f t="array" ref="DK31">BE31*INDEX(prod_est,$H31+$I31-1,MATCH(DK$14,$BQ$14:$DQ$14,0))</f>
        <v>106.980651331521</v>
      </c>
      <c r="DL31" s="4" cm="1">
        <f t="array" ref="DL31">BF31*INDEX(prod_est,$H31+$I31-1,MATCH(DL$14,$BQ$14:$DQ$14,0))</f>
        <v>105.25121972988367</v>
      </c>
      <c r="DM31" s="4" cm="1">
        <f t="array" ref="DM31">BG31*INDEX(prod_est,$H31+$I31-1,MATCH(DM$14,$BQ$14:$DQ$14,0))</f>
        <v>103.50999557901808</v>
      </c>
      <c r="DN31" s="4" cm="1">
        <f t="array" ref="DN31">BH31*INDEX(prod_est,$H31+$I31-1,MATCH(DN$14,$BQ$14:$DQ$14,0))</f>
        <v>101.75727210195151</v>
      </c>
      <c r="DO31" s="4" cm="1">
        <f t="array" ref="DO31">BI31*INDEX(prod_est,$H31+$I31-1,MATCH(DO$14,$BQ$14:$DQ$14,0))</f>
        <v>99.993339223985998</v>
      </c>
      <c r="DP31" s="4" cm="1">
        <f t="array" ref="DP31">BJ31*INDEX(prod_est,$H31+$I31-1,MATCH(DP$14,$BQ$14:$DQ$14,0))</f>
        <v>98.218483601646028</v>
      </c>
      <c r="DQ31" s="4" cm="1">
        <f t="array" ref="DQ31">BK31*INDEX(prod_est,$H31+$I31-1,MATCH(DQ$14,$BQ$14:$DQ$14,0))</f>
        <v>96.432988651404045</v>
      </c>
    </row>
    <row r="32" spans="1:121" x14ac:dyDescent="0.25">
      <c r="A32" t="s">
        <v>54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273</v>
      </c>
      <c r="I32">
        <f>IFERROR(MATCH(E32,Production_est!$D$4:$D$339,0),"-")+1</f>
        <v>4</v>
      </c>
      <c r="J32" s="4" cm="1">
        <f t="array" ref="J32">IFERROR(INDEX(Production_est!$E$4:$E$339,I32+H32-1),"-")</f>
        <v>11320.975844426301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18_CT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273</v>
      </c>
      <c r="I33">
        <f>IFERROR(MATCH(E33,Production_est!$D$4:$D$339,0),"-")+1</f>
        <v>4</v>
      </c>
      <c r="J33" s="4" cm="1">
        <f t="array" ref="J33">IFERROR(INDEX(Production_est!$E$4:$E$339,I33+H33-1),"-")</f>
        <v>11320.975844426301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18_CT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273</v>
      </c>
      <c r="I34">
        <f>IFERROR(MATCH(E34,Production_est!$D$4:$D$339,0),"-")+1</f>
        <v>4</v>
      </c>
      <c r="J34" s="4" cm="1">
        <f t="array" ref="J34">IFERROR(INDEX(Production_est!$E$4:$E$339,I34+H34-1),"-")</f>
        <v>11320.975844426301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18_CT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273</v>
      </c>
      <c r="I35">
        <f>IFERROR(MATCH(E35,Production_est!$D$4:$D$339,0),"-")+1</f>
        <v>4</v>
      </c>
      <c r="J35" s="4" cm="1">
        <f t="array" ref="J35">IFERROR(INDEX(Production_est!$E$4:$E$339,I35+H35-1),"-")</f>
        <v>11320.975844426301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18_CT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273</v>
      </c>
      <c r="I36">
        <f>IFERROR(MATCH(E36,Production_est!$D$4:$D$339,0),"-")+1</f>
        <v>4</v>
      </c>
      <c r="J36" s="4" cm="1">
        <f t="array" ref="J36">IFERROR(INDEX(Production_est!$E$4:$E$339,I36+H36-1),"-")</f>
        <v>11320.975844426301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18_CT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273</v>
      </c>
      <c r="I37">
        <f>IFERROR(MATCH(E37,Production_est!$D$4:$D$339,0),"-")+1</f>
        <v>4</v>
      </c>
      <c r="J37" s="4" cm="1">
        <f t="array" ref="J37">IFERROR(INDEX(Production_est!$E$4:$E$339,I37+H37-1),"-")</f>
        <v>11320.975844426301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18_CT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273</v>
      </c>
      <c r="I38">
        <f>IFERROR(MATCH(E38,Production_est!$D$4:$D$339,0),"-")+1</f>
        <v>4</v>
      </c>
      <c r="J38" s="4" cm="1">
        <f t="array" ref="J38">IFERROR(INDEX(Production_est!$E$4:$E$339,I38+H38-1),"-")</f>
        <v>11320.975844426301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18_CT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273</v>
      </c>
      <c r="I39">
        <f>IFERROR(MATCH(E39,Production_est!$D$4:$D$339,0),"-")+1</f>
        <v>4</v>
      </c>
      <c r="J39" s="4" cm="1">
        <f t="array" ref="J39">IFERROR(INDEX(Production_est!$E$4:$E$339,I39+H39-1),"-")</f>
        <v>11320.975844426301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18_CT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273</v>
      </c>
      <c r="I40">
        <f>IFERROR(MATCH(E40,Production_est!$D$4:$D$339,0),"-")+1</f>
        <v>4</v>
      </c>
      <c r="J40" s="4" cm="1">
        <f t="array" ref="J40">IFERROR(INDEX(Production_est!$E$4:$E$339,I40+H40-1),"-")</f>
        <v>11320.975844426301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18_CT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273</v>
      </c>
      <c r="I41">
        <f>IFERROR(MATCH(E41,Production_est!$D$4:$D$339,0),"-")+1</f>
        <v>4</v>
      </c>
      <c r="J41" s="4" cm="1">
        <f t="array" ref="J41">IFERROR(INDEX(Production_est!$E$4:$E$339,I41+H41-1),"-")</f>
        <v>11320.975844426301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18_CT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273</v>
      </c>
      <c r="I42">
        <f>IFERROR(MATCH(E42,Production_est!$D$4:$D$339,0),"-")+1</f>
        <v>4</v>
      </c>
      <c r="J42" s="4" cm="1">
        <f t="array" ref="J42">IFERROR(INDEX(Production_est!$E$4:$E$339,I42+H42-1),"-")</f>
        <v>11320.975844426301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18_CT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273</v>
      </c>
      <c r="I43">
        <f>IFERROR(MATCH(E43,Production_est!$D$4:$D$339,0),"-")+1</f>
        <v>4</v>
      </c>
      <c r="J43" s="4" cm="1">
        <f t="array" ref="J43">IFERROR(INDEX(Production_est!$E$4:$E$339,I43+H43-1),"-")</f>
        <v>11320.975844426301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18_CT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273</v>
      </c>
      <c r="I44">
        <f>IFERROR(MATCH(E44,Production_est!$D$4:$D$339,0),"-")+1</f>
        <v>4</v>
      </c>
      <c r="J44" s="4" cm="1">
        <f t="array" ref="J44">IFERROR(INDEX(Production_est!$E$4:$E$339,I44+H44-1),"-")</f>
        <v>11320.975844426301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18_CT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273</v>
      </c>
      <c r="I45">
        <f>IFERROR(MATCH(E45,Production_est!$D$4:$D$339,0),"-")+1</f>
        <v>4</v>
      </c>
      <c r="J45" s="4" cm="1">
        <f t="array" ref="J45">IFERROR(INDEX(Production_est!$E$4:$E$339,I45+H45-1),"-")</f>
        <v>11320.975844426301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18_CT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273</v>
      </c>
      <c r="I46">
        <f>IFERROR(MATCH(E46,Production_est!$D$4:$D$339,0),"-")+1</f>
        <v>4</v>
      </c>
      <c r="J46" s="4" cm="1">
        <f t="array" ref="J46">IFERROR(INDEX(Production_est!$E$4:$E$339,I46+H46-1),"-")</f>
        <v>11320.975844426301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18_CT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18_CT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1035.545754175597</v>
      </c>
      <c r="G47" s="43">
        <f>SUM(G15:G46)</f>
        <v>1094.9767460977598</v>
      </c>
      <c r="K47" s="33">
        <f t="shared" ref="K47:AP47" si="42">SUM(K15:K46)*1000</f>
        <v>96.721056660221933</v>
      </c>
      <c r="L47" s="33">
        <f t="shared" si="42"/>
        <v>96.721056660221933</v>
      </c>
      <c r="M47" s="33">
        <f t="shared" si="42"/>
        <v>96.721056660221933</v>
      </c>
      <c r="N47" s="33">
        <f t="shared" si="42"/>
        <v>96.237451376920816</v>
      </c>
      <c r="O47" s="33">
        <f t="shared" si="42"/>
        <v>95.756264120036221</v>
      </c>
      <c r="P47" s="33">
        <f t="shared" si="42"/>
        <v>95.277482799436029</v>
      </c>
      <c r="Q47" s="33">
        <f t="shared" si="42"/>
        <v>94.801095385438856</v>
      </c>
      <c r="R47" s="33">
        <f t="shared" si="42"/>
        <v>94.327089908511653</v>
      </c>
      <c r="S47" s="33">
        <f t="shared" si="42"/>
        <v>93.85545445896912</v>
      </c>
      <c r="T47" s="33">
        <f t="shared" si="42"/>
        <v>93.386177186674274</v>
      </c>
      <c r="U47" s="33">
        <f t="shared" si="42"/>
        <v>92.919246300740895</v>
      </c>
      <c r="V47" s="33">
        <f t="shared" si="42"/>
        <v>92.454650069237189</v>
      </c>
      <c r="W47" s="33">
        <f t="shared" si="42"/>
        <v>91.992376818891017</v>
      </c>
      <c r="X47" s="33">
        <f t="shared" si="42"/>
        <v>91.532414934796549</v>
      </c>
      <c r="Y47" s="33">
        <f t="shared" si="42"/>
        <v>91.074752860122572</v>
      </c>
      <c r="Z47" s="33">
        <f t="shared" si="42"/>
        <v>90.619379095821955</v>
      </c>
      <c r="AA47" s="33">
        <f t="shared" si="42"/>
        <v>90.166282200342835</v>
      </c>
      <c r="AB47" s="33">
        <f t="shared" si="42"/>
        <v>89.715450789341133</v>
      </c>
      <c r="AC47" s="33">
        <f t="shared" si="42"/>
        <v>89.266873535394424</v>
      </c>
      <c r="AD47" s="33">
        <f t="shared" si="42"/>
        <v>88.820539167717456</v>
      </c>
      <c r="AE47" s="33">
        <f t="shared" si="42"/>
        <v>88.376436471878861</v>
      </c>
      <c r="AF47" s="33">
        <f t="shared" si="42"/>
        <v>87.934554289519482</v>
      </c>
      <c r="AG47" s="33">
        <f t="shared" si="42"/>
        <v>87.494881518071892</v>
      </c>
      <c r="AH47" s="33">
        <f t="shared" si="42"/>
        <v>87.05740711048152</v>
      </c>
      <c r="AI47" s="33">
        <f t="shared" si="42"/>
        <v>86.622120074929114</v>
      </c>
      <c r="AJ47" s="33">
        <f t="shared" si="42"/>
        <v>86.189009474554467</v>
      </c>
      <c r="AK47" s="33">
        <f t="shared" si="42"/>
        <v>85.758064427181708</v>
      </c>
      <c r="AL47" s="33">
        <f t="shared" si="42"/>
        <v>85.329274105045783</v>
      </c>
      <c r="AM47" s="33">
        <f t="shared" si="42"/>
        <v>84.902627734520564</v>
      </c>
      <c r="AN47" s="33">
        <f t="shared" si="42"/>
        <v>84.478114595847941</v>
      </c>
      <c r="AO47" s="33">
        <f t="shared" si="42"/>
        <v>84.055724022868716</v>
      </c>
      <c r="AP47" s="33">
        <f t="shared" si="42"/>
        <v>83.635445402754357</v>
      </c>
      <c r="AQ47" s="33">
        <f t="shared" ref="AQ47:BK47" si="43">SUM(AQ15:AQ46)*1000</f>
        <v>83.2172681757406</v>
      </c>
      <c r="AR47" s="33">
        <f t="shared" si="43"/>
        <v>82.801181834861907</v>
      </c>
      <c r="AS47" s="33">
        <f t="shared" si="43"/>
        <v>82.387175925687586</v>
      </c>
      <c r="AT47" s="33">
        <f t="shared" si="43"/>
        <v>81.975240046059142</v>
      </c>
      <c r="AU47" s="33">
        <f t="shared" si="43"/>
        <v>81.565363845828855</v>
      </c>
      <c r="AV47" s="33">
        <f t="shared" si="43"/>
        <v>81.157537026599712</v>
      </c>
      <c r="AW47" s="33">
        <f t="shared" si="43"/>
        <v>80.751749341466706</v>
      </c>
      <c r="AX47" s="33">
        <f t="shared" si="43"/>
        <v>80.347990594759381</v>
      </c>
      <c r="AY47" s="33">
        <f t="shared" si="43"/>
        <v>79.946250641785568</v>
      </c>
      <c r="AZ47" s="33">
        <f t="shared" si="43"/>
        <v>79.546519388576655</v>
      </c>
      <c r="BA47" s="33">
        <f t="shared" si="43"/>
        <v>79.148786791633768</v>
      </c>
      <c r="BB47" s="33">
        <f t="shared" si="43"/>
        <v>78.753042857675595</v>
      </c>
      <c r="BC47" s="33">
        <f t="shared" si="43"/>
        <v>78.359277643387216</v>
      </c>
      <c r="BD47" s="33">
        <f t="shared" si="43"/>
        <v>77.967481255170284</v>
      </c>
      <c r="BE47" s="33">
        <f t="shared" si="43"/>
        <v>77.577643848894425</v>
      </c>
      <c r="BF47" s="33">
        <f t="shared" si="43"/>
        <v>77.189755629649952</v>
      </c>
      <c r="BG47" s="33">
        <f t="shared" si="43"/>
        <v>76.803806851501705</v>
      </c>
      <c r="BH47" s="33">
        <f t="shared" si="43"/>
        <v>76.419787817244199</v>
      </c>
      <c r="BI47" s="33">
        <f t="shared" si="43"/>
        <v>76.037688878157979</v>
      </c>
      <c r="BJ47" s="33">
        <f t="shared" si="43"/>
        <v>75.657500433767183</v>
      </c>
      <c r="BK47" s="33">
        <f t="shared" si="43"/>
        <v>75.279212931598352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18_CT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1.8505084920480011</v>
      </c>
      <c r="BL54" t="str">
        <f t="shared" ref="BL54:BL111" si="52">A54</f>
        <v>18_CT</v>
      </c>
      <c r="BM54" t="str">
        <f t="shared" ref="BM54:BM85" si="53">"d_nonenergy_"&amp;C54</f>
        <v>d_nonenergy_1_x_coal_thermal</v>
      </c>
      <c r="BP54">
        <f t="shared" ref="BP54:CV54" si="54">BP$49*BP15</f>
        <v>0.58928337052200008</v>
      </c>
      <c r="BQ54">
        <f t="shared" si="54"/>
        <v>1.8505084920480011</v>
      </c>
      <c r="BR54">
        <f t="shared" si="54"/>
        <v>1.8444486360994925</v>
      </c>
      <c r="BS54">
        <f t="shared" si="54"/>
        <v>1.7981405906322043</v>
      </c>
      <c r="BT54">
        <f t="shared" si="54"/>
        <v>1.7939653189523084</v>
      </c>
      <c r="BU54">
        <f t="shared" si="54"/>
        <v>1.7878805399248159</v>
      </c>
      <c r="BV54">
        <f t="shared" si="54"/>
        <v>1.7757941978818335</v>
      </c>
      <c r="BW54">
        <f t="shared" si="54"/>
        <v>1.7610664942213528</v>
      </c>
      <c r="BX54">
        <f t="shared" si="54"/>
        <v>1.7438183281697306</v>
      </c>
      <c r="BY54">
        <f t="shared" si="54"/>
        <v>1.7310243263844403</v>
      </c>
      <c r="BZ54">
        <f t="shared" si="54"/>
        <v>1.7162008233236301</v>
      </c>
      <c r="CA54">
        <f t="shared" si="54"/>
        <v>1.6919059545580963</v>
      </c>
      <c r="CB54">
        <f t="shared" si="54"/>
        <v>1.664692770895682</v>
      </c>
      <c r="CC54">
        <f t="shared" si="54"/>
        <v>1.633947726214682</v>
      </c>
      <c r="CD54">
        <f t="shared" si="54"/>
        <v>1.6109851683457064</v>
      </c>
      <c r="CE54">
        <f t="shared" si="54"/>
        <v>1.5881393732546116</v>
      </c>
      <c r="CF54">
        <f t="shared" si="54"/>
        <v>1.5614624604742346</v>
      </c>
      <c r="CG54">
        <f t="shared" si="54"/>
        <v>1.5324290261785836</v>
      </c>
      <c r="CH54">
        <f t="shared" si="54"/>
        <v>1.5005933345338893</v>
      </c>
      <c r="CI54">
        <f t="shared" si="54"/>
        <v>1.4679812869139426</v>
      </c>
      <c r="CJ54">
        <f t="shared" si="54"/>
        <v>1.4356637358705588</v>
      </c>
      <c r="CK54">
        <f t="shared" si="54"/>
        <v>1.4005434947737825</v>
      </c>
      <c r="CL54">
        <f t="shared" si="54"/>
        <v>1.3640517553343237</v>
      </c>
      <c r="CM54">
        <f t="shared" si="54"/>
        <v>1.326232483384473</v>
      </c>
      <c r="CN54">
        <f t="shared" si="54"/>
        <v>1.2870552742892809</v>
      </c>
      <c r="CO54">
        <f t="shared" si="54"/>
        <v>1.2475835164255191</v>
      </c>
      <c r="CP54">
        <f t="shared" si="54"/>
        <v>1.2068831252767545</v>
      </c>
      <c r="CQ54">
        <f t="shared" si="54"/>
        <v>1.1657719015245573</v>
      </c>
      <c r="CR54">
        <f t="shared" si="54"/>
        <v>1.1241567259503655</v>
      </c>
      <c r="CS54">
        <f t="shared" si="54"/>
        <v>1.0927647978752639</v>
      </c>
      <c r="CT54">
        <f t="shared" si="54"/>
        <v>1.0608948079560279</v>
      </c>
      <c r="CU54">
        <f t="shared" si="54"/>
        <v>1.0290146650151124</v>
      </c>
      <c r="CV54">
        <f t="shared" si="54"/>
        <v>0.99719585432384628</v>
      </c>
      <c r="CW54">
        <f t="shared" ref="CW54:DQ54" si="55">CW$49*CW15</f>
        <v>0.96498947978952465</v>
      </c>
      <c r="CX54">
        <f t="shared" si="55"/>
        <v>0.95360111441833673</v>
      </c>
      <c r="CY54">
        <f t="shared" si="55"/>
        <v>0.94209184341927477</v>
      </c>
      <c r="CZ54">
        <f t="shared" si="55"/>
        <v>0.93046421388047196</v>
      </c>
      <c r="DA54">
        <f t="shared" si="55"/>
        <v>0.91872074517520996</v>
      </c>
      <c r="DB54">
        <f t="shared" si="55"/>
        <v>0.90686392920172343</v>
      </c>
      <c r="DC54">
        <f t="shared" si="55"/>
        <v>0.89489623062115908</v>
      </c>
      <c r="DD54">
        <f t="shared" si="55"/>
        <v>0.88282008709372961</v>
      </c>
      <c r="DE54">
        <f t="shared" si="55"/>
        <v>0.8706379095130401</v>
      </c>
      <c r="DF54">
        <f t="shared" si="55"/>
        <v>0.85835208223862525</v>
      </c>
      <c r="DG54">
        <f t="shared" si="55"/>
        <v>0.84596496332669857</v>
      </c>
      <c r="DH54">
        <f t="shared" si="55"/>
        <v>0.83347888475912857</v>
      </c>
      <c r="DI54">
        <f t="shared" si="55"/>
        <v>0.8208961526706603</v>
      </c>
      <c r="DJ54">
        <f t="shared" si="55"/>
        <v>0.80821904757437668</v>
      </c>
      <c r="DK54">
        <f t="shared" si="55"/>
        <v>0.79544982458544278</v>
      </c>
      <c r="DL54">
        <f t="shared" si="55"/>
        <v>0.78259071364311117</v>
      </c>
      <c r="DM54">
        <f t="shared" si="55"/>
        <v>0.76964391973102464</v>
      </c>
      <c r="DN54">
        <f t="shared" si="55"/>
        <v>0.75661162309582364</v>
      </c>
      <c r="DO54">
        <f t="shared" si="55"/>
        <v>0.74349597946406021</v>
      </c>
      <c r="DP54">
        <f t="shared" si="55"/>
        <v>0.73029912025743804</v>
      </c>
      <c r="DQ54">
        <f t="shared" si="55"/>
        <v>0.7170231528063995</v>
      </c>
    </row>
    <row r="55" spans="1:121" x14ac:dyDescent="0.25">
      <c r="A55" t="str">
        <f t="shared" si="50"/>
        <v>18_CT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18_CT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18_CT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18_CT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18_CT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13.17104059320001</v>
      </c>
      <c r="BL57" t="str">
        <f t="shared" si="52"/>
        <v>18_CT</v>
      </c>
      <c r="BM57" t="str">
        <f t="shared" si="53"/>
        <v>d_nonenergy_2_coal_products</v>
      </c>
      <c r="BP57">
        <f t="shared" ref="BP57:CW57" si="60">BP$49*BP18</f>
        <v>11.67713843688</v>
      </c>
      <c r="BQ57">
        <f t="shared" si="60"/>
        <v>13.17104059320001</v>
      </c>
      <c r="BR57">
        <f t="shared" si="60"/>
        <v>13.127909416537092</v>
      </c>
      <c r="BS57">
        <f t="shared" si="60"/>
        <v>12.798310741760742</v>
      </c>
      <c r="BT57">
        <f t="shared" si="60"/>
        <v>12.768593140885164</v>
      </c>
      <c r="BU57">
        <f t="shared" si="60"/>
        <v>12.725284573582639</v>
      </c>
      <c r="BV57">
        <f t="shared" si="60"/>
        <v>12.639259731029636</v>
      </c>
      <c r="BW57">
        <f t="shared" si="60"/>
        <v>12.534434930932594</v>
      </c>
      <c r="BX57">
        <f t="shared" si="60"/>
        <v>12.411670676566622</v>
      </c>
      <c r="BY57">
        <f t="shared" si="60"/>
        <v>12.320609048053351</v>
      </c>
      <c r="BZ57">
        <f t="shared" si="60"/>
        <v>12.215102393322319</v>
      </c>
      <c r="CA57">
        <f t="shared" si="60"/>
        <v>12.04218305569573</v>
      </c>
      <c r="CB57">
        <f t="shared" si="60"/>
        <v>11.848492538614567</v>
      </c>
      <c r="CC57">
        <f t="shared" si="60"/>
        <v>11.629663912173065</v>
      </c>
      <c r="CD57">
        <f t="shared" si="60"/>
        <v>11.466227330760102</v>
      </c>
      <c r="CE57">
        <f t="shared" si="60"/>
        <v>11.303621811346506</v>
      </c>
      <c r="CF57">
        <f t="shared" si="60"/>
        <v>11.1137482157151</v>
      </c>
      <c r="CG57">
        <f t="shared" si="60"/>
        <v>10.907102019109535</v>
      </c>
      <c r="CH57">
        <f t="shared" si="60"/>
        <v>10.680510685556232</v>
      </c>
      <c r="CI57">
        <f t="shared" si="60"/>
        <v>10.448393618882132</v>
      </c>
      <c r="CJ57">
        <f t="shared" si="60"/>
        <v>10.218372638976151</v>
      </c>
      <c r="CK57">
        <f t="shared" si="60"/>
        <v>9.9684034423383778</v>
      </c>
      <c r="CL57">
        <f t="shared" si="60"/>
        <v>9.7086725718565781</v>
      </c>
      <c r="CM57">
        <f t="shared" si="60"/>
        <v>9.4394929554445106</v>
      </c>
      <c r="CN57">
        <f t="shared" si="60"/>
        <v>9.1606481873505352</v>
      </c>
      <c r="CO57">
        <f t="shared" si="60"/>
        <v>8.8797069610105233</v>
      </c>
      <c r="CP57">
        <f t="shared" si="60"/>
        <v>8.5900209064568269</v>
      </c>
      <c r="CQ57">
        <f t="shared" si="60"/>
        <v>8.2974107405466722</v>
      </c>
      <c r="CR57">
        <f t="shared" si="60"/>
        <v>8.0012136849070004</v>
      </c>
      <c r="CS57">
        <f t="shared" si="60"/>
        <v>7.7777808496875362</v>
      </c>
      <c r="CT57">
        <f t="shared" si="60"/>
        <v>7.5509453973051626</v>
      </c>
      <c r="CU57">
        <f t="shared" si="60"/>
        <v>7.3240376805364011</v>
      </c>
      <c r="CV57">
        <f t="shared" si="60"/>
        <v>7.0975664975924095</v>
      </c>
      <c r="CW57">
        <f t="shared" si="60"/>
        <v>6.8683368192774026</v>
      </c>
      <c r="CX57">
        <f t="shared" ref="CX57:DQ57" si="61">CX$49*CX18</f>
        <v>6.7872798431874921</v>
      </c>
      <c r="CY57">
        <f t="shared" si="61"/>
        <v>6.7053623182595103</v>
      </c>
      <c r="CZ57">
        <f t="shared" si="61"/>
        <v>6.6226023734571102</v>
      </c>
      <c r="DA57">
        <f t="shared" si="61"/>
        <v>6.5390179404827995</v>
      </c>
      <c r="DB57">
        <f t="shared" si="61"/>
        <v>6.4546267554847452</v>
      </c>
      <c r="DC57">
        <f t="shared" si="61"/>
        <v>6.3694463607504606</v>
      </c>
      <c r="DD57">
        <f t="shared" si="61"/>
        <v>6.2834941063876322</v>
      </c>
      <c r="DE57">
        <f t="shared" si="61"/>
        <v>6.1967871519919475</v>
      </c>
      <c r="DF57">
        <f t="shared" si="61"/>
        <v>6.1093424683021818</v>
      </c>
      <c r="DG57">
        <f t="shared" si="61"/>
        <v>6.0211768388425631</v>
      </c>
      <c r="DH57">
        <f t="shared" si="61"/>
        <v>5.9323068615525134</v>
      </c>
      <c r="DI57">
        <f t="shared" si="61"/>
        <v>5.842748950403907</v>
      </c>
      <c r="DJ57">
        <f t="shared" si="61"/>
        <v>5.7525193370057952</v>
      </c>
      <c r="DK57">
        <f t="shared" si="61"/>
        <v>5.6616340721969109</v>
      </c>
      <c r="DL57">
        <f t="shared" si="61"/>
        <v>5.5701090276257998</v>
      </c>
      <c r="DM57">
        <f t="shared" si="61"/>
        <v>5.477959897318831</v>
      </c>
      <c r="DN57">
        <f t="shared" si="61"/>
        <v>5.385202199236133</v>
      </c>
      <c r="DO57">
        <f t="shared" si="61"/>
        <v>5.2918512768154971</v>
      </c>
      <c r="DP57">
        <f t="shared" si="61"/>
        <v>5.1979223005043433</v>
      </c>
      <c r="DQ57">
        <f t="shared" si="61"/>
        <v>5.1034302692799356</v>
      </c>
    </row>
    <row r="58" spans="1:121" x14ac:dyDescent="0.25">
      <c r="A58" t="str">
        <f t="shared" si="50"/>
        <v>18_CT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18_CT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18_CT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18_CT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18_CT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18_CT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18_CT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18_CT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18_CT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763.74630829223997</v>
      </c>
      <c r="BL62" t="str">
        <f t="shared" si="52"/>
        <v>18_CT</v>
      </c>
      <c r="BM62" t="str">
        <f t="shared" si="53"/>
        <v>d_nonenergy_7_3_naphtha</v>
      </c>
      <c r="BP62">
        <f t="shared" ref="BP62:CW62" si="70">BP$49*BP23</f>
        <v>756.60503007023999</v>
      </c>
      <c r="BQ62">
        <f t="shared" si="70"/>
        <v>763.74630829223997</v>
      </c>
      <c r="BR62">
        <f t="shared" si="70"/>
        <v>761.2452699942022</v>
      </c>
      <c r="BS62">
        <f t="shared" si="70"/>
        <v>742.13290227373409</v>
      </c>
      <c r="BT62">
        <f t="shared" si="70"/>
        <v>740.40967412031523</v>
      </c>
      <c r="BU62">
        <f t="shared" si="70"/>
        <v>737.89834950927366</v>
      </c>
      <c r="BV62">
        <f t="shared" si="70"/>
        <v>732.91004539948324</v>
      </c>
      <c r="BW62">
        <f t="shared" si="70"/>
        <v>726.83159218046262</v>
      </c>
      <c r="BX62">
        <f t="shared" si="70"/>
        <v>719.71288767121769</v>
      </c>
      <c r="BY62">
        <f t="shared" si="70"/>
        <v>714.43251653334448</v>
      </c>
      <c r="BZ62">
        <f t="shared" si="70"/>
        <v>708.31452475578567</v>
      </c>
      <c r="CA62">
        <f t="shared" si="70"/>
        <v>698.28748818186239</v>
      </c>
      <c r="CB62">
        <f t="shared" si="70"/>
        <v>687.05599767622004</v>
      </c>
      <c r="CC62">
        <f t="shared" si="70"/>
        <v>674.36682901025722</v>
      </c>
      <c r="CD62">
        <f t="shared" si="70"/>
        <v>664.88966698871593</v>
      </c>
      <c r="CE62">
        <f t="shared" si="70"/>
        <v>655.46069558123315</v>
      </c>
      <c r="CF62">
        <f t="shared" si="70"/>
        <v>644.45053608172282</v>
      </c>
      <c r="CG62">
        <f t="shared" si="70"/>
        <v>632.4677873639323</v>
      </c>
      <c r="CH62">
        <f t="shared" si="70"/>
        <v>619.32848426424425</v>
      </c>
      <c r="CI62">
        <f t="shared" si="70"/>
        <v>605.86876166225841</v>
      </c>
      <c r="CJ62">
        <f t="shared" si="70"/>
        <v>592.53058439449899</v>
      </c>
      <c r="CK62">
        <f t="shared" si="70"/>
        <v>578.03567415806401</v>
      </c>
      <c r="CL62">
        <f t="shared" si="70"/>
        <v>562.97471583238553</v>
      </c>
      <c r="CM62">
        <f t="shared" si="70"/>
        <v>547.36585510133773</v>
      </c>
      <c r="CN62">
        <f t="shared" si="70"/>
        <v>531.19654329097614</v>
      </c>
      <c r="CO62">
        <f t="shared" si="70"/>
        <v>514.90566460557784</v>
      </c>
      <c r="CP62">
        <f t="shared" si="70"/>
        <v>498.10770144059029</v>
      </c>
      <c r="CQ62">
        <f t="shared" si="70"/>
        <v>481.14017845701983</v>
      </c>
      <c r="CR62">
        <f t="shared" si="70"/>
        <v>463.96466326738295</v>
      </c>
      <c r="CS62">
        <f t="shared" si="70"/>
        <v>451.00851133370537</v>
      </c>
      <c r="CT62">
        <f t="shared" si="70"/>
        <v>437.85505256779118</v>
      </c>
      <c r="CU62">
        <f t="shared" si="70"/>
        <v>424.69740342238993</v>
      </c>
      <c r="CV62">
        <f t="shared" si="70"/>
        <v>411.56506747033546</v>
      </c>
      <c r="CW62">
        <f t="shared" si="70"/>
        <v>398.27277523835397</v>
      </c>
      <c r="CX62">
        <f t="shared" ref="CX62:DQ62" si="71">CX$49*CX23</f>
        <v>393.57254173653314</v>
      </c>
      <c r="CY62">
        <f t="shared" si="71"/>
        <v>388.82240777365666</v>
      </c>
      <c r="CZ62">
        <f t="shared" si="71"/>
        <v>384.0234245900549</v>
      </c>
      <c r="DA62">
        <f t="shared" si="71"/>
        <v>379.17663198751842</v>
      </c>
      <c r="DB62">
        <f t="shared" si="71"/>
        <v>374.28305842826995</v>
      </c>
      <c r="DC62">
        <f t="shared" si="71"/>
        <v>369.34372113317625</v>
      </c>
      <c r="DD62">
        <f t="shared" si="71"/>
        <v>364.35962617921359</v>
      </c>
      <c r="DE62">
        <f t="shared" si="71"/>
        <v>359.3317685961797</v>
      </c>
      <c r="DF62">
        <f t="shared" si="71"/>
        <v>354.26113246266709</v>
      </c>
      <c r="DG62">
        <f t="shared" si="71"/>
        <v>349.14869100129846</v>
      </c>
      <c r="DH62">
        <f t="shared" si="71"/>
        <v>343.99540667323004</v>
      </c>
      <c r="DI62">
        <f t="shared" si="71"/>
        <v>338.80223127193136</v>
      </c>
      <c r="DJ62">
        <f t="shared" si="71"/>
        <v>333.57010601623807</v>
      </c>
      <c r="DK62">
        <f t="shared" si="71"/>
        <v>328.29996164269591</v>
      </c>
      <c r="DL62">
        <f t="shared" si="71"/>
        <v>322.99271849718787</v>
      </c>
      <c r="DM62">
        <f t="shared" si="71"/>
        <v>317.64928662585766</v>
      </c>
      <c r="DN62">
        <f t="shared" si="71"/>
        <v>312.27056586533388</v>
      </c>
      <c r="DO62">
        <f t="shared" si="71"/>
        <v>306.85744593225547</v>
      </c>
      <c r="DP62">
        <f t="shared" si="71"/>
        <v>301.41080651210592</v>
      </c>
      <c r="DQ62">
        <f t="shared" si="71"/>
        <v>295.93151734736551</v>
      </c>
    </row>
    <row r="63" spans="1:121" x14ac:dyDescent="0.25">
      <c r="A63" t="str">
        <f t="shared" si="50"/>
        <v>18_CT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18_CT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18_CT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18_CT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18_CT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18_CT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18_CT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18_CT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18_CT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67.332595514751972</v>
      </c>
      <c r="BL67" t="str">
        <f t="shared" si="52"/>
        <v>18_CT</v>
      </c>
      <c r="BM67" t="str">
        <f t="shared" si="53"/>
        <v>d_nonenergy_7_9_lpg</v>
      </c>
      <c r="BP67">
        <f t="shared" ref="BP67:CW67" si="80">BP$49*BP28</f>
        <v>44.512368678724172</v>
      </c>
      <c r="BQ67">
        <f t="shared" si="80"/>
        <v>67.332595514751972</v>
      </c>
      <c r="BR67">
        <f t="shared" si="80"/>
        <v>67.112101617419441</v>
      </c>
      <c r="BS67">
        <f t="shared" si="80"/>
        <v>65.427137237128036</v>
      </c>
      <c r="BT67">
        <f t="shared" si="80"/>
        <v>65.275215816397079</v>
      </c>
      <c r="BU67">
        <f t="shared" si="80"/>
        <v>65.053815067999878</v>
      </c>
      <c r="BV67">
        <f t="shared" si="80"/>
        <v>64.614041468726938</v>
      </c>
      <c r="BW67">
        <f t="shared" si="80"/>
        <v>64.078159294884657</v>
      </c>
      <c r="BX67">
        <f t="shared" si="80"/>
        <v>63.450567585300092</v>
      </c>
      <c r="BY67">
        <f t="shared" si="80"/>
        <v>62.985045081120404</v>
      </c>
      <c r="BZ67">
        <f t="shared" si="80"/>
        <v>62.445677150633045</v>
      </c>
      <c r="CA67">
        <f t="shared" si="80"/>
        <v>61.561684140764029</v>
      </c>
      <c r="CB67">
        <f t="shared" si="80"/>
        <v>60.571505335271439</v>
      </c>
      <c r="CC67">
        <f t="shared" si="80"/>
        <v>59.452816247118335</v>
      </c>
      <c r="CD67">
        <f t="shared" si="80"/>
        <v>58.61730069686832</v>
      </c>
      <c r="CE67">
        <f t="shared" si="80"/>
        <v>57.786033676645594</v>
      </c>
      <c r="CF67">
        <f t="shared" si="80"/>
        <v>56.815367621589822</v>
      </c>
      <c r="CG67">
        <f t="shared" si="80"/>
        <v>55.758957182927276</v>
      </c>
      <c r="CH67">
        <f t="shared" si="80"/>
        <v>54.600583818170527</v>
      </c>
      <c r="CI67">
        <f t="shared" si="80"/>
        <v>53.413961967615549</v>
      </c>
      <c r="CJ67">
        <f t="shared" si="80"/>
        <v>52.238055668464632</v>
      </c>
      <c r="CK67">
        <f t="shared" si="80"/>
        <v>50.960170698840578</v>
      </c>
      <c r="CL67">
        <f t="shared" si="80"/>
        <v>49.632382395320022</v>
      </c>
      <c r="CM67">
        <f t="shared" si="80"/>
        <v>48.256290498522802</v>
      </c>
      <c r="CN67">
        <f t="shared" si="80"/>
        <v>46.830788705508056</v>
      </c>
      <c r="CO67">
        <f t="shared" si="80"/>
        <v>45.394569462031072</v>
      </c>
      <c r="CP67">
        <f t="shared" si="80"/>
        <v>43.913645172146296</v>
      </c>
      <c r="CQ67">
        <f t="shared" si="80"/>
        <v>42.417772328590949</v>
      </c>
      <c r="CR67">
        <f t="shared" si="80"/>
        <v>40.903562695804368</v>
      </c>
      <c r="CS67">
        <f t="shared" si="80"/>
        <v>39.761336110737616</v>
      </c>
      <c r="CT67">
        <f t="shared" si="80"/>
        <v>38.601714769083451</v>
      </c>
      <c r="CU67">
        <f t="shared" si="80"/>
        <v>37.441723999617984</v>
      </c>
      <c r="CV67">
        <f t="shared" si="80"/>
        <v>36.283964865173601</v>
      </c>
      <c r="CW67">
        <f t="shared" si="80"/>
        <v>35.112103834092295</v>
      </c>
      <c r="CX67">
        <f t="shared" ref="CX67:DQ67" si="81">CX$49*CX28</f>
        <v>34.697726811556308</v>
      </c>
      <c r="CY67">
        <f t="shared" si="81"/>
        <v>34.278950517267667</v>
      </c>
      <c r="CZ67">
        <f t="shared" si="81"/>
        <v>33.855867629566291</v>
      </c>
      <c r="DA67">
        <f t="shared" si="81"/>
        <v>33.428569818359577</v>
      </c>
      <c r="DB67">
        <f t="shared" si="81"/>
        <v>32.997147753847962</v>
      </c>
      <c r="DC67">
        <f t="shared" si="81"/>
        <v>32.561691115183315</v>
      </c>
      <c r="DD67">
        <f t="shared" si="81"/>
        <v>32.122288599061591</v>
      </c>
      <c r="DE67">
        <f t="shared" si="81"/>
        <v>31.679027928249081</v>
      </c>
      <c r="DF67">
        <f t="shared" si="81"/>
        <v>31.231995860043458</v>
      </c>
      <c r="DG67">
        <f t="shared" si="81"/>
        <v>30.781278194669859</v>
      </c>
      <c r="DH67">
        <f t="shared" si="81"/>
        <v>30.326959783612384</v>
      </c>
      <c r="DI67">
        <f t="shared" si="81"/>
        <v>29.869124537881802</v>
      </c>
      <c r="DJ67">
        <f t="shared" si="81"/>
        <v>29.407855436219169</v>
      </c>
      <c r="DK67">
        <f t="shared" si="81"/>
        <v>28.943234533236971</v>
      </c>
      <c r="DL67">
        <f t="shared" si="81"/>
        <v>28.47534296749706</v>
      </c>
      <c r="DM67">
        <f t="shared" si="81"/>
        <v>28.004260969526552</v>
      </c>
      <c r="DN67">
        <f t="shared" si="81"/>
        <v>27.530067869772058</v>
      </c>
      <c r="DO67">
        <f t="shared" si="81"/>
        <v>27.052842106492367</v>
      </c>
      <c r="DP67">
        <f t="shared" si="81"/>
        <v>26.572661233590125</v>
      </c>
      <c r="DQ67">
        <f t="shared" si="81"/>
        <v>26.089601928383427</v>
      </c>
    </row>
    <row r="68" spans="1:121" x14ac:dyDescent="0.25">
      <c r="A68" t="str">
        <f t="shared" si="50"/>
        <v>18_CT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18_CT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18_CT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18_CT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18_CT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248.87629320552</v>
      </c>
      <c r="BL70" t="str">
        <f t="shared" si="52"/>
        <v>18_CT</v>
      </c>
      <c r="BM70" t="str">
        <f t="shared" si="53"/>
        <v>d_nonenergy_7_x_other_petrol_prod</v>
      </c>
      <c r="BP70">
        <f t="shared" ref="BP70:CW70" si="86">BP$49*BP31</f>
        <v>222.16193361923089</v>
      </c>
      <c r="BQ70">
        <f t="shared" si="86"/>
        <v>248.87629320552</v>
      </c>
      <c r="BR70">
        <f t="shared" si="86"/>
        <v>248.06129857441991</v>
      </c>
      <c r="BS70">
        <f t="shared" si="86"/>
        <v>241.83329435232829</v>
      </c>
      <c r="BT70">
        <f t="shared" si="86"/>
        <v>241.27175889151638</v>
      </c>
      <c r="BU70">
        <f t="shared" si="86"/>
        <v>240.45341233658596</v>
      </c>
      <c r="BV70">
        <f t="shared" si="86"/>
        <v>238.827911011411</v>
      </c>
      <c r="BW70">
        <f t="shared" si="86"/>
        <v>236.84717095525849</v>
      </c>
      <c r="BX70">
        <f t="shared" si="86"/>
        <v>234.52745199694655</v>
      </c>
      <c r="BY70">
        <f t="shared" si="86"/>
        <v>232.80677697531297</v>
      </c>
      <c r="BZ70">
        <f t="shared" si="86"/>
        <v>230.813152785017</v>
      </c>
      <c r="CA70">
        <f t="shared" si="86"/>
        <v>227.54571742426975</v>
      </c>
      <c r="CB70">
        <f t="shared" si="86"/>
        <v>223.88579567555777</v>
      </c>
      <c r="CC70">
        <f t="shared" si="86"/>
        <v>219.75087125476949</v>
      </c>
      <c r="CD70">
        <f t="shared" si="86"/>
        <v>216.66261939885763</v>
      </c>
      <c r="CE70">
        <f t="shared" si="86"/>
        <v>213.59007105766523</v>
      </c>
      <c r="CF70">
        <f t="shared" si="86"/>
        <v>210.00227278736421</v>
      </c>
      <c r="CG70">
        <f t="shared" si="86"/>
        <v>206.09754414786971</v>
      </c>
      <c r="CH70">
        <f t="shared" si="86"/>
        <v>201.81593778820545</v>
      </c>
      <c r="CI70">
        <f t="shared" si="86"/>
        <v>197.42991872351487</v>
      </c>
      <c r="CJ70">
        <f t="shared" si="86"/>
        <v>193.0835067271797</v>
      </c>
      <c r="CK70">
        <f t="shared" si="86"/>
        <v>188.36015881593804</v>
      </c>
      <c r="CL70">
        <f t="shared" si="86"/>
        <v>183.45235705045519</v>
      </c>
      <c r="CM70">
        <f t="shared" si="86"/>
        <v>178.36601442892336</v>
      </c>
      <c r="CN70">
        <f t="shared" si="86"/>
        <v>173.09704180888522</v>
      </c>
      <c r="CO70">
        <f t="shared" si="86"/>
        <v>167.78845510114908</v>
      </c>
      <c r="CP70">
        <f t="shared" si="86"/>
        <v>162.31462856933518</v>
      </c>
      <c r="CQ70">
        <f t="shared" si="86"/>
        <v>156.78554884851425</v>
      </c>
      <c r="CR70">
        <f t="shared" si="86"/>
        <v>151.18869226422512</v>
      </c>
      <c r="CS70">
        <f t="shared" si="86"/>
        <v>146.96676800422935</v>
      </c>
      <c r="CT70">
        <f t="shared" si="86"/>
        <v>142.68054884356042</v>
      </c>
      <c r="CU70">
        <f t="shared" si="86"/>
        <v>138.392964195291</v>
      </c>
      <c r="CV70">
        <f t="shared" si="86"/>
        <v>134.11362816788031</v>
      </c>
      <c r="CW70">
        <f t="shared" si="86"/>
        <v>129.78216838472642</v>
      </c>
      <c r="CX70">
        <f t="shared" ref="CX70:DQ70" si="87">CX$49*CX31</f>
        <v>128.25053847249913</v>
      </c>
      <c r="CY70">
        <f t="shared" si="87"/>
        <v>126.70264787050883</v>
      </c>
      <c r="CZ70">
        <f t="shared" si="87"/>
        <v>125.13883913857396</v>
      </c>
      <c r="DA70">
        <f t="shared" si="87"/>
        <v>123.55945110912155</v>
      </c>
      <c r="DB70">
        <f t="shared" si="87"/>
        <v>121.96481891943866</v>
      </c>
      <c r="DC70">
        <f t="shared" si="87"/>
        <v>120.35527404367564</v>
      </c>
      <c r="DD70">
        <f t="shared" si="87"/>
        <v>118.73114432460676</v>
      </c>
      <c r="DE70">
        <f t="shared" si="87"/>
        <v>117.0927540051449</v>
      </c>
      <c r="DF70">
        <f t="shared" si="87"/>
        <v>115.44042375961563</v>
      </c>
      <c r="DG70">
        <f t="shared" si="87"/>
        <v>113.7744707247909</v>
      </c>
      <c r="DH70">
        <f t="shared" si="87"/>
        <v>112.09520853068412</v>
      </c>
      <c r="DI70">
        <f t="shared" si="87"/>
        <v>110.40294733110952</v>
      </c>
      <c r="DJ70">
        <f t="shared" si="87"/>
        <v>108.69799383400445</v>
      </c>
      <c r="DK70">
        <f t="shared" si="87"/>
        <v>106.980651331521</v>
      </c>
      <c r="DL70">
        <f t="shared" si="87"/>
        <v>105.25121972988367</v>
      </c>
      <c r="DM70">
        <f t="shared" si="87"/>
        <v>103.50999557901808</v>
      </c>
      <c r="DN70">
        <f t="shared" si="87"/>
        <v>101.75727210195151</v>
      </c>
      <c r="DO70">
        <f t="shared" si="87"/>
        <v>99.993339223985998</v>
      </c>
      <c r="DP70">
        <f t="shared" si="87"/>
        <v>98.218483601646028</v>
      </c>
      <c r="DQ70">
        <f t="shared" si="87"/>
        <v>96.432988651404045</v>
      </c>
    </row>
    <row r="71" spans="1:121" x14ac:dyDescent="0.25">
      <c r="A71" t="str">
        <f t="shared" si="50"/>
        <v>18_CT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18_CT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18_CT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18_CT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18_CT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18_CT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18_CT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18_CT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18_CT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18_CT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18_CT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18_CT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18_CT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18_CT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18_CT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18_CT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18_CT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18_CT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18_CT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18_CT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18_CT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18_CT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18_CT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18_CT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18_CT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18_CT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18_CT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18_CT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18_CT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18_CT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18_CT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18_CT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18_CT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18_CT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18_CT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18_CT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18_CT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18_CT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18_CT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18_CT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18_CT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18_CT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18_CT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18_CT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18_CT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18_CT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18_CT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18_CT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18_CT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18_CT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18_CT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18_CT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18_CT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18_CT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18_CT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18_CT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18_CT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18_CT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18_CT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18_CT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18_CT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18_CT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18_CT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18_CT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18_CT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18_CT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18_CT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18_CT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18_CT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18_CT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18_CT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18_CT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18_CT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18_CT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18_CT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18_CT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18_CT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18_CT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18_CT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18_CT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18_CT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18_CT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18_CT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18_CT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18_CT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18_CT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18_CT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18_CT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18_CT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18_CT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18_CT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18_CT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18_CT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18_CT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Q123"/>
  <sheetViews>
    <sheetView showGridLines="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19_THA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amm_2018_19_THA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amm_2050_19_THA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289</v>
      </c>
      <c r="I15">
        <f>IFERROR(MATCH(E15,Production_est!$D$4:$D$339,0),"-")+1</f>
        <v>4</v>
      </c>
      <c r="J15" s="4" cm="1">
        <f t="array" ref="J15">IFERROR(INDEX(Production_est!$E$4:$E$339,I15+H15-1),"-")</f>
        <v>12012.944094876901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19_THA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289</v>
      </c>
      <c r="I16">
        <f>IFERROR(MATCH(E16,Production_est!$D$4:$D$339,0),"-")+1</f>
        <v>4</v>
      </c>
      <c r="J16" s="4" cm="1">
        <f t="array" ref="J16">IFERROR(INDEX(Production_est!$E$4:$E$339,I16+H16-1),"-")</f>
        <v>12012.944094876901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19_THA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289</v>
      </c>
      <c r="I17">
        <f>IFERROR(MATCH(E17,Production_est!$D$4:$D$339,0),"-")+1</f>
        <v>4</v>
      </c>
      <c r="J17" s="4" cm="1">
        <f t="array" ref="J17">IFERROR(INDEX(Production_est!$E$4:$E$339,I17+H17-1),"-")</f>
        <v>12012.944094876901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19_THA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55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289</v>
      </c>
      <c r="I18">
        <f>IFERROR(MATCH(E18,Production_est!$D$4:$D$339,0),"-")+1</f>
        <v>4</v>
      </c>
      <c r="J18" s="4" cm="1">
        <f t="array" ref="J18">IFERROR(INDEX(Production_est!$E$4:$E$339,I18+H18-1),"-")</f>
        <v>12012.944094876901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19_THA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55</v>
      </c>
      <c r="B19" t="s">
        <v>9</v>
      </c>
      <c r="C19" t="s">
        <v>9</v>
      </c>
      <c r="D19" t="s">
        <v>172</v>
      </c>
      <c r="E19" s="46" t="s">
        <v>37</v>
      </c>
      <c r="F19" s="4">
        <v>242.098820429726</v>
      </c>
      <c r="G19" s="4">
        <v>241.33567494353201</v>
      </c>
      <c r="H19">
        <f>MATCH(A19,Production_est!$A$4:$A$339,0)</f>
        <v>289</v>
      </c>
      <c r="I19">
        <f>IFERROR(MATCH(E19,Production_est!$D$4:$D$339,0),"-")+1</f>
        <v>4</v>
      </c>
      <c r="J19" s="4" cm="1">
        <f t="array" ref="J19">IFERROR(INDEX(Production_est!$E$4:$E$339,I19+H19-1),"-")</f>
        <v>12012.944094876901</v>
      </c>
      <c r="K19" s="33">
        <f t="shared" si="3"/>
        <v>2.0089636065687946E-2</v>
      </c>
      <c r="L19" s="33">
        <f t="shared" si="4"/>
        <v>2.0089636065687946E-2</v>
      </c>
      <c r="M19" s="33">
        <f t="shared" si="5"/>
        <v>2.0089636065687946E-2</v>
      </c>
      <c r="N19" s="33">
        <f t="shared" si="6"/>
        <v>1.9989187885359506E-2</v>
      </c>
      <c r="O19" s="33">
        <f t="shared" si="6"/>
        <v>1.9889241945932709E-2</v>
      </c>
      <c r="P19" s="33">
        <f t="shared" si="6"/>
        <v>1.9789795736203045E-2</v>
      </c>
      <c r="Q19" s="33">
        <f t="shared" si="6"/>
        <v>1.9690846757522029E-2</v>
      </c>
      <c r="R19" s="33">
        <f t="shared" si="6"/>
        <v>1.9592392523734421E-2</v>
      </c>
      <c r="S19" s="33">
        <f t="shared" si="6"/>
        <v>1.9494430561115748E-2</v>
      </c>
      <c r="T19" s="33">
        <f t="shared" si="6"/>
        <v>1.9396958408310169E-2</v>
      </c>
      <c r="U19" s="33">
        <f t="shared" si="6"/>
        <v>1.9299973616268618E-2</v>
      </c>
      <c r="V19" s="33">
        <f t="shared" si="6"/>
        <v>1.9203473748187275E-2</v>
      </c>
      <c r="W19" s="33">
        <f t="shared" si="6"/>
        <v>1.9107456379446337E-2</v>
      </c>
      <c r="X19" s="33">
        <f t="shared" si="6"/>
        <v>1.9011919097549106E-2</v>
      </c>
      <c r="Y19" s="33">
        <f t="shared" si="6"/>
        <v>1.8916859502061362E-2</v>
      </c>
      <c r="Z19" s="33">
        <f t="shared" si="6"/>
        <v>1.8822275204551056E-2</v>
      </c>
      <c r="AA19" s="33">
        <f t="shared" si="6"/>
        <v>1.8728163828528301E-2</v>
      </c>
      <c r="AB19" s="33">
        <f t="shared" si="6"/>
        <v>1.8634523009385659E-2</v>
      </c>
      <c r="AC19" s="33">
        <f t="shared" si="6"/>
        <v>1.854135039433873E-2</v>
      </c>
      <c r="AD19" s="33">
        <f t="shared" si="6"/>
        <v>1.8448643642367035E-2</v>
      </c>
      <c r="AE19" s="33">
        <f t="shared" si="6"/>
        <v>1.8356400424155199E-2</v>
      </c>
      <c r="AF19" s="33">
        <f t="shared" si="6"/>
        <v>1.8264618422034425E-2</v>
      </c>
      <c r="AG19" s="33">
        <f t="shared" si="6"/>
        <v>1.8173295329924254E-2</v>
      </c>
      <c r="AH19" s="33">
        <f t="shared" si="6"/>
        <v>1.8082428853274633E-2</v>
      </c>
      <c r="AI19" s="33">
        <f t="shared" si="6"/>
        <v>1.7992016709008258E-2</v>
      </c>
      <c r="AJ19" s="33">
        <f t="shared" si="6"/>
        <v>1.7902056625463215E-2</v>
      </c>
      <c r="AK19" s="33">
        <f t="shared" si="6"/>
        <v>1.7812546342335898E-2</v>
      </c>
      <c r="AL19" s="33">
        <f t="shared" si="6"/>
        <v>1.772348361062422E-2</v>
      </c>
      <c r="AM19" s="33">
        <f t="shared" si="6"/>
        <v>1.7634866192571097E-2</v>
      </c>
      <c r="AN19" s="33">
        <f t="shared" si="6"/>
        <v>1.7546691861608243E-2</v>
      </c>
      <c r="AO19" s="33">
        <f t="shared" si="6"/>
        <v>1.74589584023002E-2</v>
      </c>
      <c r="AP19" s="33">
        <f t="shared" si="6"/>
        <v>1.7371663610288701E-2</v>
      </c>
      <c r="AQ19" s="33">
        <f t="shared" ref="AQ19:BK19" si="15">AP19*(1-$G$4)</f>
        <v>1.7284805292237256E-2</v>
      </c>
      <c r="AR19" s="33">
        <f t="shared" si="15"/>
        <v>1.719838126577607E-2</v>
      </c>
      <c r="AS19" s="33">
        <f t="shared" si="15"/>
        <v>1.7112389359447189E-2</v>
      </c>
      <c r="AT19" s="33">
        <f t="shared" si="15"/>
        <v>1.7026827412649954E-2</v>
      </c>
      <c r="AU19" s="33">
        <f t="shared" si="15"/>
        <v>1.6941693275586703E-2</v>
      </c>
      <c r="AV19" s="33">
        <f t="shared" si="15"/>
        <v>1.6856984809208771E-2</v>
      </c>
      <c r="AW19" s="33">
        <f t="shared" si="15"/>
        <v>1.6772699885162726E-2</v>
      </c>
      <c r="AX19" s="33">
        <f t="shared" si="15"/>
        <v>1.6688836385736913E-2</v>
      </c>
      <c r="AY19" s="33">
        <f t="shared" si="15"/>
        <v>1.6605392203808227E-2</v>
      </c>
      <c r="AZ19" s="33">
        <f t="shared" si="15"/>
        <v>1.6522365242789185E-2</v>
      </c>
      <c r="BA19" s="33">
        <f t="shared" si="15"/>
        <v>1.6439753416575241E-2</v>
      </c>
      <c r="BB19" s="33">
        <f t="shared" si="15"/>
        <v>1.6357554649492366E-2</v>
      </c>
      <c r="BC19" s="33">
        <f t="shared" si="15"/>
        <v>1.6275766876244904E-2</v>
      </c>
      <c r="BD19" s="33">
        <f t="shared" si="15"/>
        <v>1.619438804186368E-2</v>
      </c>
      <c r="BE19" s="33">
        <f t="shared" si="15"/>
        <v>1.611341610165436E-2</v>
      </c>
      <c r="BF19" s="33">
        <f t="shared" si="15"/>
        <v>1.603284902114609E-2</v>
      </c>
      <c r="BG19" s="33">
        <f t="shared" si="15"/>
        <v>1.5952684776040359E-2</v>
      </c>
      <c r="BH19" s="33">
        <f t="shared" si="15"/>
        <v>1.5872921352160157E-2</v>
      </c>
      <c r="BI19" s="33">
        <f t="shared" si="15"/>
        <v>1.5793556745399357E-2</v>
      </c>
      <c r="BJ19" s="33">
        <f t="shared" si="15"/>
        <v>1.5714588961672361E-2</v>
      </c>
      <c r="BK19" s="33">
        <f t="shared" si="15"/>
        <v>1.5636016016863999E-2</v>
      </c>
      <c r="BL19" t="str">
        <f t="shared" si="8"/>
        <v>19_THA</v>
      </c>
      <c r="BM19" t="str">
        <f t="shared" si="9"/>
        <v>d_nonenergy_6_1_crude_oil</v>
      </c>
      <c r="BP19" s="4">
        <f t="shared" si="10"/>
        <v>242.098820429726</v>
      </c>
      <c r="BQ19" s="4">
        <f t="shared" si="11"/>
        <v>241.33567494353201</v>
      </c>
      <c r="BR19" s="4" cm="1">
        <f t="array" ref="BR19">L19*INDEX(prod_est,$H19+$I19-1,MATCH(BR$14,$BQ$14:$DQ$14,0))</f>
        <v>246.20212002123046</v>
      </c>
      <c r="BS19" s="4" cm="1">
        <f t="array" ref="BS19">M19*INDEX(prod_est,$H19+$I19-1,MATCH(BS$14,$BQ$14:$DQ$14,0))</f>
        <v>225.26502437892151</v>
      </c>
      <c r="BT19" s="4" cm="1">
        <f t="array" ref="BT19">N19*INDEX(prod_est,$H19+$I19-1,MATCH(BT$14,$BQ$14:$DQ$14,0))</f>
        <v>234.62085103867216</v>
      </c>
      <c r="BU19" s="4" cm="1">
        <f t="array" ref="BU19">O19*INDEX(prod_est,$H19+$I19-1,MATCH(BU$14,$BQ$14:$DQ$14,0))</f>
        <v>244.13713109460664</v>
      </c>
      <c r="BV19" s="4" cm="1">
        <f t="array" ref="BV19">P19*INDEX(prod_est,$H19+$I19-1,MATCH(BV$14,$BQ$14:$DQ$14,0))</f>
        <v>253.81053621024768</v>
      </c>
      <c r="BW19" s="4" cm="1">
        <f t="array" ref="BW19">Q19*INDEX(prod_est,$H19+$I19-1,MATCH(BW$14,$BQ$14:$DQ$14,0))</f>
        <v>263.52364280585408</v>
      </c>
      <c r="BX19" s="4" cm="1">
        <f t="array" ref="BX19">R19*INDEX(prod_est,$H19+$I19-1,MATCH(BX$14,$BQ$14:$DQ$14,0))</f>
        <v>273.27298413740033</v>
      </c>
      <c r="BY19" s="4" cm="1">
        <f t="array" ref="BY19">S19*INDEX(prod_est,$H19+$I19-1,MATCH(BY$14,$BQ$14:$DQ$14,0))</f>
        <v>283.0006422533595</v>
      </c>
      <c r="BZ19" s="4" cm="1">
        <f t="array" ref="BZ19">T19*INDEX(prod_est,$H19+$I19-1,MATCH(BZ$14,$BQ$14:$DQ$14,0))</f>
        <v>292.55871933731396</v>
      </c>
      <c r="CA19" s="4" cm="1">
        <f t="array" ref="CA19">U19*INDEX(prod_est,$H19+$I19-1,MATCH(CA$14,$BQ$14:$DQ$14,0))</f>
        <v>297.10477317140067</v>
      </c>
      <c r="CB19" s="4" cm="1">
        <f t="array" ref="CB19">V19*INDEX(prod_est,$H19+$I19-1,MATCH(CB$14,$BQ$14:$DQ$14,0))</f>
        <v>301.11345099979962</v>
      </c>
      <c r="CC19" s="4" cm="1">
        <f t="array" ref="CC19">W19*INDEX(prod_est,$H19+$I19-1,MATCH(CC$14,$BQ$14:$DQ$14,0))</f>
        <v>304.50963410680697</v>
      </c>
      <c r="CD19" s="4" cm="1">
        <f t="array" ref="CD19">X19*INDEX(prod_est,$H19+$I19-1,MATCH(CD$14,$BQ$14:$DQ$14,0))</f>
        <v>310.83992331588934</v>
      </c>
      <c r="CE19" s="4" cm="1">
        <f t="array" ref="CE19">Y19*INDEX(prod_est,$H19+$I19-1,MATCH(CE$14,$BQ$14:$DQ$14,0))</f>
        <v>316.7533833593634</v>
      </c>
      <c r="CF19" s="4" cm="1">
        <f t="array" ref="CF19">Z19*INDEX(prod_est,$H19+$I19-1,MATCH(CF$14,$BQ$14:$DQ$14,0))</f>
        <v>322.19609633996907</v>
      </c>
      <c r="CG19" s="4" cm="1">
        <f t="array" ref="CG19">AA19*INDEX(prod_est,$H19+$I19-1,MATCH(CG$14,$BQ$14:$DQ$14,0))</f>
        <v>327.08611002289274</v>
      </c>
      <c r="CH19" s="4" cm="1">
        <f t="array" ref="CH19">AB19*INDEX(prod_est,$H19+$I19-1,MATCH(CH$14,$BQ$14:$DQ$14,0))</f>
        <v>331.36733670210532</v>
      </c>
      <c r="CI19" s="4" cm="1">
        <f t="array" ref="CI19">AC19*INDEX(prod_est,$H19+$I19-1,MATCH(CI$14,$BQ$14:$DQ$14,0))</f>
        <v>335.25216174148784</v>
      </c>
      <c r="CJ19" s="4" cm="1">
        <f t="array" ref="CJ19">AD19*INDEX(prod_est,$H19+$I19-1,MATCH(CJ$14,$BQ$14:$DQ$14,0))</f>
        <v>338.39812843900393</v>
      </c>
      <c r="CK19" s="4" cm="1">
        <f t="array" ref="CK19">AE19*INDEX(prod_est,$H19+$I19-1,MATCH(CK$14,$BQ$14:$DQ$14,0))</f>
        <v>340.76908596336358</v>
      </c>
      <c r="CL19" s="4" cm="1">
        <f t="array" ref="CL19">AF19*INDEX(prod_est,$H19+$I19-1,MATCH(CL$14,$BQ$14:$DQ$14,0))</f>
        <v>342.25134722506419</v>
      </c>
      <c r="CM19" s="4" cm="1">
        <f t="array" ref="CM19">AG19*INDEX(prod_est,$H19+$I19-1,MATCH(CM$14,$BQ$14:$DQ$14,0))</f>
        <v>342.79268488240137</v>
      </c>
      <c r="CN19" s="4" cm="1">
        <f t="array" ref="CN19">AH19*INDEX(prod_est,$H19+$I19-1,MATCH(CN$14,$BQ$14:$DQ$14,0))</f>
        <v>347.26286356905041</v>
      </c>
      <c r="CO19" s="4" cm="1">
        <f t="array" ref="CO19">AI19*INDEX(prod_est,$H19+$I19-1,MATCH(CO$14,$BQ$14:$DQ$14,0))</f>
        <v>351.09149669629238</v>
      </c>
      <c r="CP19" s="4" cm="1">
        <f t="array" ref="CP19">AJ19*INDEX(prod_est,$H19+$I19-1,MATCH(CP$14,$BQ$14:$DQ$14,0))</f>
        <v>354.29737898619118</v>
      </c>
      <c r="CQ19" s="4" cm="1">
        <f t="array" ref="CQ19">AK19*INDEX(prod_est,$H19+$I19-1,MATCH(CQ$14,$BQ$14:$DQ$14,0))</f>
        <v>356.81103220510931</v>
      </c>
      <c r="CR19" s="4" cm="1">
        <f t="array" ref="CR19">AL19*INDEX(prod_est,$H19+$I19-1,MATCH(CR$14,$BQ$14:$DQ$14,0))</f>
        <v>358.56470404165481</v>
      </c>
      <c r="CS19" s="4" cm="1">
        <f t="array" ref="CS19">AM19*INDEX(prod_est,$H19+$I19-1,MATCH(CS$14,$BQ$14:$DQ$14,0))</f>
        <v>359.53786009883805</v>
      </c>
      <c r="CT19" s="4" cm="1">
        <f t="array" ref="CT19">AN19*INDEX(prod_est,$H19+$I19-1,MATCH(CT$14,$BQ$14:$DQ$14,0))</f>
        <v>359.68312525827605</v>
      </c>
      <c r="CU19" s="4" cm="1">
        <f t="array" ref="CU19">AO19*INDEX(prod_est,$H19+$I19-1,MATCH(CU$14,$BQ$14:$DQ$14,0))</f>
        <v>358.9892580151764</v>
      </c>
      <c r="CV19" s="4" cm="1">
        <f t="array" ref="CV19">AP19*INDEX(prod_est,$H19+$I19-1,MATCH(CV$14,$BQ$14:$DQ$14,0))</f>
        <v>357.37853856258988</v>
      </c>
      <c r="CW19" s="4" cm="1">
        <f t="array" ref="CW19">AQ19*INDEX(prod_est,$H19+$I19-1,MATCH(CW$14,$BQ$14:$DQ$14,0))</f>
        <v>354.83976364349661</v>
      </c>
      <c r="CX19" s="4" cm="1">
        <f t="array" ref="CX19">AR19*INDEX(prod_est,$H19+$I19-1,MATCH(CX$14,$BQ$14:$DQ$14,0))</f>
        <v>350.65210671952622</v>
      </c>
      <c r="CY19" s="4" cm="1">
        <f t="array" ref="CY19">AS19*INDEX(prod_est,$H19+$I19-1,MATCH(CY$14,$BQ$14:$DQ$14,0))</f>
        <v>346.41999115086088</v>
      </c>
      <c r="CZ19" s="4" cm="1">
        <f t="array" ref="CZ19">AT19*INDEX(prod_est,$H19+$I19-1,MATCH(CZ$14,$BQ$14:$DQ$14,0))</f>
        <v>342.1443535364665</v>
      </c>
      <c r="DA19" s="4" cm="1">
        <f t="array" ref="DA19">AU19*INDEX(prod_est,$H19+$I19-1,MATCH(DA$14,$BQ$14:$DQ$14,0))</f>
        <v>337.82612028418316</v>
      </c>
      <c r="DB19" s="4" cm="1">
        <f t="array" ref="DB19">AV19*INDEX(prod_est,$H19+$I19-1,MATCH(DB$14,$BQ$14:$DQ$14,0))</f>
        <v>333.46620769890507</v>
      </c>
      <c r="DC19" s="4" cm="1">
        <f t="array" ref="DC19">AW19*INDEX(prod_est,$H19+$I19-1,MATCH(DC$14,$BQ$14:$DQ$14,0))</f>
        <v>329.06552207007314</v>
      </c>
      <c r="DD19" s="4" cm="1">
        <f t="array" ref="DD19">AX19*INDEX(prod_est,$H19+$I19-1,MATCH(DD$14,$BQ$14:$DQ$14,0))</f>
        <v>324.62495975851976</v>
      </c>
      <c r="DE19" s="4" cm="1">
        <f t="array" ref="DE19">AY19*INDEX(prod_est,$H19+$I19-1,MATCH(DE$14,$BQ$14:$DQ$14,0))</f>
        <v>320.14540728263364</v>
      </c>
      <c r="DF19" s="4" cm="1">
        <f t="array" ref="DF19">AZ19*INDEX(prod_est,$H19+$I19-1,MATCH(DF$14,$BQ$14:$DQ$14,0))</f>
        <v>315.62774140386273</v>
      </c>
      <c r="DG19" s="4" cm="1">
        <f t="array" ref="DG19">BA19*INDEX(prod_est,$H19+$I19-1,MATCH(DG$14,$BQ$14:$DQ$14,0))</f>
        <v>311.07282921156616</v>
      </c>
      <c r="DH19" s="4" cm="1">
        <f t="array" ref="DH19">BB19*INDEX(prod_est,$H19+$I19-1,MATCH(DH$14,$BQ$14:$DQ$14,0))</f>
        <v>306.48152820721015</v>
      </c>
      <c r="DI19" s="4" cm="1">
        <f t="array" ref="DI19">BC19*INDEX(prod_est,$H19+$I19-1,MATCH(DI$14,$BQ$14:$DQ$14,0))</f>
        <v>301.85468638792389</v>
      </c>
      <c r="DJ19" s="4" cm="1">
        <f t="array" ref="DJ19">BD19*INDEX(prod_est,$H19+$I19-1,MATCH(DJ$14,$BQ$14:$DQ$14,0))</f>
        <v>297.1931423294015</v>
      </c>
      <c r="DK19" s="4" cm="1">
        <f t="array" ref="DK19">BE19*INDEX(prod_est,$H19+$I19-1,MATCH(DK$14,$BQ$14:$DQ$14,0))</f>
        <v>292.49772526817844</v>
      </c>
      <c r="DL19" s="4" cm="1">
        <f t="array" ref="DL19">BF19*INDEX(prod_est,$H19+$I19-1,MATCH(DL$14,$BQ$14:$DQ$14,0))</f>
        <v>287.76925518326226</v>
      </c>
      <c r="DM19" s="4" cm="1">
        <f t="array" ref="DM19">BG19*INDEX(prod_est,$H19+$I19-1,MATCH(DM$14,$BQ$14:$DQ$14,0))</f>
        <v>283.00854287714839</v>
      </c>
      <c r="DN19" s="4" cm="1">
        <f t="array" ref="DN19">BH19*INDEX(prod_est,$H19+$I19-1,MATCH(DN$14,$BQ$14:$DQ$14,0))</f>
        <v>278.21639005619221</v>
      </c>
      <c r="DO19" s="4" cm="1">
        <f t="array" ref="DO19">BI19*INDEX(prod_est,$H19+$I19-1,MATCH(DO$14,$BQ$14:$DQ$14,0))</f>
        <v>273.39358941038256</v>
      </c>
      <c r="DP19" s="4" cm="1">
        <f t="array" ref="DP19">BJ19*INDEX(prod_est,$H19+$I19-1,MATCH(DP$14,$BQ$14:$DQ$14,0))</f>
        <v>268.54092469248747</v>
      </c>
      <c r="DQ19" s="4" cm="1">
        <f t="array" ref="DQ19">BK19*INDEX(prod_est,$H19+$I19-1,MATCH(DQ$14,$BQ$14:$DQ$14,0))</f>
        <v>263.65917079658789</v>
      </c>
    </row>
    <row r="20" spans="1:121" x14ac:dyDescent="0.25">
      <c r="A20" t="s">
        <v>55</v>
      </c>
      <c r="B20" t="s">
        <v>10</v>
      </c>
      <c r="C20" t="s">
        <v>10</v>
      </c>
      <c r="D20" t="s">
        <v>172</v>
      </c>
      <c r="E20" s="46" t="s">
        <v>37</v>
      </c>
      <c r="F20" s="4">
        <v>40.821300000000001</v>
      </c>
      <c r="G20" s="4">
        <v>39.188448000000001</v>
      </c>
      <c r="H20">
        <f>MATCH(A20,Production_est!$A$4:$A$339,0)</f>
        <v>289</v>
      </c>
      <c r="I20">
        <f>IFERROR(MATCH(E20,Production_est!$D$4:$D$339,0),"-")+1</f>
        <v>4</v>
      </c>
      <c r="J20" s="4" cm="1">
        <f t="array" ref="J20">IFERROR(INDEX(Production_est!$E$4:$E$339,I20+H20-1),"-")</f>
        <v>12012.944094876901</v>
      </c>
      <c r="K20" s="33">
        <f t="shared" si="3"/>
        <v>3.2621851638111343E-3</v>
      </c>
      <c r="L20" s="33">
        <f t="shared" si="4"/>
        <v>3.2621851638111343E-3</v>
      </c>
      <c r="M20" s="33">
        <f t="shared" si="5"/>
        <v>3.2621851638111343E-3</v>
      </c>
      <c r="N20" s="33">
        <f t="shared" si="6"/>
        <v>3.2458742379920785E-3</v>
      </c>
      <c r="O20" s="33">
        <f t="shared" si="6"/>
        <v>3.2296448668021182E-3</v>
      </c>
      <c r="P20" s="33">
        <f t="shared" si="6"/>
        <v>3.2134966424681075E-3</v>
      </c>
      <c r="Q20" s="33">
        <f t="shared" si="6"/>
        <v>3.1974291592557669E-3</v>
      </c>
      <c r="R20" s="33">
        <f t="shared" si="6"/>
        <v>3.1814420134594879E-3</v>
      </c>
      <c r="S20" s="33">
        <f t="shared" si="6"/>
        <v>3.1655348033921902E-3</v>
      </c>
      <c r="T20" s="33">
        <f t="shared" si="6"/>
        <v>3.1497071293752291E-3</v>
      </c>
      <c r="U20" s="33">
        <f t="shared" si="6"/>
        <v>3.133958593728353E-3</v>
      </c>
      <c r="V20" s="33">
        <f t="shared" si="6"/>
        <v>3.118288800759711E-3</v>
      </c>
      <c r="W20" s="33">
        <f t="shared" si="6"/>
        <v>3.1026973567559123E-3</v>
      </c>
      <c r="X20" s="33">
        <f t="shared" si="6"/>
        <v>3.0871838699721328E-3</v>
      </c>
      <c r="Y20" s="33">
        <f t="shared" si="6"/>
        <v>3.071747950622272E-3</v>
      </c>
      <c r="Z20" s="33">
        <f t="shared" si="6"/>
        <v>3.0563892108691607E-3</v>
      </c>
      <c r="AA20" s="33">
        <f t="shared" si="6"/>
        <v>3.041107264814815E-3</v>
      </c>
      <c r="AB20" s="33">
        <f t="shared" si="6"/>
        <v>3.0259017284907409E-3</v>
      </c>
      <c r="AC20" s="33">
        <f t="shared" si="6"/>
        <v>3.0107722198482872E-3</v>
      </c>
      <c r="AD20" s="33">
        <f t="shared" si="6"/>
        <v>2.9957183587490457E-3</v>
      </c>
      <c r="AE20" s="33">
        <f t="shared" si="6"/>
        <v>2.9807397669553005E-3</v>
      </c>
      <c r="AF20" s="33">
        <f t="shared" si="6"/>
        <v>2.9658360681205239E-3</v>
      </c>
      <c r="AG20" s="33">
        <f t="shared" si="6"/>
        <v>2.9510068877799211E-3</v>
      </c>
      <c r="AH20" s="33">
        <f t="shared" si="6"/>
        <v>2.9362518533410215E-3</v>
      </c>
      <c r="AI20" s="33">
        <f t="shared" si="6"/>
        <v>2.9215705940743163E-3</v>
      </c>
      <c r="AJ20" s="33">
        <f t="shared" si="6"/>
        <v>2.9069627411039446E-3</v>
      </c>
      <c r="AK20" s="33">
        <f t="shared" si="6"/>
        <v>2.8924279273984249E-3</v>
      </c>
      <c r="AL20" s="33">
        <f t="shared" si="6"/>
        <v>2.8779657877614326E-3</v>
      </c>
      <c r="AM20" s="33">
        <f t="shared" si="6"/>
        <v>2.8635759588226256E-3</v>
      </c>
      <c r="AN20" s="33">
        <f t="shared" si="6"/>
        <v>2.8492580790285124E-3</v>
      </c>
      <c r="AO20" s="33">
        <f t="shared" si="6"/>
        <v>2.8350117886333697E-3</v>
      </c>
      <c r="AP20" s="33">
        <f t="shared" si="6"/>
        <v>2.820836729690203E-3</v>
      </c>
      <c r="AQ20" s="33">
        <f t="shared" ref="AQ20:BK20" si="16">AP20*(1-$G$4)</f>
        <v>2.8067325460417519E-3</v>
      </c>
      <c r="AR20" s="33">
        <f t="shared" si="16"/>
        <v>2.792698883311543E-3</v>
      </c>
      <c r="AS20" s="33">
        <f t="shared" si="16"/>
        <v>2.7787353888949853E-3</v>
      </c>
      <c r="AT20" s="33">
        <f t="shared" si="16"/>
        <v>2.7648417119505104E-3</v>
      </c>
      <c r="AU20" s="33">
        <f t="shared" si="16"/>
        <v>2.7510175033907576E-3</v>
      </c>
      <c r="AV20" s="33">
        <f t="shared" si="16"/>
        <v>2.737262415873804E-3</v>
      </c>
      <c r="AW20" s="33">
        <f t="shared" si="16"/>
        <v>2.723576103794435E-3</v>
      </c>
      <c r="AX20" s="33">
        <f t="shared" si="16"/>
        <v>2.7099582232754629E-3</v>
      </c>
      <c r="AY20" s="33">
        <f t="shared" si="16"/>
        <v>2.6964084321590858E-3</v>
      </c>
      <c r="AZ20" s="33">
        <f t="shared" si="16"/>
        <v>2.6829263899982906E-3</v>
      </c>
      <c r="BA20" s="33">
        <f t="shared" si="16"/>
        <v>2.6695117580482993E-3</v>
      </c>
      <c r="BB20" s="33">
        <f t="shared" si="16"/>
        <v>2.6561641992580579E-3</v>
      </c>
      <c r="BC20" s="33">
        <f t="shared" si="16"/>
        <v>2.6428833782617678E-3</v>
      </c>
      <c r="BD20" s="33">
        <f t="shared" si="16"/>
        <v>2.6296689613704589E-3</v>
      </c>
      <c r="BE20" s="33">
        <f t="shared" si="16"/>
        <v>2.6165206165636064E-3</v>
      </c>
      <c r="BF20" s="33">
        <f t="shared" si="16"/>
        <v>2.6034380134807881E-3</v>
      </c>
      <c r="BG20" s="33">
        <f t="shared" si="16"/>
        <v>2.5904208234133843E-3</v>
      </c>
      <c r="BH20" s="33">
        <f t="shared" si="16"/>
        <v>2.5774687192963172E-3</v>
      </c>
      <c r="BI20" s="33">
        <f t="shared" si="16"/>
        <v>2.5645813756998356E-3</v>
      </c>
      <c r="BJ20" s="33">
        <f t="shared" si="16"/>
        <v>2.5517584688213362E-3</v>
      </c>
      <c r="BK20" s="33">
        <f t="shared" si="16"/>
        <v>2.5389996764772294E-3</v>
      </c>
      <c r="BL20" t="str">
        <f t="shared" si="8"/>
        <v>19_THA</v>
      </c>
      <c r="BM20" t="str">
        <f t="shared" si="9"/>
        <v>d_nonenergy_6_x_ngls</v>
      </c>
      <c r="BP20" s="4">
        <f t="shared" si="10"/>
        <v>40.821300000000001</v>
      </c>
      <c r="BQ20" s="4">
        <f t="shared" si="11"/>
        <v>39.188448000000001</v>
      </c>
      <c r="BR20" s="4" cm="1">
        <f t="array" ref="BR20">L20*INDEX(prod_est,$H20+$I20-1,MATCH(BR$14,$BQ$14:$DQ$14,0))</f>
        <v>39.978668633219115</v>
      </c>
      <c r="BS20" s="4" cm="1">
        <f t="array" ref="BS20">M20*INDEX(prod_est,$H20+$I20-1,MATCH(BS$14,$BQ$14:$DQ$14,0))</f>
        <v>36.578871715330244</v>
      </c>
      <c r="BT20" s="4" cm="1">
        <f t="array" ref="BT20">N20*INDEX(prod_est,$H20+$I20-1,MATCH(BT$14,$BQ$14:$DQ$14,0))</f>
        <v>38.098084847157679</v>
      </c>
      <c r="BU20" s="4" cm="1">
        <f t="array" ref="BU20">O20*INDEX(prod_est,$H20+$I20-1,MATCH(BU$14,$BQ$14:$DQ$14,0))</f>
        <v>39.64335264153862</v>
      </c>
      <c r="BV20" s="4" cm="1">
        <f t="array" ref="BV20">P20*INDEX(prod_est,$H20+$I20-1,MATCH(BV$14,$BQ$14:$DQ$14,0))</f>
        <v>41.214134638215782</v>
      </c>
      <c r="BW20" s="4" cm="1">
        <f t="array" ref="BW20">Q20*INDEX(prod_est,$H20+$I20-1,MATCH(BW$14,$BQ$14:$DQ$14,0))</f>
        <v>42.791363420613749</v>
      </c>
      <c r="BX20" s="4" cm="1">
        <f t="array" ref="BX20">R20*INDEX(prod_est,$H20+$I20-1,MATCH(BX$14,$BQ$14:$DQ$14,0))</f>
        <v>44.374476053650469</v>
      </c>
      <c r="BY20" s="4" cm="1">
        <f t="array" ref="BY20">S20*INDEX(prod_est,$H20+$I20-1,MATCH(BY$14,$BQ$14:$DQ$14,0))</f>
        <v>45.954067733696284</v>
      </c>
      <c r="BZ20" s="4" cm="1">
        <f t="array" ref="BZ20">T20*INDEX(prod_est,$H20+$I20-1,MATCH(BZ$14,$BQ$14:$DQ$14,0))</f>
        <v>47.506122592026621</v>
      </c>
      <c r="CA20" s="4" cm="1">
        <f t="array" ref="CA20">U20*INDEX(prod_est,$H20+$I20-1,MATCH(CA$14,$BQ$14:$DQ$14,0))</f>
        <v>48.244317615717137</v>
      </c>
      <c r="CB20" s="4" cm="1">
        <f t="array" ref="CB20">V20*INDEX(prod_est,$H20+$I20-1,MATCH(CB$14,$BQ$14:$DQ$14,0))</f>
        <v>48.895252719545951</v>
      </c>
      <c r="CC20" s="4" cm="1">
        <f t="array" ref="CC20">W20*INDEX(prod_est,$H20+$I20-1,MATCH(CC$14,$BQ$14:$DQ$14,0))</f>
        <v>49.446730014059405</v>
      </c>
      <c r="CD20" s="4" cm="1">
        <f t="array" ref="CD20">X20*INDEX(prod_est,$H20+$I20-1,MATCH(CD$14,$BQ$14:$DQ$14,0))</f>
        <v>50.474651847634696</v>
      </c>
      <c r="CE20" s="4" cm="1">
        <f t="array" ref="CE20">Y20*INDEX(prod_est,$H20+$I20-1,MATCH(CE$14,$BQ$14:$DQ$14,0))</f>
        <v>51.434888337610658</v>
      </c>
      <c r="CF20" s="4" cm="1">
        <f t="array" ref="CF20">Z20*INDEX(prod_est,$H20+$I20-1,MATCH(CF$14,$BQ$14:$DQ$14,0))</f>
        <v>52.318684215154654</v>
      </c>
      <c r="CG20" s="4" cm="1">
        <f t="array" ref="CG20">AA20*INDEX(prod_est,$H20+$I20-1,MATCH(CG$14,$BQ$14:$DQ$14,0))</f>
        <v>53.112731953755173</v>
      </c>
      <c r="CH20" s="4" cm="1">
        <f t="array" ref="CH20">AB20*INDEX(prod_est,$H20+$I20-1,MATCH(CH$14,$BQ$14:$DQ$14,0))</f>
        <v>53.807923947785035</v>
      </c>
      <c r="CI20" s="4" cm="1">
        <f t="array" ref="CI20">AC20*INDEX(prod_est,$H20+$I20-1,MATCH(CI$14,$BQ$14:$DQ$14,0))</f>
        <v>54.438747650416488</v>
      </c>
      <c r="CJ20" s="4" cm="1">
        <f t="array" ref="CJ20">AD20*INDEX(prod_est,$H20+$I20-1,MATCH(CJ$14,$BQ$14:$DQ$14,0))</f>
        <v>54.949594429966126</v>
      </c>
      <c r="CK20" s="4" cm="1">
        <f t="array" ref="CK20">AE20*INDEX(prod_est,$H20+$I20-1,MATCH(CK$14,$BQ$14:$DQ$14,0))</f>
        <v>55.334594060357766</v>
      </c>
      <c r="CL20" s="4" cm="1">
        <f t="array" ref="CL20">AF20*INDEX(prod_est,$H20+$I20-1,MATCH(CL$14,$BQ$14:$DQ$14,0))</f>
        <v>55.575285861891707</v>
      </c>
      <c r="CM20" s="4" cm="1">
        <f t="array" ref="CM20">AG20*INDEX(prod_est,$H20+$I20-1,MATCH(CM$14,$BQ$14:$DQ$14,0))</f>
        <v>55.66318908067592</v>
      </c>
      <c r="CN20" s="4" cm="1">
        <f t="array" ref="CN20">AH20*INDEX(prod_est,$H20+$I20-1,MATCH(CN$14,$BQ$14:$DQ$14,0))</f>
        <v>56.389063384396017</v>
      </c>
      <c r="CO20" s="4" cm="1">
        <f t="array" ref="CO20">AI20*INDEX(prod_est,$H20+$I20-1,MATCH(CO$14,$BQ$14:$DQ$14,0))</f>
        <v>57.010762560255969</v>
      </c>
      <c r="CP20" s="4" cm="1">
        <f t="array" ref="CP20">AJ20*INDEX(prod_est,$H20+$I20-1,MATCH(CP$14,$BQ$14:$DQ$14,0))</f>
        <v>57.531338523346442</v>
      </c>
      <c r="CQ20" s="4" cm="1">
        <f t="array" ref="CQ20">AK20*INDEX(prod_est,$H20+$I20-1,MATCH(CQ$14,$BQ$14:$DQ$14,0))</f>
        <v>57.939509294131398</v>
      </c>
      <c r="CR20" s="4" cm="1">
        <f t="array" ref="CR20">AL20*INDEX(prod_est,$H20+$I20-1,MATCH(CR$14,$BQ$14:$DQ$14,0))</f>
        <v>58.224273150911401</v>
      </c>
      <c r="CS20" s="4" cm="1">
        <f t="array" ref="CS20">AM20*INDEX(prod_est,$H20+$I20-1,MATCH(CS$14,$BQ$14:$DQ$14,0))</f>
        <v>58.38229568757837</v>
      </c>
      <c r="CT20" s="4" cm="1">
        <f t="array" ref="CT20">AN20*INDEX(prod_est,$H20+$I20-1,MATCH(CT$14,$BQ$14:$DQ$14,0))</f>
        <v>58.405884061523409</v>
      </c>
      <c r="CU20" s="4" cm="1">
        <f t="array" ref="CU20">AO20*INDEX(prod_est,$H20+$I20-1,MATCH(CU$14,$BQ$14:$DQ$14,0))</f>
        <v>58.293212860378048</v>
      </c>
      <c r="CV20" s="4" cm="1">
        <f t="array" ref="CV20">AP20*INDEX(prod_est,$H20+$I20-1,MATCH(CV$14,$BQ$14:$DQ$14,0))</f>
        <v>58.031661825600274</v>
      </c>
      <c r="CW20" s="4" cm="1">
        <f t="array" ref="CW20">AQ20*INDEX(prod_est,$H20+$I20-1,MATCH(CW$14,$BQ$14:$DQ$14,0))</f>
        <v>57.619411755552115</v>
      </c>
      <c r="CX20" s="4" cm="1">
        <f t="array" ref="CX20">AR20*INDEX(prod_est,$H20+$I20-1,MATCH(CX$14,$BQ$14:$DQ$14,0))</f>
        <v>56.939413758383843</v>
      </c>
      <c r="CY20" s="4" cm="1">
        <f t="array" ref="CY20">AS20*INDEX(prod_est,$H20+$I20-1,MATCH(CY$14,$BQ$14:$DQ$14,0))</f>
        <v>56.252196499968001</v>
      </c>
      <c r="CZ20" s="4" cm="1">
        <f t="array" ref="CZ20">AT20*INDEX(prod_est,$H20+$I20-1,MATCH(CZ$14,$BQ$14:$DQ$14,0))</f>
        <v>55.557912066646054</v>
      </c>
      <c r="DA20" s="4" cm="1">
        <f t="array" ref="DA20">AU20*INDEX(prod_est,$H20+$I20-1,MATCH(DA$14,$BQ$14:$DQ$14,0))</f>
        <v>54.856710889909245</v>
      </c>
      <c r="DB20" s="4" cm="1">
        <f t="array" ref="DB20">AV20*INDEX(prod_est,$H20+$I20-1,MATCH(DB$14,$BQ$14:$DQ$14,0))</f>
        <v>54.148741760717321</v>
      </c>
      <c r="DC20" s="4" cm="1">
        <f t="array" ref="DC20">AW20*INDEX(prod_est,$H20+$I20-1,MATCH(DC$14,$BQ$14:$DQ$14,0))</f>
        <v>53.434151843705763</v>
      </c>
      <c r="DD20" s="4" cm="1">
        <f t="array" ref="DD20">AX20*INDEX(prod_est,$H20+$I20-1,MATCH(DD$14,$BQ$14:$DQ$14,0))</f>
        <v>52.713086691287728</v>
      </c>
      <c r="DE20" s="4" cm="1">
        <f t="array" ref="DE20">AY20*INDEX(prod_est,$H20+$I20-1,MATCH(DE$14,$BQ$14:$DQ$14,0))</f>
        <v>51.985690257645629</v>
      </c>
      <c r="DF20" s="4" cm="1">
        <f t="array" ref="DF20">AZ20*INDEX(prod_est,$H20+$I20-1,MATCH(DF$14,$BQ$14:$DQ$14,0))</f>
        <v>51.252104912615266</v>
      </c>
      <c r="DG20" s="4" cm="1">
        <f t="array" ref="DG20">BA20*INDEX(prod_est,$H20+$I20-1,MATCH(DG$14,$BQ$14:$DQ$14,0))</f>
        <v>50.512471455464166</v>
      </c>
      <c r="DH20" s="4" cm="1">
        <f t="array" ref="DH20">BB20*INDEX(prod_est,$H20+$I20-1,MATCH(DH$14,$BQ$14:$DQ$14,0))</f>
        <v>49.766929128563454</v>
      </c>
      <c r="DI20" s="4" cm="1">
        <f t="array" ref="DI20">BC20*INDEX(prod_est,$H20+$I20-1,MATCH(DI$14,$BQ$14:$DQ$14,0))</f>
        <v>49.015615630955821</v>
      </c>
      <c r="DJ20" s="4" cm="1">
        <f t="array" ref="DJ20">BD20*INDEX(prod_est,$H20+$I20-1,MATCH(DJ$14,$BQ$14:$DQ$14,0))</f>
        <v>48.258667131817191</v>
      </c>
      <c r="DK20" s="4" cm="1">
        <f t="array" ref="DK20">BE20*INDEX(prod_est,$H20+$I20-1,MATCH(DK$14,$BQ$14:$DQ$14,0))</f>
        <v>47.496218283816965</v>
      </c>
      <c r="DL20" s="4" cm="1">
        <f t="array" ref="DL20">BF20*INDEX(prod_est,$H20+$I20-1,MATCH(DL$14,$BQ$14:$DQ$14,0))</f>
        <v>46.728402236373284</v>
      </c>
      <c r="DM20" s="4" cm="1">
        <f t="array" ref="DM20">BG20*INDEX(prod_est,$H20+$I20-1,MATCH(DM$14,$BQ$14:$DQ$14,0))</f>
        <v>45.955350648808562</v>
      </c>
      <c r="DN20" s="4" cm="1">
        <f t="array" ref="DN20">BH20*INDEX(prod_est,$H20+$I20-1,MATCH(DN$14,$BQ$14:$DQ$14,0))</f>
        <v>45.177193703400327</v>
      </c>
      <c r="DO20" s="4" cm="1">
        <f t="array" ref="DO20">BI20*INDEX(prod_est,$H20+$I20-1,MATCH(DO$14,$BQ$14:$DQ$14,0))</f>
        <v>44.394060118335041</v>
      </c>
      <c r="DP20" s="4" cm="1">
        <f t="array" ref="DP20">BJ20*INDEX(prod_est,$H20+$I20-1,MATCH(DP$14,$BQ$14:$DQ$14,0))</f>
        <v>43.606077160559877</v>
      </c>
      <c r="DQ20" s="4" cm="1">
        <f t="array" ref="DQ20">BK20*INDEX(prod_est,$H20+$I20-1,MATCH(DQ$14,$BQ$14:$DQ$14,0))</f>
        <v>42.813370658535177</v>
      </c>
    </row>
    <row r="21" spans="1:121" x14ac:dyDescent="0.25">
      <c r="A21" t="s">
        <v>55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289</v>
      </c>
      <c r="I21">
        <f>IFERROR(MATCH(E21,Production_est!$D$4:$D$339,0),"-")+1</f>
        <v>4</v>
      </c>
      <c r="J21" s="4" cm="1">
        <f t="array" ref="J21">IFERROR(INDEX(Production_est!$E$4:$E$339,I21+H21-1),"-")</f>
        <v>12012.944094876901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19_THA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289</v>
      </c>
      <c r="I22">
        <f>IFERROR(MATCH(E22,Production_est!$D$4:$D$339,0),"-")+1</f>
        <v>4</v>
      </c>
      <c r="J22" s="4" cm="1">
        <f t="array" ref="J22">IFERROR(INDEX(Production_est!$E$4:$E$339,I22+H22-1),"-")</f>
        <v>12012.944094876901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19_THA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55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289</v>
      </c>
      <c r="I23">
        <f>IFERROR(MATCH(E23,Production_est!$D$4:$D$339,0),"-")+1</f>
        <v>4</v>
      </c>
      <c r="J23" s="4" cm="1">
        <f t="array" ref="J23">IFERROR(INDEX(Production_est!$E$4:$E$339,I23+H23-1),"-")</f>
        <v>12012.944094876901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19_THA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289</v>
      </c>
      <c r="I24">
        <f>IFERROR(MATCH(E24,Production_est!$D$4:$D$339,0),"-")+1</f>
        <v>4</v>
      </c>
      <c r="J24" s="4" cm="1">
        <f t="array" ref="J24">IFERROR(INDEX(Production_est!$E$4:$E$339,I24+H24-1),"-")</f>
        <v>12012.944094876901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19_THA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289</v>
      </c>
      <c r="I25">
        <f>IFERROR(MATCH(E25,Production_est!$D$4:$D$339,0),"-")+1</f>
        <v>4</v>
      </c>
      <c r="J25" s="4" cm="1">
        <f t="array" ref="J25">IFERROR(INDEX(Production_est!$E$4:$E$339,I25+H25-1),"-")</f>
        <v>12012.944094876901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19_THA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289</v>
      </c>
      <c r="I26">
        <f>IFERROR(MATCH(E26,Production_est!$D$4:$D$339,0),"-")+1</f>
        <v>4</v>
      </c>
      <c r="J26" s="4" cm="1">
        <f t="array" ref="J26">IFERROR(INDEX(Production_est!$E$4:$E$339,I26+H26-1),"-")</f>
        <v>12012.944094876901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19_THA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289</v>
      </c>
      <c r="I27">
        <f>IFERROR(MATCH(E27,Production_est!$D$4:$D$339,0),"-")+1</f>
        <v>4</v>
      </c>
      <c r="J27" s="4" cm="1">
        <f t="array" ref="J27">IFERROR(INDEX(Production_est!$E$4:$E$339,I27+H27-1),"-")</f>
        <v>12012.944094876901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19_THA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55</v>
      </c>
      <c r="B28" t="s">
        <v>18</v>
      </c>
      <c r="C28" t="s">
        <v>18</v>
      </c>
      <c r="D28" t="s">
        <v>172</v>
      </c>
      <c r="E28" s="46" t="s">
        <v>37</v>
      </c>
      <c r="F28" s="4">
        <v>31.181444208000009</v>
      </c>
      <c r="G28" s="4">
        <v>32.965523423999997</v>
      </c>
      <c r="H28">
        <f>MATCH(A28,Production_est!$A$4:$A$339,0)</f>
        <v>289</v>
      </c>
      <c r="I28">
        <f>IFERROR(MATCH(E28,Production_est!$D$4:$D$339,0),"-")+1</f>
        <v>4</v>
      </c>
      <c r="J28" s="4" cm="1">
        <f t="array" ref="J28">IFERROR(INDEX(Production_est!$E$4:$E$339,I28+H28-1),"-")</f>
        <v>12012.944094876901</v>
      </c>
      <c r="K28" s="33">
        <f t="shared" si="3"/>
        <v>2.7441668889526122E-3</v>
      </c>
      <c r="L28" s="33">
        <f t="shared" si="4"/>
        <v>2.7441668889526122E-3</v>
      </c>
      <c r="M28" s="33">
        <f t="shared" si="5"/>
        <v>2.7441668889526122E-3</v>
      </c>
      <c r="N28" s="33">
        <f t="shared" si="19"/>
        <v>2.7304460545078493E-3</v>
      </c>
      <c r="O28" s="33">
        <f t="shared" si="19"/>
        <v>2.7167938242353101E-3</v>
      </c>
      <c r="P28" s="33">
        <f t="shared" si="19"/>
        <v>2.7032098551141334E-3</v>
      </c>
      <c r="Q28" s="33">
        <f t="shared" si="19"/>
        <v>2.6896938058385629E-3</v>
      </c>
      <c r="R28" s="33">
        <f t="shared" si="19"/>
        <v>2.6762453368093702E-3</v>
      </c>
      <c r="S28" s="33">
        <f t="shared" si="19"/>
        <v>2.6628641101253234E-3</v>
      </c>
      <c r="T28" s="33">
        <f t="shared" si="19"/>
        <v>2.6495497895746966E-3</v>
      </c>
      <c r="U28" s="33">
        <f t="shared" si="19"/>
        <v>2.6363020406268232E-3</v>
      </c>
      <c r="V28" s="33">
        <f t="shared" si="19"/>
        <v>2.623120530423689E-3</v>
      </c>
      <c r="W28" s="33">
        <f t="shared" si="19"/>
        <v>2.6100049277715705E-3</v>
      </c>
      <c r="X28" s="33">
        <f t="shared" si="19"/>
        <v>2.5969549031327126E-3</v>
      </c>
      <c r="Y28" s="33">
        <f t="shared" si="19"/>
        <v>2.583970128617049E-3</v>
      </c>
      <c r="Z28" s="33">
        <f t="shared" si="19"/>
        <v>2.5710502779739638E-3</v>
      </c>
      <c r="AA28" s="33">
        <f t="shared" si="19"/>
        <v>2.558195026584094E-3</v>
      </c>
      <c r="AB28" s="33">
        <f t="shared" si="19"/>
        <v>2.5454040514511734E-3</v>
      </c>
      <c r="AC28" s="33">
        <f t="shared" si="19"/>
        <v>2.5326770311939173E-3</v>
      </c>
      <c r="AD28" s="33">
        <f t="shared" si="19"/>
        <v>2.5200136460379477E-3</v>
      </c>
      <c r="AE28" s="33">
        <f t="shared" si="19"/>
        <v>2.5074135778077578E-3</v>
      </c>
      <c r="AF28" s="33">
        <f t="shared" si="19"/>
        <v>2.4948765099187188E-3</v>
      </c>
      <c r="AG28" s="33">
        <f t="shared" si="19"/>
        <v>2.4824021273691251E-3</v>
      </c>
      <c r="AH28" s="33">
        <f t="shared" si="19"/>
        <v>2.4699901167322793E-3</v>
      </c>
      <c r="AI28" s="33">
        <f t="shared" si="19"/>
        <v>2.457640166148618E-3</v>
      </c>
      <c r="AJ28" s="33">
        <f t="shared" si="19"/>
        <v>2.4453519653178748E-3</v>
      </c>
      <c r="AK28" s="33">
        <f t="shared" si="19"/>
        <v>2.4331252054912854E-3</v>
      </c>
      <c r="AL28" s="33">
        <f t="shared" si="19"/>
        <v>2.4209595794638288E-3</v>
      </c>
      <c r="AM28" s="33">
        <f t="shared" si="19"/>
        <v>2.4088547815665096E-3</v>
      </c>
      <c r="AN28" s="33">
        <f t="shared" si="19"/>
        <v>2.3968105076586769E-3</v>
      </c>
      <c r="AO28" s="33">
        <f t="shared" si="19"/>
        <v>2.3848264551203837E-3</v>
      </c>
      <c r="AP28" s="33">
        <f t="shared" si="19"/>
        <v>2.3729023228447818E-3</v>
      </c>
      <c r="AQ28" s="33">
        <f t="shared" ref="AQ28:BK28" si="25">AP28*(1-$G$4)</f>
        <v>2.3610378112305578E-3</v>
      </c>
      <c r="AR28" s="33">
        <f t="shared" si="25"/>
        <v>2.349232622174405E-3</v>
      </c>
      <c r="AS28" s="33">
        <f t="shared" si="25"/>
        <v>2.337486459063533E-3</v>
      </c>
      <c r="AT28" s="33">
        <f t="shared" si="25"/>
        <v>2.3257990267682152E-3</v>
      </c>
      <c r="AU28" s="33">
        <f t="shared" si="25"/>
        <v>2.3141700316343739E-3</v>
      </c>
      <c r="AV28" s="33">
        <f t="shared" si="25"/>
        <v>2.3025991814762019E-3</v>
      </c>
      <c r="AW28" s="33">
        <f t="shared" si="25"/>
        <v>2.2910861855688211E-3</v>
      </c>
      <c r="AX28" s="33">
        <f t="shared" si="25"/>
        <v>2.2796307546409768E-3</v>
      </c>
      <c r="AY28" s="33">
        <f t="shared" si="25"/>
        <v>2.268232600867772E-3</v>
      </c>
      <c r="AZ28" s="33">
        <f t="shared" si="25"/>
        <v>2.256891437863433E-3</v>
      </c>
      <c r="BA28" s="33">
        <f t="shared" si="25"/>
        <v>2.2456069806741159E-3</v>
      </c>
      <c r="BB28" s="33">
        <f t="shared" si="25"/>
        <v>2.2343789457707455E-3</v>
      </c>
      <c r="BC28" s="33">
        <f t="shared" si="25"/>
        <v>2.2232070510418917E-3</v>
      </c>
      <c r="BD28" s="33">
        <f t="shared" si="25"/>
        <v>2.2120910157866821E-3</v>
      </c>
      <c r="BE28" s="33">
        <f t="shared" si="25"/>
        <v>2.2010305607077485E-3</v>
      </c>
      <c r="BF28" s="33">
        <f t="shared" si="25"/>
        <v>2.1900254079042099E-3</v>
      </c>
      <c r="BG28" s="33">
        <f t="shared" si="25"/>
        <v>2.1790752808646891E-3</v>
      </c>
      <c r="BH28" s="33">
        <f t="shared" si="25"/>
        <v>2.1681799044603657E-3</v>
      </c>
      <c r="BI28" s="33">
        <f t="shared" si="25"/>
        <v>2.1573390049380637E-3</v>
      </c>
      <c r="BJ28" s="33">
        <f t="shared" si="25"/>
        <v>2.1465523099133735E-3</v>
      </c>
      <c r="BK28" s="33">
        <f t="shared" si="25"/>
        <v>2.1358195483638068E-3</v>
      </c>
      <c r="BL28" t="str">
        <f t="shared" si="8"/>
        <v>19_THA</v>
      </c>
      <c r="BM28" t="str">
        <f t="shared" si="9"/>
        <v>d_nonenergy_7_9_lpg</v>
      </c>
      <c r="BP28" s="4">
        <f t="shared" si="10"/>
        <v>31.181444208000009</v>
      </c>
      <c r="BQ28" s="4">
        <f t="shared" si="11"/>
        <v>32.965523423999997</v>
      </c>
      <c r="BR28" s="4" cm="1">
        <f t="array" ref="BR28">L28*INDEX(prod_est,$H28+$I28-1,MATCH(BR$14,$BQ$14:$DQ$14,0))</f>
        <v>33.630261073077421</v>
      </c>
      <c r="BS28" s="4" cm="1">
        <f t="array" ref="BS28">M28*INDEX(prod_est,$H28+$I28-1,MATCH(BS$14,$BQ$14:$DQ$14,0))</f>
        <v>30.770334470893317</v>
      </c>
      <c r="BT28" s="4" cm="1">
        <f t="array" ref="BT28">N28*INDEX(prod_est,$H28+$I28-1,MATCH(BT$14,$BQ$14:$DQ$14,0))</f>
        <v>32.048304348223134</v>
      </c>
      <c r="BU28" s="4" cm="1">
        <f t="array" ref="BU28">O28*INDEX(prod_est,$H28+$I28-1,MATCH(BU$14,$BQ$14:$DQ$14,0))</f>
        <v>33.348191541306598</v>
      </c>
      <c r="BV28" s="4" cm="1">
        <f t="array" ref="BV28">P28*INDEX(prod_est,$H28+$I28-1,MATCH(BV$14,$BQ$14:$DQ$14,0))</f>
        <v>34.669541412203721</v>
      </c>
      <c r="BW28" s="4" cm="1">
        <f t="array" ref="BW28">Q28*INDEX(prod_est,$H28+$I28-1,MATCH(BW$14,$BQ$14:$DQ$14,0))</f>
        <v>35.996314352309625</v>
      </c>
      <c r="BX28" s="4" cm="1">
        <f t="array" ref="BX28">R28*INDEX(prod_est,$H28+$I28-1,MATCH(BX$14,$BQ$14:$DQ$14,0))</f>
        <v>37.328036817746444</v>
      </c>
      <c r="BY28" s="4" cm="1">
        <f t="array" ref="BY28">S28*INDEX(prod_est,$H28+$I28-1,MATCH(BY$14,$BQ$14:$DQ$14,0))</f>
        <v>38.656797439471141</v>
      </c>
      <c r="BZ28" s="4" cm="1">
        <f t="array" ref="BZ28">T28*INDEX(prod_est,$H28+$I28-1,MATCH(BZ$14,$BQ$14:$DQ$14,0))</f>
        <v>39.962393945554304</v>
      </c>
      <c r="CA28" s="4" cm="1">
        <f t="array" ref="CA28">U28*INDEX(prod_est,$H28+$I28-1,MATCH(CA$14,$BQ$14:$DQ$14,0))</f>
        <v>40.583367385098271</v>
      </c>
      <c r="CB28" s="4" cm="1">
        <f t="array" ref="CB28">V28*INDEX(prod_est,$H28+$I28-1,MATCH(CB$14,$BQ$14:$DQ$14,0))</f>
        <v>41.130937332567811</v>
      </c>
      <c r="CC28" s="4" cm="1">
        <f t="array" ref="CC28">W28*INDEX(prod_est,$H28+$I28-1,MATCH(CC$14,$BQ$14:$DQ$14,0))</f>
        <v>41.594842860801215</v>
      </c>
      <c r="CD28" s="4" cm="1">
        <f t="array" ref="CD28">X28*INDEX(prod_est,$H28+$I28-1,MATCH(CD$14,$BQ$14:$DQ$14,0))</f>
        <v>42.459535978598765</v>
      </c>
      <c r="CE28" s="4" cm="1">
        <f t="array" ref="CE28">Y28*INDEX(prod_est,$H28+$I28-1,MATCH(CE$14,$BQ$14:$DQ$14,0))</f>
        <v>43.267291838256241</v>
      </c>
      <c r="CF28" s="4" cm="1">
        <f t="array" ref="CF28">Z28*INDEX(prod_est,$H28+$I28-1,MATCH(CF$14,$BQ$14:$DQ$14,0))</f>
        <v>44.0107454627328</v>
      </c>
      <c r="CG28" s="4" cm="1">
        <f t="array" ref="CG28">AA28*INDEX(prod_est,$H28+$I28-1,MATCH(CG$14,$BQ$14:$DQ$14,0))</f>
        <v>44.678702492483247</v>
      </c>
      <c r="CH28" s="4" cm="1">
        <f t="array" ref="CH28">AB28*INDEX(prod_est,$H28+$I28-1,MATCH(CH$14,$BQ$14:$DQ$14,0))</f>
        <v>45.263501562948314</v>
      </c>
      <c r="CI28" s="4" cm="1">
        <f t="array" ref="CI28">AC28*INDEX(prod_est,$H28+$I28-1,MATCH(CI$14,$BQ$14:$DQ$14,0))</f>
        <v>45.794153696595231</v>
      </c>
      <c r="CJ28" s="4" cm="1">
        <f t="array" ref="CJ28">AD28*INDEX(prod_est,$H28+$I28-1,MATCH(CJ$14,$BQ$14:$DQ$14,0))</f>
        <v>46.223880627279463</v>
      </c>
      <c r="CK28" s="4" cm="1">
        <f t="array" ref="CK28">AE28*INDEX(prod_est,$H28+$I28-1,MATCH(CK$14,$BQ$14:$DQ$14,0))</f>
        <v>46.547744290721987</v>
      </c>
      <c r="CL28" s="4" cm="1">
        <f t="array" ref="CL28">AF28*INDEX(prod_est,$H28+$I28-1,MATCH(CL$14,$BQ$14:$DQ$14,0))</f>
        <v>46.750215468489266</v>
      </c>
      <c r="CM28" s="4" cm="1">
        <f t="array" ref="CM28">AG28*INDEX(prod_est,$H28+$I28-1,MATCH(CM$14,$BQ$14:$DQ$14,0))</f>
        <v>46.824160106916288</v>
      </c>
      <c r="CN28" s="4" cm="1">
        <f t="array" ref="CN28">AH28*INDEX(prod_est,$H28+$I28-1,MATCH(CN$14,$BQ$14:$DQ$14,0))</f>
        <v>47.434769293637949</v>
      </c>
      <c r="CO28" s="4" cm="1">
        <f t="array" ref="CO28">AI28*INDEX(prod_est,$H28+$I28-1,MATCH(CO$14,$BQ$14:$DQ$14,0))</f>
        <v>47.95774582857225</v>
      </c>
      <c r="CP28" s="4" cm="1">
        <f t="array" ref="CP28">AJ28*INDEX(prod_est,$H28+$I28-1,MATCH(CP$14,$BQ$14:$DQ$14,0))</f>
        <v>48.395656998344279</v>
      </c>
      <c r="CQ28" s="4" cm="1">
        <f t="array" ref="CQ28">AK28*INDEX(prod_est,$H28+$I28-1,MATCH(CQ$14,$BQ$14:$DQ$14,0))</f>
        <v>48.739012343912023</v>
      </c>
      <c r="CR28" s="4" cm="1">
        <f t="array" ref="CR28">AL28*INDEX(prod_est,$H28+$I28-1,MATCH(CR$14,$BQ$14:$DQ$14,0))</f>
        <v>48.978557160562829</v>
      </c>
      <c r="CS28" s="4" cm="1">
        <f t="array" ref="CS28">AM28*INDEX(prod_est,$H28+$I28-1,MATCH(CS$14,$BQ$14:$DQ$14,0))</f>
        <v>49.111486528779068</v>
      </c>
      <c r="CT28" s="4" cm="1">
        <f t="array" ref="CT28">AN28*INDEX(prod_est,$H28+$I28-1,MATCH(CT$14,$BQ$14:$DQ$14,0))</f>
        <v>49.131329189907646</v>
      </c>
      <c r="CU28" s="4" cm="1">
        <f t="array" ref="CU28">AO28*INDEX(prod_est,$H28+$I28-1,MATCH(CU$14,$BQ$14:$DQ$14,0))</f>
        <v>49.03654959770315</v>
      </c>
      <c r="CV28" s="4" cm="1">
        <f t="array" ref="CV28">AP28*INDEX(prod_est,$H28+$I28-1,MATCH(CV$14,$BQ$14:$DQ$14,0))</f>
        <v>48.81653152596072</v>
      </c>
      <c r="CW28" s="4" cm="1">
        <f t="array" ref="CW28">AQ28*INDEX(prod_est,$H28+$I28-1,MATCH(CW$14,$BQ$14:$DQ$14,0))</f>
        <v>48.469744652933286</v>
      </c>
      <c r="CX28" s="4" cm="1">
        <f t="array" ref="CX28">AR28*INDEX(prod_est,$H28+$I28-1,MATCH(CX$14,$BQ$14:$DQ$14,0))</f>
        <v>47.897726850546128</v>
      </c>
      <c r="CY28" s="4" cm="1">
        <f t="array" ref="CY28">AS28*INDEX(prod_est,$H28+$I28-1,MATCH(CY$14,$BQ$14:$DQ$14,0))</f>
        <v>47.319636168575649</v>
      </c>
      <c r="CZ28" s="4" cm="1">
        <f t="array" ref="CZ28">AT28*INDEX(prod_est,$H28+$I28-1,MATCH(CZ$14,$BQ$14:$DQ$14,0))</f>
        <v>46.735600542832231</v>
      </c>
      <c r="DA28" s="4" cm="1">
        <f t="array" ref="DA28">AU28*INDEX(prod_est,$H28+$I28-1,MATCH(DA$14,$BQ$14:$DQ$14,0))</f>
        <v>46.145746517057759</v>
      </c>
      <c r="DB28" s="4" cm="1">
        <f t="array" ref="DB28">AV28*INDEX(prod_est,$H28+$I28-1,MATCH(DB$14,$BQ$14:$DQ$14,0))</f>
        <v>45.550199254970586</v>
      </c>
      <c r="DC28" s="4" cm="1">
        <f t="array" ref="DC28">AW28*INDEX(prod_est,$H28+$I28-1,MATCH(DC$14,$BQ$14:$DQ$14,0))</f>
        <v>44.949082552216794</v>
      </c>
      <c r="DD28" s="4" cm="1">
        <f t="array" ref="DD28">AX28*INDEX(prod_est,$H28+$I28-1,MATCH(DD$14,$BQ$14:$DQ$14,0))</f>
        <v>44.342518848232721</v>
      </c>
      <c r="DE28" s="4" cm="1">
        <f t="array" ref="DE28">AY28*INDEX(prod_est,$H28+$I28-1,MATCH(DE$14,$BQ$14:$DQ$14,0))</f>
        <v>43.73062923801487</v>
      </c>
      <c r="DF28" s="4" cm="1">
        <f t="array" ref="DF28">AZ28*INDEX(prod_est,$H28+$I28-1,MATCH(DF$14,$BQ$14:$DQ$14,0))</f>
        <v>43.113533483799195</v>
      </c>
      <c r="DG28" s="4" cm="1">
        <f t="array" ref="DG28">BA28*INDEX(prod_est,$H28+$I28-1,MATCH(DG$14,$BQ$14:$DQ$14,0))</f>
        <v>42.491350026651595</v>
      </c>
      <c r="DH28" s="4" cm="1">
        <f t="array" ref="DH28">BB28*INDEX(prod_est,$H28+$I28-1,MATCH(DH$14,$BQ$14:$DQ$14,0))</f>
        <v>41.864195997968736</v>
      </c>
      <c r="DI28" s="4" cm="1">
        <f t="array" ref="DI28">BC28*INDEX(prod_est,$H28+$I28-1,MATCH(DI$14,$BQ$14:$DQ$14,0))</f>
        <v>41.232187230891462</v>
      </c>
      <c r="DJ28" s="4" cm="1">
        <f t="array" ref="DJ28">BD28*INDEX(prod_est,$H28+$I28-1,MATCH(DJ$14,$BQ$14:$DQ$14,0))</f>
        <v>40.595438271628865</v>
      </c>
      <c r="DK28" s="4" cm="1">
        <f t="array" ref="DK28">BE28*INDEX(prod_est,$H28+$I28-1,MATCH(DK$14,$BQ$14:$DQ$14,0))</f>
        <v>39.95406239069699</v>
      </c>
      <c r="DL28" s="4" cm="1">
        <f t="array" ref="DL28">BF28*INDEX(prod_est,$H28+$I28-1,MATCH(DL$14,$BQ$14:$DQ$14,0))</f>
        <v>39.308171594069179</v>
      </c>
      <c r="DM28" s="4" cm="1">
        <f t="array" ref="DM28">BG28*INDEX(prod_est,$H28+$I28-1,MATCH(DM$14,$BQ$14:$DQ$14,0))</f>
        <v>38.657876634242619</v>
      </c>
      <c r="DN28" s="4" cm="1">
        <f t="array" ref="DN28">BH28*INDEX(prod_est,$H28+$I28-1,MATCH(DN$14,$BQ$14:$DQ$14,0))</f>
        <v>38.003287021216771</v>
      </c>
      <c r="DO28" s="4" cm="1">
        <f t="array" ref="DO28">BI28*INDEX(prod_est,$H28+$I28-1,MATCH(DO$14,$BQ$14:$DQ$14,0))</f>
        <v>37.344511033390191</v>
      </c>
      <c r="DP28" s="4" cm="1">
        <f t="array" ref="DP28">BJ28*INDEX(prod_est,$H28+$I28-1,MATCH(DP$14,$BQ$14:$DQ$14,0))</f>
        <v>36.681655728371481</v>
      </c>
      <c r="DQ28" s="4" cm="1">
        <f t="array" ref="DQ28">BK28*INDEX(prod_est,$H28+$I28-1,MATCH(DQ$14,$BQ$14:$DQ$14,0))</f>
        <v>36.014826953706759</v>
      </c>
    </row>
    <row r="29" spans="1:121" x14ac:dyDescent="0.25">
      <c r="A29" t="s">
        <v>55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289</v>
      </c>
      <c r="I29">
        <f>IFERROR(MATCH(E29,Production_est!$D$4:$D$339,0),"-")+1</f>
        <v>4</v>
      </c>
      <c r="J29" s="4" cm="1">
        <f t="array" ref="J29">IFERROR(INDEX(Production_est!$E$4:$E$339,I29+H29-1),"-")</f>
        <v>12012.944094876901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19_THA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55</v>
      </c>
      <c r="B30" t="s">
        <v>20</v>
      </c>
      <c r="C30" t="s">
        <v>20</v>
      </c>
      <c r="D30" t="s">
        <v>172</v>
      </c>
      <c r="E30" s="46" t="s">
        <v>37</v>
      </c>
      <c r="F30" s="4">
        <v>79.976370830400029</v>
      </c>
      <c r="G30" s="4">
        <v>92.533027831200002</v>
      </c>
      <c r="H30">
        <f>MATCH(A30,Production_est!$A$4:$A$339,0)</f>
        <v>289</v>
      </c>
      <c r="I30">
        <f>IFERROR(MATCH(E30,Production_est!$D$4:$D$339,0),"-")+1</f>
        <v>4</v>
      </c>
      <c r="J30" s="4" cm="1">
        <f t="array" ref="J30">IFERROR(INDEX(Production_est!$E$4:$E$339,I30+H30-1),"-")</f>
        <v>12012.944094876901</v>
      </c>
      <c r="K30" s="33">
        <f t="shared" si="3"/>
        <v>7.7027768630557507E-3</v>
      </c>
      <c r="L30" s="33">
        <f t="shared" si="4"/>
        <v>7.7027768630557507E-3</v>
      </c>
      <c r="M30" s="33">
        <f t="shared" si="5"/>
        <v>7.7027768630557507E-3</v>
      </c>
      <c r="N30" s="33">
        <f t="shared" si="19"/>
        <v>7.6642629787404722E-3</v>
      </c>
      <c r="O30" s="33">
        <f t="shared" si="19"/>
        <v>7.6259416638467699E-3</v>
      </c>
      <c r="P30" s="33">
        <f t="shared" si="19"/>
        <v>7.5878119555275363E-3</v>
      </c>
      <c r="Q30" s="33">
        <f t="shared" si="19"/>
        <v>7.5498728957498987E-3</v>
      </c>
      <c r="R30" s="33">
        <f t="shared" si="19"/>
        <v>7.5121235312711494E-3</v>
      </c>
      <c r="S30" s="33">
        <f t="shared" si="19"/>
        <v>7.4745629136147938E-3</v>
      </c>
      <c r="T30" s="33">
        <f t="shared" si="19"/>
        <v>7.4371900990467194E-3</v>
      </c>
      <c r="U30" s="33">
        <f t="shared" si="19"/>
        <v>7.4000041485514862E-3</v>
      </c>
      <c r="V30" s="33">
        <f t="shared" si="19"/>
        <v>7.3630041278087291E-3</v>
      </c>
      <c r="W30" s="33">
        <f t="shared" si="19"/>
        <v>7.3261891071696858E-3</v>
      </c>
      <c r="X30" s="33">
        <f t="shared" si="19"/>
        <v>7.2895581616338372E-3</v>
      </c>
      <c r="Y30" s="33">
        <f t="shared" si="19"/>
        <v>7.253110370825668E-3</v>
      </c>
      <c r="Z30" s="33">
        <f t="shared" si="19"/>
        <v>7.2168448189715399E-3</v>
      </c>
      <c r="AA30" s="33">
        <f t="shared" si="19"/>
        <v>7.1807605948766822E-3</v>
      </c>
      <c r="AB30" s="33">
        <f t="shared" si="19"/>
        <v>7.1448567919022987E-3</v>
      </c>
      <c r="AC30" s="33">
        <f t="shared" si="19"/>
        <v>7.1091325079427874E-3</v>
      </c>
      <c r="AD30" s="33">
        <f t="shared" si="19"/>
        <v>7.0735868454030737E-3</v>
      </c>
      <c r="AE30" s="33">
        <f t="shared" si="19"/>
        <v>7.0382189111760579E-3</v>
      </c>
      <c r="AF30" s="33">
        <f t="shared" si="19"/>
        <v>7.0030278166201779E-3</v>
      </c>
      <c r="AG30" s="33">
        <f t="shared" si="19"/>
        <v>6.9680126775370768E-3</v>
      </c>
      <c r="AH30" s="33">
        <f t="shared" si="19"/>
        <v>6.9331726141493915E-3</v>
      </c>
      <c r="AI30" s="33">
        <f t="shared" si="19"/>
        <v>6.8985067510786442E-3</v>
      </c>
      <c r="AJ30" s="33">
        <f t="shared" si="19"/>
        <v>6.8640142173232513E-3</v>
      </c>
      <c r="AK30" s="33">
        <f t="shared" si="19"/>
        <v>6.8296941462366346E-3</v>
      </c>
      <c r="AL30" s="33">
        <f t="shared" si="19"/>
        <v>6.7955456755054511E-3</v>
      </c>
      <c r="AM30" s="33">
        <f t="shared" si="19"/>
        <v>6.7615679471279234E-3</v>
      </c>
      <c r="AN30" s="33">
        <f t="shared" si="19"/>
        <v>6.7277601073922836E-3</v>
      </c>
      <c r="AO30" s="33">
        <f t="shared" si="19"/>
        <v>6.6941213068553223E-3</v>
      </c>
      <c r="AP30" s="33">
        <f t="shared" si="19"/>
        <v>6.6606507003210457E-3</v>
      </c>
      <c r="AQ30" s="33">
        <f t="shared" ref="AQ30:BK30" si="27">AP30*(1-$G$4)</f>
        <v>6.6273474468194404E-3</v>
      </c>
      <c r="AR30" s="33">
        <f t="shared" si="27"/>
        <v>6.5942107095853433E-3</v>
      </c>
      <c r="AS30" s="33">
        <f t="shared" si="27"/>
        <v>6.5612396560374162E-3</v>
      </c>
      <c r="AT30" s="33">
        <f t="shared" si="27"/>
        <v>6.528433457757229E-3</v>
      </c>
      <c r="AU30" s="33">
        <f t="shared" si="27"/>
        <v>6.4957912904684426E-3</v>
      </c>
      <c r="AV30" s="33">
        <f t="shared" si="27"/>
        <v>6.4633123340161001E-3</v>
      </c>
      <c r="AW30" s="33">
        <f t="shared" si="27"/>
        <v>6.4309957723460197E-3</v>
      </c>
      <c r="AX30" s="33">
        <f t="shared" si="27"/>
        <v>6.3988407934842898E-3</v>
      </c>
      <c r="AY30" s="33">
        <f t="shared" si="27"/>
        <v>6.3668465895168683E-3</v>
      </c>
      <c r="AZ30" s="33">
        <f t="shared" si="27"/>
        <v>6.3350123565692838E-3</v>
      </c>
      <c r="BA30" s="33">
        <f t="shared" si="27"/>
        <v>6.3033372947864375E-3</v>
      </c>
      <c r="BB30" s="33">
        <f t="shared" si="27"/>
        <v>6.2718206083125054E-3</v>
      </c>
      <c r="BC30" s="33">
        <f t="shared" si="27"/>
        <v>6.2404615052709432E-3</v>
      </c>
      <c r="BD30" s="33">
        <f t="shared" si="27"/>
        <v>6.2092591977445889E-3</v>
      </c>
      <c r="BE30" s="33">
        <f t="shared" si="27"/>
        <v>6.1782129017558659E-3</v>
      </c>
      <c r="BF30" s="33">
        <f t="shared" si="27"/>
        <v>6.1473218372470866E-3</v>
      </c>
      <c r="BG30" s="33">
        <f t="shared" si="27"/>
        <v>6.1165852280608514E-3</v>
      </c>
      <c r="BH30" s="33">
        <f t="shared" si="27"/>
        <v>6.0860023019205468E-3</v>
      </c>
      <c r="BI30" s="33">
        <f t="shared" si="27"/>
        <v>6.0555722904109439E-3</v>
      </c>
      <c r="BJ30" s="33">
        <f t="shared" si="27"/>
        <v>6.0252944289588889E-3</v>
      </c>
      <c r="BK30" s="33">
        <f t="shared" si="27"/>
        <v>5.9951679568140941E-3</v>
      </c>
      <c r="BL30" t="str">
        <f t="shared" si="8"/>
        <v>19_THA</v>
      </c>
      <c r="BM30" t="str">
        <f t="shared" si="9"/>
        <v>d_nonenergy_7_11_ethane</v>
      </c>
      <c r="BP30" s="4">
        <f t="shared" si="10"/>
        <v>79.976370830400029</v>
      </c>
      <c r="BQ30" s="4">
        <f t="shared" si="11"/>
        <v>92.533027831200002</v>
      </c>
      <c r="BR30" s="4" cm="1">
        <f t="array" ref="BR30">L30*INDEX(prod_est,$H30+$I30-1,MATCH(BR$14,$BQ$14:$DQ$14,0))</f>
        <v>94.398922286791944</v>
      </c>
      <c r="BS30" s="4" cm="1">
        <f t="array" ref="BS30">M30*INDEX(prod_est,$H30+$I30-1,MATCH(BS$14,$BQ$14:$DQ$14,0))</f>
        <v>86.371212109970472</v>
      </c>
      <c r="BT30" s="4" cm="1">
        <f t="array" ref="BT30">N30*INDEX(prod_est,$H30+$I30-1,MATCH(BT$14,$BQ$14:$DQ$14,0))</f>
        <v>89.958427174188188</v>
      </c>
      <c r="BU30" s="4" cm="1">
        <f t="array" ref="BU30">O30*INDEX(prod_est,$H30+$I30-1,MATCH(BU$14,$BQ$14:$DQ$14,0))</f>
        <v>93.607163348279798</v>
      </c>
      <c r="BV30" s="4" cm="1">
        <f t="array" ref="BV30">P30*INDEX(prod_est,$H30+$I30-1,MATCH(BV$14,$BQ$14:$DQ$14,0))</f>
        <v>97.316144480047925</v>
      </c>
      <c r="BW30" s="4" cm="1">
        <f t="array" ref="BW30">Q30*INDEX(prod_est,$H30+$I30-1,MATCH(BW$14,$BQ$14:$DQ$14,0))</f>
        <v>101.04034797026527</v>
      </c>
      <c r="BX30" s="4" cm="1">
        <f t="array" ref="BX30">R30*INDEX(prod_est,$H30+$I30-1,MATCH(BX$14,$BQ$14:$DQ$14,0))</f>
        <v>104.77844459845304</v>
      </c>
      <c r="BY30" s="4" cm="1">
        <f t="array" ref="BY30">S30*INDEX(prod_est,$H30+$I30-1,MATCH(BY$14,$BQ$14:$DQ$14,0))</f>
        <v>108.50822743883528</v>
      </c>
      <c r="BZ30" s="4" cm="1">
        <f t="array" ref="BZ30">T30*INDEX(prod_est,$H30+$I30-1,MATCH(BZ$14,$BQ$14:$DQ$14,0))</f>
        <v>112.17298944730854</v>
      </c>
      <c r="CA30" s="4" cm="1">
        <f t="array" ref="CA30">U30*INDEX(prod_est,$H30+$I30-1,MATCH(CA$14,$BQ$14:$DQ$14,0))</f>
        <v>113.91603935507749</v>
      </c>
      <c r="CB30" s="4" cm="1">
        <f t="array" ref="CB30">V30*INDEX(prod_est,$H30+$I30-1,MATCH(CB$14,$BQ$14:$DQ$14,0))</f>
        <v>115.45304832463141</v>
      </c>
      <c r="CC30" s="4" cm="1">
        <f t="array" ref="CC30">W30*INDEX(prod_est,$H30+$I30-1,MATCH(CC$14,$BQ$14:$DQ$14,0))</f>
        <v>116.75521430582792</v>
      </c>
      <c r="CD30" s="4" cm="1">
        <f t="array" ref="CD30">X30*INDEX(prod_est,$H30+$I30-1,MATCH(CD$14,$BQ$14:$DQ$14,0))</f>
        <v>119.18237650511992</v>
      </c>
      <c r="CE30" s="4" cm="1">
        <f t="array" ref="CE30">Y30*INDEX(prod_est,$H30+$I30-1,MATCH(CE$14,$BQ$14:$DQ$14,0))</f>
        <v>121.4497178872405</v>
      </c>
      <c r="CF30" s="4" cm="1">
        <f t="array" ref="CF30">Z30*INDEX(prod_est,$H30+$I30-1,MATCH(CF$14,$BQ$14:$DQ$14,0))</f>
        <v>123.5365652289336</v>
      </c>
      <c r="CG30" s="4" cm="1">
        <f t="array" ref="CG30">AA30*INDEX(prod_est,$H30+$I30-1,MATCH(CG$14,$BQ$14:$DQ$14,0))</f>
        <v>125.41149636923349</v>
      </c>
      <c r="CH30" s="4" cm="1">
        <f t="array" ref="CH30">AB30*INDEX(prod_est,$H30+$I30-1,MATCH(CH$14,$BQ$14:$DQ$14,0))</f>
        <v>127.05300613587679</v>
      </c>
      <c r="CI30" s="4" cm="1">
        <f t="array" ref="CI30">AC30*INDEX(prod_est,$H30+$I30-1,MATCH(CI$14,$BQ$14:$DQ$14,0))</f>
        <v>128.54252741602997</v>
      </c>
      <c r="CJ30" s="4" cm="1">
        <f t="array" ref="CJ30">AD30*INDEX(prod_est,$H30+$I30-1,MATCH(CJ$14,$BQ$14:$DQ$14,0))</f>
        <v>129.74875531435211</v>
      </c>
      <c r="CK30" s="4" cm="1">
        <f t="array" ref="CK30">AE30*INDEX(prod_est,$H30+$I30-1,MATCH(CK$14,$BQ$14:$DQ$14,0))</f>
        <v>130.65782886362945</v>
      </c>
      <c r="CL30" s="4" cm="1">
        <f t="array" ref="CL30">AF30*INDEX(prod_est,$H30+$I30-1,MATCH(CL$14,$BQ$14:$DQ$14,0))</f>
        <v>131.22615811132209</v>
      </c>
      <c r="CM30" s="4" cm="1">
        <f t="array" ref="CM30">AG30*INDEX(prod_est,$H30+$I30-1,MATCH(CM$14,$BQ$14:$DQ$14,0))</f>
        <v>131.43371802770898</v>
      </c>
      <c r="CN30" s="4" cm="1">
        <f t="array" ref="CN30">AH30*INDEX(prod_est,$H30+$I30-1,MATCH(CN$14,$BQ$14:$DQ$14,0))</f>
        <v>133.14767585395626</v>
      </c>
      <c r="CO30" s="4" cm="1">
        <f t="array" ref="CO30">AI30*INDEX(prod_est,$H30+$I30-1,MATCH(CO$14,$BQ$14:$DQ$14,0))</f>
        <v>134.61565200709413</v>
      </c>
      <c r="CP30" s="4" cm="1">
        <f t="array" ref="CP30">AJ30*INDEX(prod_est,$H30+$I30-1,MATCH(CP$14,$BQ$14:$DQ$14,0))</f>
        <v>135.84485276750456</v>
      </c>
      <c r="CQ30" s="4" cm="1">
        <f t="array" ref="CQ30">AK30*INDEX(prod_est,$H30+$I30-1,MATCH(CQ$14,$BQ$14:$DQ$14,0))</f>
        <v>136.80863876109447</v>
      </c>
      <c r="CR30" s="4" cm="1">
        <f t="array" ref="CR30">AL30*INDEX(prod_est,$H30+$I30-1,MATCH(CR$14,$BQ$14:$DQ$14,0))</f>
        <v>137.48103236761708</v>
      </c>
      <c r="CS30" s="4" cm="1">
        <f t="array" ref="CS30">AM30*INDEX(prod_est,$H30+$I30-1,MATCH(CS$14,$BQ$14:$DQ$14,0))</f>
        <v>137.8541602797855</v>
      </c>
      <c r="CT30" s="4" cm="1">
        <f t="array" ref="CT30">AN30*INDEX(prod_est,$H30+$I30-1,MATCH(CT$14,$BQ$14:$DQ$14,0))</f>
        <v>137.90985790942241</v>
      </c>
      <c r="CU30" s="4" cm="1">
        <f t="array" ref="CU30">AO30*INDEX(prod_est,$H30+$I30-1,MATCH(CU$14,$BQ$14:$DQ$14,0))</f>
        <v>137.64381503394651</v>
      </c>
      <c r="CV30" s="4" cm="1">
        <f t="array" ref="CV30">AP30*INDEX(prod_est,$H30+$I30-1,MATCH(CV$14,$BQ$14:$DQ$14,0))</f>
        <v>137.02623229169626</v>
      </c>
      <c r="CW30" s="4" cm="1">
        <f t="array" ref="CW30">AQ30*INDEX(prod_est,$H30+$I30-1,MATCH(CW$14,$BQ$14:$DQ$14,0))</f>
        <v>136.05281412506764</v>
      </c>
      <c r="CX30" s="4" cm="1">
        <f t="array" ref="CX30">AR30*INDEX(prod_est,$H30+$I30-1,MATCH(CX$14,$BQ$14:$DQ$14,0))</f>
        <v>134.44718091404764</v>
      </c>
      <c r="CY30" s="4" cm="1">
        <f t="array" ref="CY30">AS30*INDEX(prod_est,$H30+$I30-1,MATCH(CY$14,$BQ$14:$DQ$14,0))</f>
        <v>132.82450135044064</v>
      </c>
      <c r="CZ30" s="4" cm="1">
        <f t="array" ref="CZ30">AT30*INDEX(prod_est,$H30+$I30-1,MATCH(CZ$14,$BQ$14:$DQ$14,0))</f>
        <v>131.1851345454233</v>
      </c>
      <c r="DA30" s="4" cm="1">
        <f t="array" ref="DA30">AU30*INDEX(prod_est,$H30+$I30-1,MATCH(DA$14,$BQ$14:$DQ$14,0))</f>
        <v>129.52943570268636</v>
      </c>
      <c r="DB30" s="4" cm="1">
        <f t="array" ref="DB30">AV30*INDEX(prod_est,$H30+$I30-1,MATCH(DB$14,$BQ$14:$DQ$14,0))</f>
        <v>127.85775615224466</v>
      </c>
      <c r="DC30" s="4" cm="1">
        <f t="array" ref="DC30">AW30*INDEX(prod_est,$H30+$I30-1,MATCH(DC$14,$BQ$14:$DQ$14,0))</f>
        <v>126.17044338398384</v>
      </c>
      <c r="DD30" s="4" cm="1">
        <f t="array" ref="DD30">AX30*INDEX(prod_est,$H30+$I30-1,MATCH(DD$14,$BQ$14:$DQ$14,0))</f>
        <v>124.46784108095805</v>
      </c>
      <c r="DE30" s="4" cm="1">
        <f t="array" ref="DE30">AY30*INDEX(prod_est,$H30+$I30-1,MATCH(DE$14,$BQ$14:$DQ$14,0))</f>
        <v>122.75028915242746</v>
      </c>
      <c r="DF30" s="4" cm="1">
        <f t="array" ref="DF30">AZ30*INDEX(prod_est,$H30+$I30-1,MATCH(DF$14,$BQ$14:$DQ$14,0))</f>
        <v>121.01812376664195</v>
      </c>
      <c r="DG30" s="4" cm="1">
        <f t="array" ref="DG30">BA30*INDEX(prod_est,$H30+$I30-1,MATCH(DG$14,$BQ$14:$DQ$14,0))</f>
        <v>119.27167738337486</v>
      </c>
      <c r="DH30" s="4" cm="1">
        <f t="array" ref="DH30">BB30*INDEX(prod_est,$H30+$I30-1,MATCH(DH$14,$BQ$14:$DQ$14,0))</f>
        <v>117.51127878620559</v>
      </c>
      <c r="DI30" s="4" cm="1">
        <f t="array" ref="DI30">BC30*INDEX(prod_est,$H30+$I30-1,MATCH(DI$14,$BQ$14:$DQ$14,0))</f>
        <v>115.73725311455655</v>
      </c>
      <c r="DJ30" s="4" cm="1">
        <f t="array" ref="DJ30">BD30*INDEX(prod_est,$H30+$I30-1,MATCH(DJ$14,$BQ$14:$DQ$14,0))</f>
        <v>113.94992189547945</v>
      </c>
      <c r="DK30" s="4" cm="1">
        <f t="array" ref="DK30">BE30*INDEX(prod_est,$H30+$I30-1,MATCH(DK$14,$BQ$14:$DQ$14,0))</f>
        <v>112.14960307520184</v>
      </c>
      <c r="DL30" s="4" cm="1">
        <f t="array" ref="DL30">BF30*INDEX(prod_est,$H30+$I30-1,MATCH(DL$14,$BQ$14:$DQ$14,0))</f>
        <v>110.33661105042587</v>
      </c>
      <c r="DM30" s="4" cm="1">
        <f t="array" ref="DM30">BG30*INDEX(prod_est,$H30+$I30-1,MATCH(DM$14,$BQ$14:$DQ$14,0))</f>
        <v>108.51125669939161</v>
      </c>
      <c r="DN30" s="4" cm="1">
        <f t="array" ref="DN30">BH30*INDEX(prod_est,$H30+$I30-1,MATCH(DN$14,$BQ$14:$DQ$14,0))</f>
        <v>106.67384741269308</v>
      </c>
      <c r="DO30" s="4" cm="1">
        <f t="array" ref="DO30">BI30*INDEX(prod_est,$H30+$I30-1,MATCH(DO$14,$BQ$14:$DQ$14,0))</f>
        <v>104.82468712386527</v>
      </c>
      <c r="DP30" s="4" cm="1">
        <f t="array" ref="DP30">BJ30*INDEX(prod_est,$H30+$I30-1,MATCH(DP$14,$BQ$14:$DQ$14,0))</f>
        <v>102.96407633973011</v>
      </c>
      <c r="DQ30" s="4" cm="1">
        <f t="array" ref="DQ30">BK30*INDEX(prod_est,$H30+$I30-1,MATCH(DQ$14,$BQ$14:$DQ$14,0))</f>
        <v>101.09231217050797</v>
      </c>
    </row>
    <row r="31" spans="1:121" x14ac:dyDescent="0.25">
      <c r="A31" t="s">
        <v>55</v>
      </c>
      <c r="B31" t="s">
        <v>21</v>
      </c>
      <c r="C31" t="s">
        <v>61</v>
      </c>
      <c r="D31" t="s">
        <v>172</v>
      </c>
      <c r="E31" s="46" t="s">
        <v>37</v>
      </c>
      <c r="F31" s="4">
        <v>41.652312811200012</v>
      </c>
      <c r="G31" s="4">
        <v>36.371887156800007</v>
      </c>
      <c r="H31">
        <f>MATCH(A31,Production_est!$A$4:$A$339,0)</f>
        <v>289</v>
      </c>
      <c r="I31">
        <f>IFERROR(MATCH(E31,Production_est!$D$4:$D$339,0),"-")+1</f>
        <v>4</v>
      </c>
      <c r="J31" s="4" cm="1">
        <f t="array" ref="J31">IFERROR(INDEX(Production_est!$E$4:$E$339,I31+H31-1),"-")</f>
        <v>12012.944094876901</v>
      </c>
      <c r="K31" s="33">
        <f t="shared" si="3"/>
        <v>3.0277246667876644E-3</v>
      </c>
      <c r="L31" s="33">
        <f t="shared" si="4"/>
        <v>3.0277246667876644E-3</v>
      </c>
      <c r="M31" s="33">
        <f t="shared" si="5"/>
        <v>3.0277246667876644E-3</v>
      </c>
      <c r="N31" s="33">
        <f t="shared" ref="N31:AQ35" si="28">M31*(1-$G$4)</f>
        <v>3.0125860434537261E-3</v>
      </c>
      <c r="O31" s="33">
        <f t="shared" si="28"/>
        <v>2.9975231132364573E-3</v>
      </c>
      <c r="P31" s="33">
        <f t="shared" si="28"/>
        <v>2.9825354976702749E-3</v>
      </c>
      <c r="Q31" s="33">
        <f t="shared" si="28"/>
        <v>2.9676228201819237E-3</v>
      </c>
      <c r="R31" s="33">
        <f t="shared" si="28"/>
        <v>2.9527847060810139E-3</v>
      </c>
      <c r="S31" s="33">
        <f t="shared" si="28"/>
        <v>2.9380207825506089E-3</v>
      </c>
      <c r="T31" s="33">
        <f t="shared" si="28"/>
        <v>2.923330678637856E-3</v>
      </c>
      <c r="U31" s="33">
        <f t="shared" si="28"/>
        <v>2.9087140252446668E-3</v>
      </c>
      <c r="V31" s="33">
        <f t="shared" si="28"/>
        <v>2.8941704551184435E-3</v>
      </c>
      <c r="W31" s="33">
        <f t="shared" si="28"/>
        <v>2.8796996028428515E-3</v>
      </c>
      <c r="X31" s="33">
        <f t="shared" si="28"/>
        <v>2.8653011048286373E-3</v>
      </c>
      <c r="Y31" s="33">
        <f t="shared" si="28"/>
        <v>2.8509745993044941E-3</v>
      </c>
      <c r="Z31" s="33">
        <f t="shared" si="28"/>
        <v>2.8367197263079718E-3</v>
      </c>
      <c r="AA31" s="33">
        <f t="shared" si="28"/>
        <v>2.822536127676432E-3</v>
      </c>
      <c r="AB31" s="33">
        <f t="shared" si="28"/>
        <v>2.8084234470380498E-3</v>
      </c>
      <c r="AC31" s="33">
        <f t="shared" si="28"/>
        <v>2.7943813298028594E-3</v>
      </c>
      <c r="AD31" s="33">
        <f t="shared" si="28"/>
        <v>2.780409423153845E-3</v>
      </c>
      <c r="AE31" s="33">
        <f t="shared" si="28"/>
        <v>2.7665073760380758E-3</v>
      </c>
      <c r="AF31" s="33">
        <f t="shared" si="28"/>
        <v>2.7526748391578852E-3</v>
      </c>
      <c r="AG31" s="33">
        <f t="shared" si="28"/>
        <v>2.7389114649620959E-3</v>
      </c>
      <c r="AH31" s="33">
        <f t="shared" si="28"/>
        <v>2.7252169076372856E-3</v>
      </c>
      <c r="AI31" s="33">
        <f t="shared" si="28"/>
        <v>2.7115908230990991E-3</v>
      </c>
      <c r="AJ31" s="33">
        <f t="shared" si="28"/>
        <v>2.6980328689836038E-3</v>
      </c>
      <c r="AK31" s="33">
        <f t="shared" si="28"/>
        <v>2.6845427046386858E-3</v>
      </c>
      <c r="AL31" s="33">
        <f t="shared" si="28"/>
        <v>2.6711199911154922E-3</v>
      </c>
      <c r="AM31" s="33">
        <f t="shared" si="28"/>
        <v>2.6577643911599147E-3</v>
      </c>
      <c r="AN31" s="33">
        <f t="shared" si="28"/>
        <v>2.6444755692041151E-3</v>
      </c>
      <c r="AO31" s="33">
        <f t="shared" si="28"/>
        <v>2.6312531913580944E-3</v>
      </c>
      <c r="AP31" s="33">
        <f t="shared" si="28"/>
        <v>2.6180969254013041E-3</v>
      </c>
      <c r="AQ31" s="33">
        <f t="shared" si="28"/>
        <v>2.6050064407742977E-3</v>
      </c>
      <c r="AR31" s="33">
        <f t="shared" ref="AR31:BK31" si="29">AQ31*(1-$G$4)</f>
        <v>2.5919814085704263E-3</v>
      </c>
      <c r="AS31" s="33">
        <f t="shared" si="29"/>
        <v>2.5790215015275742E-3</v>
      </c>
      <c r="AT31" s="33">
        <f t="shared" si="29"/>
        <v>2.5661263940199362E-3</v>
      </c>
      <c r="AU31" s="33">
        <f t="shared" si="29"/>
        <v>2.5532957620498366E-3</v>
      </c>
      <c r="AV31" s="33">
        <f t="shared" si="29"/>
        <v>2.5405292832395873E-3</v>
      </c>
      <c r="AW31" s="33">
        <f t="shared" si="29"/>
        <v>2.5278266368233895E-3</v>
      </c>
      <c r="AX31" s="33">
        <f t="shared" si="29"/>
        <v>2.5151875036392725E-3</v>
      </c>
      <c r="AY31" s="33">
        <f t="shared" si="29"/>
        <v>2.5026115661210763E-3</v>
      </c>
      <c r="AZ31" s="33">
        <f t="shared" si="29"/>
        <v>2.490098508290471E-3</v>
      </c>
      <c r="BA31" s="33">
        <f t="shared" si="29"/>
        <v>2.4776480157490187E-3</v>
      </c>
      <c r="BB31" s="33">
        <f t="shared" si="29"/>
        <v>2.4652597756702737E-3</v>
      </c>
      <c r="BC31" s="33">
        <f t="shared" si="29"/>
        <v>2.4529334767919224E-3</v>
      </c>
      <c r="BD31" s="33">
        <f t="shared" si="29"/>
        <v>2.4406688094079625E-3</v>
      </c>
      <c r="BE31" s="33">
        <f t="shared" si="29"/>
        <v>2.4284654653609229E-3</v>
      </c>
      <c r="BF31" s="33">
        <f t="shared" si="29"/>
        <v>2.4163231380341182E-3</v>
      </c>
      <c r="BG31" s="33">
        <f t="shared" si="29"/>
        <v>2.4042415223439477E-3</v>
      </c>
      <c r="BH31" s="33">
        <f t="shared" si="29"/>
        <v>2.3922203147322282E-3</v>
      </c>
      <c r="BI31" s="33">
        <f t="shared" si="29"/>
        <v>2.3802592131585672E-3</v>
      </c>
      <c r="BJ31" s="33">
        <f t="shared" si="29"/>
        <v>2.3683579170927743E-3</v>
      </c>
      <c r="BK31" s="33">
        <f t="shared" si="29"/>
        <v>2.3565161275073106E-3</v>
      </c>
      <c r="BL31" t="str">
        <f t="shared" si="8"/>
        <v>19_THA</v>
      </c>
      <c r="BM31" t="str">
        <f t="shared" si="9"/>
        <v>d_nonenergy_7_x_other_petrol_prod</v>
      </c>
      <c r="BP31" s="4">
        <f t="shared" si="10"/>
        <v>41.652312811200012</v>
      </c>
      <c r="BQ31" s="4">
        <f t="shared" si="11"/>
        <v>36.371887156800007</v>
      </c>
      <c r="BR31" s="4" cm="1">
        <f t="array" ref="BR31">L31*INDEX(prod_est,$H31+$I31-1,MATCH(BR$14,$BQ$14:$DQ$14,0))</f>
        <v>37.105312877063817</v>
      </c>
      <c r="BS31" s="4" cm="1">
        <f t="array" ref="BS31">M31*INDEX(prod_est,$H31+$I31-1,MATCH(BS$14,$BQ$14:$DQ$14,0))</f>
        <v>33.949866918767874</v>
      </c>
      <c r="BT31" s="4" cm="1">
        <f t="array" ref="BT31">N31*INDEX(prod_est,$H31+$I31-1,MATCH(BT$14,$BQ$14:$DQ$14,0))</f>
        <v>35.359890826781694</v>
      </c>
      <c r="BU31" s="4" cm="1">
        <f t="array" ref="BU31">O31*INDEX(prod_est,$H31+$I31-1,MATCH(BU$14,$BQ$14:$DQ$14,0))</f>
        <v>36.794096790852038</v>
      </c>
      <c r="BV31" s="4" cm="1">
        <f t="array" ref="BV31">P31*INDEX(prod_est,$H31+$I31-1,MATCH(BV$14,$BQ$14:$DQ$14,0))</f>
        <v>38.251983194801355</v>
      </c>
      <c r="BW31" s="4" cm="1">
        <f t="array" ref="BW31">Q31*INDEX(prod_est,$H31+$I31-1,MATCH(BW$14,$BQ$14:$DQ$14,0))</f>
        <v>39.715853039655535</v>
      </c>
      <c r="BX31" s="4" cm="1">
        <f t="array" ref="BX31">R31*INDEX(prod_est,$H31+$I31-1,MATCH(BX$14,$BQ$14:$DQ$14,0))</f>
        <v>41.185183849727828</v>
      </c>
      <c r="BY31" s="4" cm="1">
        <f t="array" ref="BY31">S31*INDEX(prod_est,$H31+$I31-1,MATCH(BY$14,$BQ$14:$DQ$14,0))</f>
        <v>42.651246765525023</v>
      </c>
      <c r="BZ31" s="4" cm="1">
        <f t="array" ref="BZ31">T31*INDEX(prod_est,$H31+$I31-1,MATCH(BZ$14,$BQ$14:$DQ$14,0))</f>
        <v>44.09175199217637</v>
      </c>
      <c r="CA31" s="4" cm="1">
        <f t="array" ref="CA31">U31*INDEX(prod_est,$H31+$I31-1,MATCH(CA$14,$BQ$14:$DQ$14,0))</f>
        <v>44.776891299080859</v>
      </c>
      <c r="CB31" s="4" cm="1">
        <f t="array" ref="CB31">V31*INDEX(prod_est,$H31+$I31-1,MATCH(CB$14,$BQ$14:$DQ$14,0))</f>
        <v>45.381042250475048</v>
      </c>
      <c r="CC31" s="4" cm="1">
        <f t="array" ref="CC31">W31*INDEX(prod_est,$H31+$I31-1,MATCH(CC$14,$BQ$14:$DQ$14,0))</f>
        <v>45.89288364632673</v>
      </c>
      <c r="CD31" s="4" cm="1">
        <f t="array" ref="CD31">X31*INDEX(prod_est,$H31+$I31-1,MATCH(CD$14,$BQ$14:$DQ$14,0))</f>
        <v>46.84692645345222</v>
      </c>
      <c r="CE31" s="4" cm="1">
        <f t="array" ref="CE31">Y31*INDEX(prod_est,$H31+$I31-1,MATCH(CE$14,$BQ$14:$DQ$14,0))</f>
        <v>47.738148613034753</v>
      </c>
      <c r="CF31" s="4" cm="1">
        <f t="array" ref="CF31">Z31*INDEX(prod_est,$H31+$I31-1,MATCH(CF$14,$BQ$14:$DQ$14,0))</f>
        <v>48.558424116868821</v>
      </c>
      <c r="CG31" s="4" cm="1">
        <f t="array" ref="CG31">AA31*INDEX(prod_est,$H31+$I31-1,MATCH(CG$14,$BQ$14:$DQ$14,0))</f>
        <v>49.295401879945594</v>
      </c>
      <c r="CH31" s="4" cm="1">
        <f t="array" ref="CH31">AB31*INDEX(prod_est,$H31+$I31-1,MATCH(CH$14,$BQ$14:$DQ$14,0))</f>
        <v>49.940628880493428</v>
      </c>
      <c r="CI31" s="4" cm="1">
        <f t="array" ref="CI31">AC31*INDEX(prod_est,$H31+$I31-1,MATCH(CI$14,$BQ$14:$DQ$14,0))</f>
        <v>50.526113881786301</v>
      </c>
      <c r="CJ31" s="4" cm="1">
        <f t="array" ref="CJ31">AD31*INDEX(prod_est,$H31+$I31-1,MATCH(CJ$14,$BQ$14:$DQ$14,0))</f>
        <v>51.000244968074647</v>
      </c>
      <c r="CK31" s="4" cm="1">
        <f t="array" ref="CK31">AE31*INDEX(prod_est,$H31+$I31-1,MATCH(CK$14,$BQ$14:$DQ$14,0))</f>
        <v>51.357573819475299</v>
      </c>
      <c r="CL31" s="4" cm="1">
        <f t="array" ref="CL31">AF31*INDEX(prod_est,$H31+$I31-1,MATCH(CL$14,$BQ$14:$DQ$14,0))</f>
        <v>51.580966566362328</v>
      </c>
      <c r="CM31" s="4" cm="1">
        <f t="array" ref="CM31">AG31*INDEX(prod_est,$H31+$I31-1,MATCH(CM$14,$BQ$14:$DQ$14,0))</f>
        <v>51.662551985472042</v>
      </c>
      <c r="CN31" s="4" cm="1">
        <f t="array" ref="CN31">AH31*INDEX(prod_est,$H31+$I31-1,MATCH(CN$14,$BQ$14:$DQ$14,0))</f>
        <v>52.336256089929762</v>
      </c>
      <c r="CO31" s="4" cm="1">
        <f t="array" ref="CO31">AI31*INDEX(prod_est,$H31+$I31-1,MATCH(CO$14,$BQ$14:$DQ$14,0))</f>
        <v>52.913272364466941</v>
      </c>
      <c r="CP31" s="4" cm="1">
        <f t="array" ref="CP31">AJ31*INDEX(prod_est,$H31+$I31-1,MATCH(CP$14,$BQ$14:$DQ$14,0))</f>
        <v>53.396433376254635</v>
      </c>
      <c r="CQ31" s="4" cm="1">
        <f t="array" ref="CQ31">AK31*INDEX(prod_est,$H31+$I31-1,MATCH(CQ$14,$BQ$14:$DQ$14,0))</f>
        <v>53.775268006697118</v>
      </c>
      <c r="CR31" s="4" cm="1">
        <f t="array" ref="CR31">AL31*INDEX(prod_est,$H31+$I31-1,MATCH(CR$14,$BQ$14:$DQ$14,0))</f>
        <v>54.039565252281776</v>
      </c>
      <c r="CS31" s="4" cm="1">
        <f t="array" ref="CS31">AM31*INDEX(prod_est,$H31+$I31-1,MATCH(CS$14,$BQ$14:$DQ$14,0))</f>
        <v>54.186230358077289</v>
      </c>
      <c r="CT31" s="4" cm="1">
        <f t="array" ref="CT31">AN31*INDEX(prod_est,$H31+$I31-1,MATCH(CT$14,$BQ$14:$DQ$14,0))</f>
        <v>54.208123383168292</v>
      </c>
      <c r="CU31" s="4" cm="1">
        <f t="array" ref="CU31">AO31*INDEX(prod_est,$H31+$I31-1,MATCH(CU$14,$BQ$14:$DQ$14,0))</f>
        <v>54.103550111629701</v>
      </c>
      <c r="CV31" s="4" cm="1">
        <f t="array" ref="CV31">AP31*INDEX(prod_est,$H31+$I31-1,MATCH(CV$14,$BQ$14:$DQ$14,0))</f>
        <v>53.860797330945921</v>
      </c>
      <c r="CW31" s="4" cm="1">
        <f t="array" ref="CW31">AQ31*INDEX(prod_est,$H31+$I31-1,MATCH(CW$14,$BQ$14:$DQ$14,0))</f>
        <v>53.478176589543395</v>
      </c>
      <c r="CX31" s="4" cm="1">
        <f t="array" ref="CX31">AR31*INDEX(prod_est,$H31+$I31-1,MATCH(CX$14,$BQ$14:$DQ$14,0))</f>
        <v>52.847051559538272</v>
      </c>
      <c r="CY31" s="4" cm="1">
        <f t="array" ref="CY31">AS31*INDEX(prod_est,$H31+$I31-1,MATCH(CY$14,$BQ$14:$DQ$14,0))</f>
        <v>52.209226132634235</v>
      </c>
      <c r="CZ31" s="4" cm="1">
        <f t="array" ref="CZ31">AT31*INDEX(prod_est,$H31+$I31-1,MATCH(CZ$14,$BQ$14:$DQ$14,0))</f>
        <v>51.564841464389431</v>
      </c>
      <c r="DA31" s="4" cm="1">
        <f t="array" ref="DA31">AU31*INDEX(prod_est,$H31+$I31-1,MATCH(DA$14,$BQ$14:$DQ$14,0))</f>
        <v>50.91403717444954</v>
      </c>
      <c r="DB31" s="4" cm="1">
        <f t="array" ref="DB31">AV31*INDEX(prod_est,$H31+$I31-1,MATCH(DB$14,$BQ$14:$DQ$14,0))</f>
        <v>50.256951359837366</v>
      </c>
      <c r="DC31" s="4" cm="1">
        <f t="array" ref="DC31">AW31*INDEX(prod_est,$H31+$I31-1,MATCH(DC$14,$BQ$14:$DQ$14,0))</f>
        <v>49.59372060813903</v>
      </c>
      <c r="DD31" s="4" cm="1">
        <f t="array" ref="DD31">AX31*INDEX(prod_est,$H31+$I31-1,MATCH(DD$14,$BQ$14:$DQ$14,0))</f>
        <v>48.924480010592276</v>
      </c>
      <c r="DE31" s="4" cm="1">
        <f t="array" ref="DE31">AY31*INDEX(prod_est,$H31+$I31-1,MATCH(DE$14,$BQ$14:$DQ$14,0))</f>
        <v>48.249363175072553</v>
      </c>
      <c r="DF31" s="4" cm="1">
        <f t="array" ref="DF31">AZ31*INDEX(prod_est,$H31+$I31-1,MATCH(DF$14,$BQ$14:$DQ$14,0))</f>
        <v>47.568502238979171</v>
      </c>
      <c r="DG31" s="4" cm="1">
        <f t="array" ref="DG31">BA31*INDEX(prod_est,$H31+$I31-1,MATCH(DG$14,$BQ$14:$DQ$14,0))</f>
        <v>46.882027882023422</v>
      </c>
      <c r="DH31" s="4" cm="1">
        <f t="array" ref="DH31">BB31*INDEX(prod_est,$H31+$I31-1,MATCH(DH$14,$BQ$14:$DQ$14,0))</f>
        <v>46.190069338917795</v>
      </c>
      <c r="DI31" s="4" cm="1">
        <f t="array" ref="DI31">BC31*INDEX(prod_est,$H31+$I31-1,MATCH(DI$14,$BQ$14:$DQ$14,0))</f>
        <v>45.492754411968768</v>
      </c>
      <c r="DJ31" s="4" cm="1">
        <f t="array" ref="DJ31">BD31*INDEX(prod_est,$H31+$I31-1,MATCH(DJ$14,$BQ$14:$DQ$14,0))</f>
        <v>44.790209483571005</v>
      </c>
      <c r="DK31" s="4" cm="1">
        <f t="array" ref="DK31">BE31*INDEX(prod_est,$H31+$I31-1,MATCH(DK$14,$BQ$14:$DQ$14,0))</f>
        <v>44.082559528607334</v>
      </c>
      <c r="DL31" s="4" cm="1">
        <f t="array" ref="DL31">BF31*INDEX(prod_est,$H31+$I31-1,MATCH(DL$14,$BQ$14:$DQ$14,0))</f>
        <v>43.369928126751319</v>
      </c>
      <c r="DM31" s="4" cm="1">
        <f t="array" ref="DM31">BG31*INDEX(prod_est,$H31+$I31-1,MATCH(DM$14,$BQ$14:$DQ$14,0))</f>
        <v>42.652437474677285</v>
      </c>
      <c r="DN31" s="4" cm="1">
        <f t="array" ref="DN31">BH31*INDEX(prod_est,$H31+$I31-1,MATCH(DN$14,$BQ$14:$DQ$14,0))</f>
        <v>41.9302083981732</v>
      </c>
      <c r="DO31" s="4" cm="1">
        <f t="array" ref="DO31">BI31*INDEX(prod_est,$H31+$I31-1,MATCH(DO$14,$BQ$14:$DQ$14,0))</f>
        <v>41.203360364163416</v>
      </c>
      <c r="DP31" s="4" cm="1">
        <f t="array" ref="DP31">BJ31*INDEX(prod_est,$H31+$I31-1,MATCH(DP$14,$BQ$14:$DQ$14,0))</f>
        <v>40.472011492636796</v>
      </c>
      <c r="DQ31" s="4" cm="1">
        <f t="array" ref="DQ31">BK31*INDEX(prod_est,$H31+$I31-1,MATCH(DQ$14,$BQ$14:$DQ$14,0))</f>
        <v>39.736278568482618</v>
      </c>
    </row>
    <row r="32" spans="1:121" x14ac:dyDescent="0.25">
      <c r="A32" t="s">
        <v>55</v>
      </c>
      <c r="B32" t="s">
        <v>22</v>
      </c>
      <c r="C32" t="s">
        <v>22</v>
      </c>
      <c r="D32" t="s">
        <v>172</v>
      </c>
      <c r="E32" s="46" t="s">
        <v>37</v>
      </c>
      <c r="F32" s="4">
        <v>2.235160829983978</v>
      </c>
      <c r="G32" s="4">
        <v>93.261258064557282</v>
      </c>
      <c r="H32">
        <f>MATCH(A32,Production_est!$A$4:$A$339,0)</f>
        <v>289</v>
      </c>
      <c r="I32">
        <f>IFERROR(MATCH(E32,Production_est!$D$4:$D$339,0),"-")+1</f>
        <v>4</v>
      </c>
      <c r="J32" s="4" cm="1">
        <f t="array" ref="J32">IFERROR(INDEX(Production_est!$E$4:$E$339,I32+H32-1),"-")</f>
        <v>12012.944094876901</v>
      </c>
      <c r="K32" s="33">
        <f t="shared" si="3"/>
        <v>7.7633973260834484E-3</v>
      </c>
      <c r="L32" s="33">
        <f t="shared" si="4"/>
        <v>7.7633973260834484E-3</v>
      </c>
      <c r="M32" s="33">
        <f t="shared" si="5"/>
        <v>7.7633973260834484E-3</v>
      </c>
      <c r="N32" s="33">
        <f t="shared" si="28"/>
        <v>7.7245803394530308E-3</v>
      </c>
      <c r="O32" s="33">
        <f t="shared" si="28"/>
        <v>7.6859574377557659E-3</v>
      </c>
      <c r="P32" s="33">
        <f t="shared" si="28"/>
        <v>7.6475276505669869E-3</v>
      </c>
      <c r="Q32" s="33">
        <f t="shared" si="28"/>
        <v>7.6092900123141518E-3</v>
      </c>
      <c r="R32" s="33">
        <f t="shared" si="28"/>
        <v>7.5712435622525814E-3</v>
      </c>
      <c r="S32" s="33">
        <f t="shared" si="28"/>
        <v>7.5333873444413182E-3</v>
      </c>
      <c r="T32" s="33">
        <f t="shared" si="28"/>
        <v>7.4957204077191119E-3</v>
      </c>
      <c r="U32" s="33">
        <f t="shared" si="28"/>
        <v>7.4582418056805162E-3</v>
      </c>
      <c r="V32" s="33">
        <f t="shared" si="28"/>
        <v>7.4209505966521139E-3</v>
      </c>
      <c r="W32" s="33">
        <f t="shared" si="28"/>
        <v>7.3838458436688535E-3</v>
      </c>
      <c r="X32" s="33">
        <f t="shared" si="28"/>
        <v>7.3469266144505089E-3</v>
      </c>
      <c r="Y32" s="33">
        <f t="shared" si="28"/>
        <v>7.3101919813782562E-3</v>
      </c>
      <c r="Z32" s="33">
        <f t="shared" si="28"/>
        <v>7.2736410214713646E-3</v>
      </c>
      <c r="AA32" s="33">
        <f t="shared" si="28"/>
        <v>7.237272816364008E-3</v>
      </c>
      <c r="AB32" s="33">
        <f t="shared" si="28"/>
        <v>7.201086452282188E-3</v>
      </c>
      <c r="AC32" s="33">
        <f t="shared" si="28"/>
        <v>7.1650810200207769E-3</v>
      </c>
      <c r="AD32" s="33">
        <f t="shared" si="28"/>
        <v>7.1292556149206727E-3</v>
      </c>
      <c r="AE32" s="33">
        <f t="shared" si="28"/>
        <v>7.0936093368460691E-3</v>
      </c>
      <c r="AF32" s="33">
        <f t="shared" si="28"/>
        <v>7.0581412901618385E-3</v>
      </c>
      <c r="AG32" s="33">
        <f t="shared" si="28"/>
        <v>7.0228505837110289E-3</v>
      </c>
      <c r="AH32" s="33">
        <f t="shared" si="28"/>
        <v>6.9877363307924737E-3</v>
      </c>
      <c r="AI32" s="33">
        <f t="shared" si="28"/>
        <v>6.9527976491385113E-3</v>
      </c>
      <c r="AJ32" s="33">
        <f t="shared" si="28"/>
        <v>6.9180336608928184E-3</v>
      </c>
      <c r="AK32" s="33">
        <f t="shared" si="28"/>
        <v>6.8834434925883542E-3</v>
      </c>
      <c r="AL32" s="33">
        <f t="shared" si="28"/>
        <v>6.8490262751254123E-3</v>
      </c>
      <c r="AM32" s="33">
        <f t="shared" si="28"/>
        <v>6.8147811437497853E-3</v>
      </c>
      <c r="AN32" s="33">
        <f t="shared" si="28"/>
        <v>6.7807072380310363E-3</v>
      </c>
      <c r="AO32" s="33">
        <f t="shared" si="28"/>
        <v>6.7468037018408814E-3</v>
      </c>
      <c r="AP32" s="33">
        <f t="shared" si="28"/>
        <v>6.7130696833316772E-3</v>
      </c>
      <c r="AQ32" s="33">
        <f t="shared" si="28"/>
        <v>6.6795043349150186E-3</v>
      </c>
      <c r="AR32" s="33">
        <f t="shared" ref="AR32:BK32" si="30">AQ32*(1-$G$4)</f>
        <v>6.6461068132404435E-3</v>
      </c>
      <c r="AS32" s="33">
        <f t="shared" si="30"/>
        <v>6.6128762791742412E-3</v>
      </c>
      <c r="AT32" s="33">
        <f t="shared" si="30"/>
        <v>6.5798118977783695E-3</v>
      </c>
      <c r="AU32" s="33">
        <f t="shared" si="30"/>
        <v>6.546912838289478E-3</v>
      </c>
      <c r="AV32" s="33">
        <f t="shared" si="30"/>
        <v>6.5141782740980305E-3</v>
      </c>
      <c r="AW32" s="33">
        <f t="shared" si="30"/>
        <v>6.4816073827275401E-3</v>
      </c>
      <c r="AX32" s="33">
        <f t="shared" si="30"/>
        <v>6.4491993458139028E-3</v>
      </c>
      <c r="AY32" s="33">
        <f t="shared" si="30"/>
        <v>6.4169533490848335E-3</v>
      </c>
      <c r="AZ32" s="33">
        <f t="shared" si="30"/>
        <v>6.3848685823394095E-3</v>
      </c>
      <c r="BA32" s="33">
        <f t="shared" si="30"/>
        <v>6.3529442394277122E-3</v>
      </c>
      <c r="BB32" s="33">
        <f t="shared" si="30"/>
        <v>6.3211795182305736E-3</v>
      </c>
      <c r="BC32" s="33">
        <f t="shared" si="30"/>
        <v>6.2895736206394206E-3</v>
      </c>
      <c r="BD32" s="33">
        <f t="shared" si="30"/>
        <v>6.2581257525362232E-3</v>
      </c>
      <c r="BE32" s="33">
        <f t="shared" si="30"/>
        <v>6.2268351237735418E-3</v>
      </c>
      <c r="BF32" s="33">
        <f t="shared" si="30"/>
        <v>6.1957009481546739E-3</v>
      </c>
      <c r="BG32" s="33">
        <f t="shared" si="30"/>
        <v>6.1647224434139003E-3</v>
      </c>
      <c r="BH32" s="33">
        <f t="shared" si="30"/>
        <v>6.1338988311968306E-3</v>
      </c>
      <c r="BI32" s="33">
        <f t="shared" si="30"/>
        <v>6.1032293370408466E-3</v>
      </c>
      <c r="BJ32" s="33">
        <f t="shared" si="30"/>
        <v>6.0727131903556423E-3</v>
      </c>
      <c r="BK32" s="33">
        <f t="shared" si="30"/>
        <v>6.0423496244038644E-3</v>
      </c>
      <c r="BL32" t="str">
        <f t="shared" si="8"/>
        <v>19_THA</v>
      </c>
      <c r="BM32" t="str">
        <f t="shared" si="9"/>
        <v>d_nonenergy_8_1_natural_gas</v>
      </c>
      <c r="BP32" s="4">
        <f t="shared" si="10"/>
        <v>2.235160829983978</v>
      </c>
      <c r="BQ32" s="4">
        <f t="shared" si="11"/>
        <v>93.261258064557282</v>
      </c>
      <c r="BR32" s="4" cm="1">
        <f t="array" ref="BR32">L32*INDEX(prod_est,$H32+$I32-1,MATCH(BR$14,$BQ$14:$DQ$14,0))</f>
        <v>95.141837014828184</v>
      </c>
      <c r="BS32" s="4" cm="1">
        <f t="array" ref="BS32">M32*INDEX(prod_est,$H32+$I32-1,MATCH(BS$14,$BQ$14:$DQ$14,0))</f>
        <v>87.050949166288731</v>
      </c>
      <c r="BT32" s="4" cm="1">
        <f t="array" ref="BT32">N32*INDEX(prod_est,$H32+$I32-1,MATCH(BT$14,$BQ$14:$DQ$14,0))</f>
        <v>90.666395431025279</v>
      </c>
      <c r="BU32" s="4" cm="1">
        <f t="array" ref="BU32">O32*INDEX(prod_est,$H32+$I32-1,MATCH(BU$14,$BQ$14:$DQ$14,0))</f>
        <v>94.343846973648496</v>
      </c>
      <c r="BV32" s="4" cm="1">
        <f t="array" ref="BV32">P32*INDEX(prod_est,$H32+$I32-1,MATCH(BV$14,$BQ$14:$DQ$14,0))</f>
        <v>98.082017598707935</v>
      </c>
      <c r="BW32" s="4" cm="1">
        <f t="array" ref="BW32">Q32*INDEX(prod_est,$H32+$I32-1,MATCH(BW$14,$BQ$14:$DQ$14,0))</f>
        <v>101.83553038140514</v>
      </c>
      <c r="BX32" s="4" cm="1">
        <f t="array" ref="BX32">R32*INDEX(prod_est,$H32+$I32-1,MATCH(BX$14,$BQ$14:$DQ$14,0))</f>
        <v>105.60304564036356</v>
      </c>
      <c r="BY32" s="4" cm="1">
        <f t="array" ref="BY32">S32*INDEX(prod_est,$H32+$I32-1,MATCH(BY$14,$BQ$14:$DQ$14,0))</f>
        <v>109.36218168242833</v>
      </c>
      <c r="BZ32" s="4" cm="1">
        <f t="array" ref="BZ32">T32*INDEX(prod_est,$H32+$I32-1,MATCH(BZ$14,$BQ$14:$DQ$14,0))</f>
        <v>113.05578518193654</v>
      </c>
      <c r="CA32" s="4" cm="1">
        <f t="array" ref="CA32">U32*INDEX(prod_est,$H32+$I32-1,MATCH(CA$14,$BQ$14:$DQ$14,0))</f>
        <v>114.81255280402694</v>
      </c>
      <c r="CB32" s="4" cm="1">
        <f t="array" ref="CB32">V32*INDEX(prod_est,$H32+$I32-1,MATCH(CB$14,$BQ$14:$DQ$14,0))</f>
        <v>116.3616579561743</v>
      </c>
      <c r="CC32" s="4" cm="1">
        <f t="array" ref="CC32">W32*INDEX(prod_est,$H32+$I32-1,MATCH(CC$14,$BQ$14:$DQ$14,0))</f>
        <v>117.67407191756321</v>
      </c>
      <c r="CD32" s="4" cm="1">
        <f t="array" ref="CD32">X32*INDEX(prod_est,$H32+$I32-1,MATCH(CD$14,$BQ$14:$DQ$14,0))</f>
        <v>120.12033576019503</v>
      </c>
      <c r="CE32" s="4" cm="1">
        <f t="array" ref="CE32">Y32*INDEX(prod_est,$H32+$I32-1,MATCH(CE$14,$BQ$14:$DQ$14,0))</f>
        <v>122.40552100393455</v>
      </c>
      <c r="CF32" s="4" cm="1">
        <f t="array" ref="CF32">Z32*INDEX(prod_est,$H32+$I32-1,MATCH(CF$14,$BQ$14:$DQ$14,0))</f>
        <v>124.50879172830776</v>
      </c>
      <c r="CG32" s="4" cm="1">
        <f t="array" ref="CG32">AA32*INDEX(prod_est,$H32+$I32-1,MATCH(CG$14,$BQ$14:$DQ$14,0))</f>
        <v>126.39847848153671</v>
      </c>
      <c r="CH32" s="4" cm="1">
        <f t="array" ref="CH32">AB32*INDEX(prod_est,$H32+$I32-1,MATCH(CH$14,$BQ$14:$DQ$14,0))</f>
        <v>128.05290684674355</v>
      </c>
      <c r="CI32" s="4" cm="1">
        <f t="array" ref="CI32">AC32*INDEX(prod_est,$H32+$I32-1,MATCH(CI$14,$BQ$14:$DQ$14,0))</f>
        <v>129.55415058378441</v>
      </c>
      <c r="CJ32" s="4" cm="1">
        <f t="array" ref="CJ32">AD32*INDEX(prod_est,$H32+$I32-1,MATCH(CJ$14,$BQ$14:$DQ$14,0))</f>
        <v>130.76987143445515</v>
      </c>
      <c r="CK32" s="4" cm="1">
        <f t="array" ref="CK32">AE32*INDEX(prod_est,$H32+$I32-1,MATCH(CK$14,$BQ$14:$DQ$14,0))</f>
        <v>131.68609934643354</v>
      </c>
      <c r="CL32" s="4" cm="1">
        <f t="array" ref="CL32">AF32*INDEX(prod_est,$H32+$I32-1,MATCH(CL$14,$BQ$14:$DQ$14,0))</f>
        <v>132.25890131646511</v>
      </c>
      <c r="CM32" s="4" cm="1">
        <f t="array" ref="CM32">AG32*INDEX(prod_est,$H32+$I32-1,MATCH(CM$14,$BQ$14:$DQ$14,0))</f>
        <v>132.46809471886115</v>
      </c>
      <c r="CN32" s="4" cm="1">
        <f t="array" ref="CN32">AH32*INDEX(prod_est,$H32+$I32-1,MATCH(CN$14,$BQ$14:$DQ$14,0))</f>
        <v>134.19554130622461</v>
      </c>
      <c r="CO32" s="4" cm="1">
        <f t="array" ref="CO32">AI32*INDEX(prod_est,$H32+$I32-1,MATCH(CO$14,$BQ$14:$DQ$14,0))</f>
        <v>135.67507035719387</v>
      </c>
      <c r="CP32" s="4" cm="1">
        <f t="array" ref="CP32">AJ32*INDEX(prod_est,$H32+$I32-1,MATCH(CP$14,$BQ$14:$DQ$14,0))</f>
        <v>136.91394486521179</v>
      </c>
      <c r="CQ32" s="4" cm="1">
        <f t="array" ref="CQ32">AK32*INDEX(prod_est,$H32+$I32-1,MATCH(CQ$14,$BQ$14:$DQ$14,0))</f>
        <v>137.88531580566305</v>
      </c>
      <c r="CR32" s="4" cm="1">
        <f t="array" ref="CR32">AL32*INDEX(prod_est,$H32+$I32-1,MATCH(CR$14,$BQ$14:$DQ$14,0))</f>
        <v>138.56300111574777</v>
      </c>
      <c r="CS32" s="4" cm="1">
        <f t="array" ref="CS32">AM32*INDEX(prod_est,$H32+$I32-1,MATCH(CS$14,$BQ$14:$DQ$14,0))</f>
        <v>138.93906552565025</v>
      </c>
      <c r="CT32" s="4" cm="1">
        <f t="array" ref="CT32">AN32*INDEX(prod_est,$H32+$I32-1,MATCH(CT$14,$BQ$14:$DQ$14,0))</f>
        <v>138.99520149280596</v>
      </c>
      <c r="CU32" s="4" cm="1">
        <f t="array" ref="CU32">AO32*INDEX(prod_est,$H32+$I32-1,MATCH(CU$14,$BQ$14:$DQ$14,0))</f>
        <v>138.72706487340065</v>
      </c>
      <c r="CV32" s="4" cm="1">
        <f t="array" ref="CV32">AP32*INDEX(prod_est,$H32+$I32-1,MATCH(CV$14,$BQ$14:$DQ$14,0))</f>
        <v>138.10462178630871</v>
      </c>
      <c r="CW32" s="4" cm="1">
        <f t="array" ref="CW32">AQ32*INDEX(prod_est,$H32+$I32-1,MATCH(CW$14,$BQ$14:$DQ$14,0))</f>
        <v>137.12354286810574</v>
      </c>
      <c r="CX32" s="4" cm="1">
        <f t="array" ref="CX32">AR32*INDEX(prod_est,$H32+$I32-1,MATCH(CX$14,$BQ$14:$DQ$14,0))</f>
        <v>135.50527340519432</v>
      </c>
      <c r="CY32" s="4" cm="1">
        <f t="array" ref="CY32">AS32*INDEX(prod_est,$H32+$I32-1,MATCH(CY$14,$BQ$14:$DQ$14,0))</f>
        <v>133.86982343576614</v>
      </c>
      <c r="CZ32" s="4" cm="1">
        <f t="array" ref="CZ32">AT32*INDEX(prod_est,$H32+$I32-1,MATCH(CZ$14,$BQ$14:$DQ$14,0))</f>
        <v>132.2175548971845</v>
      </c>
      <c r="DA32" s="4" cm="1">
        <f t="array" ref="DA32">AU32*INDEX(prod_est,$H32+$I32-1,MATCH(DA$14,$BQ$14:$DQ$14,0))</f>
        <v>130.54882578857519</v>
      </c>
      <c r="DB32" s="4" cm="1">
        <f t="array" ref="DB32">AV32*INDEX(prod_est,$H32+$I32-1,MATCH(DB$14,$BQ$14:$DQ$14,0))</f>
        <v>128.86399020490245</v>
      </c>
      <c r="DC32" s="4" cm="1">
        <f t="array" ref="DC32">AW32*INDEX(prod_est,$H32+$I32-1,MATCH(DC$14,$BQ$14:$DQ$14,0))</f>
        <v>127.16339837077967</v>
      </c>
      <c r="DD32" s="4" cm="1">
        <f t="array" ref="DD32">AX32*INDEX(prod_est,$H32+$I32-1,MATCH(DD$14,$BQ$14:$DQ$14,0))</f>
        <v>125.44739667402919</v>
      </c>
      <c r="DE32" s="4" cm="1">
        <f t="array" ref="DE32">AY32*INDEX(prod_est,$H32+$I32-1,MATCH(DE$14,$BQ$14:$DQ$14,0))</f>
        <v>123.71632769897985</v>
      </c>
      <c r="DF32" s="4" cm="1">
        <f t="array" ref="DF32">AZ32*INDEX(prod_est,$H32+$I32-1,MATCH(DF$14,$BQ$14:$DQ$14,0))</f>
        <v>121.97053025950855</v>
      </c>
      <c r="DG32" s="4" cm="1">
        <f t="array" ref="DG32">BA32*INDEX(prod_est,$H32+$I32-1,MATCH(DG$14,$BQ$14:$DQ$14,0))</f>
        <v>120.21033943183018</v>
      </c>
      <c r="DH32" s="4" cm="1">
        <f t="array" ref="DH32">BB32*INDEX(prod_est,$H32+$I32-1,MATCH(DH$14,$BQ$14:$DQ$14,0))</f>
        <v>118.43608658703425</v>
      </c>
      <c r="DI32" s="4" cm="1">
        <f t="array" ref="DI32">BC32*INDEX(prod_est,$H32+$I32-1,MATCH(DI$14,$BQ$14:$DQ$14,0))</f>
        <v>116.64809942337391</v>
      </c>
      <c r="DJ32" s="4" cm="1">
        <f t="array" ref="DJ32">BD32*INDEX(prod_est,$H32+$I32-1,MATCH(DJ$14,$BQ$14:$DQ$14,0))</f>
        <v>114.84670199830244</v>
      </c>
      <c r="DK32" s="4" cm="1">
        <f t="array" ref="DK32">BE32*INDEX(prod_est,$H32+$I32-1,MATCH(DK$14,$BQ$14:$DQ$14,0))</f>
        <v>113.03221476026808</v>
      </c>
      <c r="DL32" s="4" cm="1">
        <f t="array" ref="DL32">BF32*INDEX(prod_est,$H32+$I32-1,MATCH(DL$14,$BQ$14:$DQ$14,0))</f>
        <v>111.20495458025908</v>
      </c>
      <c r="DM32" s="4" cm="1">
        <f t="array" ref="DM32">BG32*INDEX(prod_est,$H32+$I32-1,MATCH(DM$14,$BQ$14:$DQ$14,0))</f>
        <v>109.36523478311146</v>
      </c>
      <c r="DN32" s="4" cm="1">
        <f t="array" ref="DN32">BH32*INDEX(prod_est,$H32+$I32-1,MATCH(DN$14,$BQ$14:$DQ$14,0))</f>
        <v>107.51336517856767</v>
      </c>
      <c r="DO32" s="4" cm="1">
        <f t="array" ref="DO32">BI32*INDEX(prod_est,$H32+$I32-1,MATCH(DO$14,$BQ$14:$DQ$14,0))</f>
        <v>105.64965209210415</v>
      </c>
      <c r="DP32" s="4" cm="1">
        <f t="array" ref="DP32">BJ32*INDEX(prod_est,$H32+$I32-1,MATCH(DP$14,$BQ$14:$DQ$14,0))</f>
        <v>103.77439839551626</v>
      </c>
      <c r="DQ32" s="4" cm="1">
        <f t="array" ref="DQ32">BK32*INDEX(prod_est,$H32+$I32-1,MATCH(DQ$14,$BQ$14:$DQ$14,0))</f>
        <v>101.88790353726675</v>
      </c>
    </row>
    <row r="33" spans="1:121" x14ac:dyDescent="0.25">
      <c r="A33" t="s">
        <v>55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289</v>
      </c>
      <c r="I33">
        <f>IFERROR(MATCH(E33,Production_est!$D$4:$D$339,0),"-")+1</f>
        <v>4</v>
      </c>
      <c r="J33" s="4" cm="1">
        <f t="array" ref="J33">IFERROR(INDEX(Production_est!$E$4:$E$339,I33+H33-1),"-")</f>
        <v>12012.944094876901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19_THA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289</v>
      </c>
      <c r="I34">
        <f>IFERROR(MATCH(E34,Production_est!$D$4:$D$339,0),"-")+1</f>
        <v>4</v>
      </c>
      <c r="J34" s="4" cm="1">
        <f t="array" ref="J34">IFERROR(INDEX(Production_est!$E$4:$E$339,I34+H34-1),"-")</f>
        <v>12012.944094876901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19_THA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289</v>
      </c>
      <c r="I35">
        <f>IFERROR(MATCH(E35,Production_est!$D$4:$D$339,0),"-")+1</f>
        <v>4</v>
      </c>
      <c r="J35" s="4" cm="1">
        <f t="array" ref="J35">IFERROR(INDEX(Production_est!$E$4:$E$339,I35+H35-1),"-")</f>
        <v>12012.944094876901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19_THA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289</v>
      </c>
      <c r="I36">
        <f>IFERROR(MATCH(E36,Production_est!$D$4:$D$339,0),"-")+1</f>
        <v>4</v>
      </c>
      <c r="J36" s="4" cm="1">
        <f t="array" ref="J36">IFERROR(INDEX(Production_est!$E$4:$E$339,I36+H36-1),"-")</f>
        <v>12012.944094876901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19_THA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289</v>
      </c>
      <c r="I37">
        <f>IFERROR(MATCH(E37,Production_est!$D$4:$D$339,0),"-")+1</f>
        <v>4</v>
      </c>
      <c r="J37" s="4" cm="1">
        <f t="array" ref="J37">IFERROR(INDEX(Production_est!$E$4:$E$339,I37+H37-1),"-")</f>
        <v>12012.944094876901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19_THA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289</v>
      </c>
      <c r="I38">
        <f>IFERROR(MATCH(E38,Production_est!$D$4:$D$339,0),"-")+1</f>
        <v>4</v>
      </c>
      <c r="J38" s="4" cm="1">
        <f t="array" ref="J38">IFERROR(INDEX(Production_est!$E$4:$E$339,I38+H38-1),"-")</f>
        <v>12012.944094876901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19_THA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289</v>
      </c>
      <c r="I39">
        <f>IFERROR(MATCH(E39,Production_est!$D$4:$D$339,0),"-")+1</f>
        <v>4</v>
      </c>
      <c r="J39" s="4" cm="1">
        <f t="array" ref="J39">IFERROR(INDEX(Production_est!$E$4:$E$339,I39+H39-1),"-")</f>
        <v>12012.944094876901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19_THA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289</v>
      </c>
      <c r="I40">
        <f>IFERROR(MATCH(E40,Production_est!$D$4:$D$339,0),"-")+1</f>
        <v>4</v>
      </c>
      <c r="J40" s="4" cm="1">
        <f t="array" ref="J40">IFERROR(INDEX(Production_est!$E$4:$E$339,I40+H40-1),"-")</f>
        <v>12012.944094876901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19_THA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289</v>
      </c>
      <c r="I41">
        <f>IFERROR(MATCH(E41,Production_est!$D$4:$D$339,0),"-")+1</f>
        <v>4</v>
      </c>
      <c r="J41" s="4" cm="1">
        <f t="array" ref="J41">IFERROR(INDEX(Production_est!$E$4:$E$339,I41+H41-1),"-")</f>
        <v>12012.944094876901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19_THA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289</v>
      </c>
      <c r="I42">
        <f>IFERROR(MATCH(E42,Production_est!$D$4:$D$339,0),"-")+1</f>
        <v>4</v>
      </c>
      <c r="J42" s="4" cm="1">
        <f t="array" ref="J42">IFERROR(INDEX(Production_est!$E$4:$E$339,I42+H42-1),"-")</f>
        <v>12012.944094876901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19_THA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289</v>
      </c>
      <c r="I43">
        <f>IFERROR(MATCH(E43,Production_est!$D$4:$D$339,0),"-")+1</f>
        <v>4</v>
      </c>
      <c r="J43" s="4" cm="1">
        <f t="array" ref="J43">IFERROR(INDEX(Production_est!$E$4:$E$339,I43+H43-1),"-")</f>
        <v>12012.944094876901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19_THA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289</v>
      </c>
      <c r="I44">
        <f>IFERROR(MATCH(E44,Production_est!$D$4:$D$339,0),"-")+1</f>
        <v>4</v>
      </c>
      <c r="J44" s="4" cm="1">
        <f t="array" ref="J44">IFERROR(INDEX(Production_est!$E$4:$E$339,I44+H44-1),"-")</f>
        <v>12012.944094876901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19_THA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289</v>
      </c>
      <c r="I45">
        <f>IFERROR(MATCH(E45,Production_est!$D$4:$D$339,0),"-")+1</f>
        <v>4</v>
      </c>
      <c r="J45" s="4" cm="1">
        <f t="array" ref="J45">IFERROR(INDEX(Production_est!$E$4:$E$339,I45+H45-1),"-")</f>
        <v>12012.944094876901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19_THA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289</v>
      </c>
      <c r="I46">
        <f>IFERROR(MATCH(E46,Production_est!$D$4:$D$339,0),"-")+1</f>
        <v>4</v>
      </c>
      <c r="J46" s="4" cm="1">
        <f t="array" ref="J46">IFERROR(INDEX(Production_est!$E$4:$E$339,I46+H46-1),"-")</f>
        <v>12012.944094876901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19_THA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19_THA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437.96540910931003</v>
      </c>
      <c r="G47" s="43">
        <f>SUM(G15:G46)</f>
        <v>535.6558194200893</v>
      </c>
      <c r="K47" s="33">
        <f t="shared" ref="K47:AP47" si="42">SUM(K15:K46)*1000</f>
        <v>44.589886974378558</v>
      </c>
      <c r="L47" s="33">
        <f t="shared" si="42"/>
        <v>44.589886974378558</v>
      </c>
      <c r="M47" s="33">
        <f t="shared" si="42"/>
        <v>44.589886974378558</v>
      </c>
      <c r="N47" s="33">
        <f t="shared" si="42"/>
        <v>44.366937539506665</v>
      </c>
      <c r="O47" s="33">
        <f t="shared" si="42"/>
        <v>44.145102851809128</v>
      </c>
      <c r="P47" s="33">
        <f t="shared" si="42"/>
        <v>43.924377337550084</v>
      </c>
      <c r="Q47" s="33">
        <f t="shared" si="42"/>
        <v>43.704755450862336</v>
      </c>
      <c r="R47" s="33">
        <f t="shared" si="42"/>
        <v>43.486231673608025</v>
      </c>
      <c r="S47" s="33">
        <f t="shared" si="42"/>
        <v>43.268800515239981</v>
      </c>
      <c r="T47" s="33">
        <f t="shared" si="42"/>
        <v>43.052456512663781</v>
      </c>
      <c r="U47" s="33">
        <f t="shared" si="42"/>
        <v>42.837194230100465</v>
      </c>
      <c r="V47" s="33">
        <f t="shared" si="42"/>
        <v>42.623008258949966</v>
      </c>
      <c r="W47" s="33">
        <f t="shared" si="42"/>
        <v>42.409893217655203</v>
      </c>
      <c r="X47" s="33">
        <f t="shared" si="42"/>
        <v>42.197843751566943</v>
      </c>
      <c r="Y47" s="33">
        <f t="shared" si="42"/>
        <v>41.986854532809097</v>
      </c>
      <c r="Z47" s="33">
        <f t="shared" si="42"/>
        <v>41.776920260145062</v>
      </c>
      <c r="AA47" s="33">
        <f t="shared" si="42"/>
        <v>41.56803565884433</v>
      </c>
      <c r="AB47" s="33">
        <f t="shared" si="42"/>
        <v>41.360195480550111</v>
      </c>
      <c r="AC47" s="33">
        <f t="shared" si="42"/>
        <v>41.153394503147354</v>
      </c>
      <c r="AD47" s="33">
        <f t="shared" si="42"/>
        <v>40.947627530631614</v>
      </c>
      <c r="AE47" s="33">
        <f t="shared" si="42"/>
        <v>40.742889392978462</v>
      </c>
      <c r="AF47" s="33">
        <f t="shared" si="42"/>
        <v>40.53917494601356</v>
      </c>
      <c r="AG47" s="33">
        <f t="shared" si="42"/>
        <v>40.336479071283499</v>
      </c>
      <c r="AH47" s="33">
        <f t="shared" si="42"/>
        <v>40.134796675927078</v>
      </c>
      <c r="AI47" s="33">
        <f t="shared" si="42"/>
        <v>39.934122692547447</v>
      </c>
      <c r="AJ47" s="33">
        <f t="shared" si="42"/>
        <v>39.734452079084704</v>
      </c>
      <c r="AK47" s="33">
        <f t="shared" si="42"/>
        <v>39.535779818689285</v>
      </c>
      <c r="AL47" s="33">
        <f t="shared" si="42"/>
        <v>39.338100919595831</v>
      </c>
      <c r="AM47" s="33">
        <f t="shared" si="42"/>
        <v>39.141410414997857</v>
      </c>
      <c r="AN47" s="33">
        <f t="shared" si="42"/>
        <v>38.94570336292287</v>
      </c>
      <c r="AO47" s="33">
        <f t="shared" si="42"/>
        <v>38.750974846108257</v>
      </c>
      <c r="AP47" s="33">
        <f t="shared" si="42"/>
        <v>38.557219971877714</v>
      </c>
      <c r="AQ47" s="33">
        <f t="shared" ref="AQ47:BK47" si="43">SUM(AQ15:AQ46)*1000</f>
        <v>38.364433872018324</v>
      </c>
      <c r="AR47" s="33">
        <f t="shared" si="43"/>
        <v>38.17261170265823</v>
      </c>
      <c r="AS47" s="33">
        <f t="shared" si="43"/>
        <v>37.981748644144943</v>
      </c>
      <c r="AT47" s="33">
        <f t="shared" si="43"/>
        <v>37.791839900924209</v>
      </c>
      <c r="AU47" s="33">
        <f t="shared" si="43"/>
        <v>37.602880701419593</v>
      </c>
      <c r="AV47" s="33">
        <f t="shared" si="43"/>
        <v>37.414866297912489</v>
      </c>
      <c r="AW47" s="33">
        <f t="shared" si="43"/>
        <v>37.227791966422934</v>
      </c>
      <c r="AX47" s="33">
        <f t="shared" si="43"/>
        <v>37.041653006590813</v>
      </c>
      <c r="AY47" s="33">
        <f t="shared" si="43"/>
        <v>36.856444741557858</v>
      </c>
      <c r="AZ47" s="33">
        <f t="shared" si="43"/>
        <v>36.672162517850076</v>
      </c>
      <c r="BA47" s="33">
        <f t="shared" si="43"/>
        <v>36.488801705260826</v>
      </c>
      <c r="BB47" s="33">
        <f t="shared" si="43"/>
        <v>36.306357696734523</v>
      </c>
      <c r="BC47" s="33">
        <f t="shared" si="43"/>
        <v>36.124825908250848</v>
      </c>
      <c r="BD47" s="33">
        <f t="shared" si="43"/>
        <v>35.944201778709598</v>
      </c>
      <c r="BE47" s="33">
        <f t="shared" si="43"/>
        <v>35.764480769816046</v>
      </c>
      <c r="BF47" s="33">
        <f t="shared" si="43"/>
        <v>35.585658365966964</v>
      </c>
      <c r="BG47" s="33">
        <f t="shared" si="43"/>
        <v>35.407730074137135</v>
      </c>
      <c r="BH47" s="33">
        <f t="shared" si="43"/>
        <v>35.230691423766444</v>
      </c>
      <c r="BI47" s="33">
        <f t="shared" si="43"/>
        <v>35.054537966647615</v>
      </c>
      <c r="BJ47" s="33">
        <f t="shared" si="43"/>
        <v>34.87926527681438</v>
      </c>
      <c r="BK47" s="33">
        <f t="shared" si="43"/>
        <v>34.704868950430303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19_THA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19_THA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19_THA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19_THA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19_THA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19_THA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19_THA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19_THA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19_THA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241.33567494353201</v>
      </c>
      <c r="BL58" t="str">
        <f t="shared" si="52"/>
        <v>19_THA</v>
      </c>
      <c r="BM58" t="str">
        <f t="shared" si="53"/>
        <v>d_nonenergy_6_1_crude_oil</v>
      </c>
      <c r="BP58">
        <f t="shared" ref="BP58:CW58" si="62">BP$49*BP19</f>
        <v>242.098820429726</v>
      </c>
      <c r="BQ58">
        <f t="shared" si="62"/>
        <v>241.33567494353201</v>
      </c>
      <c r="BR58">
        <f t="shared" si="62"/>
        <v>246.20212002123046</v>
      </c>
      <c r="BS58">
        <f t="shared" si="62"/>
        <v>225.26502437892151</v>
      </c>
      <c r="BT58">
        <f t="shared" si="62"/>
        <v>234.62085103867216</v>
      </c>
      <c r="BU58">
        <f t="shared" si="62"/>
        <v>244.13713109460664</v>
      </c>
      <c r="BV58">
        <f t="shared" si="62"/>
        <v>253.81053621024768</v>
      </c>
      <c r="BW58">
        <f t="shared" si="62"/>
        <v>263.52364280585408</v>
      </c>
      <c r="BX58">
        <f t="shared" si="62"/>
        <v>273.27298413740033</v>
      </c>
      <c r="BY58">
        <f t="shared" si="62"/>
        <v>283.0006422533595</v>
      </c>
      <c r="BZ58">
        <f t="shared" si="62"/>
        <v>292.55871933731396</v>
      </c>
      <c r="CA58">
        <f t="shared" si="62"/>
        <v>297.10477317140067</v>
      </c>
      <c r="CB58">
        <f t="shared" si="62"/>
        <v>301.11345099979962</v>
      </c>
      <c r="CC58">
        <f t="shared" si="62"/>
        <v>304.50963410680697</v>
      </c>
      <c r="CD58">
        <f t="shared" si="62"/>
        <v>310.83992331588934</v>
      </c>
      <c r="CE58">
        <f t="shared" si="62"/>
        <v>316.7533833593634</v>
      </c>
      <c r="CF58">
        <f t="shared" si="62"/>
        <v>322.19609633996907</v>
      </c>
      <c r="CG58">
        <f t="shared" si="62"/>
        <v>327.08611002289274</v>
      </c>
      <c r="CH58">
        <f t="shared" si="62"/>
        <v>331.36733670210532</v>
      </c>
      <c r="CI58">
        <f t="shared" si="62"/>
        <v>335.25216174148784</v>
      </c>
      <c r="CJ58">
        <f t="shared" si="62"/>
        <v>338.39812843900393</v>
      </c>
      <c r="CK58">
        <f t="shared" si="62"/>
        <v>340.76908596336358</v>
      </c>
      <c r="CL58">
        <f t="shared" si="62"/>
        <v>342.25134722506419</v>
      </c>
      <c r="CM58">
        <f t="shared" si="62"/>
        <v>342.79268488240137</v>
      </c>
      <c r="CN58">
        <f t="shared" si="62"/>
        <v>347.26286356905041</v>
      </c>
      <c r="CO58">
        <f t="shared" si="62"/>
        <v>351.09149669629238</v>
      </c>
      <c r="CP58">
        <f t="shared" si="62"/>
        <v>354.29737898619118</v>
      </c>
      <c r="CQ58">
        <f t="shared" si="62"/>
        <v>356.81103220510931</v>
      </c>
      <c r="CR58">
        <f t="shared" si="62"/>
        <v>358.56470404165481</v>
      </c>
      <c r="CS58">
        <f t="shared" si="62"/>
        <v>359.53786009883805</v>
      </c>
      <c r="CT58">
        <f t="shared" si="62"/>
        <v>359.68312525827605</v>
      </c>
      <c r="CU58">
        <f t="shared" si="62"/>
        <v>358.9892580151764</v>
      </c>
      <c r="CV58">
        <f t="shared" si="62"/>
        <v>357.37853856258988</v>
      </c>
      <c r="CW58">
        <f t="shared" si="62"/>
        <v>354.83976364349661</v>
      </c>
      <c r="CX58">
        <f t="shared" ref="CX58:DQ58" si="63">CX$49*CX19</f>
        <v>350.65210671952622</v>
      </c>
      <c r="CY58">
        <f t="shared" si="63"/>
        <v>346.41999115086088</v>
      </c>
      <c r="CZ58">
        <f t="shared" si="63"/>
        <v>342.1443535364665</v>
      </c>
      <c r="DA58">
        <f t="shared" si="63"/>
        <v>337.82612028418316</v>
      </c>
      <c r="DB58">
        <f t="shared" si="63"/>
        <v>333.46620769890507</v>
      </c>
      <c r="DC58">
        <f t="shared" si="63"/>
        <v>329.06552207007314</v>
      </c>
      <c r="DD58">
        <f t="shared" si="63"/>
        <v>324.62495975851976</v>
      </c>
      <c r="DE58">
        <f t="shared" si="63"/>
        <v>320.14540728263364</v>
      </c>
      <c r="DF58">
        <f t="shared" si="63"/>
        <v>315.62774140386273</v>
      </c>
      <c r="DG58">
        <f t="shared" si="63"/>
        <v>311.07282921156616</v>
      </c>
      <c r="DH58">
        <f t="shared" si="63"/>
        <v>306.48152820721015</v>
      </c>
      <c r="DI58">
        <f t="shared" si="63"/>
        <v>301.85468638792389</v>
      </c>
      <c r="DJ58">
        <f t="shared" si="63"/>
        <v>297.1931423294015</v>
      </c>
      <c r="DK58">
        <f t="shared" si="63"/>
        <v>292.49772526817844</v>
      </c>
      <c r="DL58">
        <f t="shared" si="63"/>
        <v>287.76925518326226</v>
      </c>
      <c r="DM58">
        <f t="shared" si="63"/>
        <v>283.00854287714839</v>
      </c>
      <c r="DN58">
        <f t="shared" si="63"/>
        <v>278.21639005619221</v>
      </c>
      <c r="DO58">
        <f t="shared" si="63"/>
        <v>273.39358941038256</v>
      </c>
      <c r="DP58">
        <f t="shared" si="63"/>
        <v>268.54092469248747</v>
      </c>
      <c r="DQ58">
        <f t="shared" si="63"/>
        <v>263.65917079658789</v>
      </c>
    </row>
    <row r="59" spans="1:121" x14ac:dyDescent="0.25">
      <c r="A59" t="str">
        <f t="shared" si="50"/>
        <v>19_THA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39.188448000000001</v>
      </c>
      <c r="BL59" t="str">
        <f t="shared" si="52"/>
        <v>19_THA</v>
      </c>
      <c r="BM59" t="str">
        <f t="shared" si="53"/>
        <v>d_nonenergy_6_x_ngls</v>
      </c>
      <c r="BP59">
        <f t="shared" ref="BP59:CW59" si="64">BP$49*BP20</f>
        <v>40.821300000000001</v>
      </c>
      <c r="BQ59">
        <f t="shared" si="64"/>
        <v>39.188448000000001</v>
      </c>
      <c r="BR59">
        <f t="shared" si="64"/>
        <v>39.978668633219115</v>
      </c>
      <c r="BS59">
        <f t="shared" si="64"/>
        <v>36.578871715330244</v>
      </c>
      <c r="BT59">
        <f t="shared" si="64"/>
        <v>38.098084847157679</v>
      </c>
      <c r="BU59">
        <f t="shared" si="64"/>
        <v>39.64335264153862</v>
      </c>
      <c r="BV59">
        <f t="shared" si="64"/>
        <v>41.214134638215782</v>
      </c>
      <c r="BW59">
        <f t="shared" si="64"/>
        <v>42.791363420613749</v>
      </c>
      <c r="BX59">
        <f t="shared" si="64"/>
        <v>44.374476053650469</v>
      </c>
      <c r="BY59">
        <f t="shared" si="64"/>
        <v>45.954067733696284</v>
      </c>
      <c r="BZ59">
        <f t="shared" si="64"/>
        <v>47.506122592026621</v>
      </c>
      <c r="CA59">
        <f t="shared" si="64"/>
        <v>48.244317615717137</v>
      </c>
      <c r="CB59">
        <f t="shared" si="64"/>
        <v>48.895252719545951</v>
      </c>
      <c r="CC59">
        <f t="shared" si="64"/>
        <v>49.446730014059405</v>
      </c>
      <c r="CD59">
        <f t="shared" si="64"/>
        <v>50.474651847634696</v>
      </c>
      <c r="CE59">
        <f t="shared" si="64"/>
        <v>51.434888337610658</v>
      </c>
      <c r="CF59">
        <f t="shared" si="64"/>
        <v>52.318684215154654</v>
      </c>
      <c r="CG59">
        <f t="shared" si="64"/>
        <v>53.112731953755173</v>
      </c>
      <c r="CH59">
        <f t="shared" si="64"/>
        <v>53.807923947785035</v>
      </c>
      <c r="CI59">
        <f t="shared" si="64"/>
        <v>54.438747650416488</v>
      </c>
      <c r="CJ59">
        <f t="shared" si="64"/>
        <v>54.949594429966126</v>
      </c>
      <c r="CK59">
        <f t="shared" si="64"/>
        <v>55.334594060357766</v>
      </c>
      <c r="CL59">
        <f t="shared" si="64"/>
        <v>55.575285861891707</v>
      </c>
      <c r="CM59">
        <f t="shared" si="64"/>
        <v>55.66318908067592</v>
      </c>
      <c r="CN59">
        <f t="shared" si="64"/>
        <v>56.389063384396017</v>
      </c>
      <c r="CO59">
        <f t="shared" si="64"/>
        <v>57.010762560255969</v>
      </c>
      <c r="CP59">
        <f t="shared" si="64"/>
        <v>57.531338523346442</v>
      </c>
      <c r="CQ59">
        <f t="shared" si="64"/>
        <v>57.939509294131398</v>
      </c>
      <c r="CR59">
        <f t="shared" si="64"/>
        <v>58.224273150911401</v>
      </c>
      <c r="CS59">
        <f t="shared" si="64"/>
        <v>58.38229568757837</v>
      </c>
      <c r="CT59">
        <f t="shared" si="64"/>
        <v>58.405884061523409</v>
      </c>
      <c r="CU59">
        <f t="shared" si="64"/>
        <v>58.293212860378048</v>
      </c>
      <c r="CV59">
        <f t="shared" si="64"/>
        <v>58.031661825600274</v>
      </c>
      <c r="CW59">
        <f t="shared" si="64"/>
        <v>57.619411755552115</v>
      </c>
      <c r="CX59">
        <f t="shared" ref="CX59:DQ59" si="65">CX$49*CX20</f>
        <v>56.939413758383843</v>
      </c>
      <c r="CY59">
        <f t="shared" si="65"/>
        <v>56.252196499968001</v>
      </c>
      <c r="CZ59">
        <f t="shared" si="65"/>
        <v>55.557912066646054</v>
      </c>
      <c r="DA59">
        <f t="shared" si="65"/>
        <v>54.856710889909245</v>
      </c>
      <c r="DB59">
        <f t="shared" si="65"/>
        <v>54.148741760717321</v>
      </c>
      <c r="DC59">
        <f t="shared" si="65"/>
        <v>53.434151843705763</v>
      </c>
      <c r="DD59">
        <f t="shared" si="65"/>
        <v>52.713086691287728</v>
      </c>
      <c r="DE59">
        <f t="shared" si="65"/>
        <v>51.985690257645629</v>
      </c>
      <c r="DF59">
        <f t="shared" si="65"/>
        <v>51.252104912615266</v>
      </c>
      <c r="DG59">
        <f t="shared" si="65"/>
        <v>50.512471455464166</v>
      </c>
      <c r="DH59">
        <f t="shared" si="65"/>
        <v>49.766929128563454</v>
      </c>
      <c r="DI59">
        <f t="shared" si="65"/>
        <v>49.015615630955821</v>
      </c>
      <c r="DJ59">
        <f t="shared" si="65"/>
        <v>48.258667131817191</v>
      </c>
      <c r="DK59">
        <f t="shared" si="65"/>
        <v>47.496218283816965</v>
      </c>
      <c r="DL59">
        <f t="shared" si="65"/>
        <v>46.728402236373284</v>
      </c>
      <c r="DM59">
        <f t="shared" si="65"/>
        <v>45.955350648808562</v>
      </c>
      <c r="DN59">
        <f t="shared" si="65"/>
        <v>45.177193703400327</v>
      </c>
      <c r="DO59">
        <f t="shared" si="65"/>
        <v>44.394060118335041</v>
      </c>
      <c r="DP59">
        <f t="shared" si="65"/>
        <v>43.606077160559877</v>
      </c>
      <c r="DQ59">
        <f t="shared" si="65"/>
        <v>42.813370658535177</v>
      </c>
    </row>
    <row r="60" spans="1:121" x14ac:dyDescent="0.25">
      <c r="A60" t="str">
        <f t="shared" si="50"/>
        <v>19_THA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19_THA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19_THA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19_THA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19_THA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19_THA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19_THA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19_THA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19_THA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19_THA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19_THA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19_THA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19_THA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19_THA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19_THA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32.965523423999997</v>
      </c>
      <c r="BL67" t="str">
        <f t="shared" si="52"/>
        <v>19_THA</v>
      </c>
      <c r="BM67" t="str">
        <f t="shared" si="53"/>
        <v>d_nonenergy_7_9_lpg</v>
      </c>
      <c r="BP67">
        <f t="shared" ref="BP67:CW67" si="80">BP$49*BP28</f>
        <v>31.181444208000009</v>
      </c>
      <c r="BQ67">
        <f t="shared" si="80"/>
        <v>32.965523423999997</v>
      </c>
      <c r="BR67">
        <f t="shared" si="80"/>
        <v>33.630261073077421</v>
      </c>
      <c r="BS67">
        <f t="shared" si="80"/>
        <v>30.770334470893317</v>
      </c>
      <c r="BT67">
        <f t="shared" si="80"/>
        <v>32.048304348223134</v>
      </c>
      <c r="BU67">
        <f t="shared" si="80"/>
        <v>33.348191541306598</v>
      </c>
      <c r="BV67">
        <f t="shared" si="80"/>
        <v>34.669541412203721</v>
      </c>
      <c r="BW67">
        <f t="shared" si="80"/>
        <v>35.996314352309625</v>
      </c>
      <c r="BX67">
        <f t="shared" si="80"/>
        <v>37.328036817746444</v>
      </c>
      <c r="BY67">
        <f t="shared" si="80"/>
        <v>38.656797439471141</v>
      </c>
      <c r="BZ67">
        <f t="shared" si="80"/>
        <v>39.962393945554304</v>
      </c>
      <c r="CA67">
        <f t="shared" si="80"/>
        <v>40.583367385098271</v>
      </c>
      <c r="CB67">
        <f t="shared" si="80"/>
        <v>41.130937332567811</v>
      </c>
      <c r="CC67">
        <f t="shared" si="80"/>
        <v>41.594842860801215</v>
      </c>
      <c r="CD67">
        <f t="shared" si="80"/>
        <v>42.459535978598765</v>
      </c>
      <c r="CE67">
        <f t="shared" si="80"/>
        <v>43.267291838256241</v>
      </c>
      <c r="CF67">
        <f t="shared" si="80"/>
        <v>44.0107454627328</v>
      </c>
      <c r="CG67">
        <f t="shared" si="80"/>
        <v>44.678702492483247</v>
      </c>
      <c r="CH67">
        <f t="shared" si="80"/>
        <v>45.263501562948314</v>
      </c>
      <c r="CI67">
        <f t="shared" si="80"/>
        <v>45.794153696595231</v>
      </c>
      <c r="CJ67">
        <f t="shared" si="80"/>
        <v>46.223880627279463</v>
      </c>
      <c r="CK67">
        <f t="shared" si="80"/>
        <v>46.547744290721987</v>
      </c>
      <c r="CL67">
        <f t="shared" si="80"/>
        <v>46.750215468489266</v>
      </c>
      <c r="CM67">
        <f t="shared" si="80"/>
        <v>46.824160106916288</v>
      </c>
      <c r="CN67">
        <f t="shared" si="80"/>
        <v>47.434769293637949</v>
      </c>
      <c r="CO67">
        <f t="shared" si="80"/>
        <v>47.95774582857225</v>
      </c>
      <c r="CP67">
        <f t="shared" si="80"/>
        <v>48.395656998344279</v>
      </c>
      <c r="CQ67">
        <f t="shared" si="80"/>
        <v>48.739012343912023</v>
      </c>
      <c r="CR67">
        <f t="shared" si="80"/>
        <v>48.978557160562829</v>
      </c>
      <c r="CS67">
        <f t="shared" si="80"/>
        <v>49.111486528779068</v>
      </c>
      <c r="CT67">
        <f t="shared" si="80"/>
        <v>49.131329189907646</v>
      </c>
      <c r="CU67">
        <f t="shared" si="80"/>
        <v>49.03654959770315</v>
      </c>
      <c r="CV67">
        <f t="shared" si="80"/>
        <v>48.81653152596072</v>
      </c>
      <c r="CW67">
        <f t="shared" si="80"/>
        <v>48.469744652933286</v>
      </c>
      <c r="CX67">
        <f t="shared" ref="CX67:DQ67" si="81">CX$49*CX28</f>
        <v>47.897726850546128</v>
      </c>
      <c r="CY67">
        <f t="shared" si="81"/>
        <v>47.319636168575649</v>
      </c>
      <c r="CZ67">
        <f t="shared" si="81"/>
        <v>46.735600542832231</v>
      </c>
      <c r="DA67">
        <f t="shared" si="81"/>
        <v>46.145746517057759</v>
      </c>
      <c r="DB67">
        <f t="shared" si="81"/>
        <v>45.550199254970586</v>
      </c>
      <c r="DC67">
        <f t="shared" si="81"/>
        <v>44.949082552216794</v>
      </c>
      <c r="DD67">
        <f t="shared" si="81"/>
        <v>44.342518848232721</v>
      </c>
      <c r="DE67">
        <f t="shared" si="81"/>
        <v>43.73062923801487</v>
      </c>
      <c r="DF67">
        <f t="shared" si="81"/>
        <v>43.113533483799195</v>
      </c>
      <c r="DG67">
        <f t="shared" si="81"/>
        <v>42.491350026651595</v>
      </c>
      <c r="DH67">
        <f t="shared" si="81"/>
        <v>41.864195997968736</v>
      </c>
      <c r="DI67">
        <f t="shared" si="81"/>
        <v>41.232187230891462</v>
      </c>
      <c r="DJ67">
        <f t="shared" si="81"/>
        <v>40.595438271628865</v>
      </c>
      <c r="DK67">
        <f t="shared" si="81"/>
        <v>39.95406239069699</v>
      </c>
      <c r="DL67">
        <f t="shared" si="81"/>
        <v>39.308171594069179</v>
      </c>
      <c r="DM67">
        <f t="shared" si="81"/>
        <v>38.657876634242619</v>
      </c>
      <c r="DN67">
        <f t="shared" si="81"/>
        <v>38.003287021216771</v>
      </c>
      <c r="DO67">
        <f t="shared" si="81"/>
        <v>37.344511033390191</v>
      </c>
      <c r="DP67">
        <f t="shared" si="81"/>
        <v>36.681655728371481</v>
      </c>
      <c r="DQ67">
        <f t="shared" si="81"/>
        <v>36.014826953706759</v>
      </c>
    </row>
    <row r="68" spans="1:121" x14ac:dyDescent="0.25">
      <c r="A68" t="str">
        <f t="shared" si="50"/>
        <v>19_THA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19_THA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19_THA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92.533027831200002</v>
      </c>
      <c r="BL69" t="str">
        <f t="shared" si="52"/>
        <v>19_THA</v>
      </c>
      <c r="BM69" t="str">
        <f t="shared" si="53"/>
        <v>d_nonenergy_7_11_ethane</v>
      </c>
      <c r="BP69">
        <f t="shared" ref="BP69:CW69" si="84">BP$49*BP30</f>
        <v>79.976370830400029</v>
      </c>
      <c r="BQ69">
        <f t="shared" si="84"/>
        <v>92.533027831200002</v>
      </c>
      <c r="BR69">
        <f t="shared" si="84"/>
        <v>94.398922286791944</v>
      </c>
      <c r="BS69">
        <f t="shared" si="84"/>
        <v>86.371212109970472</v>
      </c>
      <c r="BT69">
        <f t="shared" si="84"/>
        <v>89.958427174188188</v>
      </c>
      <c r="BU69">
        <f t="shared" si="84"/>
        <v>93.607163348279798</v>
      </c>
      <c r="BV69">
        <f t="shared" si="84"/>
        <v>97.316144480047925</v>
      </c>
      <c r="BW69">
        <f t="shared" si="84"/>
        <v>101.04034797026527</v>
      </c>
      <c r="BX69">
        <f t="shared" si="84"/>
        <v>104.77844459845304</v>
      </c>
      <c r="BY69">
        <f t="shared" si="84"/>
        <v>108.50822743883528</v>
      </c>
      <c r="BZ69">
        <f t="shared" si="84"/>
        <v>112.17298944730854</v>
      </c>
      <c r="CA69">
        <f t="shared" si="84"/>
        <v>113.91603935507749</v>
      </c>
      <c r="CB69">
        <f t="shared" si="84"/>
        <v>115.45304832463141</v>
      </c>
      <c r="CC69">
        <f t="shared" si="84"/>
        <v>116.75521430582792</v>
      </c>
      <c r="CD69">
        <f t="shared" si="84"/>
        <v>119.18237650511992</v>
      </c>
      <c r="CE69">
        <f t="shared" si="84"/>
        <v>121.4497178872405</v>
      </c>
      <c r="CF69">
        <f t="shared" si="84"/>
        <v>123.5365652289336</v>
      </c>
      <c r="CG69">
        <f t="shared" si="84"/>
        <v>125.41149636923349</v>
      </c>
      <c r="CH69">
        <f t="shared" si="84"/>
        <v>127.05300613587679</v>
      </c>
      <c r="CI69">
        <f t="shared" si="84"/>
        <v>128.54252741602997</v>
      </c>
      <c r="CJ69">
        <f t="shared" si="84"/>
        <v>129.74875531435211</v>
      </c>
      <c r="CK69">
        <f t="shared" si="84"/>
        <v>130.65782886362945</v>
      </c>
      <c r="CL69">
        <f t="shared" si="84"/>
        <v>131.22615811132209</v>
      </c>
      <c r="CM69">
        <f t="shared" si="84"/>
        <v>131.43371802770898</v>
      </c>
      <c r="CN69">
        <f t="shared" si="84"/>
        <v>133.14767585395626</v>
      </c>
      <c r="CO69">
        <f t="shared" si="84"/>
        <v>134.61565200709413</v>
      </c>
      <c r="CP69">
        <f t="shared" si="84"/>
        <v>135.84485276750456</v>
      </c>
      <c r="CQ69">
        <f t="shared" si="84"/>
        <v>136.80863876109447</v>
      </c>
      <c r="CR69">
        <f t="shared" si="84"/>
        <v>137.48103236761708</v>
      </c>
      <c r="CS69">
        <f t="shared" si="84"/>
        <v>137.8541602797855</v>
      </c>
      <c r="CT69">
        <f t="shared" si="84"/>
        <v>137.90985790942241</v>
      </c>
      <c r="CU69">
        <f t="shared" si="84"/>
        <v>137.64381503394651</v>
      </c>
      <c r="CV69">
        <f t="shared" si="84"/>
        <v>137.02623229169626</v>
      </c>
      <c r="CW69">
        <f t="shared" si="84"/>
        <v>136.05281412506764</v>
      </c>
      <c r="CX69">
        <f t="shared" ref="CX69:DQ69" si="85">CX$49*CX30</f>
        <v>134.44718091404764</v>
      </c>
      <c r="CY69">
        <f t="shared" si="85"/>
        <v>132.82450135044064</v>
      </c>
      <c r="CZ69">
        <f t="shared" si="85"/>
        <v>131.1851345454233</v>
      </c>
      <c r="DA69">
        <f t="shared" si="85"/>
        <v>129.52943570268636</v>
      </c>
      <c r="DB69">
        <f t="shared" si="85"/>
        <v>127.85775615224466</v>
      </c>
      <c r="DC69">
        <f t="shared" si="85"/>
        <v>126.17044338398384</v>
      </c>
      <c r="DD69">
        <f t="shared" si="85"/>
        <v>124.46784108095805</v>
      </c>
      <c r="DE69">
        <f t="shared" si="85"/>
        <v>122.75028915242746</v>
      </c>
      <c r="DF69">
        <f t="shared" si="85"/>
        <v>121.01812376664195</v>
      </c>
      <c r="DG69">
        <f t="shared" si="85"/>
        <v>119.27167738337486</v>
      </c>
      <c r="DH69">
        <f t="shared" si="85"/>
        <v>117.51127878620559</v>
      </c>
      <c r="DI69">
        <f t="shared" si="85"/>
        <v>115.73725311455655</v>
      </c>
      <c r="DJ69">
        <f t="shared" si="85"/>
        <v>113.94992189547945</v>
      </c>
      <c r="DK69">
        <f t="shared" si="85"/>
        <v>112.14960307520184</v>
      </c>
      <c r="DL69">
        <f t="shared" si="85"/>
        <v>110.33661105042587</v>
      </c>
      <c r="DM69">
        <f t="shared" si="85"/>
        <v>108.51125669939161</v>
      </c>
      <c r="DN69">
        <f t="shared" si="85"/>
        <v>106.67384741269308</v>
      </c>
      <c r="DO69">
        <f t="shared" si="85"/>
        <v>104.82468712386527</v>
      </c>
      <c r="DP69">
        <f t="shared" si="85"/>
        <v>102.96407633973011</v>
      </c>
      <c r="DQ69">
        <f t="shared" si="85"/>
        <v>101.09231217050797</v>
      </c>
    </row>
    <row r="70" spans="1:121" x14ac:dyDescent="0.25">
      <c r="A70" t="str">
        <f t="shared" si="50"/>
        <v>19_THA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36.371887156800007</v>
      </c>
      <c r="BL70" t="str">
        <f t="shared" si="52"/>
        <v>19_THA</v>
      </c>
      <c r="BM70" t="str">
        <f t="shared" si="53"/>
        <v>d_nonenergy_7_x_other_petrol_prod</v>
      </c>
      <c r="BP70">
        <f t="shared" ref="BP70:CW70" si="86">BP$49*BP31</f>
        <v>41.652312811200012</v>
      </c>
      <c r="BQ70">
        <f t="shared" si="86"/>
        <v>36.371887156800007</v>
      </c>
      <c r="BR70">
        <f t="shared" si="86"/>
        <v>37.105312877063817</v>
      </c>
      <c r="BS70">
        <f t="shared" si="86"/>
        <v>33.949866918767874</v>
      </c>
      <c r="BT70">
        <f t="shared" si="86"/>
        <v>35.359890826781694</v>
      </c>
      <c r="BU70">
        <f t="shared" si="86"/>
        <v>36.794096790852038</v>
      </c>
      <c r="BV70">
        <f t="shared" si="86"/>
        <v>38.251983194801355</v>
      </c>
      <c r="BW70">
        <f t="shared" si="86"/>
        <v>39.715853039655535</v>
      </c>
      <c r="BX70">
        <f t="shared" si="86"/>
        <v>41.185183849727828</v>
      </c>
      <c r="BY70">
        <f t="shared" si="86"/>
        <v>42.651246765525023</v>
      </c>
      <c r="BZ70">
        <f t="shared" si="86"/>
        <v>44.09175199217637</v>
      </c>
      <c r="CA70">
        <f t="shared" si="86"/>
        <v>44.776891299080859</v>
      </c>
      <c r="CB70">
        <f t="shared" si="86"/>
        <v>45.381042250475048</v>
      </c>
      <c r="CC70">
        <f t="shared" si="86"/>
        <v>45.89288364632673</v>
      </c>
      <c r="CD70">
        <f t="shared" si="86"/>
        <v>46.84692645345222</v>
      </c>
      <c r="CE70">
        <f t="shared" si="86"/>
        <v>47.738148613034753</v>
      </c>
      <c r="CF70">
        <f t="shared" si="86"/>
        <v>48.558424116868821</v>
      </c>
      <c r="CG70">
        <f t="shared" si="86"/>
        <v>49.295401879945594</v>
      </c>
      <c r="CH70">
        <f t="shared" si="86"/>
        <v>49.940628880493428</v>
      </c>
      <c r="CI70">
        <f t="shared" si="86"/>
        <v>50.526113881786301</v>
      </c>
      <c r="CJ70">
        <f t="shared" si="86"/>
        <v>51.000244968074647</v>
      </c>
      <c r="CK70">
        <f t="shared" si="86"/>
        <v>51.357573819475299</v>
      </c>
      <c r="CL70">
        <f t="shared" si="86"/>
        <v>51.580966566362328</v>
      </c>
      <c r="CM70">
        <f t="shared" si="86"/>
        <v>51.662551985472042</v>
      </c>
      <c r="CN70">
        <f t="shared" si="86"/>
        <v>52.336256089929762</v>
      </c>
      <c r="CO70">
        <f t="shared" si="86"/>
        <v>52.913272364466941</v>
      </c>
      <c r="CP70">
        <f t="shared" si="86"/>
        <v>53.396433376254635</v>
      </c>
      <c r="CQ70">
        <f t="shared" si="86"/>
        <v>53.775268006697118</v>
      </c>
      <c r="CR70">
        <f t="shared" si="86"/>
        <v>54.039565252281776</v>
      </c>
      <c r="CS70">
        <f t="shared" si="86"/>
        <v>54.186230358077289</v>
      </c>
      <c r="CT70">
        <f t="shared" si="86"/>
        <v>54.208123383168292</v>
      </c>
      <c r="CU70">
        <f t="shared" si="86"/>
        <v>54.103550111629701</v>
      </c>
      <c r="CV70">
        <f t="shared" si="86"/>
        <v>53.860797330945921</v>
      </c>
      <c r="CW70">
        <f t="shared" si="86"/>
        <v>53.478176589543395</v>
      </c>
      <c r="CX70">
        <f t="shared" ref="CX70:DQ70" si="87">CX$49*CX31</f>
        <v>52.847051559538272</v>
      </c>
      <c r="CY70">
        <f t="shared" si="87"/>
        <v>52.209226132634235</v>
      </c>
      <c r="CZ70">
        <f t="shared" si="87"/>
        <v>51.564841464389431</v>
      </c>
      <c r="DA70">
        <f t="shared" si="87"/>
        <v>50.91403717444954</v>
      </c>
      <c r="DB70">
        <f t="shared" si="87"/>
        <v>50.256951359837366</v>
      </c>
      <c r="DC70">
        <f t="shared" si="87"/>
        <v>49.59372060813903</v>
      </c>
      <c r="DD70">
        <f t="shared" si="87"/>
        <v>48.924480010592276</v>
      </c>
      <c r="DE70">
        <f t="shared" si="87"/>
        <v>48.249363175072553</v>
      </c>
      <c r="DF70">
        <f t="shared" si="87"/>
        <v>47.568502238979171</v>
      </c>
      <c r="DG70">
        <f t="shared" si="87"/>
        <v>46.882027882023422</v>
      </c>
      <c r="DH70">
        <f t="shared" si="87"/>
        <v>46.190069338917795</v>
      </c>
      <c r="DI70">
        <f t="shared" si="87"/>
        <v>45.492754411968768</v>
      </c>
      <c r="DJ70">
        <f t="shared" si="87"/>
        <v>44.790209483571005</v>
      </c>
      <c r="DK70">
        <f t="shared" si="87"/>
        <v>44.082559528607334</v>
      </c>
      <c r="DL70">
        <f t="shared" si="87"/>
        <v>43.369928126751319</v>
      </c>
      <c r="DM70">
        <f t="shared" si="87"/>
        <v>42.652437474677285</v>
      </c>
      <c r="DN70">
        <f t="shared" si="87"/>
        <v>41.9302083981732</v>
      </c>
      <c r="DO70">
        <f t="shared" si="87"/>
        <v>41.203360364163416</v>
      </c>
      <c r="DP70">
        <f t="shared" si="87"/>
        <v>40.472011492636796</v>
      </c>
      <c r="DQ70">
        <f t="shared" si="87"/>
        <v>39.736278568482618</v>
      </c>
    </row>
    <row r="71" spans="1:121" x14ac:dyDescent="0.25">
      <c r="A71" t="str">
        <f t="shared" si="50"/>
        <v>19_THA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93.261258064557282</v>
      </c>
      <c r="BL71" t="str">
        <f t="shared" si="52"/>
        <v>19_THA</v>
      </c>
      <c r="BM71" t="str">
        <f t="shared" si="53"/>
        <v>d_nonenergy_8_1_natural_gas</v>
      </c>
      <c r="BP71">
        <f t="shared" ref="BP71:CW71" si="88">BP$49*BP32</f>
        <v>2.235160829983978</v>
      </c>
      <c r="BQ71">
        <f t="shared" si="88"/>
        <v>93.261258064557282</v>
      </c>
      <c r="BR71">
        <f t="shared" si="88"/>
        <v>95.141837014828184</v>
      </c>
      <c r="BS71">
        <f t="shared" si="88"/>
        <v>87.050949166288731</v>
      </c>
      <c r="BT71">
        <f t="shared" si="88"/>
        <v>90.666395431025279</v>
      </c>
      <c r="BU71">
        <f t="shared" si="88"/>
        <v>94.343846973648496</v>
      </c>
      <c r="BV71">
        <f t="shared" si="88"/>
        <v>98.082017598707935</v>
      </c>
      <c r="BW71">
        <f t="shared" si="88"/>
        <v>101.83553038140514</v>
      </c>
      <c r="BX71">
        <f t="shared" si="88"/>
        <v>105.60304564036356</v>
      </c>
      <c r="BY71">
        <f t="shared" si="88"/>
        <v>109.36218168242833</v>
      </c>
      <c r="BZ71">
        <f t="shared" si="88"/>
        <v>113.05578518193654</v>
      </c>
      <c r="CA71">
        <f t="shared" si="88"/>
        <v>114.81255280402694</v>
      </c>
      <c r="CB71">
        <f t="shared" si="88"/>
        <v>116.3616579561743</v>
      </c>
      <c r="CC71">
        <f t="shared" si="88"/>
        <v>117.67407191756321</v>
      </c>
      <c r="CD71">
        <f t="shared" si="88"/>
        <v>120.12033576019503</v>
      </c>
      <c r="CE71">
        <f t="shared" si="88"/>
        <v>122.40552100393455</v>
      </c>
      <c r="CF71">
        <f t="shared" si="88"/>
        <v>124.50879172830776</v>
      </c>
      <c r="CG71">
        <f t="shared" si="88"/>
        <v>126.39847848153671</v>
      </c>
      <c r="CH71">
        <f t="shared" si="88"/>
        <v>128.05290684674355</v>
      </c>
      <c r="CI71">
        <f t="shared" si="88"/>
        <v>129.55415058378441</v>
      </c>
      <c r="CJ71">
        <f t="shared" si="88"/>
        <v>130.76987143445515</v>
      </c>
      <c r="CK71">
        <f t="shared" si="88"/>
        <v>131.68609934643354</v>
      </c>
      <c r="CL71">
        <f t="shared" si="88"/>
        <v>132.25890131646511</v>
      </c>
      <c r="CM71">
        <f t="shared" si="88"/>
        <v>132.46809471886115</v>
      </c>
      <c r="CN71">
        <f t="shared" si="88"/>
        <v>134.19554130622461</v>
      </c>
      <c r="CO71">
        <f t="shared" si="88"/>
        <v>135.67507035719387</v>
      </c>
      <c r="CP71">
        <f t="shared" si="88"/>
        <v>136.91394486521179</v>
      </c>
      <c r="CQ71">
        <f t="shared" si="88"/>
        <v>137.88531580566305</v>
      </c>
      <c r="CR71">
        <f t="shared" si="88"/>
        <v>138.56300111574777</v>
      </c>
      <c r="CS71">
        <f t="shared" si="88"/>
        <v>138.93906552565025</v>
      </c>
      <c r="CT71">
        <f t="shared" si="88"/>
        <v>138.99520149280596</v>
      </c>
      <c r="CU71">
        <f t="shared" si="88"/>
        <v>138.72706487340065</v>
      </c>
      <c r="CV71">
        <f t="shared" si="88"/>
        <v>138.10462178630871</v>
      </c>
      <c r="CW71">
        <f t="shared" si="88"/>
        <v>137.12354286810574</v>
      </c>
      <c r="CX71">
        <f t="shared" ref="CX71:DQ71" si="89">CX$49*CX32</f>
        <v>135.50527340519432</v>
      </c>
      <c r="CY71">
        <f t="shared" si="89"/>
        <v>133.86982343576614</v>
      </c>
      <c r="CZ71">
        <f t="shared" si="89"/>
        <v>132.2175548971845</v>
      </c>
      <c r="DA71">
        <f t="shared" si="89"/>
        <v>130.54882578857519</v>
      </c>
      <c r="DB71">
        <f t="shared" si="89"/>
        <v>128.86399020490245</v>
      </c>
      <c r="DC71">
        <f t="shared" si="89"/>
        <v>127.16339837077967</v>
      </c>
      <c r="DD71">
        <f t="shared" si="89"/>
        <v>125.44739667402919</v>
      </c>
      <c r="DE71">
        <f t="shared" si="89"/>
        <v>123.71632769897985</v>
      </c>
      <c r="DF71">
        <f t="shared" si="89"/>
        <v>121.97053025950855</v>
      </c>
      <c r="DG71">
        <f t="shared" si="89"/>
        <v>120.21033943183018</v>
      </c>
      <c r="DH71">
        <f t="shared" si="89"/>
        <v>118.43608658703425</v>
      </c>
      <c r="DI71">
        <f t="shared" si="89"/>
        <v>116.64809942337391</v>
      </c>
      <c r="DJ71">
        <f t="shared" si="89"/>
        <v>114.84670199830244</v>
      </c>
      <c r="DK71">
        <f t="shared" si="89"/>
        <v>113.03221476026808</v>
      </c>
      <c r="DL71">
        <f t="shared" si="89"/>
        <v>111.20495458025908</v>
      </c>
      <c r="DM71">
        <f t="shared" si="89"/>
        <v>109.36523478311146</v>
      </c>
      <c r="DN71">
        <f t="shared" si="89"/>
        <v>107.51336517856767</v>
      </c>
      <c r="DO71">
        <f t="shared" si="89"/>
        <v>105.64965209210415</v>
      </c>
      <c r="DP71">
        <f t="shared" si="89"/>
        <v>103.77439839551626</v>
      </c>
      <c r="DQ71">
        <f t="shared" si="89"/>
        <v>101.88790353726675</v>
      </c>
    </row>
    <row r="72" spans="1:121" x14ac:dyDescent="0.25">
      <c r="A72" t="str">
        <f t="shared" si="50"/>
        <v>19_THA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19_THA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19_THA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19_THA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19_THA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19_THA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19_THA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19_THA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19_THA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19_THA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19_THA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19_THA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19_THA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19_THA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19_THA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19_THA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19_THA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19_THA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19_THA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19_THA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19_THA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19_THA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19_THA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19_THA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19_THA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19_THA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19_THA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19_THA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19_THA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19_THA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19_THA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19_THA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19_THA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19_THA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19_THA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19_THA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19_THA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19_THA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19_THA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19_THA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19_THA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19_THA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19_THA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19_THA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19_THA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19_THA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19_THA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19_THA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19_THA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19_THA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19_THA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19_THA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19_THA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19_THA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19_THA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19_THA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19_THA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19_THA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19_THA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19_THA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19_THA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19_THA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19_THA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19_THA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19_THA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19_THA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19_THA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19_THA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19_THA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19_THA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19_THA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19_THA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19_THA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19_THA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19_THA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19_THA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19_THA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19_THA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19_THA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19_THA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19_THA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19_THA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19_THA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19_THA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19_THA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19_THA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19_THA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19_THA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19_THA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19_THA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19_THA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19_THA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Q123"/>
  <sheetViews>
    <sheetView showGridLines="0" topLeftCell="A1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20_USA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0.16066838046272494</v>
      </c>
      <c r="H5" s="36" t="str">
        <f t="shared" ref="H5" si="0">"amm_2018_"&amp;A15</f>
        <v>amm_2018_20_USA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0.1510395886171326</v>
      </c>
      <c r="H6" s="36" t="str">
        <f>"amm_2050_"&amp;A15</f>
        <v>amm_2050_20_USA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305</v>
      </c>
      <c r="I15">
        <f>IFERROR(MATCH(E15,Production_est!$D$4:$D$339,0),"-")+1</f>
        <v>4</v>
      </c>
      <c r="J15" s="4" cm="1">
        <f t="array" ref="J15">IFERROR(INDEX(Production_est!$E$4:$E$339,I15+H15-1),"-")</f>
        <v>70823.560958265996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20_USA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305</v>
      </c>
      <c r="I16">
        <f>IFERROR(MATCH(E16,Production_est!$D$4:$D$339,0),"-")+1</f>
        <v>4</v>
      </c>
      <c r="J16" s="4" cm="1">
        <f t="array" ref="J16">IFERROR(INDEX(Production_est!$E$4:$E$339,I16+H16-1),"-")</f>
        <v>70823.560958265996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20_USA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305</v>
      </c>
      <c r="I17">
        <f>IFERROR(MATCH(E17,Production_est!$D$4:$D$339,0),"-")+1</f>
        <v>4</v>
      </c>
      <c r="J17" s="4" cm="1">
        <f t="array" ref="J17">IFERROR(INDEX(Production_est!$E$4:$E$339,I17+H17-1),"-")</f>
        <v>70823.560958265996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20_USA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305</v>
      </c>
      <c r="I18">
        <f>IFERROR(MATCH(E18,Production_est!$D$4:$D$339,0),"-")+1</f>
        <v>4</v>
      </c>
      <c r="J18" s="4" cm="1">
        <f t="array" ref="J18">IFERROR(INDEX(Production_est!$E$4:$E$339,I18+H18-1),"-")</f>
        <v>70823.560958265996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20_USA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305</v>
      </c>
      <c r="I19">
        <f>IFERROR(MATCH(E19,Production_est!$D$4:$D$339,0),"-")+1</f>
        <v>4</v>
      </c>
      <c r="J19" s="4" cm="1">
        <f t="array" ref="J19">IFERROR(INDEX(Production_est!$E$4:$E$339,I19+H19-1),"-")</f>
        <v>70823.560958265996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20_USA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56</v>
      </c>
      <c r="B20" t="s">
        <v>10</v>
      </c>
      <c r="C20" t="s">
        <v>10</v>
      </c>
      <c r="D20" t="s">
        <v>172</v>
      </c>
      <c r="E20" s="46" t="s">
        <v>37</v>
      </c>
      <c r="F20" s="4">
        <v>185.464731132</v>
      </c>
      <c r="G20" s="4">
        <v>238.46982847199999</v>
      </c>
      <c r="H20">
        <f>MATCH(A20,Production_est!$A$4:$A$339,0)</f>
        <v>305</v>
      </c>
      <c r="I20">
        <f>IFERROR(MATCH(E20,Production_est!$D$4:$D$339,0),"-")+1</f>
        <v>4</v>
      </c>
      <c r="J20" s="4" cm="1">
        <f t="array" ref="J20">IFERROR(INDEX(Production_est!$E$4:$E$339,I20+H20-1),"-")</f>
        <v>70823.560958265996</v>
      </c>
      <c r="K20" s="33">
        <f t="shared" si="3"/>
        <v>3.3670974072106097E-3</v>
      </c>
      <c r="L20" s="33">
        <f t="shared" si="4"/>
        <v>3.3670974072106097E-3</v>
      </c>
      <c r="M20" s="33">
        <f t="shared" si="5"/>
        <v>3.3670974072106097E-3</v>
      </c>
      <c r="N20" s="33">
        <f t="shared" si="6"/>
        <v>3.3502619201745566E-3</v>
      </c>
      <c r="O20" s="33">
        <f t="shared" si="6"/>
        <v>3.3335106105736837E-3</v>
      </c>
      <c r="P20" s="33">
        <f t="shared" si="6"/>
        <v>3.3168430575208152E-3</v>
      </c>
      <c r="Q20" s="33">
        <f t="shared" si="6"/>
        <v>3.300258842233211E-3</v>
      </c>
      <c r="R20" s="33">
        <f t="shared" si="6"/>
        <v>3.2837575480220448E-3</v>
      </c>
      <c r="S20" s="33">
        <f t="shared" si="6"/>
        <v>3.2673387602819345E-3</v>
      </c>
      <c r="T20" s="33">
        <f t="shared" si="6"/>
        <v>3.2510020664805249E-3</v>
      </c>
      <c r="U20" s="33">
        <f t="shared" si="6"/>
        <v>3.2347470561481222E-3</v>
      </c>
      <c r="V20" s="33">
        <f t="shared" si="6"/>
        <v>3.2185733208673815E-3</v>
      </c>
      <c r="W20" s="33">
        <f t="shared" si="6"/>
        <v>3.2024804542630445E-3</v>
      </c>
      <c r="X20" s="33">
        <f t="shared" si="6"/>
        <v>3.1864680519917291E-3</v>
      </c>
      <c r="Y20" s="33">
        <f t="shared" si="6"/>
        <v>3.1705357117317702E-3</v>
      </c>
      <c r="Z20" s="33">
        <f t="shared" si="6"/>
        <v>3.1546830331731115E-3</v>
      </c>
      <c r="AA20" s="33">
        <f t="shared" si="6"/>
        <v>3.1389096180072461E-3</v>
      </c>
      <c r="AB20" s="33">
        <f t="shared" si="6"/>
        <v>3.12321506991721E-3</v>
      </c>
      <c r="AC20" s="33">
        <f t="shared" si="6"/>
        <v>3.107598994567624E-3</v>
      </c>
      <c r="AD20" s="33">
        <f t="shared" si="6"/>
        <v>3.0920609995947861E-3</v>
      </c>
      <c r="AE20" s="33">
        <f t="shared" si="6"/>
        <v>3.076600694596812E-3</v>
      </c>
      <c r="AF20" s="33">
        <f t="shared" si="6"/>
        <v>3.0612176911238281E-3</v>
      </c>
      <c r="AG20" s="33">
        <f t="shared" si="6"/>
        <v>3.0459116026682088E-3</v>
      </c>
      <c r="AH20" s="33">
        <f t="shared" si="6"/>
        <v>3.0306820446548677E-3</v>
      </c>
      <c r="AI20" s="33">
        <f t="shared" si="6"/>
        <v>3.0155286344315936E-3</v>
      </c>
      <c r="AJ20" s="33">
        <f t="shared" si="6"/>
        <v>3.0004509912594356E-3</v>
      </c>
      <c r="AK20" s="33">
        <f t="shared" si="6"/>
        <v>2.9854487363031386E-3</v>
      </c>
      <c r="AL20" s="33">
        <f t="shared" si="6"/>
        <v>2.970521492621623E-3</v>
      </c>
      <c r="AM20" s="33">
        <f t="shared" si="6"/>
        <v>2.9556688851585149E-3</v>
      </c>
      <c r="AN20" s="33">
        <f t="shared" si="6"/>
        <v>2.9408905407327223E-3</v>
      </c>
      <c r="AO20" s="33">
        <f t="shared" si="6"/>
        <v>2.9261860880290588E-3</v>
      </c>
      <c r="AP20" s="33">
        <f t="shared" si="6"/>
        <v>2.9115551575889134E-3</v>
      </c>
      <c r="AQ20" s="33">
        <f t="shared" ref="AQ20:BK20" si="16">AP20*(1-$G$4)</f>
        <v>2.896997381800969E-3</v>
      </c>
      <c r="AR20" s="33">
        <f t="shared" si="16"/>
        <v>2.882512394891964E-3</v>
      </c>
      <c r="AS20" s="33">
        <f t="shared" si="16"/>
        <v>2.8680998329175043E-3</v>
      </c>
      <c r="AT20" s="33">
        <f t="shared" si="16"/>
        <v>2.8537593337529168E-3</v>
      </c>
      <c r="AU20" s="33">
        <f t="shared" si="16"/>
        <v>2.8394905370841524E-3</v>
      </c>
      <c r="AV20" s="33">
        <f t="shared" si="16"/>
        <v>2.8252930843987315E-3</v>
      </c>
      <c r="AW20" s="33">
        <f t="shared" si="16"/>
        <v>2.8111666189767378E-3</v>
      </c>
      <c r="AX20" s="33">
        <f t="shared" si="16"/>
        <v>2.7971107858818542E-3</v>
      </c>
      <c r="AY20" s="33">
        <f t="shared" si="16"/>
        <v>2.7831252319524447E-3</v>
      </c>
      <c r="AZ20" s="33">
        <f t="shared" si="16"/>
        <v>2.7692096057926824E-3</v>
      </c>
      <c r="BA20" s="33">
        <f t="shared" si="16"/>
        <v>2.7553635577637191E-3</v>
      </c>
      <c r="BB20" s="33">
        <f t="shared" si="16"/>
        <v>2.7415867399749006E-3</v>
      </c>
      <c r="BC20" s="33">
        <f t="shared" si="16"/>
        <v>2.7278788062750263E-3</v>
      </c>
      <c r="BD20" s="33">
        <f t="shared" si="16"/>
        <v>2.7142394122436513E-3</v>
      </c>
      <c r="BE20" s="33">
        <f t="shared" si="16"/>
        <v>2.7006682151824329E-3</v>
      </c>
      <c r="BF20" s="33">
        <f t="shared" si="16"/>
        <v>2.6871648741065208E-3</v>
      </c>
      <c r="BG20" s="33">
        <f t="shared" si="16"/>
        <v>2.673729049735988E-3</v>
      </c>
      <c r="BH20" s="33">
        <f t="shared" si="16"/>
        <v>2.6603604044873079E-3</v>
      </c>
      <c r="BI20" s="33">
        <f t="shared" si="16"/>
        <v>2.6470586024648713E-3</v>
      </c>
      <c r="BJ20" s="33">
        <f t="shared" si="16"/>
        <v>2.6338233094525469E-3</v>
      </c>
      <c r="BK20" s="33">
        <f t="shared" si="16"/>
        <v>2.6206541929052842E-3</v>
      </c>
      <c r="BL20" t="str">
        <f t="shared" si="8"/>
        <v>20_USA</v>
      </c>
      <c r="BM20" t="str">
        <f t="shared" si="9"/>
        <v>d_nonenergy_6_x_ngls</v>
      </c>
      <c r="BP20" s="4">
        <f t="shared" si="10"/>
        <v>185.464731132</v>
      </c>
      <c r="BQ20" s="4">
        <f t="shared" si="11"/>
        <v>238.46982847199999</v>
      </c>
      <c r="BR20" s="4" cm="1">
        <f t="array" ref="BR20">L20*INDEX(prod_est,$H20+$I20-1,MATCH(BR$14,$BQ$14:$DQ$14,0))</f>
        <v>242.63925309395989</v>
      </c>
      <c r="BS20" s="4" cm="1">
        <f t="array" ref="BS20">M20*INDEX(prod_est,$H20+$I20-1,MATCH(BS$14,$BQ$14:$DQ$14,0))</f>
        <v>220.42613767139829</v>
      </c>
      <c r="BT20" s="4" cm="1">
        <f t="array" ref="BT20">N20*INDEX(prod_est,$H20+$I20-1,MATCH(BT$14,$BQ$14:$DQ$14,0))</f>
        <v>236.46347693007738</v>
      </c>
      <c r="BU20" s="4" cm="1">
        <f t="array" ref="BU20">O20*INDEX(prod_est,$H20+$I20-1,MATCH(BU$14,$BQ$14:$DQ$14,0))</f>
        <v>240.75768478812924</v>
      </c>
      <c r="BV20" s="4" cm="1">
        <f t="array" ref="BV20">P20*INDEX(prod_est,$H20+$I20-1,MATCH(BV$14,$BQ$14:$DQ$14,0))</f>
        <v>244.92843651116988</v>
      </c>
      <c r="BW20" s="4" cm="1">
        <f t="array" ref="BW20">Q20*INDEX(prod_est,$H20+$I20-1,MATCH(BW$14,$BQ$14:$DQ$14,0))</f>
        <v>248.98995905763485</v>
      </c>
      <c r="BX20" s="4" cm="1">
        <f t="array" ref="BX20">R20*INDEX(prod_est,$H20+$I20-1,MATCH(BX$14,$BQ$14:$DQ$14,0))</f>
        <v>252.95406794055427</v>
      </c>
      <c r="BY20" s="4" cm="1">
        <f t="array" ref="BY20">S20*INDEX(prod_est,$H20+$I20-1,MATCH(BY$14,$BQ$14:$DQ$14,0))</f>
        <v>256.83502981535628</v>
      </c>
      <c r="BZ20" s="4" cm="1">
        <f t="array" ref="BZ20">T20*INDEX(prod_est,$H20+$I20-1,MATCH(BZ$14,$BQ$14:$DQ$14,0))</f>
        <v>260.64782924823163</v>
      </c>
      <c r="CA20" s="4" cm="1">
        <f t="array" ref="CA20">U20*INDEX(prod_est,$H20+$I20-1,MATCH(CA$14,$BQ$14:$DQ$14,0))</f>
        <v>262.1864925831203</v>
      </c>
      <c r="CB20" s="4" cm="1">
        <f t="array" ref="CB20">V20*INDEX(prod_est,$H20+$I20-1,MATCH(CB$14,$BQ$14:$DQ$14,0))</f>
        <v>263.5708191181447</v>
      </c>
      <c r="CC20" s="4" cm="1">
        <f t="array" ref="CC20">W20*INDEX(prod_est,$H20+$I20-1,MATCH(CC$14,$BQ$14:$DQ$14,0))</f>
        <v>264.7187211457703</v>
      </c>
      <c r="CD20" s="4" cm="1">
        <f t="array" ref="CD20">X20*INDEX(prod_est,$H20+$I20-1,MATCH(CD$14,$BQ$14:$DQ$14,0))</f>
        <v>265.5501194456188</v>
      </c>
      <c r="CE20" s="4" cm="1">
        <f t="array" ref="CE20">Y20*INDEX(prod_est,$H20+$I20-1,MATCH(CE$14,$BQ$14:$DQ$14,0))</f>
        <v>266.13884231777922</v>
      </c>
      <c r="CF20" s="4" cm="1">
        <f t="array" ref="CF20">Z20*INDEX(prod_est,$H20+$I20-1,MATCH(CF$14,$BQ$14:$DQ$14,0))</f>
        <v>266.48553259852918</v>
      </c>
      <c r="CG20" s="4" cm="1">
        <f t="array" ref="CG20">AA20*INDEX(prod_est,$H20+$I20-1,MATCH(CG$14,$BQ$14:$DQ$14,0))</f>
        <v>266.58660264413209</v>
      </c>
      <c r="CH20" s="4" cm="1">
        <f t="array" ref="CH20">AB20*INDEX(prod_est,$H20+$I20-1,MATCH(CH$14,$BQ$14:$DQ$14,0))</f>
        <v>266.44026145770732</v>
      </c>
      <c r="CI20" s="4" cm="1">
        <f t="array" ref="CI20">AC20*INDEX(prod_est,$H20+$I20-1,MATCH(CI$14,$BQ$14:$DQ$14,0))</f>
        <v>266.04707016312847</v>
      </c>
      <c r="CJ20" s="4" cm="1">
        <f t="array" ref="CJ20">AD20*INDEX(prod_est,$H20+$I20-1,MATCH(CJ$14,$BQ$14:$DQ$14,0))</f>
        <v>265.41279022074258</v>
      </c>
      <c r="CK20" s="4" cm="1">
        <f t="array" ref="CK20">AE20*INDEX(prod_est,$H20+$I20-1,MATCH(CK$14,$BQ$14:$DQ$14,0))</f>
        <v>264.54436746053273</v>
      </c>
      <c r="CL20" s="4" cm="1">
        <f t="array" ref="CL20">AF20*INDEX(prod_est,$H20+$I20-1,MATCH(CL$14,$BQ$14:$DQ$14,0))</f>
        <v>263.44831193754789</v>
      </c>
      <c r="CM20" s="4" cm="1">
        <f t="array" ref="CM20">AG20*INDEX(prod_est,$H20+$I20-1,MATCH(CM$14,$BQ$14:$DQ$14,0))</f>
        <v>262.13145606938565</v>
      </c>
      <c r="CN20" s="4" cm="1">
        <f t="array" ref="CN20">AH20*INDEX(prod_est,$H20+$I20-1,MATCH(CN$14,$BQ$14:$DQ$14,0))</f>
        <v>260.26746343993619</v>
      </c>
      <c r="CO20" s="4" cm="1">
        <f t="array" ref="CO20">AI20*INDEX(prod_est,$H20+$I20-1,MATCH(CO$14,$BQ$14:$DQ$14,0))</f>
        <v>258.22198311243716</v>
      </c>
      <c r="CP20" s="4" cm="1">
        <f t="array" ref="CP20">AJ20*INDEX(prod_est,$H20+$I20-1,MATCH(CP$14,$BQ$14:$DQ$14,0))</f>
        <v>256.01008951050909</v>
      </c>
      <c r="CQ20" s="4" cm="1">
        <f t="array" ref="CQ20">AK20*INDEX(prod_est,$H20+$I20-1,MATCH(CQ$14,$BQ$14:$DQ$14,0))</f>
        <v>253.64240643874319</v>
      </c>
      <c r="CR20" s="4" cm="1">
        <f t="array" ref="CR20">AL20*INDEX(prod_est,$H20+$I20-1,MATCH(CR$14,$BQ$14:$DQ$14,0))</f>
        <v>251.12860828649548</v>
      </c>
      <c r="CS20" s="4" cm="1">
        <f t="array" ref="CS20">AM20*INDEX(prod_est,$H20+$I20-1,MATCH(CS$14,$BQ$14:$DQ$14,0))</f>
        <v>249.03072125402409</v>
      </c>
      <c r="CT20" s="4" cm="1">
        <f t="array" ref="CT20">AN20*INDEX(prod_est,$H20+$I20-1,MATCH(CT$14,$BQ$14:$DQ$14,0))</f>
        <v>246.7855962337654</v>
      </c>
      <c r="CU20" s="4" cm="1">
        <f t="array" ref="CU20">AO20*INDEX(prod_est,$H20+$I20-1,MATCH(CU$14,$BQ$14:$DQ$14,0))</f>
        <v>244.40090294638154</v>
      </c>
      <c r="CV20" s="4" cm="1">
        <f t="array" ref="CV20">AP20*INDEX(prod_est,$H20+$I20-1,MATCH(CV$14,$BQ$14:$DQ$14,0))</f>
        <v>241.88166953439273</v>
      </c>
      <c r="CW20" s="4" cm="1">
        <f t="array" ref="CW20">AQ20*INDEX(prod_est,$H20+$I20-1,MATCH(CW$14,$BQ$14:$DQ$14,0))</f>
        <v>239.23138095976293</v>
      </c>
      <c r="CX20" s="4" cm="1">
        <f t="array" ref="CX20">AR20*INDEX(prod_est,$H20+$I20-1,MATCH(CX$14,$BQ$14:$DQ$14,0))</f>
        <v>236.40808139879996</v>
      </c>
      <c r="CY20" s="4" cm="1">
        <f t="array" ref="CY20">AS20*INDEX(prod_est,$H20+$I20-1,MATCH(CY$14,$BQ$14:$DQ$14,0))</f>
        <v>233.55480801850729</v>
      </c>
      <c r="CZ20" s="4" cm="1">
        <f t="array" ref="CZ20">AT20*INDEX(prod_est,$H20+$I20-1,MATCH(CZ$14,$BQ$14:$DQ$14,0))</f>
        <v>230.67219226971895</v>
      </c>
      <c r="DA20" s="4" cm="1">
        <f t="array" ref="DA20">AU20*INDEX(prod_est,$H20+$I20-1,MATCH(DA$14,$BQ$14:$DQ$14,0))</f>
        <v>227.7608587324558</v>
      </c>
      <c r="DB20" s="4" cm="1">
        <f t="array" ref="DB20">AV20*INDEX(prod_est,$H20+$I20-1,MATCH(DB$14,$BQ$14:$DQ$14,0))</f>
        <v>224.82142517537528</v>
      </c>
      <c r="DC20" s="4" cm="1">
        <f t="array" ref="DC20">AW20*INDEX(prod_est,$H20+$I20-1,MATCH(DC$14,$BQ$14:$DQ$14,0))</f>
        <v>221.85450261476544</v>
      </c>
      <c r="DD20" s="4" cm="1">
        <f t="array" ref="DD20">AX20*INDEX(prod_est,$H20+$I20-1,MATCH(DD$14,$BQ$14:$DQ$14,0))</f>
        <v>218.86069537308953</v>
      </c>
      <c r="DE20" s="4" cm="1">
        <f t="array" ref="DE20">AY20*INDEX(prod_est,$H20+$I20-1,MATCH(DE$14,$BQ$14:$DQ$14,0))</f>
        <v>215.8406011370765</v>
      </c>
      <c r="DF20" s="4" cm="1">
        <f t="array" ref="DF20">AZ20*INDEX(prod_est,$H20+$I20-1,MATCH(DF$14,$BQ$14:$DQ$14,0))</f>
        <v>212.79481101537235</v>
      </c>
      <c r="DG20" s="4" cm="1">
        <f t="array" ref="DG20">BA20*INDEX(prod_est,$H20+$I20-1,MATCH(DG$14,$BQ$14:$DQ$14,0))</f>
        <v>209.7239095957429</v>
      </c>
      <c r="DH20" s="4" cm="1">
        <f t="array" ref="DH20">BB20*INDEX(prod_est,$H20+$I20-1,MATCH(DH$14,$BQ$14:$DQ$14,0))</f>
        <v>206.62847500184105</v>
      </c>
      <c r="DI20" s="4" cm="1">
        <f t="array" ref="DI20">BC20*INDEX(prod_est,$H20+$I20-1,MATCH(DI$14,$BQ$14:$DQ$14,0))</f>
        <v>203.50907894953627</v>
      </c>
      <c r="DJ20" s="4" cm="1">
        <f t="array" ref="DJ20">BD20*INDEX(prod_est,$H20+$I20-1,MATCH(DJ$14,$BQ$14:$DQ$14,0))</f>
        <v>200.36628680281012</v>
      </c>
      <c r="DK20" s="4" cm="1">
        <f t="array" ref="DK20">BE20*INDEX(prod_est,$H20+$I20-1,MATCH(DK$14,$BQ$14:$DQ$14,0))</f>
        <v>197.20065762922346</v>
      </c>
      <c r="DL20" s="4" cm="1">
        <f t="array" ref="DL20">BF20*INDEX(prod_est,$H20+$I20-1,MATCH(DL$14,$BQ$14:$DQ$14,0))</f>
        <v>194.01274425495538</v>
      </c>
      <c r="DM20" s="4" cm="1">
        <f t="array" ref="DM20">BG20*INDEX(prod_est,$H20+$I20-1,MATCH(DM$14,$BQ$14:$DQ$14,0))</f>
        <v>190.80309331941851</v>
      </c>
      <c r="DN20" s="4" cm="1">
        <f t="array" ref="DN20">BH20*INDEX(prod_est,$H20+$I20-1,MATCH(DN$14,$BQ$14:$DQ$14,0))</f>
        <v>187.5722453294525</v>
      </c>
      <c r="DO20" s="4" cm="1">
        <f t="array" ref="DO20">BI20*INDEX(prod_est,$H20+$I20-1,MATCH(DO$14,$BQ$14:$DQ$14,0))</f>
        <v>184.32073471310116</v>
      </c>
      <c r="DP20" s="4" cm="1">
        <f t="array" ref="DP20">BJ20*INDEX(prod_est,$H20+$I20-1,MATCH(DP$14,$BQ$14:$DQ$14,0))</f>
        <v>181.04908987297262</v>
      </c>
      <c r="DQ20" s="4" cm="1">
        <f t="array" ref="DQ20">BK20*INDEX(prod_est,$H20+$I20-1,MATCH(DQ$14,$BQ$14:$DQ$14,0))</f>
        <v>177.7578332391891</v>
      </c>
    </row>
    <row r="21" spans="1:121" x14ac:dyDescent="0.25">
      <c r="A21" t="s">
        <v>56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305</v>
      </c>
      <c r="I21">
        <f>IFERROR(MATCH(E21,Production_est!$D$4:$D$339,0),"-")+1</f>
        <v>4</v>
      </c>
      <c r="J21" s="4" cm="1">
        <f t="array" ref="J21">IFERROR(INDEX(Production_est!$E$4:$E$339,I21+H21-1),"-")</f>
        <v>70823.560958265996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20_USA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305</v>
      </c>
      <c r="I22">
        <f>IFERROR(MATCH(E22,Production_est!$D$4:$D$339,0),"-")+1</f>
        <v>4</v>
      </c>
      <c r="J22" s="4" cm="1">
        <f t="array" ref="J22">IFERROR(INDEX(Production_est!$E$4:$E$339,I22+H22-1),"-")</f>
        <v>70823.560958265996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20_USA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56</v>
      </c>
      <c r="B23" t="s">
        <v>13</v>
      </c>
      <c r="C23" t="s">
        <v>13</v>
      </c>
      <c r="D23" t="s">
        <v>172</v>
      </c>
      <c r="E23" s="46" t="s">
        <v>37</v>
      </c>
      <c r="F23" s="4">
        <v>438.46250439599999</v>
      </c>
      <c r="G23" s="4">
        <v>449.41500572400008</v>
      </c>
      <c r="H23">
        <f>MATCH(A23,Production_est!$A$4:$A$339,0)</f>
        <v>305</v>
      </c>
      <c r="I23">
        <f>IFERROR(MATCH(E23,Production_est!$D$4:$D$339,0),"-")+1</f>
        <v>4</v>
      </c>
      <c r="J23" s="4" cm="1">
        <f t="array" ref="J23">IFERROR(INDEX(Production_est!$E$4:$E$339,I23+H23-1),"-")</f>
        <v>70823.560958265996</v>
      </c>
      <c r="K23" s="33">
        <f t="shared" si="3"/>
        <v>6.3455578855859231E-3</v>
      </c>
      <c r="L23" s="33">
        <f t="shared" si="4"/>
        <v>6.3455578855859231E-3</v>
      </c>
      <c r="M23" s="33">
        <f t="shared" si="5"/>
        <v>6.3455578855859231E-3</v>
      </c>
      <c r="N23" s="33">
        <f t="shared" ref="N23:AP30" si="19">M23*(1-$G$4)</f>
        <v>6.3138300961579933E-3</v>
      </c>
      <c r="O23" s="33">
        <f t="shared" si="19"/>
        <v>6.2822609456772037E-3</v>
      </c>
      <c r="P23" s="33">
        <f t="shared" si="19"/>
        <v>6.2508496409488176E-3</v>
      </c>
      <c r="Q23" s="33">
        <f t="shared" si="19"/>
        <v>6.2195953927440739E-3</v>
      </c>
      <c r="R23" s="33">
        <f t="shared" si="19"/>
        <v>6.1884974157803531E-3</v>
      </c>
      <c r="S23" s="33">
        <f t="shared" si="19"/>
        <v>6.1575549287014517E-3</v>
      </c>
      <c r="T23" s="33">
        <f t="shared" si="19"/>
        <v>6.1267671540579443E-3</v>
      </c>
      <c r="U23" s="33">
        <f t="shared" si="19"/>
        <v>6.0961333182876542E-3</v>
      </c>
      <c r="V23" s="33">
        <f t="shared" si="19"/>
        <v>6.0656526516962156E-3</v>
      </c>
      <c r="W23" s="33">
        <f t="shared" si="19"/>
        <v>6.0353243884377341E-3</v>
      </c>
      <c r="X23" s="33">
        <f t="shared" si="19"/>
        <v>6.0051477664955456E-3</v>
      </c>
      <c r="Y23" s="33">
        <f t="shared" si="19"/>
        <v>5.9751220276630683E-3</v>
      </c>
      <c r="Z23" s="33">
        <f t="shared" si="19"/>
        <v>5.945246417524753E-3</v>
      </c>
      <c r="AA23" s="33">
        <f t="shared" si="19"/>
        <v>5.9155201854371288E-3</v>
      </c>
      <c r="AB23" s="33">
        <f t="shared" si="19"/>
        <v>5.885942584509943E-3</v>
      </c>
      <c r="AC23" s="33">
        <f t="shared" si="19"/>
        <v>5.8565128715873929E-3</v>
      </c>
      <c r="AD23" s="33">
        <f t="shared" si="19"/>
        <v>5.8272303072294555E-3</v>
      </c>
      <c r="AE23" s="33">
        <f t="shared" si="19"/>
        <v>5.7980941556933082E-3</v>
      </c>
      <c r="AF23" s="33">
        <f t="shared" si="19"/>
        <v>5.7691036849148412E-3</v>
      </c>
      <c r="AG23" s="33">
        <f t="shared" si="19"/>
        <v>5.7402581664902667E-3</v>
      </c>
      <c r="AH23" s="33">
        <f t="shared" si="19"/>
        <v>5.7115568756578149E-3</v>
      </c>
      <c r="AI23" s="33">
        <f t="shared" si="19"/>
        <v>5.6829990912795258E-3</v>
      </c>
      <c r="AJ23" s="33">
        <f t="shared" si="19"/>
        <v>5.6545840958231279E-3</v>
      </c>
      <c r="AK23" s="33">
        <f t="shared" si="19"/>
        <v>5.626311175344012E-3</v>
      </c>
      <c r="AL23" s="33">
        <f t="shared" si="19"/>
        <v>5.5981796194672917E-3</v>
      </c>
      <c r="AM23" s="33">
        <f t="shared" si="19"/>
        <v>5.5701887213699553E-3</v>
      </c>
      <c r="AN23" s="33">
        <f t="shared" si="19"/>
        <v>5.5423377777631053E-3</v>
      </c>
      <c r="AO23" s="33">
        <f t="shared" si="19"/>
        <v>5.5146260888742898E-3</v>
      </c>
      <c r="AP23" s="33">
        <f t="shared" si="19"/>
        <v>5.487052958429918E-3</v>
      </c>
      <c r="AQ23" s="33">
        <f t="shared" ref="AQ23:BK23" si="20">AP23*(1-$G$4)</f>
        <v>5.4596176936377687E-3</v>
      </c>
      <c r="AR23" s="33">
        <f t="shared" si="20"/>
        <v>5.4323196051695799E-3</v>
      </c>
      <c r="AS23" s="33">
        <f t="shared" si="20"/>
        <v>5.405158007143732E-3</v>
      </c>
      <c r="AT23" s="33">
        <f t="shared" si="20"/>
        <v>5.3781322171080129E-3</v>
      </c>
      <c r="AU23" s="33">
        <f t="shared" si="20"/>
        <v>5.3512415560224725E-3</v>
      </c>
      <c r="AV23" s="33">
        <f t="shared" si="20"/>
        <v>5.3244853482423598E-3</v>
      </c>
      <c r="AW23" s="33">
        <f t="shared" si="20"/>
        <v>5.2978629215011484E-3</v>
      </c>
      <c r="AX23" s="33">
        <f t="shared" si="20"/>
        <v>5.2713736068936423E-3</v>
      </c>
      <c r="AY23" s="33">
        <f t="shared" si="20"/>
        <v>5.2450167388591743E-3</v>
      </c>
      <c r="AZ23" s="33">
        <f t="shared" si="20"/>
        <v>5.2187916551648785E-3</v>
      </c>
      <c r="BA23" s="33">
        <f t="shared" si="20"/>
        <v>5.1926976968890539E-3</v>
      </c>
      <c r="BB23" s="33">
        <f t="shared" si="20"/>
        <v>5.1667342084046088E-3</v>
      </c>
      <c r="BC23" s="33">
        <f t="shared" si="20"/>
        <v>5.1409005373625853E-3</v>
      </c>
      <c r="BD23" s="33">
        <f t="shared" si="20"/>
        <v>5.1151960346757725E-3</v>
      </c>
      <c r="BE23" s="33">
        <f t="shared" si="20"/>
        <v>5.0896200545023935E-3</v>
      </c>
      <c r="BF23" s="33">
        <f t="shared" si="20"/>
        <v>5.0641719542298819E-3</v>
      </c>
      <c r="BG23" s="33">
        <f t="shared" si="20"/>
        <v>5.0388510944587321E-3</v>
      </c>
      <c r="BH23" s="33">
        <f t="shared" si="20"/>
        <v>5.0136568389864385E-3</v>
      </c>
      <c r="BI23" s="33">
        <f t="shared" si="20"/>
        <v>4.9885885547915065E-3</v>
      </c>
      <c r="BJ23" s="33">
        <f t="shared" si="20"/>
        <v>4.9636456120175487E-3</v>
      </c>
      <c r="BK23" s="33">
        <f t="shared" si="20"/>
        <v>4.9388273839574611E-3</v>
      </c>
      <c r="BL23" t="str">
        <f t="shared" si="8"/>
        <v>20_USA</v>
      </c>
      <c r="BM23" t="str">
        <f t="shared" si="9"/>
        <v>d_nonenergy_7_3_naphtha</v>
      </c>
      <c r="BP23" s="4">
        <f t="shared" si="10"/>
        <v>438.46250439599999</v>
      </c>
      <c r="BQ23" s="4">
        <f t="shared" si="11"/>
        <v>449.41500572400008</v>
      </c>
      <c r="BR23" s="4" cm="1">
        <f t="array" ref="BR23">L23*INDEX(prod_est,$H23+$I23-1,MATCH(BR$14,$BQ$14:$DQ$14,0))</f>
        <v>457.27261187212508</v>
      </c>
      <c r="BS23" s="4" cm="1">
        <f t="array" ref="BS23">M23*INDEX(prod_est,$H23+$I23-1,MATCH(BS$14,$BQ$14:$DQ$14,0))</f>
        <v>415.41026199438971</v>
      </c>
      <c r="BT23" s="4" cm="1">
        <f t="array" ref="BT23">N23*INDEX(prod_est,$H23+$I23-1,MATCH(BT$14,$BQ$14:$DQ$14,0))</f>
        <v>445.63387963574371</v>
      </c>
      <c r="BU23" s="4" cm="1">
        <f t="array" ref="BU23">O23*INDEX(prod_est,$H23+$I23-1,MATCH(BU$14,$BQ$14:$DQ$14,0))</f>
        <v>453.72664953234732</v>
      </c>
      <c r="BV23" s="4" cm="1">
        <f t="array" ref="BV23">P23*INDEX(prod_est,$H23+$I23-1,MATCH(BV$14,$BQ$14:$DQ$14,0))</f>
        <v>461.58675670604697</v>
      </c>
      <c r="BW23" s="4" cm="1">
        <f t="array" ref="BW23">Q23*INDEX(prod_est,$H23+$I23-1,MATCH(BW$14,$BQ$14:$DQ$14,0))</f>
        <v>469.24101297051203</v>
      </c>
      <c r="BX23" s="4" cm="1">
        <f t="array" ref="BX23">R23*INDEX(prod_est,$H23+$I23-1,MATCH(BX$14,$BQ$14:$DQ$14,0))</f>
        <v>476.71168558231784</v>
      </c>
      <c r="BY23" s="4" cm="1">
        <f t="array" ref="BY23">S23*INDEX(prod_est,$H23+$I23-1,MATCH(BY$14,$BQ$14:$DQ$14,0))</f>
        <v>484.02566116721482</v>
      </c>
      <c r="BZ23" s="4" cm="1">
        <f t="array" ref="BZ23">T23*INDEX(prod_est,$H23+$I23-1,MATCH(BZ$14,$BQ$14:$DQ$14,0))</f>
        <v>491.21117930982274</v>
      </c>
      <c r="CA23" s="4" cm="1">
        <f t="array" ref="CA23">U23*INDEX(prod_est,$H23+$I23-1,MATCH(CA$14,$BQ$14:$DQ$14,0))</f>
        <v>494.11091046611642</v>
      </c>
      <c r="CB23" s="4" cm="1">
        <f t="array" ref="CB23">V23*INDEX(prod_est,$H23+$I23-1,MATCH(CB$14,$BQ$14:$DQ$14,0))</f>
        <v>496.71978187617378</v>
      </c>
      <c r="CC23" s="4" cm="1">
        <f t="array" ref="CC23">W23*INDEX(prod_est,$H23+$I23-1,MATCH(CC$14,$BQ$14:$DQ$14,0))</f>
        <v>498.88309284771884</v>
      </c>
      <c r="CD23" s="4" cm="1">
        <f t="array" ref="CD23">X23*INDEX(prod_est,$H23+$I23-1,MATCH(CD$14,$BQ$14:$DQ$14,0))</f>
        <v>500.44992783929609</v>
      </c>
      <c r="CE23" s="4" cm="1">
        <f t="array" ref="CE23">Y23*INDEX(prod_est,$H23+$I23-1,MATCH(CE$14,$BQ$14:$DQ$14,0))</f>
        <v>501.55942204515497</v>
      </c>
      <c r="CF23" s="4" cm="1">
        <f t="array" ref="CF23">Z23*INDEX(prod_est,$H23+$I23-1,MATCH(CF$14,$BQ$14:$DQ$14,0))</f>
        <v>502.21278694043758</v>
      </c>
      <c r="CG23" s="4" cm="1">
        <f t="array" ref="CG23">AA23*INDEX(prod_est,$H23+$I23-1,MATCH(CG$14,$BQ$14:$DQ$14,0))</f>
        <v>502.40326133048592</v>
      </c>
      <c r="CH23" s="4" cm="1">
        <f t="array" ref="CH23">AB23*INDEX(prod_est,$H23+$I23-1,MATCH(CH$14,$BQ$14:$DQ$14,0))</f>
        <v>502.12746994188075</v>
      </c>
      <c r="CI23" s="4" cm="1">
        <f t="array" ref="CI23">AC23*INDEX(prod_est,$H23+$I23-1,MATCH(CI$14,$BQ$14:$DQ$14,0))</f>
        <v>501.38647025636055</v>
      </c>
      <c r="CJ23" s="4" cm="1">
        <f t="array" ref="CJ23">AD23*INDEX(prod_est,$H23+$I23-1,MATCH(CJ$14,$BQ$14:$DQ$14,0))</f>
        <v>500.19112019566535</v>
      </c>
      <c r="CK23" s="4" cm="1">
        <f t="array" ref="CK23">AE23*INDEX(prod_est,$H23+$I23-1,MATCH(CK$14,$BQ$14:$DQ$14,0))</f>
        <v>498.55450971856095</v>
      </c>
      <c r="CL23" s="4" cm="1">
        <f t="array" ref="CL23">AF23*INDEX(prod_est,$H23+$I23-1,MATCH(CL$14,$BQ$14:$DQ$14,0))</f>
        <v>496.48890753193501</v>
      </c>
      <c r="CM23" s="4" cm="1">
        <f t="array" ref="CM23">AG23*INDEX(prod_est,$H23+$I23-1,MATCH(CM$14,$BQ$14:$DQ$14,0))</f>
        <v>494.00718986006063</v>
      </c>
      <c r="CN23" s="4" cm="1">
        <f t="array" ref="CN23">AH23*INDEX(prod_est,$H23+$I23-1,MATCH(CN$14,$BQ$14:$DQ$14,0))</f>
        <v>490.4943502543079</v>
      </c>
      <c r="CO23" s="4" cm="1">
        <f t="array" ref="CO23">AI23*INDEX(prod_est,$H23+$I23-1,MATCH(CO$14,$BQ$14:$DQ$14,0))</f>
        <v>486.63948291540146</v>
      </c>
      <c r="CP23" s="4" cm="1">
        <f t="array" ref="CP23">AJ23*INDEX(prod_est,$H23+$I23-1,MATCH(CP$14,$BQ$14:$DQ$14,0))</f>
        <v>482.47099677130171</v>
      </c>
      <c r="CQ23" s="4" cm="1">
        <f t="array" ref="CQ23">AK23*INDEX(prod_est,$H23+$I23-1,MATCH(CQ$14,$BQ$14:$DQ$14,0))</f>
        <v>478.00891321101079</v>
      </c>
      <c r="CR23" s="4" cm="1">
        <f t="array" ref="CR23">AL23*INDEX(prod_est,$H23+$I23-1,MATCH(CR$14,$BQ$14:$DQ$14,0))</f>
        <v>473.27146437641306</v>
      </c>
      <c r="CS23" s="4" cm="1">
        <f t="array" ref="CS23">AM23*INDEX(prod_est,$H23+$I23-1,MATCH(CS$14,$BQ$14:$DQ$14,0))</f>
        <v>469.31783251133572</v>
      </c>
      <c r="CT23" s="4" cm="1">
        <f t="array" ref="CT23">AN23*INDEX(prod_est,$H23+$I23-1,MATCH(CT$14,$BQ$14:$DQ$14,0))</f>
        <v>465.08671916548479</v>
      </c>
      <c r="CU23" s="4" cm="1">
        <f t="array" ref="CU23">AO23*INDEX(prod_est,$H23+$I23-1,MATCH(CU$14,$BQ$14:$DQ$14,0))</f>
        <v>460.59257852611478</v>
      </c>
      <c r="CV23" s="4" cm="1">
        <f t="array" ref="CV23">AP23*INDEX(prod_est,$H23+$I23-1,MATCH(CV$14,$BQ$14:$DQ$14,0))</f>
        <v>455.84488652028114</v>
      </c>
      <c r="CW23" s="4" cm="1">
        <f t="array" ref="CW23">AQ23*INDEX(prod_est,$H23+$I23-1,MATCH(CW$14,$BQ$14:$DQ$14,0))</f>
        <v>450.85021083082654</v>
      </c>
      <c r="CX23" s="4" cm="1">
        <f t="array" ref="CX23">AR23*INDEX(prod_est,$H23+$I23-1,MATCH(CX$14,$BQ$14:$DQ$14,0))</f>
        <v>445.5294824331051</v>
      </c>
      <c r="CY23" s="4" cm="1">
        <f t="array" ref="CY23">AS23*INDEX(prod_est,$H23+$I23-1,MATCH(CY$14,$BQ$14:$DQ$14,0))</f>
        <v>440.15226603322435</v>
      </c>
      <c r="CZ23" s="4" cm="1">
        <f t="array" ref="CZ23">AT23*INDEX(prod_est,$H23+$I23-1,MATCH(CZ$14,$BQ$14:$DQ$14,0))</f>
        <v>434.71975164956967</v>
      </c>
      <c r="DA23" s="4" cm="1">
        <f t="array" ref="DA23">AU23*INDEX(prod_est,$H23+$I23-1,MATCH(DA$14,$BQ$14:$DQ$14,0))</f>
        <v>429.23311635194239</v>
      </c>
      <c r="DB23" s="4" cm="1">
        <f t="array" ref="DB23">AV23*INDEX(prod_est,$H23+$I23-1,MATCH(DB$14,$BQ$14:$DQ$14,0))</f>
        <v>423.693524373598</v>
      </c>
      <c r="DC23" s="4" cm="1">
        <f t="array" ref="DC23">AW23*INDEX(prod_est,$H23+$I23-1,MATCH(DC$14,$BQ$14:$DQ$14,0))</f>
        <v>418.10212722242466</v>
      </c>
      <c r="DD23" s="4" cm="1">
        <f t="array" ref="DD23">AX23*INDEX(prod_est,$H23+$I23-1,MATCH(DD$14,$BQ$14:$DQ$14,0))</f>
        <v>412.46006379127527</v>
      </c>
      <c r="DE23" s="4" cm="1">
        <f t="array" ref="DE23">AY23*INDEX(prod_est,$H23+$I23-1,MATCH(DE$14,$BQ$14:$DQ$14,0))</f>
        <v>406.76846046744356</v>
      </c>
      <c r="DF23" s="4" cm="1">
        <f t="array" ref="DF23">AZ23*INDEX(prod_est,$H23+$I23-1,MATCH(DF$14,$BQ$14:$DQ$14,0))</f>
        <v>401.02843124131243</v>
      </c>
      <c r="DG23" s="4" cm="1">
        <f t="array" ref="DG23">BA23*INDEX(prod_est,$H23+$I23-1,MATCH(DG$14,$BQ$14:$DQ$14,0))</f>
        <v>395.24107781415688</v>
      </c>
      <c r="DH23" s="4" cm="1">
        <f t="array" ref="DH23">BB23*INDEX(prod_est,$H23+$I23-1,MATCH(DH$14,$BQ$14:$DQ$14,0))</f>
        <v>389.40748970512698</v>
      </c>
      <c r="DI23" s="4" cm="1">
        <f t="array" ref="DI23">BC23*INDEX(prod_est,$H23+$I23-1,MATCH(DI$14,$BQ$14:$DQ$14,0))</f>
        <v>383.52874435740432</v>
      </c>
      <c r="DJ23" s="4" cm="1">
        <f t="array" ref="DJ23">BD23*INDEX(prod_est,$H23+$I23-1,MATCH(DJ$14,$BQ$14:$DQ$14,0))</f>
        <v>377.60590724354228</v>
      </c>
      <c r="DK23" s="4" cm="1">
        <f t="array" ref="DK23">BE23*INDEX(prod_est,$H23+$I23-1,MATCH(DK$14,$BQ$14:$DQ$14,0))</f>
        <v>371.64003196999778</v>
      </c>
      <c r="DL23" s="4" cm="1">
        <f t="array" ref="DL23">BF23*INDEX(prod_est,$H23+$I23-1,MATCH(DL$14,$BQ$14:$DQ$14,0))</f>
        <v>365.63216038085659</v>
      </c>
      <c r="DM23" s="4" cm="1">
        <f t="array" ref="DM23">BG23*INDEX(prod_est,$H23+$I23-1,MATCH(DM$14,$BQ$14:$DQ$14,0))</f>
        <v>359.58332266076019</v>
      </c>
      <c r="DN23" s="4" cm="1">
        <f t="array" ref="DN23">BH23*INDEX(prod_est,$H23+$I23-1,MATCH(DN$14,$BQ$14:$DQ$14,0))</f>
        <v>353.49453743703776</v>
      </c>
      <c r="DO23" s="4" cm="1">
        <f t="array" ref="DO23">BI23*INDEX(prod_est,$H23+$I23-1,MATCH(DO$14,$BQ$14:$DQ$14,0))</f>
        <v>347.36681188105302</v>
      </c>
      <c r="DP23" s="4" cm="1">
        <f t="array" ref="DP23">BJ23*INDEX(prod_est,$H23+$I23-1,MATCH(DP$14,$BQ$14:$DQ$14,0))</f>
        <v>341.20114180876584</v>
      </c>
      <c r="DQ23" s="4" cm="1">
        <f t="array" ref="DQ23">BK23*INDEX(prod_est,$H23+$I23-1,MATCH(DQ$14,$BQ$14:$DQ$14,0))</f>
        <v>334.99851178052035</v>
      </c>
    </row>
    <row r="24" spans="1:121" x14ac:dyDescent="0.25">
      <c r="A24" t="s">
        <v>56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305</v>
      </c>
      <c r="I24">
        <f>IFERROR(MATCH(E24,Production_est!$D$4:$D$339,0),"-")+1</f>
        <v>4</v>
      </c>
      <c r="J24" s="4" cm="1">
        <f t="array" ref="J24">IFERROR(INDEX(Production_est!$E$4:$E$339,I24+H24-1),"-")</f>
        <v>70823.560958265996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20_USA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305</v>
      </c>
      <c r="I25">
        <f>IFERROR(MATCH(E25,Production_est!$D$4:$D$339,0),"-")+1</f>
        <v>4</v>
      </c>
      <c r="J25" s="4" cm="1">
        <f t="array" ref="J25">IFERROR(INDEX(Production_est!$E$4:$E$339,I25+H25-1),"-")</f>
        <v>70823.560958265996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20_USA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56</v>
      </c>
      <c r="B26" t="s">
        <v>16</v>
      </c>
      <c r="C26" t="s">
        <v>16</v>
      </c>
      <c r="D26" t="s">
        <v>172</v>
      </c>
      <c r="E26" s="46" t="s">
        <v>37</v>
      </c>
      <c r="F26" s="4">
        <v>195.37488673199999</v>
      </c>
      <c r="G26" s="4">
        <v>184.03200817199999</v>
      </c>
      <c r="H26">
        <f>MATCH(A26,Production_est!$A$4:$A$339,0)</f>
        <v>305</v>
      </c>
      <c r="I26">
        <f>IFERROR(MATCH(E26,Production_est!$D$4:$D$339,0),"-")+1</f>
        <v>4</v>
      </c>
      <c r="J26" s="4" cm="1">
        <f t="array" ref="J26">IFERROR(INDEX(Production_est!$E$4:$E$339,I26+H26-1),"-")</f>
        <v>70823.560958265996</v>
      </c>
      <c r="K26" s="33">
        <f t="shared" si="3"/>
        <v>2.598457429730821E-3</v>
      </c>
      <c r="L26" s="33">
        <f t="shared" si="4"/>
        <v>2.598457429730821E-3</v>
      </c>
      <c r="M26" s="33">
        <f t="shared" si="5"/>
        <v>2.598457429730821E-3</v>
      </c>
      <c r="N26" s="33">
        <f t="shared" si="19"/>
        <v>2.5854651425821669E-3</v>
      </c>
      <c r="O26" s="33">
        <f t="shared" si="19"/>
        <v>2.572537816869256E-3</v>
      </c>
      <c r="P26" s="33">
        <f t="shared" si="19"/>
        <v>2.5596751277849098E-3</v>
      </c>
      <c r="Q26" s="33">
        <f t="shared" si="19"/>
        <v>2.5468767521459853E-3</v>
      </c>
      <c r="R26" s="33">
        <f t="shared" si="19"/>
        <v>2.5341423683852551E-3</v>
      </c>
      <c r="S26" s="33">
        <f t="shared" si="19"/>
        <v>2.5214716565433288E-3</v>
      </c>
      <c r="T26" s="33">
        <f t="shared" si="19"/>
        <v>2.5088642982606119E-3</v>
      </c>
      <c r="U26" s="33">
        <f t="shared" si="19"/>
        <v>2.496319976769309E-3</v>
      </c>
      <c r="V26" s="33">
        <f t="shared" si="19"/>
        <v>2.4838383768854624E-3</v>
      </c>
      <c r="W26" s="33">
        <f t="shared" si="19"/>
        <v>2.4714191850010352E-3</v>
      </c>
      <c r="X26" s="33">
        <f t="shared" si="19"/>
        <v>2.4590620890760301E-3</v>
      </c>
      <c r="Y26" s="33">
        <f t="shared" si="19"/>
        <v>2.4467667786306499E-3</v>
      </c>
      <c r="Z26" s="33">
        <f t="shared" si="19"/>
        <v>2.4345329447374967E-3</v>
      </c>
      <c r="AA26" s="33">
        <f t="shared" si="19"/>
        <v>2.4223602800138092E-3</v>
      </c>
      <c r="AB26" s="33">
        <f t="shared" si="19"/>
        <v>2.41024847861374E-3</v>
      </c>
      <c r="AC26" s="33">
        <f t="shared" si="19"/>
        <v>2.3981972362206714E-3</v>
      </c>
      <c r="AD26" s="33">
        <f t="shared" si="19"/>
        <v>2.3862062500395681E-3</v>
      </c>
      <c r="AE26" s="33">
        <f t="shared" si="19"/>
        <v>2.3742752187893702E-3</v>
      </c>
      <c r="AF26" s="33">
        <f t="shared" si="19"/>
        <v>2.3624038426954233E-3</v>
      </c>
      <c r="AG26" s="33">
        <f t="shared" si="19"/>
        <v>2.3505918234819462E-3</v>
      </c>
      <c r="AH26" s="33">
        <f t="shared" si="19"/>
        <v>2.3388388643645363E-3</v>
      </c>
      <c r="AI26" s="33">
        <f t="shared" si="19"/>
        <v>2.3271446700427138E-3</v>
      </c>
      <c r="AJ26" s="33">
        <f t="shared" si="19"/>
        <v>2.3155089466925E-3</v>
      </c>
      <c r="AK26" s="33">
        <f t="shared" si="19"/>
        <v>2.3039314019590376E-3</v>
      </c>
      <c r="AL26" s="33">
        <f t="shared" si="19"/>
        <v>2.2924117449492423E-3</v>
      </c>
      <c r="AM26" s="33">
        <f t="shared" si="19"/>
        <v>2.2809496862244961E-3</v>
      </c>
      <c r="AN26" s="33">
        <f t="shared" si="19"/>
        <v>2.2695449377933734E-3</v>
      </c>
      <c r="AO26" s="33">
        <f t="shared" si="19"/>
        <v>2.2581972131044065E-3</v>
      </c>
      <c r="AP26" s="33">
        <f t="shared" si="19"/>
        <v>2.2469062270388846E-3</v>
      </c>
      <c r="AQ26" s="33">
        <f t="shared" ref="AQ26:BK26" si="23">AP26*(1-$G$4)</f>
        <v>2.23567169590369E-3</v>
      </c>
      <c r="AR26" s="33">
        <f t="shared" si="23"/>
        <v>2.2244933374241716E-3</v>
      </c>
      <c r="AS26" s="33">
        <f t="shared" si="23"/>
        <v>2.2133708707370507E-3</v>
      </c>
      <c r="AT26" s="33">
        <f t="shared" si="23"/>
        <v>2.2023040163833656E-3</v>
      </c>
      <c r="AU26" s="33">
        <f t="shared" si="23"/>
        <v>2.1912924963014488E-3</v>
      </c>
      <c r="AV26" s="33">
        <f t="shared" si="23"/>
        <v>2.1803360338199414E-3</v>
      </c>
      <c r="AW26" s="33">
        <f t="shared" si="23"/>
        <v>2.1694343536508417E-3</v>
      </c>
      <c r="AX26" s="33">
        <f t="shared" si="23"/>
        <v>2.1585871818825876E-3</v>
      </c>
      <c r="AY26" s="33">
        <f t="shared" si="23"/>
        <v>2.1477942459731747E-3</v>
      </c>
      <c r="AZ26" s="33">
        <f t="shared" si="23"/>
        <v>2.137055274743309E-3</v>
      </c>
      <c r="BA26" s="33">
        <f t="shared" si="23"/>
        <v>2.1263699983695922E-3</v>
      </c>
      <c r="BB26" s="33">
        <f t="shared" si="23"/>
        <v>2.1157381483777444E-3</v>
      </c>
      <c r="BC26" s="33">
        <f t="shared" si="23"/>
        <v>2.1051594576358555E-3</v>
      </c>
      <c r="BD26" s="33">
        <f t="shared" si="23"/>
        <v>2.0946336603476761E-3</v>
      </c>
      <c r="BE26" s="33">
        <f t="shared" si="23"/>
        <v>2.0841604920459377E-3</v>
      </c>
      <c r="BF26" s="33">
        <f t="shared" si="23"/>
        <v>2.0737396895857078E-3</v>
      </c>
      <c r="BG26" s="33">
        <f t="shared" si="23"/>
        <v>2.0633709911377792E-3</v>
      </c>
      <c r="BH26" s="33">
        <f t="shared" si="23"/>
        <v>2.0530541361820902E-3</v>
      </c>
      <c r="BI26" s="33">
        <f t="shared" si="23"/>
        <v>2.0427888655011796E-3</v>
      </c>
      <c r="BJ26" s="33">
        <f t="shared" si="23"/>
        <v>2.0325749211736739E-3</v>
      </c>
      <c r="BK26" s="33">
        <f t="shared" si="23"/>
        <v>2.0224120465678055E-3</v>
      </c>
      <c r="BL26" t="str">
        <f t="shared" si="8"/>
        <v>20_USA</v>
      </c>
      <c r="BM26" t="str">
        <f t="shared" si="9"/>
        <v>d_nonenergy_7_7_gas_diesel_oil</v>
      </c>
      <c r="BP26" s="4">
        <f t="shared" si="10"/>
        <v>195.37488673199999</v>
      </c>
      <c r="BQ26" s="4">
        <f t="shared" si="11"/>
        <v>184.03200817199999</v>
      </c>
      <c r="BR26" s="4" cm="1">
        <f t="array" ref="BR26">L26*INDEX(prod_est,$H26+$I26-1,MATCH(BR$14,$BQ$14:$DQ$14,0))</f>
        <v>187.24963780262286</v>
      </c>
      <c r="BS26" s="4" cm="1">
        <f t="array" ref="BS26">M26*INDEX(prod_est,$H26+$I26-1,MATCH(BS$14,$BQ$14:$DQ$14,0))</f>
        <v>170.10732564865398</v>
      </c>
      <c r="BT26" s="4" cm="1">
        <f t="array" ref="BT26">N26*INDEX(prod_est,$H26+$I26-1,MATCH(BT$14,$BQ$14:$DQ$14,0))</f>
        <v>182.48366595309173</v>
      </c>
      <c r="BU26" s="4" cm="1">
        <f t="array" ref="BU26">O26*INDEX(prod_est,$H26+$I26-1,MATCH(BU$14,$BQ$14:$DQ$14,0))</f>
        <v>185.7975933404218</v>
      </c>
      <c r="BV26" s="4" cm="1">
        <f t="array" ref="BV26">P26*INDEX(prod_est,$H26+$I26-1,MATCH(BV$14,$BQ$14:$DQ$14,0))</f>
        <v>189.01624712189221</v>
      </c>
      <c r="BW26" s="4" cm="1">
        <f t="array" ref="BW26">Q26*INDEX(prod_est,$H26+$I26-1,MATCH(BW$14,$BQ$14:$DQ$14,0))</f>
        <v>192.15060653017085</v>
      </c>
      <c r="BX26" s="4" cm="1">
        <f t="array" ref="BX26">R26*INDEX(prod_est,$H26+$I26-1,MATCH(BX$14,$BQ$14:$DQ$14,0))</f>
        <v>195.2097898365478</v>
      </c>
      <c r="BY26" s="4" cm="1">
        <f t="array" ref="BY26">S26*INDEX(prod_est,$H26+$I26-1,MATCH(BY$14,$BQ$14:$DQ$14,0))</f>
        <v>198.2048069086662</v>
      </c>
      <c r="BZ26" s="4" cm="1">
        <f t="array" ref="BZ26">T26*INDEX(prod_est,$H26+$I26-1,MATCH(BZ$14,$BQ$14:$DQ$14,0))</f>
        <v>201.14722164047996</v>
      </c>
      <c r="CA26" s="4" cm="1">
        <f t="array" ref="CA26">U26*INDEX(prod_est,$H26+$I26-1,MATCH(CA$14,$BQ$14:$DQ$14,0))</f>
        <v>202.33463937476762</v>
      </c>
      <c r="CB26" s="4" cm="1">
        <f t="array" ref="CB26">V26*INDEX(prod_est,$H26+$I26-1,MATCH(CB$14,$BQ$14:$DQ$14,0))</f>
        <v>203.40295226717296</v>
      </c>
      <c r="CC26" s="4" cm="1">
        <f t="array" ref="CC26">W26*INDEX(prod_est,$H26+$I26-1,MATCH(CC$14,$BQ$14:$DQ$14,0))</f>
        <v>204.28881156720368</v>
      </c>
      <c r="CD26" s="4" cm="1">
        <f t="array" ref="CD26">X26*INDEX(prod_est,$H26+$I26-1,MATCH(CD$14,$BQ$14:$DQ$14,0))</f>
        <v>204.93041851468331</v>
      </c>
      <c r="CE26" s="4" cm="1">
        <f t="array" ref="CE26">Y26*INDEX(prod_est,$H26+$I26-1,MATCH(CE$14,$BQ$14:$DQ$14,0))</f>
        <v>205.3847479076916</v>
      </c>
      <c r="CF26" s="4" cm="1">
        <f t="array" ref="CF26">Z26*INDEX(prod_est,$H26+$I26-1,MATCH(CF$14,$BQ$14:$DQ$14,0))</f>
        <v>205.65229583603514</v>
      </c>
      <c r="CG26" s="4" cm="1">
        <f t="array" ref="CG26">AA26*INDEX(prod_est,$H26+$I26-1,MATCH(CG$14,$BQ$14:$DQ$14,0))</f>
        <v>205.73029364220423</v>
      </c>
      <c r="CH26" s="4" cm="1">
        <f t="array" ref="CH26">AB26*INDEX(prod_est,$H26+$I26-1,MATCH(CH$14,$BQ$14:$DQ$14,0))</f>
        <v>205.61735917754436</v>
      </c>
      <c r="CI26" s="4" cm="1">
        <f t="array" ref="CI26">AC26*INDEX(prod_est,$H26+$I26-1,MATCH(CI$14,$BQ$14:$DQ$14,0))</f>
        <v>205.31392547274089</v>
      </c>
      <c r="CJ26" s="4" cm="1">
        <f t="array" ref="CJ26">AD26*INDEX(prod_est,$H26+$I26-1,MATCH(CJ$14,$BQ$14:$DQ$14,0))</f>
        <v>204.82443876371599</v>
      </c>
      <c r="CK26" s="4" cm="1">
        <f t="array" ref="CK26">AE26*INDEX(prod_est,$H26+$I26-1,MATCH(CK$14,$BQ$14:$DQ$14,0))</f>
        <v>204.15425928848541</v>
      </c>
      <c r="CL26" s="4" cm="1">
        <f t="array" ref="CL26">AF26*INDEX(prod_est,$H26+$I26-1,MATCH(CL$14,$BQ$14:$DQ$14,0))</f>
        <v>203.30841098870101</v>
      </c>
      <c r="CM26" s="4" cm="1">
        <f t="array" ref="CM26">AG26*INDEX(prod_est,$H26+$I26-1,MATCH(CM$14,$BQ$14:$DQ$14,0))</f>
        <v>202.29216657973828</v>
      </c>
      <c r="CN26" s="4" cm="1">
        <f t="array" ref="CN26">AH26*INDEX(prod_est,$H26+$I26-1,MATCH(CN$14,$BQ$14:$DQ$14,0))</f>
        <v>200.85368562383124</v>
      </c>
      <c r="CO26" s="4" cm="1">
        <f t="array" ref="CO26">AI26*INDEX(prod_est,$H26+$I26-1,MATCH(CO$14,$BQ$14:$DQ$14,0))</f>
        <v>199.27514692668041</v>
      </c>
      <c r="CP26" s="4" cm="1">
        <f t="array" ref="CP26">AJ26*INDEX(prod_est,$H26+$I26-1,MATCH(CP$14,$BQ$14:$DQ$14,0))</f>
        <v>197.56818372704271</v>
      </c>
      <c r="CQ26" s="4" cm="1">
        <f t="array" ref="CQ26">AK26*INDEX(prod_est,$H26+$I26-1,MATCH(CQ$14,$BQ$14:$DQ$14,0))</f>
        <v>195.7409946306112</v>
      </c>
      <c r="CR26" s="4" cm="1">
        <f t="array" ref="CR26">AL26*INDEX(prod_est,$H26+$I26-1,MATCH(CR$14,$BQ$14:$DQ$14,0))</f>
        <v>193.80104556006648</v>
      </c>
      <c r="CS26" s="4" cm="1">
        <f t="array" ref="CS26">AM26*INDEX(prod_est,$H26+$I26-1,MATCH(CS$14,$BQ$14:$DQ$14,0))</f>
        <v>192.18206354469996</v>
      </c>
      <c r="CT26" s="4" cm="1">
        <f t="array" ref="CT26">AN26*INDEX(prod_est,$H26+$I26-1,MATCH(CT$14,$BQ$14:$DQ$14,0))</f>
        <v>190.44945498485473</v>
      </c>
      <c r="CU26" s="4" cm="1">
        <f t="array" ref="CU26">AO26*INDEX(prod_est,$H26+$I26-1,MATCH(CU$14,$BQ$14:$DQ$14,0))</f>
        <v>188.60913875968046</v>
      </c>
      <c r="CV26" s="4" cm="1">
        <f t="array" ref="CV26">AP26*INDEX(prod_est,$H26+$I26-1,MATCH(CV$14,$BQ$14:$DQ$14,0))</f>
        <v>186.66499518884407</v>
      </c>
      <c r="CW26" s="4" cm="1">
        <f t="array" ref="CW26">AQ26*INDEX(prod_est,$H26+$I26-1,MATCH(CW$14,$BQ$14:$DQ$14,0))</f>
        <v>184.61971368824661</v>
      </c>
      <c r="CX26" s="4" cm="1">
        <f t="array" ref="CX26">AR26*INDEX(prod_est,$H26+$I26-1,MATCH(CX$14,$BQ$14:$DQ$14,0))</f>
        <v>182.44091609693564</v>
      </c>
      <c r="CY26" s="4" cm="1">
        <f t="array" ref="CY26">AS26*INDEX(prod_est,$H26+$I26-1,MATCH(CY$14,$BQ$14:$DQ$14,0))</f>
        <v>180.23898710070358</v>
      </c>
      <c r="CZ26" s="4" cm="1">
        <f t="array" ref="CZ26">AT26*INDEX(prod_est,$H26+$I26-1,MATCH(CZ$14,$BQ$14:$DQ$14,0))</f>
        <v>178.01441400297924</v>
      </c>
      <c r="DA26" s="4" cm="1">
        <f t="array" ref="DA26">AU26*INDEX(prod_est,$H26+$I26-1,MATCH(DA$14,$BQ$14:$DQ$14,0))</f>
        <v>175.76767880484519</v>
      </c>
      <c r="DB26" s="4" cm="1">
        <f t="array" ref="DB26">AV26*INDEX(prod_est,$H26+$I26-1,MATCH(DB$14,$BQ$14:$DQ$14,0))</f>
        <v>173.49925825091668</v>
      </c>
      <c r="DC26" s="4" cm="1">
        <f t="array" ref="DC26">AW26*INDEX(prod_est,$H26+$I26-1,MATCH(DC$14,$BQ$14:$DQ$14,0))</f>
        <v>171.20962387486836</v>
      </c>
      <c r="DD26" s="4" cm="1">
        <f t="array" ref="DD26">AX26*INDEX(prod_est,$H26+$I26-1,MATCH(DD$14,$BQ$14:$DQ$14,0))</f>
        <v>168.89924204461437</v>
      </c>
      <c r="DE26" s="4" cm="1">
        <f t="array" ref="DE26">AY26*INDEX(prod_est,$H26+$I26-1,MATCH(DE$14,$BQ$14:$DQ$14,0))</f>
        <v>166.56857400713804</v>
      </c>
      <c r="DF26" s="4" cm="1">
        <f t="array" ref="DF26">AZ26*INDEX(prod_est,$H26+$I26-1,MATCH(DF$14,$BQ$14:$DQ$14,0))</f>
        <v>164.21807593298243</v>
      </c>
      <c r="DG26" s="4" cm="1">
        <f t="array" ref="DG26">BA26*INDEX(prod_est,$H26+$I26-1,MATCH(DG$14,$BQ$14:$DQ$14,0))</f>
        <v>161.84819896039502</v>
      </c>
      <c r="DH26" s="4" cm="1">
        <f t="array" ref="DH26">BB26*INDEX(prod_est,$H26+$I26-1,MATCH(DH$14,$BQ$14:$DQ$14,0))</f>
        <v>159.45938923913624</v>
      </c>
      <c r="DI26" s="4" cm="1">
        <f t="array" ref="DI26">BC26*INDEX(prod_est,$H26+$I26-1,MATCH(DI$14,$BQ$14:$DQ$14,0))</f>
        <v>157.05208797394968</v>
      </c>
      <c r="DJ26" s="4" cm="1">
        <f t="array" ref="DJ26">BD26*INDEX(prod_est,$H26+$I26-1,MATCH(DJ$14,$BQ$14:$DQ$14,0))</f>
        <v>154.62673146769833</v>
      </c>
      <c r="DK26" s="4" cm="1">
        <f t="array" ref="DK26">BE26*INDEX(prod_est,$H26+$I26-1,MATCH(DK$14,$BQ$14:$DQ$14,0))</f>
        <v>152.18375116416939</v>
      </c>
      <c r="DL26" s="4" cm="1">
        <f t="array" ref="DL26">BF26*INDEX(prod_est,$H26+$I26-1,MATCH(DL$14,$BQ$14:$DQ$14,0))</f>
        <v>149.72357369054899</v>
      </c>
      <c r="DM26" s="4" cm="1">
        <f t="array" ref="DM26">BG26*INDEX(prod_est,$H26+$I26-1,MATCH(DM$14,$BQ$14:$DQ$14,0))</f>
        <v>147.24662089957008</v>
      </c>
      <c r="DN26" s="4" cm="1">
        <f t="array" ref="DN26">BH26*INDEX(prod_est,$H26+$I26-1,MATCH(DN$14,$BQ$14:$DQ$14,0))</f>
        <v>144.75330991133438</v>
      </c>
      <c r="DO26" s="4" cm="1">
        <f t="array" ref="DO26">BI26*INDEX(prod_est,$H26+$I26-1,MATCH(DO$14,$BQ$14:$DQ$14,0))</f>
        <v>142.24405315481363</v>
      </c>
      <c r="DP26" s="4" cm="1">
        <f t="array" ref="DP26">BJ26*INDEX(prod_est,$H26+$I26-1,MATCH(DP$14,$BQ$14:$DQ$14,0))</f>
        <v>139.71925840902838</v>
      </c>
      <c r="DQ26" s="4" cm="1">
        <f t="array" ref="DQ26">BK26*INDEX(prod_est,$H26+$I26-1,MATCH(DQ$14,$BQ$14:$DQ$14,0))</f>
        <v>137.17932884391058</v>
      </c>
    </row>
    <row r="27" spans="1:121" x14ac:dyDescent="0.25">
      <c r="A27" t="s">
        <v>56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305</v>
      </c>
      <c r="I27">
        <f>IFERROR(MATCH(E27,Production_est!$D$4:$D$339,0),"-")+1</f>
        <v>4</v>
      </c>
      <c r="J27" s="4" cm="1">
        <f t="array" ref="J27">IFERROR(INDEX(Production_est!$E$4:$E$339,I27+H27-1),"-")</f>
        <v>70823.560958265996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20_USA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56</v>
      </c>
      <c r="B28" t="s">
        <v>18</v>
      </c>
      <c r="C28" t="s">
        <v>18</v>
      </c>
      <c r="D28" t="s">
        <v>172</v>
      </c>
      <c r="E28" s="46" t="s">
        <v>37</v>
      </c>
      <c r="F28" s="4">
        <v>1040.3611429319999</v>
      </c>
      <c r="G28" s="4">
        <v>1057.9145950080001</v>
      </c>
      <c r="H28">
        <f>MATCH(A28,Production_est!$A$4:$A$339,0)</f>
        <v>305</v>
      </c>
      <c r="I28">
        <f>IFERROR(MATCH(E28,Production_est!$D$4:$D$339,0),"-")+1</f>
        <v>4</v>
      </c>
      <c r="J28" s="4" cm="1">
        <f t="array" ref="J28">IFERROR(INDEX(Production_est!$E$4:$E$339,I28+H28-1),"-")</f>
        <v>70823.560958265996</v>
      </c>
      <c r="K28" s="33">
        <f t="shared" si="3"/>
        <v>1.493732566809786E-2</v>
      </c>
      <c r="L28" s="33">
        <f t="shared" si="4"/>
        <v>1.493732566809786E-2</v>
      </c>
      <c r="M28" s="33">
        <f t="shared" si="5"/>
        <v>1.493732566809786E-2</v>
      </c>
      <c r="N28" s="33">
        <f t="shared" si="19"/>
        <v>1.486263903975737E-2</v>
      </c>
      <c r="O28" s="33">
        <f t="shared" si="19"/>
        <v>1.4788325844558583E-2</v>
      </c>
      <c r="P28" s="33">
        <f t="shared" si="19"/>
        <v>1.471438421533579E-2</v>
      </c>
      <c r="Q28" s="33">
        <f t="shared" si="19"/>
        <v>1.4640812294259111E-2</v>
      </c>
      <c r="R28" s="33">
        <f t="shared" si="19"/>
        <v>1.4567608232787816E-2</v>
      </c>
      <c r="S28" s="33">
        <f t="shared" si="19"/>
        <v>1.4494770191623877E-2</v>
      </c>
      <c r="T28" s="33">
        <f t="shared" si="19"/>
        <v>1.4422296340665757E-2</v>
      </c>
      <c r="U28" s="33">
        <f t="shared" si="19"/>
        <v>1.4350184858962427E-2</v>
      </c>
      <c r="V28" s="33">
        <f t="shared" si="19"/>
        <v>1.4278433934667616E-2</v>
      </c>
      <c r="W28" s="33">
        <f t="shared" si="19"/>
        <v>1.4207041764994278E-2</v>
      </c>
      <c r="X28" s="33">
        <f t="shared" si="19"/>
        <v>1.4136006556169306E-2</v>
      </c>
      <c r="Y28" s="33">
        <f t="shared" si="19"/>
        <v>1.4065326523388461E-2</v>
      </c>
      <c r="Z28" s="33">
        <f t="shared" si="19"/>
        <v>1.3994999890771518E-2</v>
      </c>
      <c r="AA28" s="33">
        <f t="shared" si="19"/>
        <v>1.3925024891317661E-2</v>
      </c>
      <c r="AB28" s="33">
        <f t="shared" si="19"/>
        <v>1.3855399766861074E-2</v>
      </c>
      <c r="AC28" s="33">
        <f t="shared" si="19"/>
        <v>1.3786122768026769E-2</v>
      </c>
      <c r="AD28" s="33">
        <f t="shared" si="19"/>
        <v>1.3717192154186635E-2</v>
      </c>
      <c r="AE28" s="33">
        <f t="shared" si="19"/>
        <v>1.3648606193415702E-2</v>
      </c>
      <c r="AF28" s="33">
        <f t="shared" si="19"/>
        <v>1.3580363162448624E-2</v>
      </c>
      <c r="AG28" s="33">
        <f t="shared" si="19"/>
        <v>1.3512461346636381E-2</v>
      </c>
      <c r="AH28" s="33">
        <f t="shared" si="19"/>
        <v>1.3444899039903199E-2</v>
      </c>
      <c r="AI28" s="33">
        <f t="shared" si="19"/>
        <v>1.3377674544703682E-2</v>
      </c>
      <c r="AJ28" s="33">
        <f t="shared" si="19"/>
        <v>1.3310786171980164E-2</v>
      </c>
      <c r="AK28" s="33">
        <f t="shared" si="19"/>
        <v>1.3244232241120264E-2</v>
      </c>
      <c r="AL28" s="33">
        <f t="shared" si="19"/>
        <v>1.3178011079914663E-2</v>
      </c>
      <c r="AM28" s="33">
        <f t="shared" si="19"/>
        <v>1.311212102451509E-2</v>
      </c>
      <c r="AN28" s="33">
        <f t="shared" si="19"/>
        <v>1.3046560419392514E-2</v>
      </c>
      <c r="AO28" s="33">
        <f t="shared" si="19"/>
        <v>1.2981327617295552E-2</v>
      </c>
      <c r="AP28" s="33">
        <f t="shared" si="19"/>
        <v>1.2916420979209075E-2</v>
      </c>
      <c r="AQ28" s="33">
        <f t="shared" ref="AQ28:BK28" si="25">AP28*(1-$G$4)</f>
        <v>1.2851838874313029E-2</v>
      </c>
      <c r="AR28" s="33">
        <f t="shared" si="25"/>
        <v>1.2787579679941465E-2</v>
      </c>
      <c r="AS28" s="33">
        <f t="shared" si="25"/>
        <v>1.2723641781541757E-2</v>
      </c>
      <c r="AT28" s="33">
        <f t="shared" si="25"/>
        <v>1.2660023572634049E-2</v>
      </c>
      <c r="AU28" s="33">
        <f t="shared" si="25"/>
        <v>1.2596723454770878E-2</v>
      </c>
      <c r="AV28" s="33">
        <f t="shared" si="25"/>
        <v>1.2533739837497023E-2</v>
      </c>
      <c r="AW28" s="33">
        <f t="shared" si="25"/>
        <v>1.2471071138309538E-2</v>
      </c>
      <c r="AX28" s="33">
        <f t="shared" si="25"/>
        <v>1.240871578261799E-2</v>
      </c>
      <c r="AY28" s="33">
        <f t="shared" si="25"/>
        <v>1.23466722037049E-2</v>
      </c>
      <c r="AZ28" s="33">
        <f t="shared" si="25"/>
        <v>1.2284938842686374E-2</v>
      </c>
      <c r="BA28" s="33">
        <f t="shared" si="25"/>
        <v>1.2223514148472942E-2</v>
      </c>
      <c r="BB28" s="33">
        <f t="shared" si="25"/>
        <v>1.2162396577730578E-2</v>
      </c>
      <c r="BC28" s="33">
        <f t="shared" si="25"/>
        <v>1.2101584594841924E-2</v>
      </c>
      <c r="BD28" s="33">
        <f t="shared" si="25"/>
        <v>1.2041076671867714E-2</v>
      </c>
      <c r="BE28" s="33">
        <f t="shared" si="25"/>
        <v>1.1980871288508376E-2</v>
      </c>
      <c r="BF28" s="33">
        <f t="shared" si="25"/>
        <v>1.1920966932065834E-2</v>
      </c>
      <c r="BG28" s="33">
        <f t="shared" si="25"/>
        <v>1.1861362097405504E-2</v>
      </c>
      <c r="BH28" s="33">
        <f t="shared" si="25"/>
        <v>1.1802055286918477E-2</v>
      </c>
      <c r="BI28" s="33">
        <f t="shared" si="25"/>
        <v>1.1743045010483885E-2</v>
      </c>
      <c r="BJ28" s="33">
        <f t="shared" si="25"/>
        <v>1.1684329785431465E-2</v>
      </c>
      <c r="BK28" s="33">
        <f t="shared" si="25"/>
        <v>1.1625908136504307E-2</v>
      </c>
      <c r="BL28" t="str">
        <f t="shared" si="8"/>
        <v>20_USA</v>
      </c>
      <c r="BM28" t="str">
        <f t="shared" si="9"/>
        <v>d_nonenergy_7_9_lpg</v>
      </c>
      <c r="BP28" s="4">
        <f t="shared" si="10"/>
        <v>1040.3611429319999</v>
      </c>
      <c r="BQ28" s="4">
        <f t="shared" si="11"/>
        <v>1057.9145950080001</v>
      </c>
      <c r="BR28" s="4" cm="1">
        <f t="array" ref="BR28">L28*INDEX(prod_est,$H28+$I28-1,MATCH(BR$14,$BQ$14:$DQ$14,0))</f>
        <v>1076.411254265148</v>
      </c>
      <c r="BS28" s="4" cm="1">
        <f t="array" ref="BS28">M28*INDEX(prod_est,$H28+$I28-1,MATCH(BS$14,$BQ$14:$DQ$14,0))</f>
        <v>977.86805843740228</v>
      </c>
      <c r="BT28" s="4" cm="1">
        <f t="array" ref="BT28">N28*INDEX(prod_est,$H28+$I28-1,MATCH(BT$14,$BQ$14:$DQ$14,0))</f>
        <v>1049.0138942672943</v>
      </c>
      <c r="BU28" s="4" cm="1">
        <f t="array" ref="BU28">O28*INDEX(prod_est,$H28+$I28-1,MATCH(BU$14,$BQ$14:$DQ$14,0))</f>
        <v>1068.0641246303546</v>
      </c>
      <c r="BV28" s="4" cm="1">
        <f t="array" ref="BV28">P28*INDEX(prod_est,$H28+$I28-1,MATCH(BV$14,$BQ$14:$DQ$14,0))</f>
        <v>1086.5666712553568</v>
      </c>
      <c r="BW28" s="4" cm="1">
        <f t="array" ref="BW28">Q28*INDEX(prod_est,$H28+$I28-1,MATCH(BW$14,$BQ$14:$DQ$14,0))</f>
        <v>1104.5846486548076</v>
      </c>
      <c r="BX28" s="4" cm="1">
        <f t="array" ref="BX28">R28*INDEX(prod_est,$H28+$I28-1,MATCH(BX$14,$BQ$14:$DQ$14,0))</f>
        <v>1122.1704735380326</v>
      </c>
      <c r="BY28" s="4" cm="1">
        <f t="array" ref="BY28">S28*INDEX(prod_est,$H28+$I28-1,MATCH(BY$14,$BQ$14:$DQ$14,0))</f>
        <v>1139.3874365237914</v>
      </c>
      <c r="BZ28" s="4" cm="1">
        <f t="array" ref="BZ28">T28*INDEX(prod_est,$H28+$I28-1,MATCH(BZ$14,$BQ$14:$DQ$14,0))</f>
        <v>1156.3020130709485</v>
      </c>
      <c r="CA28" s="4" cm="1">
        <f t="array" ref="CA28">U28*INDEX(prod_est,$H28+$I28-1,MATCH(CA$14,$BQ$14:$DQ$14,0))</f>
        <v>1163.1279264756436</v>
      </c>
      <c r="CB28" s="4" cm="1">
        <f t="array" ref="CB28">V28*INDEX(prod_est,$H28+$I28-1,MATCH(CB$14,$BQ$14:$DQ$14,0))</f>
        <v>1169.2691614278513</v>
      </c>
      <c r="CC28" s="4" cm="1">
        <f t="array" ref="CC28">W28*INDEX(prod_est,$H28+$I28-1,MATCH(CC$14,$BQ$14:$DQ$14,0))</f>
        <v>1174.3615553648351</v>
      </c>
      <c r="CD28" s="4" cm="1">
        <f t="array" ref="CD28">X28*INDEX(prod_est,$H28+$I28-1,MATCH(CD$14,$BQ$14:$DQ$14,0))</f>
        <v>1178.0498558987447</v>
      </c>
      <c r="CE28" s="4" cm="1">
        <f t="array" ref="CE28">Y28*INDEX(prod_est,$H28+$I28-1,MATCH(CE$14,$BQ$14:$DQ$14,0))</f>
        <v>1180.6615846984184</v>
      </c>
      <c r="CF28" s="4" cm="1">
        <f t="array" ref="CF28">Z28*INDEX(prod_est,$H28+$I28-1,MATCH(CF$14,$BQ$14:$DQ$14,0))</f>
        <v>1182.1995935538901</v>
      </c>
      <c r="CG28" s="4" cm="1">
        <f t="array" ref="CG28">AA28*INDEX(prod_est,$H28+$I28-1,MATCH(CG$14,$BQ$14:$DQ$14,0))</f>
        <v>1182.6479667382318</v>
      </c>
      <c r="CH28" s="4" cm="1">
        <f t="array" ref="CH28">AB28*INDEX(prod_est,$H28+$I28-1,MATCH(CH$14,$BQ$14:$DQ$14,0))</f>
        <v>1181.9987589203645</v>
      </c>
      <c r="CI28" s="4" cm="1">
        <f t="array" ref="CI28">AC28*INDEX(prod_est,$H28+$I28-1,MATCH(CI$14,$BQ$14:$DQ$14,0))</f>
        <v>1180.2544593927037</v>
      </c>
      <c r="CJ28" s="4" cm="1">
        <f t="array" ref="CJ28">AD28*INDEX(prod_est,$H28+$I28-1,MATCH(CJ$14,$BQ$14:$DQ$14,0))</f>
        <v>1177.4406275018082</v>
      </c>
      <c r="CK28" s="4" cm="1">
        <f t="array" ref="CK28">AE28*INDEX(prod_est,$H28+$I28-1,MATCH(CK$14,$BQ$14:$DQ$14,0))</f>
        <v>1173.5880767680326</v>
      </c>
      <c r="CL28" s="4" cm="1">
        <f t="array" ref="CL28">AF28*INDEX(prod_est,$H28+$I28-1,MATCH(CL$14,$BQ$14:$DQ$14,0))</f>
        <v>1168.7256875000296</v>
      </c>
      <c r="CM28" s="4" cm="1">
        <f t="array" ref="CM28">AG28*INDEX(prod_est,$H28+$I28-1,MATCH(CM$14,$BQ$14:$DQ$14,0))</f>
        <v>1162.8837700911179</v>
      </c>
      <c r="CN28" s="4" cm="1">
        <f t="array" ref="CN28">AH28*INDEX(prod_est,$H28+$I28-1,MATCH(CN$14,$BQ$14:$DQ$14,0))</f>
        <v>1154.6146107583959</v>
      </c>
      <c r="CO28" s="4" cm="1">
        <f t="array" ref="CO28">AI28*INDEX(prod_est,$H28+$I28-1,MATCH(CO$14,$BQ$14:$DQ$14,0))</f>
        <v>1145.5403244802174</v>
      </c>
      <c r="CP28" s="4" cm="1">
        <f t="array" ref="CP28">AJ28*INDEX(prod_est,$H28+$I28-1,MATCH(CP$14,$BQ$14:$DQ$14,0))</f>
        <v>1135.7277853465332</v>
      </c>
      <c r="CQ28" s="4" cm="1">
        <f t="array" ref="CQ28">AK28*INDEX(prod_est,$H28+$I28-1,MATCH(CQ$14,$BQ$14:$DQ$14,0))</f>
        <v>1125.2241233360216</v>
      </c>
      <c r="CR28" s="4" cm="1">
        <f t="array" ref="CR28">AL28*INDEX(prod_est,$H28+$I28-1,MATCH(CR$14,$BQ$14:$DQ$14,0))</f>
        <v>1114.0722565728045</v>
      </c>
      <c r="CS28" s="4" cm="1">
        <f t="array" ref="CS28">AM28*INDEX(prod_est,$H28+$I28-1,MATCH(CS$14,$BQ$14:$DQ$14,0))</f>
        <v>1104.7654804303036</v>
      </c>
      <c r="CT28" s="4" cm="1">
        <f t="array" ref="CT28">AN28*INDEX(prod_est,$H28+$I28-1,MATCH(CT$14,$BQ$14:$DQ$14,0))</f>
        <v>1094.8055180242914</v>
      </c>
      <c r="CU28" s="4" cm="1">
        <f t="array" ref="CU28">AO28*INDEX(prod_est,$H28+$I28-1,MATCH(CU$14,$BQ$14:$DQ$14,0))</f>
        <v>1084.2263942437028</v>
      </c>
      <c r="CV28" s="4" cm="1">
        <f t="array" ref="CV28">AP28*INDEX(prod_est,$H28+$I28-1,MATCH(CV$14,$BQ$14:$DQ$14,0))</f>
        <v>1073.0504152452204</v>
      </c>
      <c r="CW28" s="4" cm="1">
        <f t="array" ref="CW28">AQ28*INDEX(prod_est,$H28+$I28-1,MATCH(CW$14,$BQ$14:$DQ$14,0))</f>
        <v>1061.2930412325452</v>
      </c>
      <c r="CX28" s="4" cm="1">
        <f t="array" ref="CX28">AR28*INDEX(prod_est,$H28+$I28-1,MATCH(CX$14,$BQ$14:$DQ$14,0))</f>
        <v>1048.7681451869514</v>
      </c>
      <c r="CY28" s="4" cm="1">
        <f t="array" ref="CY28">AS28*INDEX(prod_est,$H28+$I28-1,MATCH(CY$14,$BQ$14:$DQ$14,0))</f>
        <v>1036.1102774310987</v>
      </c>
      <c r="CZ28" s="4" cm="1">
        <f t="array" ref="CZ28">AT28*INDEX(prod_est,$H28+$I28-1,MATCH(CZ$14,$BQ$14:$DQ$14,0))</f>
        <v>1023.3222392462129</v>
      </c>
      <c r="DA28" s="4" cm="1">
        <f t="array" ref="DA28">AU28*INDEX(prod_est,$H28+$I28-1,MATCH(DA$14,$BQ$14:$DQ$14,0))</f>
        <v>1010.4068014327931</v>
      </c>
      <c r="DB28" s="4" cm="1">
        <f t="array" ref="DB28">AV28*INDEX(prod_est,$H28+$I28-1,MATCH(DB$14,$BQ$14:$DQ$14,0))</f>
        <v>997.36670457434775</v>
      </c>
      <c r="DC28" s="4" cm="1">
        <f t="array" ref="DC28">AW28*INDEX(prod_est,$H28+$I28-1,MATCH(DC$14,$BQ$14:$DQ$14,0))</f>
        <v>984.20465929910574</v>
      </c>
      <c r="DD28" s="4" cm="1">
        <f t="array" ref="DD28">AX28*INDEX(prod_est,$H28+$I28-1,MATCH(DD$14,$BQ$14:$DQ$14,0))</f>
        <v>970.92334653973728</v>
      </c>
      <c r="DE28" s="4" cm="1">
        <f t="array" ref="DE28">AY28*INDEX(prod_est,$H28+$I28-1,MATCH(DE$14,$BQ$14:$DQ$14,0))</f>
        <v>957.52541779105752</v>
      </c>
      <c r="DF28" s="4" cm="1">
        <f t="array" ref="DF28">AZ28*INDEX(prod_est,$H28+$I28-1,MATCH(DF$14,$BQ$14:$DQ$14,0))</f>
        <v>944.01349536578368</v>
      </c>
      <c r="DG28" s="4" cm="1">
        <f t="array" ref="DG28">BA28*INDEX(prod_est,$H28+$I28-1,MATCH(DG$14,$BQ$14:$DQ$14,0))</f>
        <v>930.39017264830102</v>
      </c>
      <c r="DH28" s="4" cm="1">
        <f t="array" ref="DH28">BB28*INDEX(prod_est,$H28+$I28-1,MATCH(DH$14,$BQ$14:$DQ$14,0))</f>
        <v>916.65801434649757</v>
      </c>
      <c r="DI28" s="4" cm="1">
        <f t="array" ref="DI28">BC28*INDEX(prod_est,$H28+$I28-1,MATCH(DI$14,$BQ$14:$DQ$14,0))</f>
        <v>902.81955674165602</v>
      </c>
      <c r="DJ28" s="4" cm="1">
        <f t="array" ref="DJ28">BD28*INDEX(prod_est,$H28+$I28-1,MATCH(DJ$14,$BQ$14:$DQ$14,0))</f>
        <v>888.87730793642186</v>
      </c>
      <c r="DK28" s="4" cm="1">
        <f t="array" ref="DK28">BE28*INDEX(prod_est,$H28+$I28-1,MATCH(DK$14,$BQ$14:$DQ$14,0))</f>
        <v>874.83374810086957</v>
      </c>
      <c r="DL28" s="4" cm="1">
        <f t="array" ref="DL28">BF28*INDEX(prod_est,$H28+$I28-1,MATCH(DL$14,$BQ$14:$DQ$14,0))</f>
        <v>860.69132971666977</v>
      </c>
      <c r="DM28" s="4" cm="1">
        <f t="array" ref="DM28">BG28*INDEX(prod_est,$H28+$I28-1,MATCH(DM$14,$BQ$14:$DQ$14,0))</f>
        <v>846.45247781937724</v>
      </c>
      <c r="DN28" s="4" cm="1">
        <f t="array" ref="DN28">BH28*INDEX(prod_est,$H28+$I28-1,MATCH(DN$14,$BQ$14:$DQ$14,0))</f>
        <v>832.11959023884799</v>
      </c>
      <c r="DO28" s="4" cm="1">
        <f t="array" ref="DO28">BI28*INDEX(prod_est,$H28+$I28-1,MATCH(DO$14,$BQ$14:$DQ$14,0))</f>
        <v>817.69503783780738</v>
      </c>
      <c r="DP28" s="4" cm="1">
        <f t="array" ref="DP28">BJ28*INDEX(prod_est,$H28+$I28-1,MATCH(DP$14,$BQ$14:$DQ$14,0))</f>
        <v>803.18116474857084</v>
      </c>
      <c r="DQ28" s="4" cm="1">
        <f t="array" ref="DQ28">BK28*INDEX(prod_est,$H28+$I28-1,MATCH(DQ$14,$BQ$14:$DQ$14,0))</f>
        <v>788.58028860794275</v>
      </c>
    </row>
    <row r="29" spans="1:121" x14ac:dyDescent="0.25">
      <c r="A29" t="s">
        <v>56</v>
      </c>
      <c r="B29" t="s">
        <v>19</v>
      </c>
      <c r="C29" t="s">
        <v>60</v>
      </c>
      <c r="D29" t="s">
        <v>172</v>
      </c>
      <c r="E29" s="46" t="s">
        <v>37</v>
      </c>
      <c r="F29" s="4">
        <v>45.643823712</v>
      </c>
      <c r="G29" s="4">
        <v>49.975905672000003</v>
      </c>
      <c r="H29">
        <f>MATCH(A29,Production_est!$A$4:$A$339,0)</f>
        <v>305</v>
      </c>
      <c r="I29">
        <f>IFERROR(MATCH(E29,Production_est!$D$4:$D$339,0),"-")+1</f>
        <v>4</v>
      </c>
      <c r="J29" s="4" cm="1">
        <f t="array" ref="J29">IFERROR(INDEX(Production_est!$E$4:$E$339,I29+H29-1),"-")</f>
        <v>70823.560958265996</v>
      </c>
      <c r="K29" s="33">
        <f t="shared" si="3"/>
        <v>7.0563954983072889E-4</v>
      </c>
      <c r="L29" s="33">
        <f t="shared" si="4"/>
        <v>7.0563954983072889E-4</v>
      </c>
      <c r="M29" s="33">
        <f t="shared" si="5"/>
        <v>7.0563954983072889E-4</v>
      </c>
      <c r="N29" s="33">
        <f t="shared" si="19"/>
        <v>7.0211135208157521E-4</v>
      </c>
      <c r="O29" s="33">
        <f t="shared" si="19"/>
        <v>6.9860079532116728E-4</v>
      </c>
      <c r="P29" s="33">
        <f t="shared" si="19"/>
        <v>6.9510779134456142E-4</v>
      </c>
      <c r="Q29" s="33">
        <f t="shared" si="19"/>
        <v>6.9163225238783857E-4</v>
      </c>
      <c r="R29" s="33">
        <f t="shared" si="19"/>
        <v>6.8817409112589942E-4</v>
      </c>
      <c r="S29" s="33">
        <f t="shared" si="19"/>
        <v>6.847332206702699E-4</v>
      </c>
      <c r="T29" s="33">
        <f t="shared" si="19"/>
        <v>6.813095545669186E-4</v>
      </c>
      <c r="U29" s="33">
        <f t="shared" si="19"/>
        <v>6.7790300679408395E-4</v>
      </c>
      <c r="V29" s="33">
        <f t="shared" si="19"/>
        <v>6.7451349176011349E-4</v>
      </c>
      <c r="W29" s="33">
        <f t="shared" si="19"/>
        <v>6.7114092430131287E-4</v>
      </c>
      <c r="X29" s="33">
        <f t="shared" si="19"/>
        <v>6.6778521967980631E-4</v>
      </c>
      <c r="Y29" s="33">
        <f t="shared" si="19"/>
        <v>6.644462935814073E-4</v>
      </c>
      <c r="Z29" s="33">
        <f t="shared" si="19"/>
        <v>6.6112406211350024E-4</v>
      </c>
      <c r="AA29" s="33">
        <f t="shared" si="19"/>
        <v>6.5781844180293268E-4</v>
      </c>
      <c r="AB29" s="33">
        <f t="shared" si="19"/>
        <v>6.5452934959391799E-4</v>
      </c>
      <c r="AC29" s="33">
        <f t="shared" si="19"/>
        <v>6.5125670284594845E-4</v>
      </c>
      <c r="AD29" s="33">
        <f t="shared" si="19"/>
        <v>6.4800041933171868E-4</v>
      </c>
      <c r="AE29" s="33">
        <f t="shared" si="19"/>
        <v>6.4476041723506006E-4</v>
      </c>
      <c r="AF29" s="33">
        <f t="shared" si="19"/>
        <v>6.415366151488848E-4</v>
      </c>
      <c r="AG29" s="33">
        <f t="shared" si="19"/>
        <v>6.3832893207314042E-4</v>
      </c>
      <c r="AH29" s="33">
        <f t="shared" si="19"/>
        <v>6.3513728741277471E-4</v>
      </c>
      <c r="AI29" s="33">
        <f t="shared" si="19"/>
        <v>6.3196160097571082E-4</v>
      </c>
      <c r="AJ29" s="33">
        <f t="shared" si="19"/>
        <v>6.2880179297083224E-4</v>
      </c>
      <c r="AK29" s="33">
        <f t="shared" si="19"/>
        <v>6.2565778400597803E-4</v>
      </c>
      <c r="AL29" s="33">
        <f t="shared" si="19"/>
        <v>6.2252949508594818E-4</v>
      </c>
      <c r="AM29" s="33">
        <f t="shared" si="19"/>
        <v>6.1941684761051847E-4</v>
      </c>
      <c r="AN29" s="33">
        <f t="shared" si="19"/>
        <v>6.1631976337246587E-4</v>
      </c>
      <c r="AO29" s="33">
        <f t="shared" si="19"/>
        <v>6.1323816455560352E-4</v>
      </c>
      <c r="AP29" s="33">
        <f t="shared" si="19"/>
        <v>6.1017197373282545E-4</v>
      </c>
      <c r="AQ29" s="33">
        <f t="shared" ref="AQ29:BK29" si="26">AP29*(1-$G$4)</f>
        <v>6.0712111386416133E-4</v>
      </c>
      <c r="AR29" s="33">
        <f t="shared" si="26"/>
        <v>6.0408550829484054E-4</v>
      </c>
      <c r="AS29" s="33">
        <f t="shared" si="26"/>
        <v>6.0106508075336636E-4</v>
      </c>
      <c r="AT29" s="33">
        <f t="shared" si="26"/>
        <v>5.9805975534959956E-4</v>
      </c>
      <c r="AU29" s="33">
        <f t="shared" si="26"/>
        <v>5.9506945657285151E-4</v>
      </c>
      <c r="AV29" s="33">
        <f t="shared" si="26"/>
        <v>5.9209410928998726E-4</v>
      </c>
      <c r="AW29" s="33">
        <f t="shared" si="26"/>
        <v>5.8913363874353727E-4</v>
      </c>
      <c r="AX29" s="33">
        <f t="shared" si="26"/>
        <v>5.8618797054981961E-4</v>
      </c>
      <c r="AY29" s="33">
        <f t="shared" si="26"/>
        <v>5.8325703069707054E-4</v>
      </c>
      <c r="AZ29" s="33">
        <f t="shared" si="26"/>
        <v>5.8034074554358514E-4</v>
      </c>
      <c r="BA29" s="33">
        <f t="shared" si="26"/>
        <v>5.7743904181586719E-4</v>
      </c>
      <c r="BB29" s="33">
        <f t="shared" si="26"/>
        <v>5.745518466067879E-4</v>
      </c>
      <c r="BC29" s="33">
        <f t="shared" si="26"/>
        <v>5.7167908737375392E-4</v>
      </c>
      <c r="BD29" s="33">
        <f t="shared" si="26"/>
        <v>5.6882069193688511E-4</v>
      </c>
      <c r="BE29" s="33">
        <f t="shared" si="26"/>
        <v>5.6597658847720072E-4</v>
      </c>
      <c r="BF29" s="33">
        <f t="shared" si="26"/>
        <v>5.6314670553481475E-4</v>
      </c>
      <c r="BG29" s="33">
        <f t="shared" si="26"/>
        <v>5.6033097200714063E-4</v>
      </c>
      <c r="BH29" s="33">
        <f t="shared" si="26"/>
        <v>5.5752931714710488E-4</v>
      </c>
      <c r="BI29" s="33">
        <f t="shared" si="26"/>
        <v>5.5474167056136932E-4</v>
      </c>
      <c r="BJ29" s="33">
        <f t="shared" si="26"/>
        <v>5.519679622085625E-4</v>
      </c>
      <c r="BK29" s="33">
        <f t="shared" si="26"/>
        <v>5.4920812239751967E-4</v>
      </c>
      <c r="BL29" t="str">
        <f t="shared" si="8"/>
        <v>20_USA</v>
      </c>
      <c r="BM29" t="str">
        <f t="shared" si="9"/>
        <v>d_nonenergy_7_10_refi_gas_notliq</v>
      </c>
      <c r="BP29" s="4">
        <f t="shared" si="10"/>
        <v>45.643823712</v>
      </c>
      <c r="BQ29" s="4">
        <f t="shared" si="11"/>
        <v>49.975905672000003</v>
      </c>
      <c r="BR29" s="4" cm="1">
        <f t="array" ref="BR29">L29*INDEX(prod_est,$H29+$I29-1,MATCH(BR$14,$BQ$14:$DQ$14,0))</f>
        <v>50.849688208552834</v>
      </c>
      <c r="BS29" s="4" cm="1">
        <f t="array" ref="BS29">M29*INDEX(prod_est,$H29+$I29-1,MATCH(BS$14,$BQ$14:$DQ$14,0))</f>
        <v>46.194505755693676</v>
      </c>
      <c r="BT29" s="4" cm="1">
        <f t="array" ref="BT29">N29*INDEX(prod_est,$H29+$I29-1,MATCH(BT$14,$BQ$14:$DQ$14,0))</f>
        <v>49.555436399025417</v>
      </c>
      <c r="BU29" s="4" cm="1">
        <f t="array" ref="BU29">O29*INDEX(prod_est,$H29+$I29-1,MATCH(BU$14,$BQ$14:$DQ$14,0))</f>
        <v>50.455369645193528</v>
      </c>
      <c r="BV29" s="4" cm="1">
        <f t="array" ref="BV29">P29*INDEX(prod_est,$H29+$I29-1,MATCH(BV$14,$BQ$14:$DQ$14,0))</f>
        <v>51.329430301116226</v>
      </c>
      <c r="BW29" s="4" cm="1">
        <f t="array" ref="BW29">Q29*INDEX(prod_est,$H29+$I29-1,MATCH(BW$14,$BQ$14:$DQ$14,0))</f>
        <v>52.180599897569671</v>
      </c>
      <c r="BX29" s="4" cm="1">
        <f t="array" ref="BX29">R29*INDEX(prod_est,$H29+$I29-1,MATCH(BX$14,$BQ$14:$DQ$14,0))</f>
        <v>53.011354600903474</v>
      </c>
      <c r="BY29" s="4" cm="1">
        <f t="array" ref="BY29">S29*INDEX(prod_est,$H29+$I29-1,MATCH(BY$14,$BQ$14:$DQ$14,0))</f>
        <v>53.824684261156527</v>
      </c>
      <c r="BZ29" s="4" cm="1">
        <f t="array" ref="BZ29">T29*INDEX(prod_est,$H29+$I29-1,MATCH(BZ$14,$BQ$14:$DQ$14,0))</f>
        <v>54.62372918027512</v>
      </c>
      <c r="CA29" s="4" cm="1">
        <f t="array" ref="CA29">U29*INDEX(prod_est,$H29+$I29-1,MATCH(CA$14,$BQ$14:$DQ$14,0))</f>
        <v>54.946185459872723</v>
      </c>
      <c r="CB29" s="4" cm="1">
        <f t="array" ref="CB29">V29*INDEX(prod_est,$H29+$I29-1,MATCH(CB$14,$BQ$14:$DQ$14,0))</f>
        <v>55.236297516298968</v>
      </c>
      <c r="CC29" s="4" cm="1">
        <f t="array" ref="CC29">W29*INDEX(prod_est,$H29+$I29-1,MATCH(CC$14,$BQ$14:$DQ$14,0))</f>
        <v>55.476862303135505</v>
      </c>
      <c r="CD29" s="4" cm="1">
        <f t="array" ref="CD29">X29*INDEX(prod_est,$H29+$I29-1,MATCH(CD$14,$BQ$14:$DQ$14,0))</f>
        <v>55.651097690795758</v>
      </c>
      <c r="CE29" s="4" cm="1">
        <f t="array" ref="CE29">Y29*INDEX(prod_est,$H29+$I29-1,MATCH(CE$14,$BQ$14:$DQ$14,0))</f>
        <v>55.774475809170568</v>
      </c>
      <c r="CF29" s="4" cm="1">
        <f t="array" ref="CF29">Z29*INDEX(prod_est,$H29+$I29-1,MATCH(CF$14,$BQ$14:$DQ$14,0))</f>
        <v>55.847131376875609</v>
      </c>
      <c r="CG29" s="4" cm="1">
        <f t="array" ref="CG29">AA29*INDEX(prod_est,$H29+$I29-1,MATCH(CG$14,$BQ$14:$DQ$14,0))</f>
        <v>55.868312534666835</v>
      </c>
      <c r="CH29" s="4" cm="1">
        <f t="array" ref="CH29">AB29*INDEX(prod_est,$H29+$I29-1,MATCH(CH$14,$BQ$14:$DQ$14,0))</f>
        <v>55.837643944952355</v>
      </c>
      <c r="CI29" s="4" cm="1">
        <f t="array" ref="CI29">AC29*INDEX(prod_est,$H29+$I29-1,MATCH(CI$14,$BQ$14:$DQ$14,0))</f>
        <v>55.755243201953398</v>
      </c>
      <c r="CJ29" s="4" cm="1">
        <f t="array" ref="CJ29">AD29*INDEX(prod_est,$H29+$I29-1,MATCH(CJ$14,$BQ$14:$DQ$14,0))</f>
        <v>55.622317729689549</v>
      </c>
      <c r="CK29" s="4" cm="1">
        <f t="array" ref="CK29">AE29*INDEX(prod_est,$H29+$I29-1,MATCH(CK$14,$BQ$14:$DQ$14,0))</f>
        <v>55.44032315945082</v>
      </c>
      <c r="CL29" s="4" cm="1">
        <f t="array" ref="CL29">AF29*INDEX(prod_est,$H29+$I29-1,MATCH(CL$14,$BQ$14:$DQ$14,0))</f>
        <v>55.210623797569504</v>
      </c>
      <c r="CM29" s="4" cm="1">
        <f t="array" ref="CM29">AG29*INDEX(prod_est,$H29+$I29-1,MATCH(CM$14,$BQ$14:$DQ$14,0))</f>
        <v>54.934651507604862</v>
      </c>
      <c r="CN29" s="4" cm="1">
        <f t="array" ref="CN29">AH29*INDEX(prod_est,$H29+$I29-1,MATCH(CN$14,$BQ$14:$DQ$14,0))</f>
        <v>54.544016262804469</v>
      </c>
      <c r="CO29" s="4" cm="1">
        <f t="array" ref="CO29">AI29*INDEX(prod_est,$H29+$I29-1,MATCH(CO$14,$BQ$14:$DQ$14,0))</f>
        <v>54.115346805724577</v>
      </c>
      <c r="CP29" s="4" cm="1">
        <f t="array" ref="CP29">AJ29*INDEX(prod_est,$H29+$I29-1,MATCH(CP$14,$BQ$14:$DQ$14,0))</f>
        <v>53.651802269651597</v>
      </c>
      <c r="CQ29" s="4" cm="1">
        <f t="array" ref="CQ29">AK29*INDEX(prod_est,$H29+$I29-1,MATCH(CQ$14,$BQ$14:$DQ$14,0))</f>
        <v>53.155609075678385</v>
      </c>
      <c r="CR29" s="4" cm="1">
        <f t="array" ref="CR29">AL29*INDEX(prod_est,$H29+$I29-1,MATCH(CR$14,$BQ$14:$DQ$14,0))</f>
        <v>52.628794676808084</v>
      </c>
      <c r="CS29" s="4" cm="1">
        <f t="array" ref="CS29">AM29*INDEX(prod_est,$H29+$I29-1,MATCH(CS$14,$BQ$14:$DQ$14,0))</f>
        <v>52.189142394097566</v>
      </c>
      <c r="CT29" s="4" cm="1">
        <f t="array" ref="CT29">AN29*INDEX(prod_est,$H29+$I29-1,MATCH(CT$14,$BQ$14:$DQ$14,0))</f>
        <v>51.718633579824363</v>
      </c>
      <c r="CU29" s="4" cm="1">
        <f t="array" ref="CU29">AO29*INDEX(prod_est,$H29+$I29-1,MATCH(CU$14,$BQ$14:$DQ$14,0))</f>
        <v>51.21887557039156</v>
      </c>
      <c r="CV29" s="4" cm="1">
        <f t="array" ref="CV29">AP29*INDEX(prod_est,$H29+$I29-1,MATCH(CV$14,$BQ$14:$DQ$14,0))</f>
        <v>50.690922109066847</v>
      </c>
      <c r="CW29" s="4" cm="1">
        <f t="array" ref="CW29">AQ29*INDEX(prod_est,$H29+$I29-1,MATCH(CW$14,$BQ$14:$DQ$14,0))</f>
        <v>50.135503536168301</v>
      </c>
      <c r="CX29" s="4" cm="1">
        <f t="array" ref="CX29">AR29*INDEX(prod_est,$H29+$I29-1,MATCH(CX$14,$BQ$14:$DQ$14,0))</f>
        <v>49.543827207776722</v>
      </c>
      <c r="CY29" s="4" cm="1">
        <f t="array" ref="CY29">AS29*INDEX(prod_est,$H29+$I29-1,MATCH(CY$14,$BQ$14:$DQ$14,0))</f>
        <v>48.945869293253047</v>
      </c>
      <c r="CZ29" s="4" cm="1">
        <f t="array" ref="CZ29">AT29*INDEX(prod_est,$H29+$I29-1,MATCH(CZ$14,$BQ$14:$DQ$14,0))</f>
        <v>48.341762125175876</v>
      </c>
      <c r="DA29" s="4" cm="1">
        <f t="array" ref="DA29">AU29*INDEX(prod_est,$H29+$I29-1,MATCH(DA$14,$BQ$14:$DQ$14,0))</f>
        <v>47.731636596213718</v>
      </c>
      <c r="DB29" s="4" cm="1">
        <f t="array" ref="DB29">AV29*INDEX(prod_est,$H29+$I29-1,MATCH(DB$14,$BQ$14:$DQ$14,0))</f>
        <v>47.115622171583837</v>
      </c>
      <c r="DC29" s="4" cm="1">
        <f t="array" ref="DC29">AW29*INDEX(prod_est,$H29+$I29-1,MATCH(DC$14,$BQ$14:$DQ$14,0))</f>
        <v>46.49384690141553</v>
      </c>
      <c r="DD29" s="4" cm="1">
        <f t="array" ref="DD29">AX29*INDEX(prod_est,$H29+$I29-1,MATCH(DD$14,$BQ$14:$DQ$14,0))</f>
        <v>45.86643743301935</v>
      </c>
      <c r="DE29" s="4" cm="1">
        <f t="array" ref="DE29">AY29*INDEX(prod_est,$H29+$I29-1,MATCH(DE$14,$BQ$14:$DQ$14,0))</f>
        <v>45.233519023061007</v>
      </c>
      <c r="DF29" s="4" cm="1">
        <f t="array" ref="DF29">AZ29*INDEX(prod_est,$H29+$I29-1,MATCH(DF$14,$BQ$14:$DQ$14,0))</f>
        <v>44.595215549643328</v>
      </c>
      <c r="DG29" s="4" cm="1">
        <f t="array" ref="DG29">BA29*INDEX(prod_est,$H29+$I29-1,MATCH(DG$14,$BQ$14:$DQ$14,0))</f>
        <v>43.951649524294197</v>
      </c>
      <c r="DH29" s="4" cm="1">
        <f t="array" ref="DH29">BB29*INDEX(prod_est,$H29+$I29-1,MATCH(DH$14,$BQ$14:$DQ$14,0))</f>
        <v>43.302942103863245</v>
      </c>
      <c r="DI29" s="4" cm="1">
        <f t="array" ref="DI29">BC29*INDEX(prod_est,$H29+$I29-1,MATCH(DI$14,$BQ$14:$DQ$14,0))</f>
        <v>42.649213102326684</v>
      </c>
      <c r="DJ29" s="4" cm="1">
        <f t="array" ref="DJ29">BD29*INDEX(prod_est,$H29+$I29-1,MATCH(DJ$14,$BQ$14:$DQ$14,0))</f>
        <v>41.990581002501401</v>
      </c>
      <c r="DK29" s="4" cm="1">
        <f t="array" ref="DK29">BE29*INDEX(prod_est,$H29+$I29-1,MATCH(DK$14,$BQ$14:$DQ$14,0))</f>
        <v>41.327162967669068</v>
      </c>
      <c r="DL29" s="4" cm="1">
        <f t="array" ref="DL29">BF29*INDEX(prod_est,$H29+$I29-1,MATCH(DL$14,$BQ$14:$DQ$14,0))</f>
        <v>40.659074853110653</v>
      </c>
      <c r="DM29" s="4" cm="1">
        <f t="array" ref="DM29">BG29*INDEX(prod_est,$H29+$I29-1,MATCH(DM$14,$BQ$14:$DQ$14,0))</f>
        <v>39.986431217552067</v>
      </c>
      <c r="DN29" s="4" cm="1">
        <f t="array" ref="DN29">BH29*INDEX(prod_est,$H29+$I29-1,MATCH(DN$14,$BQ$14:$DQ$14,0))</f>
        <v>39.309345334521495</v>
      </c>
      <c r="DO29" s="4" cm="1">
        <f t="array" ref="DO29">BI29*INDEX(prod_est,$H29+$I29-1,MATCH(DO$14,$BQ$14:$DQ$14,0))</f>
        <v>38.627929203619388</v>
      </c>
      <c r="DP29" s="4" cm="1">
        <f t="array" ref="DP29">BJ29*INDEX(prod_est,$H29+$I29-1,MATCH(DP$14,$BQ$14:$DQ$14,0))</f>
        <v>37.942293561701078</v>
      </c>
      <c r="DQ29" s="4" cm="1">
        <f t="array" ref="DQ29">BK29*INDEX(prod_est,$H29+$I29-1,MATCH(DQ$14,$BQ$14:$DQ$14,0))</f>
        <v>37.252547893973457</v>
      </c>
    </row>
    <row r="30" spans="1:121" x14ac:dyDescent="0.25">
      <c r="A30" t="s">
        <v>56</v>
      </c>
      <c r="B30" t="s">
        <v>20</v>
      </c>
      <c r="C30" t="s">
        <v>20</v>
      </c>
      <c r="D30" t="s">
        <v>172</v>
      </c>
      <c r="E30" s="46" t="s">
        <v>37</v>
      </c>
      <c r="F30" s="4">
        <v>1327.410663012</v>
      </c>
      <c r="G30" s="4">
        <v>1584.8507985480001</v>
      </c>
      <c r="H30">
        <f>MATCH(A30,Production_est!$A$4:$A$339,0)</f>
        <v>305</v>
      </c>
      <c r="I30">
        <f>IFERROR(MATCH(E30,Production_est!$D$4:$D$339,0),"-")+1</f>
        <v>4</v>
      </c>
      <c r="J30" s="4" cm="1">
        <f t="array" ref="J30">IFERROR(INDEX(Production_est!$E$4:$E$339,I30+H30-1),"-")</f>
        <v>70823.560958265996</v>
      </c>
      <c r="K30" s="33">
        <f t="shared" si="3"/>
        <v>2.2377451473837934E-2</v>
      </c>
      <c r="L30" s="33">
        <f t="shared" si="4"/>
        <v>2.2377451473837934E-2</v>
      </c>
      <c r="M30" s="33">
        <f t="shared" si="5"/>
        <v>2.2377451473837934E-2</v>
      </c>
      <c r="N30" s="33">
        <f t="shared" si="19"/>
        <v>2.2265564216468744E-2</v>
      </c>
      <c r="O30" s="33">
        <f t="shared" si="19"/>
        <v>2.2154236395386401E-2</v>
      </c>
      <c r="P30" s="33">
        <f t="shared" si="19"/>
        <v>2.2043465213409469E-2</v>
      </c>
      <c r="Q30" s="33">
        <f t="shared" si="19"/>
        <v>2.1933247887342421E-2</v>
      </c>
      <c r="R30" s="33">
        <f t="shared" si="19"/>
        <v>2.182358164790571E-2</v>
      </c>
      <c r="S30" s="33">
        <f t="shared" si="19"/>
        <v>2.1714463739666182E-2</v>
      </c>
      <c r="T30" s="33">
        <f t="shared" si="19"/>
        <v>2.1605891420967853E-2</v>
      </c>
      <c r="U30" s="33">
        <f t="shared" si="19"/>
        <v>2.1497861963863014E-2</v>
      </c>
      <c r="V30" s="33">
        <f t="shared" si="19"/>
        <v>2.1390372654043699E-2</v>
      </c>
      <c r="W30" s="33">
        <f t="shared" si="19"/>
        <v>2.1283420790773479E-2</v>
      </c>
      <c r="X30" s="33">
        <f t="shared" si="19"/>
        <v>2.1177003686819611E-2</v>
      </c>
      <c r="Y30" s="33">
        <f t="shared" si="19"/>
        <v>2.1071118668385513E-2</v>
      </c>
      <c r="Z30" s="33">
        <f t="shared" si="19"/>
        <v>2.0965763075043584E-2</v>
      </c>
      <c r="AA30" s="33">
        <f t="shared" si="19"/>
        <v>2.0860934259668368E-2</v>
      </c>
      <c r="AB30" s="33">
        <f t="shared" si="19"/>
        <v>2.0756629588370025E-2</v>
      </c>
      <c r="AC30" s="33">
        <f t="shared" si="19"/>
        <v>2.0652846440428176E-2</v>
      </c>
      <c r="AD30" s="33">
        <f t="shared" si="19"/>
        <v>2.0549582208226034E-2</v>
      </c>
      <c r="AE30" s="33">
        <f t="shared" si="19"/>
        <v>2.0446834297184902E-2</v>
      </c>
      <c r="AF30" s="33">
        <f t="shared" si="19"/>
        <v>2.0344600125698976E-2</v>
      </c>
      <c r="AG30" s="33">
        <f t="shared" si="19"/>
        <v>2.0242877125070481E-2</v>
      </c>
      <c r="AH30" s="33">
        <f t="shared" si="19"/>
        <v>2.0141662739445128E-2</v>
      </c>
      <c r="AI30" s="33">
        <f t="shared" si="19"/>
        <v>2.0040954425747902E-2</v>
      </c>
      <c r="AJ30" s="33">
        <f t="shared" si="19"/>
        <v>1.9940749653619163E-2</v>
      </c>
      <c r="AK30" s="33">
        <f t="shared" si="19"/>
        <v>1.9841045905351067E-2</v>
      </c>
      <c r="AL30" s="33">
        <f t="shared" si="19"/>
        <v>1.974184067582431E-2</v>
      </c>
      <c r="AM30" s="33">
        <f t="shared" si="19"/>
        <v>1.9643131472445188E-2</v>
      </c>
      <c r="AN30" s="33">
        <f t="shared" si="19"/>
        <v>1.9544915815082962E-2</v>
      </c>
      <c r="AO30" s="33">
        <f t="shared" si="19"/>
        <v>1.9447191236007546E-2</v>
      </c>
      <c r="AP30" s="33">
        <f t="shared" si="19"/>
        <v>1.9349955279827507E-2</v>
      </c>
      <c r="AQ30" s="33">
        <f t="shared" ref="AQ30:BK30" si="27">AP30*(1-$G$4)</f>
        <v>1.9253205503428371E-2</v>
      </c>
      <c r="AR30" s="33">
        <f t="shared" si="27"/>
        <v>1.9156939475911228E-2</v>
      </c>
      <c r="AS30" s="33">
        <f t="shared" si="27"/>
        <v>1.9061154778531673E-2</v>
      </c>
      <c r="AT30" s="33">
        <f t="shared" si="27"/>
        <v>1.8965849004639015E-2</v>
      </c>
      <c r="AU30" s="33">
        <f t="shared" si="27"/>
        <v>1.8871019759615821E-2</v>
      </c>
      <c r="AV30" s="33">
        <f t="shared" si="27"/>
        <v>1.8776664660817743E-2</v>
      </c>
      <c r="AW30" s="33">
        <f t="shared" si="27"/>
        <v>1.8682781337513655E-2</v>
      </c>
      <c r="AX30" s="33">
        <f t="shared" si="27"/>
        <v>1.8589367430826086E-2</v>
      </c>
      <c r="AY30" s="33">
        <f t="shared" si="27"/>
        <v>1.8496420593671955E-2</v>
      </c>
      <c r="AZ30" s="33">
        <f t="shared" si="27"/>
        <v>1.8403938490703594E-2</v>
      </c>
      <c r="BA30" s="33">
        <f t="shared" si="27"/>
        <v>1.8311918798250077E-2</v>
      </c>
      <c r="BB30" s="33">
        <f t="shared" si="27"/>
        <v>1.8220359204258827E-2</v>
      </c>
      <c r="BC30" s="33">
        <f t="shared" si="27"/>
        <v>1.8129257408237533E-2</v>
      </c>
      <c r="BD30" s="33">
        <f t="shared" si="27"/>
        <v>1.8038611121196344E-2</v>
      </c>
      <c r="BE30" s="33">
        <f t="shared" si="27"/>
        <v>1.7948418065590364E-2</v>
      </c>
      <c r="BF30" s="33">
        <f t="shared" si="27"/>
        <v>1.7858675975262413E-2</v>
      </c>
      <c r="BG30" s="33">
        <f t="shared" si="27"/>
        <v>1.7769382595386102E-2</v>
      </c>
      <c r="BH30" s="33">
        <f t="shared" si="27"/>
        <v>1.7680535682409172E-2</v>
      </c>
      <c r="BI30" s="33">
        <f t="shared" si="27"/>
        <v>1.7592133003997125E-2</v>
      </c>
      <c r="BJ30" s="33">
        <f t="shared" si="27"/>
        <v>1.750417233897714E-2</v>
      </c>
      <c r="BK30" s="33">
        <f t="shared" si="27"/>
        <v>1.7416651477282254E-2</v>
      </c>
      <c r="BL30" t="str">
        <f t="shared" si="8"/>
        <v>20_USA</v>
      </c>
      <c r="BM30" t="str">
        <f t="shared" si="9"/>
        <v>d_nonenergy_7_11_ethane</v>
      </c>
      <c r="BP30" s="4">
        <f t="shared" si="10"/>
        <v>1327.410663012</v>
      </c>
      <c r="BQ30" s="4">
        <f t="shared" si="11"/>
        <v>1584.8507985480001</v>
      </c>
      <c r="BR30" s="4" cm="1">
        <f t="array" ref="BR30">L30*INDEX(prod_est,$H30+$I30-1,MATCH(BR$14,$BQ$14:$DQ$14,0))</f>
        <v>1612.5604504731061</v>
      </c>
      <c r="BS30" s="4" cm="1">
        <f t="array" ref="BS30">M30*INDEX(prod_est,$H30+$I30-1,MATCH(BS$14,$BQ$14:$DQ$14,0))</f>
        <v>1464.933918675524</v>
      </c>
      <c r="BT30" s="4" cm="1">
        <f t="array" ref="BT30">N30*INDEX(prod_est,$H30+$I30-1,MATCH(BT$14,$BQ$14:$DQ$14,0))</f>
        <v>1571.5167517893033</v>
      </c>
      <c r="BU30" s="4" cm="1">
        <f t="array" ref="BU30">O30*INDEX(prod_est,$H30+$I30-1,MATCH(BU$14,$BQ$14:$DQ$14,0))</f>
        <v>1600.055702802822</v>
      </c>
      <c r="BV30" s="4" cm="1">
        <f t="array" ref="BV30">P30*INDEX(prod_est,$H30+$I30-1,MATCH(BV$14,$BQ$14:$DQ$14,0))</f>
        <v>1627.7741745321816</v>
      </c>
      <c r="BW30" s="4" cm="1">
        <f t="array" ref="BW30">Q30*INDEX(prod_est,$H30+$I30-1,MATCH(BW$14,$BQ$14:$DQ$14,0))</f>
        <v>1654.766718168961</v>
      </c>
      <c r="BX30" s="4" cm="1">
        <f t="array" ref="BX30">R30*INDEX(prod_est,$H30+$I30-1,MATCH(BX$14,$BQ$14:$DQ$14,0))</f>
        <v>1681.1118586375958</v>
      </c>
      <c r="BY30" s="4" cm="1">
        <f t="array" ref="BY30">S30*INDEX(prod_est,$H30+$I30-1,MATCH(BY$14,$BQ$14:$DQ$14,0))</f>
        <v>1706.904410952601</v>
      </c>
      <c r="BZ30" s="4" cm="1">
        <f t="array" ref="BZ30">T30*INDEX(prod_est,$H30+$I30-1,MATCH(BZ$14,$BQ$14:$DQ$14,0))</f>
        <v>1732.2439613041686</v>
      </c>
      <c r="CA30" s="4" cm="1">
        <f t="array" ref="CA30">U30*INDEX(prod_est,$H30+$I30-1,MATCH(CA$14,$BQ$14:$DQ$14,0))</f>
        <v>1742.4697908383275</v>
      </c>
      <c r="CB30" s="4" cm="1">
        <f t="array" ref="CB30">V30*INDEX(prod_est,$H30+$I30-1,MATCH(CB$14,$BQ$14:$DQ$14,0))</f>
        <v>1751.6699107383686</v>
      </c>
      <c r="CC30" s="4" cm="1">
        <f t="array" ref="CC30">W30*INDEX(prod_est,$H30+$I30-1,MATCH(CC$14,$BQ$14:$DQ$14,0))</f>
        <v>1759.2987728749088</v>
      </c>
      <c r="CD30" s="4" cm="1">
        <f t="array" ref="CD30">X30*INDEX(prod_est,$H30+$I30-1,MATCH(CD$14,$BQ$14:$DQ$14,0))</f>
        <v>1764.8241773584411</v>
      </c>
      <c r="CE30" s="4" cm="1">
        <f t="array" ref="CE30">Y30*INDEX(prod_est,$H30+$I30-1,MATCH(CE$14,$BQ$14:$DQ$14,0))</f>
        <v>1768.7367809781335</v>
      </c>
      <c r="CF30" s="4" cm="1">
        <f t="array" ref="CF30">Z30*INDEX(prod_est,$H30+$I30-1,MATCH(CF$14,$BQ$14:$DQ$14,0))</f>
        <v>1771.0408559708314</v>
      </c>
      <c r="CG30" s="4" cm="1">
        <f t="array" ref="CG30">AA30*INDEX(prod_est,$H30+$I30-1,MATCH(CG$14,$BQ$14:$DQ$14,0))</f>
        <v>1771.7125591523593</v>
      </c>
      <c r="CH30" s="4" cm="1">
        <f t="array" ref="CH30">AB30*INDEX(prod_est,$H30+$I30-1,MATCH(CH$14,$BQ$14:$DQ$14,0))</f>
        <v>1770.7399877052635</v>
      </c>
      <c r="CI30" s="4" cm="1">
        <f t="array" ref="CI30">AC30*INDEX(prod_est,$H30+$I30-1,MATCH(CI$14,$BQ$14:$DQ$14,0))</f>
        <v>1768.1268708124962</v>
      </c>
      <c r="CJ30" s="4" cm="1">
        <f t="array" ref="CJ30">AD30*INDEX(prod_est,$H30+$I30-1,MATCH(CJ$14,$BQ$14:$DQ$14,0))</f>
        <v>1763.9114986640177</v>
      </c>
      <c r="CK30" s="4" cm="1">
        <f t="array" ref="CK30">AE30*INDEX(prod_est,$H30+$I30-1,MATCH(CK$14,$BQ$14:$DQ$14,0))</f>
        <v>1758.14003267264</v>
      </c>
      <c r="CL30" s="4" cm="1">
        <f t="array" ref="CL30">AF30*INDEX(prod_est,$H30+$I30-1,MATCH(CL$14,$BQ$14:$DQ$14,0))</f>
        <v>1750.8557381269277</v>
      </c>
      <c r="CM30" s="4" cm="1">
        <f t="array" ref="CM30">AG30*INDEX(prod_est,$H30+$I30-1,MATCH(CM$14,$BQ$14:$DQ$14,0))</f>
        <v>1742.1040227103397</v>
      </c>
      <c r="CN30" s="4" cm="1">
        <f t="array" ref="CN30">AH30*INDEX(prod_est,$H30+$I30-1,MATCH(CN$14,$BQ$14:$DQ$14,0))</f>
        <v>1729.7160815347231</v>
      </c>
      <c r="CO30" s="4" cm="1">
        <f t="array" ref="CO30">AI30*INDEX(prod_est,$H30+$I30-1,MATCH(CO$14,$BQ$14:$DQ$14,0))</f>
        <v>1716.1219880964759</v>
      </c>
      <c r="CP30" s="4" cm="1">
        <f t="array" ref="CP30">AJ30*INDEX(prod_est,$H30+$I30-1,MATCH(CP$14,$BQ$14:$DQ$14,0))</f>
        <v>1701.4219257708535</v>
      </c>
      <c r="CQ30" s="4" cm="1">
        <f t="array" ref="CQ30">AK30*INDEX(prod_est,$H30+$I30-1,MATCH(CQ$14,$BQ$14:$DQ$14,0))</f>
        <v>1685.6864994863606</v>
      </c>
      <c r="CR30" s="4" cm="1">
        <f t="array" ref="CR30">AL30*INDEX(prod_est,$H30+$I30-1,MATCH(CR$14,$BQ$14:$DQ$14,0))</f>
        <v>1668.9800044362075</v>
      </c>
      <c r="CS30" s="4" cm="1">
        <f t="array" ref="CS30">AM30*INDEX(prod_est,$H30+$I30-1,MATCH(CS$14,$BQ$14:$DQ$14,0))</f>
        <v>1655.0376203619633</v>
      </c>
      <c r="CT30" s="4" cm="1">
        <f t="array" ref="CT30">AN30*INDEX(prod_est,$H30+$I30-1,MATCH(CT$14,$BQ$14:$DQ$14,0))</f>
        <v>1640.1167047727829</v>
      </c>
      <c r="CU30" s="4" cm="1">
        <f t="array" ref="CU30">AO30*INDEX(prod_est,$H30+$I30-1,MATCH(CU$14,$BQ$14:$DQ$14,0))</f>
        <v>1624.2682299991861</v>
      </c>
      <c r="CV30" s="4" cm="1">
        <f t="array" ref="CV30">AP30*INDEX(prod_est,$H30+$I30-1,MATCH(CV$14,$BQ$14:$DQ$14,0))</f>
        <v>1607.5256126613788</v>
      </c>
      <c r="CW30" s="4" cm="1">
        <f t="array" ref="CW30">AQ30*INDEX(prod_est,$H30+$I30-1,MATCH(CW$14,$BQ$14:$DQ$14,0))</f>
        <v>1589.9120135289506</v>
      </c>
      <c r="CX30" s="4" cm="1">
        <f t="array" ref="CX30">AR30*INDEX(prod_est,$H30+$I30-1,MATCH(CX$14,$BQ$14:$DQ$14,0))</f>
        <v>1571.1485976603569</v>
      </c>
      <c r="CY30" s="4" cm="1">
        <f t="array" ref="CY30">AS30*INDEX(prod_est,$H30+$I30-1,MATCH(CY$14,$BQ$14:$DQ$14,0))</f>
        <v>1552.1859782623078</v>
      </c>
      <c r="CZ30" s="4" cm="1">
        <f t="array" ref="CZ30">AT30*INDEX(prod_est,$H30+$I30-1,MATCH(CZ$14,$BQ$14:$DQ$14,0))</f>
        <v>1533.0283519049312</v>
      </c>
      <c r="DA30" s="4" cm="1">
        <f t="array" ref="DA30">AU30*INDEX(prod_est,$H30+$I30-1,MATCH(DA$14,$BQ$14:$DQ$14,0))</f>
        <v>1513.6798694954978</v>
      </c>
      <c r="DB30" s="4" cm="1">
        <f t="array" ref="DB30">AV30*INDEX(prod_est,$H30+$I30-1,MATCH(DB$14,$BQ$14:$DQ$14,0))</f>
        <v>1494.1446366735195</v>
      </c>
      <c r="DC30" s="4" cm="1">
        <f t="array" ref="DC30">AW30*INDEX(prod_est,$H30+$I30-1,MATCH(DC$14,$BQ$14:$DQ$14,0))</f>
        <v>1474.426714202817</v>
      </c>
      <c r="DD30" s="4" cm="1">
        <f t="array" ref="DD30">AX30*INDEX(prod_est,$H30+$I30-1,MATCH(DD$14,$BQ$14:$DQ$14,0))</f>
        <v>1454.5301183606057</v>
      </c>
      <c r="DE30" s="4" cm="1">
        <f t="array" ref="DE30">AY30*INDEX(prod_est,$H30+$I30-1,MATCH(DE$14,$BQ$14:$DQ$14,0))</f>
        <v>1434.4588213235575</v>
      </c>
      <c r="DF30" s="4" cm="1">
        <f t="array" ref="DF30">AZ30*INDEX(prod_est,$H30+$I30-1,MATCH(DF$14,$BQ$14:$DQ$14,0))</f>
        <v>1414.2167515509479</v>
      </c>
      <c r="DG30" s="4" cm="1">
        <f t="array" ref="DG30">BA30*INDEX(prod_est,$H30+$I30-1,MATCH(DG$14,$BQ$14:$DQ$14,0))</f>
        <v>1393.8077941648214</v>
      </c>
      <c r="DH30" s="4" cm="1">
        <f t="array" ref="DH30">BB30*INDEX(prod_est,$H30+$I30-1,MATCH(DH$14,$BQ$14:$DQ$14,0))</f>
        <v>1373.2357913272615</v>
      </c>
      <c r="DI30" s="4" cm="1">
        <f t="array" ref="DI30">BC30*INDEX(prod_est,$H30+$I30-1,MATCH(DI$14,$BQ$14:$DQ$14,0))</f>
        <v>1352.504542614751</v>
      </c>
      <c r="DJ30" s="4" cm="1">
        <f t="array" ref="DJ30">BD30*INDEX(prod_est,$H30+$I30-1,MATCH(DJ$14,$BQ$14:$DQ$14,0))</f>
        <v>1331.6178053896508</v>
      </c>
      <c r="DK30" s="4" cm="1">
        <f t="array" ref="DK30">BE30*INDEX(prod_est,$H30+$I30-1,MATCH(DK$14,$BQ$14:$DQ$14,0))</f>
        <v>1310.57929516883</v>
      </c>
      <c r="DL30" s="4" cm="1">
        <f t="array" ref="DL30">BF30*INDEX(prod_est,$H30+$I30-1,MATCH(DL$14,$BQ$14:$DQ$14,0))</f>
        <v>1289.3926859894475</v>
      </c>
      <c r="DM30" s="4" cm="1">
        <f t="array" ref="DM30">BG30*INDEX(prod_est,$H30+$I30-1,MATCH(DM$14,$BQ$14:$DQ$14,0))</f>
        <v>1268.061610771925</v>
      </c>
      <c r="DN30" s="4" cm="1">
        <f t="array" ref="DN30">BH30*INDEX(prod_est,$H30+$I30-1,MATCH(DN$14,$BQ$14:$DQ$14,0))</f>
        <v>1246.5896616801092</v>
      </c>
      <c r="DO30" s="4" cm="1">
        <f t="array" ref="DO30">BI30*INDEX(prod_est,$H30+$I30-1,MATCH(DO$14,$BQ$14:$DQ$14,0))</f>
        <v>1224.9803904786718</v>
      </c>
      <c r="DP30" s="4" cm="1">
        <f t="array" ref="DP30">BJ30*INDEX(prod_est,$H30+$I30-1,MATCH(DP$14,$BQ$14:$DQ$14,0))</f>
        <v>1203.2373088877362</v>
      </c>
      <c r="DQ30" s="4" cm="1">
        <f t="array" ref="DQ30">BK30*INDEX(prod_est,$H30+$I30-1,MATCH(DQ$14,$BQ$14:$DQ$14,0))</f>
        <v>1181.3638889347767</v>
      </c>
    </row>
    <row r="31" spans="1:121" x14ac:dyDescent="0.25">
      <c r="A31" t="s">
        <v>56</v>
      </c>
      <c r="B31" t="s">
        <v>21</v>
      </c>
      <c r="C31" t="s">
        <v>61</v>
      </c>
      <c r="D31" t="s">
        <v>172</v>
      </c>
      <c r="E31" s="46" t="s">
        <v>37</v>
      </c>
      <c r="F31" s="4">
        <v>1845.104045004</v>
      </c>
      <c r="G31" s="4">
        <v>1677.537004644</v>
      </c>
      <c r="H31">
        <f>MATCH(A31,Production_est!$A$4:$A$339,0)</f>
        <v>305</v>
      </c>
      <c r="I31">
        <f>IFERROR(MATCH(E31,Production_est!$D$4:$D$339,0),"-")+1</f>
        <v>4</v>
      </c>
      <c r="J31" s="4" cm="1">
        <f t="array" ref="J31">IFERROR(INDEX(Production_est!$E$4:$E$339,I31+H31-1),"-")</f>
        <v>70823.560958265996</v>
      </c>
      <c r="K31" s="33">
        <f t="shared" si="3"/>
        <v>2.3686143169679333E-2</v>
      </c>
      <c r="L31" s="33">
        <f t="shared" si="4"/>
        <v>2.3686143169679333E-2</v>
      </c>
      <c r="M31" s="33">
        <f t="shared" si="5"/>
        <v>2.3686143169679333E-2</v>
      </c>
      <c r="N31" s="33">
        <f t="shared" ref="N31:AQ35" si="28">M31*(1-$G$4)</f>
        <v>2.3567712453830936E-2</v>
      </c>
      <c r="O31" s="33">
        <f t="shared" si="28"/>
        <v>2.3449873891561782E-2</v>
      </c>
      <c r="P31" s="33">
        <f t="shared" si="28"/>
        <v>2.3332624522103974E-2</v>
      </c>
      <c r="Q31" s="33">
        <f t="shared" si="28"/>
        <v>2.3215961399493456E-2</v>
      </c>
      <c r="R31" s="33">
        <f t="shared" si="28"/>
        <v>2.3099881592495989E-2</v>
      </c>
      <c r="S31" s="33">
        <f t="shared" si="28"/>
        <v>2.2984382184533508E-2</v>
      </c>
      <c r="T31" s="33">
        <f t="shared" si="28"/>
        <v>2.286946027361084E-2</v>
      </c>
      <c r="U31" s="33">
        <f t="shared" si="28"/>
        <v>2.2755112972242787E-2</v>
      </c>
      <c r="V31" s="33">
        <f t="shared" si="28"/>
        <v>2.2641337407381574E-2</v>
      </c>
      <c r="W31" s="33">
        <f t="shared" si="28"/>
        <v>2.2528130720344666E-2</v>
      </c>
      <c r="X31" s="33">
        <f t="shared" si="28"/>
        <v>2.2415490066742944E-2</v>
      </c>
      <c r="Y31" s="33">
        <f t="shared" si="28"/>
        <v>2.2303412616409231E-2</v>
      </c>
      <c r="Z31" s="33">
        <f t="shared" si="28"/>
        <v>2.2191895553327186E-2</v>
      </c>
      <c r="AA31" s="33">
        <f t="shared" si="28"/>
        <v>2.208093607556055E-2</v>
      </c>
      <c r="AB31" s="33">
        <f t="shared" si="28"/>
        <v>2.1970531395182746E-2</v>
      </c>
      <c r="AC31" s="33">
        <f t="shared" si="28"/>
        <v>2.186067873820683E-2</v>
      </c>
      <c r="AD31" s="33">
        <f t="shared" si="28"/>
        <v>2.1751375344515798E-2</v>
      </c>
      <c r="AE31" s="33">
        <f t="shared" si="28"/>
        <v>2.164261846779322E-2</v>
      </c>
      <c r="AF31" s="33">
        <f t="shared" si="28"/>
        <v>2.1534405375454254E-2</v>
      </c>
      <c r="AG31" s="33">
        <f t="shared" si="28"/>
        <v>2.1426733348576983E-2</v>
      </c>
      <c r="AH31" s="33">
        <f t="shared" si="28"/>
        <v>2.1319599681834098E-2</v>
      </c>
      <c r="AI31" s="33">
        <f t="shared" si="28"/>
        <v>2.1213001683424926E-2</v>
      </c>
      <c r="AJ31" s="33">
        <f t="shared" si="28"/>
        <v>2.1106936675007803E-2</v>
      </c>
      <c r="AK31" s="33">
        <f t="shared" si="28"/>
        <v>2.1001401991632765E-2</v>
      </c>
      <c r="AL31" s="33">
        <f t="shared" si="28"/>
        <v>2.0896394981674601E-2</v>
      </c>
      <c r="AM31" s="33">
        <f t="shared" si="28"/>
        <v>2.0791913006766229E-2</v>
      </c>
      <c r="AN31" s="33">
        <f t="shared" si="28"/>
        <v>2.0687953441732396E-2</v>
      </c>
      <c r="AO31" s="33">
        <f t="shared" si="28"/>
        <v>2.0584513674523734E-2</v>
      </c>
      <c r="AP31" s="33">
        <f t="shared" si="28"/>
        <v>2.0481591106151116E-2</v>
      </c>
      <c r="AQ31" s="33">
        <f t="shared" si="28"/>
        <v>2.0379183150620362E-2</v>
      </c>
      <c r="AR31" s="33">
        <f t="shared" ref="AR31:BK31" si="29">AQ31*(1-$G$4)</f>
        <v>2.0277287234867259E-2</v>
      </c>
      <c r="AS31" s="33">
        <f t="shared" si="29"/>
        <v>2.0175900798692924E-2</v>
      </c>
      <c r="AT31" s="33">
        <f t="shared" si="29"/>
        <v>2.0075021294699461E-2</v>
      </c>
      <c r="AU31" s="33">
        <f t="shared" si="29"/>
        <v>1.9974646188225965E-2</v>
      </c>
      <c r="AV31" s="33">
        <f t="shared" si="29"/>
        <v>1.9874772957284834E-2</v>
      </c>
      <c r="AW31" s="33">
        <f t="shared" si="29"/>
        <v>1.9775399092498411E-2</v>
      </c>
      <c r="AX31" s="33">
        <f t="shared" si="29"/>
        <v>1.9676522097035919E-2</v>
      </c>
      <c r="AY31" s="33">
        <f t="shared" si="29"/>
        <v>1.9578139486550739E-2</v>
      </c>
      <c r="AZ31" s="33">
        <f t="shared" si="29"/>
        <v>1.9480248789117985E-2</v>
      </c>
      <c r="BA31" s="33">
        <f t="shared" si="29"/>
        <v>1.9382847545172395E-2</v>
      </c>
      <c r="BB31" s="33">
        <f t="shared" si="29"/>
        <v>1.9285933307446532E-2</v>
      </c>
      <c r="BC31" s="33">
        <f t="shared" si="29"/>
        <v>1.9189503640909298E-2</v>
      </c>
      <c r="BD31" s="33">
        <f t="shared" si="29"/>
        <v>1.909355612270475E-2</v>
      </c>
      <c r="BE31" s="33">
        <f t="shared" si="29"/>
        <v>1.8998088342091227E-2</v>
      </c>
      <c r="BF31" s="33">
        <f t="shared" si="29"/>
        <v>1.8903097900380771E-2</v>
      </c>
      <c r="BG31" s="33">
        <f t="shared" si="29"/>
        <v>1.8808582410878866E-2</v>
      </c>
      <c r="BH31" s="33">
        <f t="shared" si="29"/>
        <v>1.8714539498824474E-2</v>
      </c>
      <c r="BI31" s="33">
        <f t="shared" si="29"/>
        <v>1.8620966801330352E-2</v>
      </c>
      <c r="BJ31" s="33">
        <f t="shared" si="29"/>
        <v>1.85278619673237E-2</v>
      </c>
      <c r="BK31" s="33">
        <f t="shared" si="29"/>
        <v>1.843522265748708E-2</v>
      </c>
      <c r="BL31" t="str">
        <f t="shared" si="8"/>
        <v>20_USA</v>
      </c>
      <c r="BM31" t="str">
        <f t="shared" si="9"/>
        <v>d_nonenergy_7_x_other_petrol_prod</v>
      </c>
      <c r="BP31" s="4">
        <f t="shared" si="10"/>
        <v>1845.104045004</v>
      </c>
      <c r="BQ31" s="4">
        <f t="shared" si="11"/>
        <v>1677.537004644</v>
      </c>
      <c r="BR31" s="4" cm="1">
        <f t="array" ref="BR31">L31*INDEX(prod_est,$H31+$I31-1,MATCH(BR$14,$BQ$14:$DQ$14,0))</f>
        <v>1706.867189247344</v>
      </c>
      <c r="BS31" s="4" cm="1">
        <f t="array" ref="BS31">M31*INDEX(prod_est,$H31+$I31-1,MATCH(BS$14,$BQ$14:$DQ$14,0))</f>
        <v>1550.6070730366648</v>
      </c>
      <c r="BT31" s="4" cm="1">
        <f t="array" ref="BT31">N31*INDEX(prod_est,$H31+$I31-1,MATCH(BT$14,$BQ$14:$DQ$14,0))</f>
        <v>1663.4231480715955</v>
      </c>
      <c r="BU31" s="4" cm="1">
        <f t="array" ref="BU31">O31*INDEX(prod_est,$H31+$I31-1,MATCH(BU$14,$BQ$14:$DQ$14,0))</f>
        <v>1693.6311313358635</v>
      </c>
      <c r="BV31" s="4" cm="1">
        <f t="array" ref="BV31">P31*INDEX(prod_est,$H31+$I31-1,MATCH(BV$14,$BQ$14:$DQ$14,0))</f>
        <v>1722.9706515486057</v>
      </c>
      <c r="BW31" s="4" cm="1">
        <f t="array" ref="BW31">Q31*INDEX(prod_est,$H31+$I31-1,MATCH(BW$14,$BQ$14:$DQ$14,0))</f>
        <v>1751.5417895015605</v>
      </c>
      <c r="BX31" s="4" cm="1">
        <f t="array" ref="BX31">R31*INDEX(prod_est,$H31+$I31-1,MATCH(BX$14,$BQ$14:$DQ$14,0))</f>
        <v>1779.4276624614438</v>
      </c>
      <c r="BY31" s="4" cm="1">
        <f t="array" ref="BY31">S31*INDEX(prod_est,$H31+$I31-1,MATCH(BY$14,$BQ$14:$DQ$14,0))</f>
        <v>1806.7286304719833</v>
      </c>
      <c r="BZ31" s="4" cm="1">
        <f t="array" ref="BZ31">T31*INDEX(prod_est,$H31+$I31-1,MATCH(BZ$14,$BQ$14:$DQ$14,0))</f>
        <v>1833.5501037833758</v>
      </c>
      <c r="CA31" s="4" cm="1">
        <f t="array" ref="CA31">U31*INDEX(prod_est,$H31+$I31-1,MATCH(CA$14,$BQ$14:$DQ$14,0))</f>
        <v>1844.3739664854354</v>
      </c>
      <c r="CB31" s="4" cm="1">
        <f t="array" ref="CB31">V31*INDEX(prod_est,$H31+$I31-1,MATCH(CB$14,$BQ$14:$DQ$14,0))</f>
        <v>1854.1121333801491</v>
      </c>
      <c r="CC31" s="4" cm="1">
        <f t="array" ref="CC31">W31*INDEX(prod_est,$H31+$I31-1,MATCH(CC$14,$BQ$14:$DQ$14,0))</f>
        <v>1862.18715126139</v>
      </c>
      <c r="CD31" s="4" cm="1">
        <f t="array" ref="CD31">X31*INDEX(prod_est,$H31+$I31-1,MATCH(CD$14,$BQ$14:$DQ$14,0))</f>
        <v>1868.0356958027712</v>
      </c>
      <c r="CE31" s="4" cm="1">
        <f t="array" ref="CE31">Y31*INDEX(prod_est,$H31+$I31-1,MATCH(CE$14,$BQ$14:$DQ$14,0))</f>
        <v>1872.1771186815379</v>
      </c>
      <c r="CF31" s="4" cm="1">
        <f t="array" ref="CF31">Z31*INDEX(prod_est,$H31+$I31-1,MATCH(CF$14,$BQ$14:$DQ$14,0))</f>
        <v>1874.615941986083</v>
      </c>
      <c r="CG31" s="4" cm="1">
        <f t="array" ref="CG31">AA31*INDEX(prod_est,$H31+$I31-1,MATCH(CG$14,$BQ$14:$DQ$14,0))</f>
        <v>1875.3269281206658</v>
      </c>
      <c r="CH31" s="4" cm="1">
        <f t="array" ref="CH31">AB31*INDEX(prod_est,$H31+$I31-1,MATCH(CH$14,$BQ$14:$DQ$14,0))</f>
        <v>1874.2974781600396</v>
      </c>
      <c r="CI31" s="4" cm="1">
        <f t="array" ref="CI31">AC31*INDEX(prod_est,$H31+$I31-1,MATCH(CI$14,$BQ$14:$DQ$14,0))</f>
        <v>1871.5315393794972</v>
      </c>
      <c r="CJ31" s="4" cm="1">
        <f t="array" ref="CJ31">AD31*INDEX(prod_est,$H31+$I31-1,MATCH(CJ$14,$BQ$14:$DQ$14,0))</f>
        <v>1867.0696412791228</v>
      </c>
      <c r="CK31" s="4" cm="1">
        <f t="array" ref="CK31">AE31*INDEX(prod_est,$H31+$I31-1,MATCH(CK$14,$BQ$14:$DQ$14,0))</f>
        <v>1860.9606449114833</v>
      </c>
      <c r="CL31" s="4" cm="1">
        <f t="array" ref="CL31">AF31*INDEX(prod_est,$H31+$I31-1,MATCH(CL$14,$BQ$14:$DQ$14,0))</f>
        <v>1853.2503458320029</v>
      </c>
      <c r="CM31" s="4" cm="1">
        <f t="array" ref="CM31">AG31*INDEX(prod_est,$H31+$I31-1,MATCH(CM$14,$BQ$14:$DQ$14,0))</f>
        <v>1843.9868072838376</v>
      </c>
      <c r="CN31" s="4" cm="1">
        <f t="array" ref="CN31">AH31*INDEX(prod_est,$H31+$I31-1,MATCH(CN$14,$BQ$14:$DQ$14,0))</f>
        <v>1830.8743870153246</v>
      </c>
      <c r="CO31" s="4" cm="1">
        <f t="array" ref="CO31">AI31*INDEX(prod_est,$H31+$I31-1,MATCH(CO$14,$BQ$14:$DQ$14,0))</f>
        <v>1816.4852755556585</v>
      </c>
      <c r="CP31" s="4" cm="1">
        <f t="array" ref="CP31">AJ31*INDEX(prod_est,$H31+$I31-1,MATCH(CP$14,$BQ$14:$DQ$14,0))</f>
        <v>1800.9255152650387</v>
      </c>
      <c r="CQ31" s="4" cm="1">
        <f t="array" ref="CQ31">AK31*INDEX(prod_est,$H31+$I31-1,MATCH(CQ$14,$BQ$14:$DQ$14,0))</f>
        <v>1784.2698402322414</v>
      </c>
      <c r="CR31" s="4" cm="1">
        <f t="array" ref="CR31">AL31*INDEX(prod_est,$H31+$I31-1,MATCH(CR$14,$BQ$14:$DQ$14,0))</f>
        <v>1766.5863058009816</v>
      </c>
      <c r="CS31" s="4" cm="1">
        <f t="array" ref="CS31">AM31*INDEX(prod_est,$H31+$I31-1,MATCH(CS$14,$BQ$14:$DQ$14,0))</f>
        <v>1751.8285347609997</v>
      </c>
      <c r="CT31" s="4" cm="1">
        <f t="array" ref="CT31">AN31*INDEX(prod_est,$H31+$I31-1,MATCH(CT$14,$BQ$14:$DQ$14,0))</f>
        <v>1736.0350051322471</v>
      </c>
      <c r="CU31" s="4" cm="1">
        <f t="array" ref="CU31">AO31*INDEX(prod_est,$H31+$I31-1,MATCH(CU$14,$BQ$14:$DQ$14,0))</f>
        <v>1719.2596702400081</v>
      </c>
      <c r="CV31" s="4" cm="1">
        <f t="array" ref="CV31">AP31*INDEX(prod_est,$H31+$I31-1,MATCH(CV$14,$BQ$14:$DQ$14,0))</f>
        <v>1701.5379009955479</v>
      </c>
      <c r="CW31" s="4" cm="1">
        <f t="array" ref="CW31">AQ31*INDEX(prod_est,$H31+$I31-1,MATCH(CW$14,$BQ$14:$DQ$14,0))</f>
        <v>1682.8942126706381</v>
      </c>
      <c r="CX31" s="4" cm="1">
        <f t="array" ref="CX31">AR31*INDEX(prod_est,$H31+$I31-1,MATCH(CX$14,$BQ$14:$DQ$14,0))</f>
        <v>1663.0334633294835</v>
      </c>
      <c r="CY31" s="4" cm="1">
        <f t="array" ref="CY31">AS31*INDEX(prod_est,$H31+$I31-1,MATCH(CY$14,$BQ$14:$DQ$14,0))</f>
        <v>1642.9618605171861</v>
      </c>
      <c r="CZ31" s="4" cm="1">
        <f t="array" ref="CZ31">AT31*INDEX(prod_est,$H31+$I31-1,MATCH(CZ$14,$BQ$14:$DQ$14,0))</f>
        <v>1622.6838462302351</v>
      </c>
      <c r="DA31" s="4" cm="1">
        <f t="array" ref="DA31">AU31*INDEX(prod_est,$H31+$I31-1,MATCH(DA$14,$BQ$14:$DQ$14,0))</f>
        <v>1602.2038141317782</v>
      </c>
      <c r="DB31" s="4" cm="1">
        <f t="array" ref="DB31">AV31*INDEX(prod_est,$H31+$I31-1,MATCH(DB$14,$BQ$14:$DQ$14,0))</f>
        <v>1581.5261099698287</v>
      </c>
      <c r="DC31" s="4" cm="1">
        <f t="array" ref="DC31">AW31*INDEX(prod_est,$H31+$I31-1,MATCH(DC$14,$BQ$14:$DQ$14,0))</f>
        <v>1560.6550319922617</v>
      </c>
      <c r="DD31" s="4" cm="1">
        <f t="array" ref="DD31">AX31*INDEX(prod_est,$H31+$I31-1,MATCH(DD$14,$BQ$14:$DQ$14,0))</f>
        <v>1539.5948313586532</v>
      </c>
      <c r="DE31" s="4" cm="1">
        <f t="array" ref="DE31">AY31*INDEX(prod_est,$H31+$I31-1,MATCH(DE$14,$BQ$14:$DQ$14,0))</f>
        <v>1518.3497125489218</v>
      </c>
      <c r="DF31" s="4" cm="1">
        <f t="array" ref="DF31">AZ31*INDEX(prod_est,$H31+$I31-1,MATCH(DF$14,$BQ$14:$DQ$14,0))</f>
        <v>1496.9238337688823</v>
      </c>
      <c r="DG31" s="4" cm="1">
        <f t="array" ref="DG31">BA31*INDEX(prod_est,$H31+$I31-1,MATCH(DG$14,$BQ$14:$DQ$14,0))</f>
        <v>1475.321307352644</v>
      </c>
      <c r="DH31" s="4" cm="1">
        <f t="array" ref="DH31">BB31*INDEX(prod_est,$H31+$I31-1,MATCH(DH$14,$BQ$14:$DQ$14,0))</f>
        <v>1453.5462001619444</v>
      </c>
      <c r="DI31" s="4" cm="1">
        <f t="array" ref="DI31">BC31*INDEX(prod_est,$H31+$I31-1,MATCH(DI$14,$BQ$14:$DQ$14,0))</f>
        <v>1431.6025339824043</v>
      </c>
      <c r="DJ31" s="4" cm="1">
        <f t="array" ref="DJ31">BD31*INDEX(prod_est,$H31+$I31-1,MATCH(DJ$14,$BQ$14:$DQ$14,0))</f>
        <v>1409.4942859167304</v>
      </c>
      <c r="DK31" s="4" cm="1">
        <f t="array" ref="DK31">BE31*INDEX(prod_est,$H31+$I31-1,MATCH(DK$14,$BQ$14:$DQ$14,0))</f>
        <v>1387.225388774903</v>
      </c>
      <c r="DL31" s="4" cm="1">
        <f t="array" ref="DL31">BF31*INDEX(prod_est,$H31+$I31-1,MATCH(DL$14,$BQ$14:$DQ$14,0))</f>
        <v>1364.7997314613524</v>
      </c>
      <c r="DM31" s="4" cm="1">
        <f t="array" ref="DM31">BG31*INDEX(prod_est,$H31+$I31-1,MATCH(DM$14,$BQ$14:$DQ$14,0))</f>
        <v>1342.2211593591567</v>
      </c>
      <c r="DN31" s="4" cm="1">
        <f t="array" ref="DN31">BH31*INDEX(prod_est,$H31+$I31-1,MATCH(DN$14,$BQ$14:$DQ$14,0))</f>
        <v>1319.4934747112682</v>
      </c>
      <c r="DO31" s="4" cm="1">
        <f t="array" ref="DO31">BI31*INDEX(prod_est,$H31+$I31-1,MATCH(DO$14,$BQ$14:$DQ$14,0))</f>
        <v>1296.6204369988156</v>
      </c>
      <c r="DP31" s="4" cm="1">
        <f t="array" ref="DP31">BJ31*INDEX(prod_est,$H31+$I31-1,MATCH(DP$14,$BQ$14:$DQ$14,0))</f>
        <v>1273.6057633164692</v>
      </c>
      <c r="DQ31" s="4" cm="1">
        <f t="array" ref="DQ31">BK31*INDEX(prod_est,$H31+$I31-1,MATCH(DQ$14,$BQ$14:$DQ$14,0))</f>
        <v>1250.4531287449211</v>
      </c>
    </row>
    <row r="32" spans="1:121" x14ac:dyDescent="0.25">
      <c r="A32" t="s">
        <v>56</v>
      </c>
      <c r="B32" t="s">
        <v>22</v>
      </c>
      <c r="C32" t="s">
        <v>22</v>
      </c>
      <c r="D32" t="s">
        <v>172</v>
      </c>
      <c r="E32" s="46" t="s">
        <v>37</v>
      </c>
      <c r="F32" s="4">
        <v>1006.706681568</v>
      </c>
      <c r="G32" s="4">
        <v>1013.613310584</v>
      </c>
      <c r="H32">
        <f>MATCH(A32,Production_est!$A$4:$A$339,0)</f>
        <v>305</v>
      </c>
      <c r="I32">
        <f>IFERROR(MATCH(E32,Production_est!$D$4:$D$339,0),"-")+1</f>
        <v>4</v>
      </c>
      <c r="J32" s="4" cm="1">
        <f t="array" ref="J32">IFERROR(INDEX(Production_est!$E$4:$E$339,I32+H32-1),"-")</f>
        <v>70823.560958265996</v>
      </c>
      <c r="K32" s="33">
        <f t="shared" si="3"/>
        <v>1.4311809472292549E-2</v>
      </c>
      <c r="L32" s="33">
        <f t="shared" si="4"/>
        <v>1.4311809472292549E-2</v>
      </c>
      <c r="M32" s="33">
        <f t="shared" si="5"/>
        <v>1.4311809472292549E-2</v>
      </c>
      <c r="N32" s="33">
        <f t="shared" si="28"/>
        <v>1.4240250424931086E-2</v>
      </c>
      <c r="O32" s="33">
        <f t="shared" si="28"/>
        <v>1.416904917280643E-2</v>
      </c>
      <c r="P32" s="33">
        <f t="shared" si="28"/>
        <v>1.4098203926942398E-2</v>
      </c>
      <c r="Q32" s="33">
        <f t="shared" si="28"/>
        <v>1.4027712907307685E-2</v>
      </c>
      <c r="R32" s="33">
        <f t="shared" si="28"/>
        <v>1.3957574342771147E-2</v>
      </c>
      <c r="S32" s="33">
        <f t="shared" si="28"/>
        <v>1.3887786471057291E-2</v>
      </c>
      <c r="T32" s="33">
        <f t="shared" si="28"/>
        <v>1.3818347538702005E-2</v>
      </c>
      <c r="U32" s="33">
        <f t="shared" si="28"/>
        <v>1.3749255801008494E-2</v>
      </c>
      <c r="V32" s="33">
        <f t="shared" si="28"/>
        <v>1.3680509522003451E-2</v>
      </c>
      <c r="W32" s="33">
        <f t="shared" si="28"/>
        <v>1.3612106974393435E-2</v>
      </c>
      <c r="X32" s="33">
        <f t="shared" si="28"/>
        <v>1.3544046439521467E-2</v>
      </c>
      <c r="Y32" s="33">
        <f t="shared" si="28"/>
        <v>1.347632620732386E-2</v>
      </c>
      <c r="Z32" s="33">
        <f t="shared" si="28"/>
        <v>1.3408944576287241E-2</v>
      </c>
      <c r="AA32" s="33">
        <f t="shared" si="28"/>
        <v>1.3341899853405805E-2</v>
      </c>
      <c r="AB32" s="33">
        <f t="shared" si="28"/>
        <v>1.3275190354138777E-2</v>
      </c>
      <c r="AC32" s="33">
        <f t="shared" si="28"/>
        <v>1.3208814402368083E-2</v>
      </c>
      <c r="AD32" s="33">
        <f t="shared" si="28"/>
        <v>1.3142770330356242E-2</v>
      </c>
      <c r="AE32" s="33">
        <f t="shared" si="28"/>
        <v>1.3077056478704462E-2</v>
      </c>
      <c r="AF32" s="33">
        <f t="shared" si="28"/>
        <v>1.3011671196310939E-2</v>
      </c>
      <c r="AG32" s="33">
        <f t="shared" si="28"/>
        <v>1.2946612840329384E-2</v>
      </c>
      <c r="AH32" s="33">
        <f t="shared" si="28"/>
        <v>1.2881879776127737E-2</v>
      </c>
      <c r="AI32" s="33">
        <f t="shared" si="28"/>
        <v>1.2817470377247099E-2</v>
      </c>
      <c r="AJ32" s="33">
        <f t="shared" si="28"/>
        <v>1.2753383025360863E-2</v>
      </c>
      <c r="AK32" s="33">
        <f t="shared" si="28"/>
        <v>1.2689616110234059E-2</v>
      </c>
      <c r="AL32" s="33">
        <f t="shared" si="28"/>
        <v>1.2626168029682888E-2</v>
      </c>
      <c r="AM32" s="33">
        <f t="shared" si="28"/>
        <v>1.2563037189534474E-2</v>
      </c>
      <c r="AN32" s="33">
        <f t="shared" si="28"/>
        <v>1.2500222003586801E-2</v>
      </c>
      <c r="AO32" s="33">
        <f t="shared" si="28"/>
        <v>1.2437720893568868E-2</v>
      </c>
      <c r="AP32" s="33">
        <f t="shared" si="28"/>
        <v>1.2375532289101022E-2</v>
      </c>
      <c r="AQ32" s="33">
        <f t="shared" si="28"/>
        <v>1.2313654627655518E-2</v>
      </c>
      <c r="AR32" s="33">
        <f t="shared" ref="AR32:BK32" si="30">AQ32*(1-$G$4)</f>
        <v>1.2252086354517241E-2</v>
      </c>
      <c r="AS32" s="33">
        <f t="shared" si="30"/>
        <v>1.2190825922744654E-2</v>
      </c>
      <c r="AT32" s="33">
        <f t="shared" si="30"/>
        <v>1.2129871793130931E-2</v>
      </c>
      <c r="AU32" s="33">
        <f t="shared" si="30"/>
        <v>1.2069222434165276E-2</v>
      </c>
      <c r="AV32" s="33">
        <f t="shared" si="30"/>
        <v>1.200887632199445E-2</v>
      </c>
      <c r="AW32" s="33">
        <f t="shared" si="30"/>
        <v>1.1948831940384479E-2</v>
      </c>
      <c r="AX32" s="33">
        <f t="shared" si="30"/>
        <v>1.1889087780682556E-2</v>
      </c>
      <c r="AY32" s="33">
        <f t="shared" si="30"/>
        <v>1.1829642341779143E-2</v>
      </c>
      <c r="AZ32" s="33">
        <f t="shared" si="30"/>
        <v>1.1770494130070247E-2</v>
      </c>
      <c r="BA32" s="33">
        <f t="shared" si="30"/>
        <v>1.1711641659419895E-2</v>
      </c>
      <c r="BB32" s="33">
        <f t="shared" si="30"/>
        <v>1.1653083451122795E-2</v>
      </c>
      <c r="BC32" s="33">
        <f t="shared" si="30"/>
        <v>1.1594818033867181E-2</v>
      </c>
      <c r="BD32" s="33">
        <f t="shared" si="30"/>
        <v>1.1536843943697845E-2</v>
      </c>
      <c r="BE32" s="33">
        <f t="shared" si="30"/>
        <v>1.1479159723979357E-2</v>
      </c>
      <c r="BF32" s="33">
        <f t="shared" si="30"/>
        <v>1.1421763925359459E-2</v>
      </c>
      <c r="BG32" s="33">
        <f t="shared" si="30"/>
        <v>1.1364655105732662E-2</v>
      </c>
      <c r="BH32" s="33">
        <f t="shared" si="30"/>
        <v>1.1307831830203998E-2</v>
      </c>
      <c r="BI32" s="33">
        <f t="shared" si="30"/>
        <v>1.1251292671052978E-2</v>
      </c>
      <c r="BJ32" s="33">
        <f t="shared" si="30"/>
        <v>1.1195036207697713E-2</v>
      </c>
      <c r="BK32" s="33">
        <f t="shared" si="30"/>
        <v>1.1139061026659226E-2</v>
      </c>
      <c r="BL32" t="str">
        <f t="shared" si="8"/>
        <v>20_USA</v>
      </c>
      <c r="BM32" t="str">
        <f t="shared" si="9"/>
        <v>d_nonenergy_8_1_natural_gas</v>
      </c>
      <c r="BP32" s="4">
        <f t="shared" si="10"/>
        <v>1006.706681568</v>
      </c>
      <c r="BQ32" s="4">
        <f t="shared" si="11"/>
        <v>1013.613310584</v>
      </c>
      <c r="BR32" s="4" cm="1">
        <f t="array" ref="BR32">L32*INDEX(prod_est,$H32+$I32-1,MATCH(BR$14,$BQ$14:$DQ$14,0))</f>
        <v>1031.3354028141769</v>
      </c>
      <c r="BS32" s="4" cm="1">
        <f t="array" ref="BS32">M32*INDEX(prod_est,$H32+$I32-1,MATCH(BS$14,$BQ$14:$DQ$14,0))</f>
        <v>936.91880677720326</v>
      </c>
      <c r="BT32" s="4" cm="1">
        <f t="array" ref="BT32">N32*INDEX(prod_est,$H32+$I32-1,MATCH(BT$14,$BQ$14:$DQ$14,0))</f>
        <v>1005.0853360321071</v>
      </c>
      <c r="BU32" s="4" cm="1">
        <f t="array" ref="BU32">O32*INDEX(prod_est,$H32+$I32-1,MATCH(BU$14,$BQ$14:$DQ$14,0))</f>
        <v>1023.3378179969139</v>
      </c>
      <c r="BV32" s="4" cm="1">
        <f t="array" ref="BV32">P32*INDEX(prod_est,$H32+$I32-1,MATCH(BV$14,$BQ$14:$DQ$14,0))</f>
        <v>1041.0655510552347</v>
      </c>
      <c r="BW32" s="4" cm="1">
        <f t="array" ref="BW32">Q32*INDEX(prod_est,$H32+$I32-1,MATCH(BW$14,$BQ$14:$DQ$14,0))</f>
        <v>1058.3290067330975</v>
      </c>
      <c r="BX32" s="4" cm="1">
        <f t="array" ref="BX32">R32*INDEX(prod_est,$H32+$I32-1,MATCH(BX$14,$BQ$14:$DQ$14,0))</f>
        <v>1075.1784067350907</v>
      </c>
      <c r="BY32" s="4" cm="1">
        <f t="array" ref="BY32">S32*INDEX(prod_est,$H32+$I32-1,MATCH(BY$14,$BQ$14:$DQ$14,0))</f>
        <v>1091.6743913188604</v>
      </c>
      <c r="BZ32" s="4" cm="1">
        <f t="array" ref="BZ32">T32*INDEX(prod_est,$H32+$I32-1,MATCH(BZ$14,$BQ$14:$DQ$14,0))</f>
        <v>1107.880652213636</v>
      </c>
      <c r="CA32" s="4" cm="1">
        <f t="array" ref="CA32">U32*INDEX(prod_est,$H32+$I32-1,MATCH(CA$14,$BQ$14:$DQ$14,0))</f>
        <v>1114.4207233276377</v>
      </c>
      <c r="CB32" s="4" cm="1">
        <f t="array" ref="CB32">V32*INDEX(prod_est,$H32+$I32-1,MATCH(CB$14,$BQ$14:$DQ$14,0))</f>
        <v>1120.3047876182284</v>
      </c>
      <c r="CC32" s="4" cm="1">
        <f t="array" ref="CC32">W32*INDEX(prod_est,$H32+$I32-1,MATCH(CC$14,$BQ$14:$DQ$14,0))</f>
        <v>1125.1839322123392</v>
      </c>
      <c r="CD32" s="4" cm="1">
        <f t="array" ref="CD32">X32*INDEX(prod_est,$H32+$I32-1,MATCH(CD$14,$BQ$14:$DQ$14,0))</f>
        <v>1128.7177812888579</v>
      </c>
      <c r="CE32" s="4" cm="1">
        <f t="array" ref="CE32">Y32*INDEX(prod_est,$H32+$I32-1,MATCH(CE$14,$BQ$14:$DQ$14,0))</f>
        <v>1131.2201412028592</v>
      </c>
      <c r="CF32" s="4" cm="1">
        <f t="array" ref="CF32">Z32*INDEX(prod_est,$H32+$I32-1,MATCH(CF$14,$BQ$14:$DQ$14,0))</f>
        <v>1132.6937443226748</v>
      </c>
      <c r="CG32" s="4" cm="1">
        <f t="array" ref="CG32">AA32*INDEX(prod_est,$H32+$I32-1,MATCH(CG$14,$BQ$14:$DQ$14,0))</f>
        <v>1133.1233414091525</v>
      </c>
      <c r="CH32" s="4" cm="1">
        <f t="array" ref="CH32">AB32*INDEX(prod_est,$H32+$I32-1,MATCH(CH$14,$BQ$14:$DQ$14,0))</f>
        <v>1132.5013198502945</v>
      </c>
      <c r="CI32" s="4" cm="1">
        <f t="array" ref="CI32">AC32*INDEX(prod_est,$H32+$I32-1,MATCH(CI$14,$BQ$14:$DQ$14,0))</f>
        <v>1130.8300646967825</v>
      </c>
      <c r="CJ32" s="4" cm="1">
        <f t="array" ref="CJ32">AD32*INDEX(prod_est,$H32+$I32-1,MATCH(CJ$14,$BQ$14:$DQ$14,0))</f>
        <v>1128.1340649707029</v>
      </c>
      <c r="CK32" s="4" cm="1">
        <f t="array" ref="CK32">AE32*INDEX(prod_est,$H32+$I32-1,MATCH(CK$14,$BQ$14:$DQ$14,0))</f>
        <v>1124.442843843892</v>
      </c>
      <c r="CL32" s="4" cm="1">
        <f t="array" ref="CL32">AF32*INDEX(prod_est,$H32+$I32-1,MATCH(CL$14,$BQ$14:$DQ$14,0))</f>
        <v>1119.7840722317549</v>
      </c>
      <c r="CM32" s="4" cm="1">
        <f t="array" ref="CM32">AG32*INDEX(prod_est,$H32+$I32-1,MATCH(CM$14,$BQ$14:$DQ$14,0))</f>
        <v>1114.1867912480661</v>
      </c>
      <c r="CN32" s="4" cm="1">
        <f t="array" ref="CN32">AH32*INDEX(prod_est,$H32+$I32-1,MATCH(CN$14,$BQ$14:$DQ$14,0))</f>
        <v>1106.2639116446103</v>
      </c>
      <c r="CO32" s="4" cm="1">
        <f t="array" ref="CO32">AI32*INDEX(prod_est,$H32+$I32-1,MATCH(CO$14,$BQ$14:$DQ$14,0))</f>
        <v>1097.5696206318828</v>
      </c>
      <c r="CP32" s="4" cm="1">
        <f t="array" ref="CP32">AJ32*INDEX(prod_est,$H32+$I32-1,MATCH(CP$14,$BQ$14:$DQ$14,0))</f>
        <v>1088.1679918771026</v>
      </c>
      <c r="CQ32" s="4" cm="1">
        <f t="array" ref="CQ32">AK32*INDEX(prod_est,$H32+$I32-1,MATCH(CQ$14,$BQ$14:$DQ$14,0))</f>
        <v>1078.1041817416071</v>
      </c>
      <c r="CR32" s="4" cm="1">
        <f t="array" ref="CR32">AL32*INDEX(prod_est,$H32+$I32-1,MATCH(CR$14,$BQ$14:$DQ$14,0))</f>
        <v>1067.4193111080085</v>
      </c>
      <c r="CS32" s="4" cm="1">
        <f t="array" ref="CS32">AM32*INDEX(prod_est,$H32+$I32-1,MATCH(CS$14,$BQ$14:$DQ$14,0))</f>
        <v>1058.5022659881299</v>
      </c>
      <c r="CT32" s="4" cm="1">
        <f t="array" ref="CT32">AN32*INDEX(prod_est,$H32+$I32-1,MATCH(CT$14,$BQ$14:$DQ$14,0))</f>
        <v>1048.9593874653378</v>
      </c>
      <c r="CU32" s="4" cm="1">
        <f t="array" ref="CU32">AO32*INDEX(prod_est,$H32+$I32-1,MATCH(CU$14,$BQ$14:$DQ$14,0))</f>
        <v>1038.8232756006184</v>
      </c>
      <c r="CV32" s="4" cm="1">
        <f t="array" ref="CV32">AP32*INDEX(prod_est,$H32+$I32-1,MATCH(CV$14,$BQ$14:$DQ$14,0))</f>
        <v>1028.1153024569232</v>
      </c>
      <c r="CW32" s="4" cm="1">
        <f t="array" ref="CW32">AQ32*INDEX(prod_est,$H32+$I32-1,MATCH(CW$14,$BQ$14:$DQ$14,0))</f>
        <v>1016.8502808256903</v>
      </c>
      <c r="CX32" s="4" cm="1">
        <f t="array" ref="CX32">AR32*INDEX(prod_est,$H32+$I32-1,MATCH(CX$14,$BQ$14:$DQ$14,0))</f>
        <v>1004.8498779525277</v>
      </c>
      <c r="CY32" s="4" cm="1">
        <f t="array" ref="CY32">AS32*INDEX(prod_est,$H32+$I32-1,MATCH(CY$14,$BQ$14:$DQ$14,0))</f>
        <v>992.72207169908677</v>
      </c>
      <c r="CZ32" s="4" cm="1">
        <f t="array" ref="CZ32">AT32*INDEX(prod_est,$H32+$I32-1,MATCH(CZ$14,$BQ$14:$DQ$14,0))</f>
        <v>980.46954604000121</v>
      </c>
      <c r="DA32" s="4" cm="1">
        <f t="array" ref="DA32">AU32*INDEX(prod_est,$H32+$I32-1,MATCH(DA$14,$BQ$14:$DQ$14,0))</f>
        <v>968.09495574558991</v>
      </c>
      <c r="DB32" s="4" cm="1">
        <f t="array" ref="DB32">AV32*INDEX(prod_est,$H32+$I32-1,MATCH(DB$14,$BQ$14:$DQ$14,0))</f>
        <v>955.60092663454918</v>
      </c>
      <c r="DC32" s="4" cm="1">
        <f t="array" ref="DC32">AW32*INDEX(prod_est,$H32+$I32-1,MATCH(DC$14,$BQ$14:$DQ$14,0))</f>
        <v>942.990055824705</v>
      </c>
      <c r="DD32" s="4" cm="1">
        <f t="array" ref="DD32">AX32*INDEX(prod_est,$H32+$I32-1,MATCH(DD$14,$BQ$14:$DQ$14,0))</f>
        <v>930.26491198185704</v>
      </c>
      <c r="DE32" s="4" cm="1">
        <f t="array" ref="DE32">AY32*INDEX(prod_est,$H32+$I32-1,MATCH(DE$14,$BQ$14:$DQ$14,0))</f>
        <v>917.42803556669139</v>
      </c>
      <c r="DF32" s="4" cm="1">
        <f t="array" ref="DF32">AZ32*INDEX(prod_est,$H32+$I32-1,MATCH(DF$14,$BQ$14:$DQ$14,0))</f>
        <v>904.4819390798267</v>
      </c>
      <c r="DG32" s="4" cm="1">
        <f t="array" ref="DG32">BA32*INDEX(prod_est,$H32+$I32-1,MATCH(DG$14,$BQ$14:$DQ$14,0))</f>
        <v>891.42910730495407</v>
      </c>
      <c r="DH32" s="4" cm="1">
        <f t="array" ref="DH32">BB32*INDEX(prod_est,$H32+$I32-1,MATCH(DH$14,$BQ$14:$DQ$14,0))</f>
        <v>878.27199755012612</v>
      </c>
      <c r="DI32" s="4" cm="1">
        <f t="array" ref="DI32">BC32*INDEX(prod_est,$H32+$I32-1,MATCH(DI$14,$BQ$14:$DQ$14,0))</f>
        <v>865.01303988718394</v>
      </c>
      <c r="DJ32" s="4" cm="1">
        <f t="array" ref="DJ32">BD32*INDEX(prod_est,$H32+$I32-1,MATCH(DJ$14,$BQ$14:$DQ$14,0))</f>
        <v>851.65463738934125</v>
      </c>
      <c r="DK32" s="4" cm="1">
        <f t="array" ref="DK32">BE32*INDEX(prod_est,$H32+$I32-1,MATCH(DK$14,$BQ$14:$DQ$14,0))</f>
        <v>838.19916636694643</v>
      </c>
      <c r="DL32" s="4" cm="1">
        <f t="array" ref="DL32">BF32*INDEX(prod_est,$H32+$I32-1,MATCH(DL$14,$BQ$14:$DQ$14,0))</f>
        <v>824.64897660142526</v>
      </c>
      <c r="DM32" s="4" cm="1">
        <f t="array" ref="DM32">BG32*INDEX(prod_est,$H32+$I32-1,MATCH(DM$14,$BQ$14:$DQ$14,0))</f>
        <v>811.00639157742273</v>
      </c>
      <c r="DN32" s="4" cm="1">
        <f t="array" ref="DN32">BH32*INDEX(prod_est,$H32+$I32-1,MATCH(DN$14,$BQ$14:$DQ$14,0))</f>
        <v>797.27370871315168</v>
      </c>
      <c r="DO32" s="4" cm="1">
        <f t="array" ref="DO32">BI32*INDEX(prod_est,$H32+$I32-1,MATCH(DO$14,$BQ$14:$DQ$14,0))</f>
        <v>783.45319958897176</v>
      </c>
      <c r="DP32" s="4" cm="1">
        <f t="array" ref="DP32">BJ32*INDEX(prod_est,$H32+$I32-1,MATCH(DP$14,$BQ$14:$DQ$14,0))</f>
        <v>769.54711017419652</v>
      </c>
      <c r="DQ32" s="4" cm="1">
        <f t="array" ref="DQ32">BK32*INDEX(prod_est,$H32+$I32-1,MATCH(DQ$14,$BQ$14:$DQ$14,0))</f>
        <v>755.55766105215559</v>
      </c>
    </row>
    <row r="33" spans="1:121" x14ac:dyDescent="0.25">
      <c r="A33" t="s">
        <v>56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305</v>
      </c>
      <c r="I33">
        <f>IFERROR(MATCH(E33,Production_est!$D$4:$D$339,0),"-")+1</f>
        <v>4</v>
      </c>
      <c r="J33" s="4" cm="1">
        <f t="array" ref="J33">IFERROR(INDEX(Production_est!$E$4:$E$339,I33+H33-1),"-")</f>
        <v>70823.560958265996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20_USA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305</v>
      </c>
      <c r="I34">
        <f>IFERROR(MATCH(E34,Production_est!$D$4:$D$339,0),"-")+1</f>
        <v>4</v>
      </c>
      <c r="J34" s="4" cm="1">
        <f t="array" ref="J34">IFERROR(INDEX(Production_est!$E$4:$E$339,I34+H34-1),"-")</f>
        <v>70823.560958265996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20_USA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305</v>
      </c>
      <c r="I35">
        <f>IFERROR(MATCH(E35,Production_est!$D$4:$D$339,0),"-")+1</f>
        <v>4</v>
      </c>
      <c r="J35" s="4" cm="1">
        <f t="array" ref="J35">IFERROR(INDEX(Production_est!$E$4:$E$339,I35+H35-1),"-")</f>
        <v>70823.560958265996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20_USA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305</v>
      </c>
      <c r="I36">
        <f>IFERROR(MATCH(E36,Production_est!$D$4:$D$339,0),"-")+1</f>
        <v>4</v>
      </c>
      <c r="J36" s="4" cm="1">
        <f t="array" ref="J36">IFERROR(INDEX(Production_est!$E$4:$E$339,I36+H36-1),"-")</f>
        <v>70823.560958265996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20_USA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305</v>
      </c>
      <c r="I37">
        <f>IFERROR(MATCH(E37,Production_est!$D$4:$D$339,0),"-")+1</f>
        <v>4</v>
      </c>
      <c r="J37" s="4" cm="1">
        <f t="array" ref="J37">IFERROR(INDEX(Production_est!$E$4:$E$339,I37+H37-1),"-")</f>
        <v>70823.560958265996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20_USA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305</v>
      </c>
      <c r="I38">
        <f>IFERROR(MATCH(E38,Production_est!$D$4:$D$339,0),"-")+1</f>
        <v>4</v>
      </c>
      <c r="J38" s="4" cm="1">
        <f t="array" ref="J38">IFERROR(INDEX(Production_est!$E$4:$E$339,I38+H38-1),"-")</f>
        <v>70823.560958265996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20_USA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305</v>
      </c>
      <c r="I39">
        <f>IFERROR(MATCH(E39,Production_est!$D$4:$D$339,0),"-")+1</f>
        <v>4</v>
      </c>
      <c r="J39" s="4" cm="1">
        <f t="array" ref="J39">IFERROR(INDEX(Production_est!$E$4:$E$339,I39+H39-1),"-")</f>
        <v>70823.560958265996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20_USA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305</v>
      </c>
      <c r="I40">
        <f>IFERROR(MATCH(E40,Production_est!$D$4:$D$339,0),"-")+1</f>
        <v>4</v>
      </c>
      <c r="J40" s="4" cm="1">
        <f t="array" ref="J40">IFERROR(INDEX(Production_est!$E$4:$E$339,I40+H40-1),"-")</f>
        <v>70823.560958265996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20_USA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305</v>
      </c>
      <c r="I41">
        <f>IFERROR(MATCH(E41,Production_est!$D$4:$D$339,0),"-")+1</f>
        <v>4</v>
      </c>
      <c r="J41" s="4" cm="1">
        <f t="array" ref="J41">IFERROR(INDEX(Production_est!$E$4:$E$339,I41+H41-1),"-")</f>
        <v>70823.560958265996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20_USA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305</v>
      </c>
      <c r="I42">
        <f>IFERROR(MATCH(E42,Production_est!$D$4:$D$339,0),"-")+1</f>
        <v>4</v>
      </c>
      <c r="J42" s="4" cm="1">
        <f t="array" ref="J42">IFERROR(INDEX(Production_est!$E$4:$E$339,I42+H42-1),"-")</f>
        <v>70823.560958265996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20_USA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305</v>
      </c>
      <c r="I43">
        <f>IFERROR(MATCH(E43,Production_est!$D$4:$D$339,0),"-")+1</f>
        <v>4</v>
      </c>
      <c r="J43" s="4" cm="1">
        <f t="array" ref="J43">IFERROR(INDEX(Production_est!$E$4:$E$339,I43+H43-1),"-")</f>
        <v>70823.560958265996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20_USA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305</v>
      </c>
      <c r="I44">
        <f>IFERROR(MATCH(E44,Production_est!$D$4:$D$339,0),"-")+1</f>
        <v>4</v>
      </c>
      <c r="J44" s="4" cm="1">
        <f t="array" ref="J44">IFERROR(INDEX(Production_est!$E$4:$E$339,I44+H44-1),"-")</f>
        <v>70823.560958265996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20_USA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305</v>
      </c>
      <c r="I45">
        <f>IFERROR(MATCH(E45,Production_est!$D$4:$D$339,0),"-")+1</f>
        <v>4</v>
      </c>
      <c r="J45" s="4" cm="1">
        <f t="array" ref="J45">IFERROR(INDEX(Production_est!$E$4:$E$339,I45+H45-1),"-")</f>
        <v>70823.560958265996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20_USA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305</v>
      </c>
      <c r="I46">
        <f>IFERROR(MATCH(E46,Production_est!$D$4:$D$339,0),"-")+1</f>
        <v>4</v>
      </c>
      <c r="J46" s="4" cm="1">
        <f t="array" ref="J46">IFERROR(INDEX(Production_est!$E$4:$E$339,I46+H46-1),"-")</f>
        <v>70823.560958265996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20_USA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20_USA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6084.5284784879996</v>
      </c>
      <c r="G47" s="43">
        <f>SUM(G15:G46)</f>
        <v>6255.8084568240001</v>
      </c>
      <c r="K47" s="33">
        <f t="shared" ref="K47:AP47" si="42">SUM(K15:K46)*1000</f>
        <v>88.329482056265761</v>
      </c>
      <c r="L47" s="33">
        <f t="shared" si="42"/>
        <v>88.329482056265761</v>
      </c>
      <c r="M47" s="33">
        <f t="shared" si="42"/>
        <v>88.329482056265761</v>
      </c>
      <c r="N47" s="33">
        <f t="shared" si="42"/>
        <v>87.887834645984412</v>
      </c>
      <c r="O47" s="33">
        <f t="shared" si="42"/>
        <v>87.448395472754498</v>
      </c>
      <c r="P47" s="33">
        <f t="shared" si="42"/>
        <v>87.01115349539073</v>
      </c>
      <c r="Q47" s="33">
        <f t="shared" si="42"/>
        <v>86.57609772791379</v>
      </c>
      <c r="R47" s="33">
        <f t="shared" si="42"/>
        <v>86.143217239274207</v>
      </c>
      <c r="S47" s="33">
        <f t="shared" si="42"/>
        <v>85.712501153077838</v>
      </c>
      <c r="T47" s="33">
        <f t="shared" si="42"/>
        <v>85.283938647312453</v>
      </c>
      <c r="U47" s="33">
        <f t="shared" si="42"/>
        <v>84.8575189540759</v>
      </c>
      <c r="V47" s="33">
        <f t="shared" si="42"/>
        <v>84.433231359305509</v>
      </c>
      <c r="W47" s="33">
        <f t="shared" si="42"/>
        <v>84.011065202508988</v>
      </c>
      <c r="X47" s="33">
        <f t="shared" si="42"/>
        <v>83.591009876496443</v>
      </c>
      <c r="Y47" s="33">
        <f t="shared" si="42"/>
        <v>83.173054827113958</v>
      </c>
      <c r="Z47" s="33">
        <f t="shared" si="42"/>
        <v>82.757189552978389</v>
      </c>
      <c r="AA47" s="33">
        <f t="shared" si="42"/>
        <v>82.343403605213496</v>
      </c>
      <c r="AB47" s="33">
        <f t="shared" si="42"/>
        <v>81.931686587187443</v>
      </c>
      <c r="AC47" s="33">
        <f t="shared" si="42"/>
        <v>81.522028154251487</v>
      </c>
      <c r="AD47" s="33">
        <f t="shared" si="42"/>
        <v>81.114418013480233</v>
      </c>
      <c r="AE47" s="33">
        <f t="shared" si="42"/>
        <v>80.708845923412852</v>
      </c>
      <c r="AF47" s="33">
        <f t="shared" si="42"/>
        <v>80.305301693795784</v>
      </c>
      <c r="AG47" s="33">
        <f t="shared" si="42"/>
        <v>79.903775185326793</v>
      </c>
      <c r="AH47" s="33">
        <f t="shared" si="42"/>
        <v>79.504256309400134</v>
      </c>
      <c r="AI47" s="33">
        <f t="shared" si="42"/>
        <v>79.106735027853148</v>
      </c>
      <c r="AJ47" s="33">
        <f t="shared" si="42"/>
        <v>78.7112013527139</v>
      </c>
      <c r="AK47" s="33">
        <f t="shared" si="42"/>
        <v>78.317645345950311</v>
      </c>
      <c r="AL47" s="33">
        <f t="shared" si="42"/>
        <v>77.926057119220573</v>
      </c>
      <c r="AM47" s="33">
        <f t="shared" si="42"/>
        <v>77.536426833624461</v>
      </c>
      <c r="AN47" s="33">
        <f t="shared" si="42"/>
        <v>77.148744699456344</v>
      </c>
      <c r="AO47" s="33">
        <f t="shared" si="42"/>
        <v>76.763000975959059</v>
      </c>
      <c r="AP47" s="33">
        <f t="shared" si="42"/>
        <v>76.379185971079266</v>
      </c>
      <c r="AQ47" s="33">
        <f t="shared" ref="AQ47:BK47" si="43">SUM(AQ15:AQ46)*1000</f>
        <v>75.997290041223863</v>
      </c>
      <c r="AR47" s="33">
        <f t="shared" si="43"/>
        <v>75.617303591017745</v>
      </c>
      <c r="AS47" s="33">
        <f t="shared" si="43"/>
        <v>75.239217073062662</v>
      </c>
      <c r="AT47" s="33">
        <f t="shared" si="43"/>
        <v>74.863020987697354</v>
      </c>
      <c r="AU47" s="33">
        <f t="shared" si="43"/>
        <v>74.488705882758865</v>
      </c>
      <c r="AV47" s="33">
        <f t="shared" si="43"/>
        <v>74.116262353345064</v>
      </c>
      <c r="AW47" s="33">
        <f t="shared" si="43"/>
        <v>73.745681041578351</v>
      </c>
      <c r="AX47" s="33">
        <f t="shared" si="43"/>
        <v>73.376952636370447</v>
      </c>
      <c r="AY47" s="33">
        <f t="shared" si="43"/>
        <v>73.010067873188603</v>
      </c>
      <c r="AZ47" s="33">
        <f t="shared" si="43"/>
        <v>72.645017533822653</v>
      </c>
      <c r="BA47" s="33">
        <f t="shared" si="43"/>
        <v>72.281792446153545</v>
      </c>
      <c r="BB47" s="33">
        <f t="shared" si="43"/>
        <v>71.920383483922777</v>
      </c>
      <c r="BC47" s="33">
        <f t="shared" si="43"/>
        <v>71.560781566503152</v>
      </c>
      <c r="BD47" s="33">
        <f t="shared" si="43"/>
        <v>71.202977658670633</v>
      </c>
      <c r="BE47" s="33">
        <f t="shared" si="43"/>
        <v>70.846962770377274</v>
      </c>
      <c r="BF47" s="33">
        <f t="shared" si="43"/>
        <v>70.4927279565254</v>
      </c>
      <c r="BG47" s="33">
        <f t="shared" si="43"/>
        <v>70.140264316742758</v>
      </c>
      <c r="BH47" s="33">
        <f t="shared" si="43"/>
        <v>69.789562995159045</v>
      </c>
      <c r="BI47" s="33">
        <f t="shared" si="43"/>
        <v>69.440615180183272</v>
      </c>
      <c r="BJ47" s="33">
        <f t="shared" si="43"/>
        <v>69.093412104282351</v>
      </c>
      <c r="BK47" s="33">
        <f t="shared" si="43"/>
        <v>68.747945043760936</v>
      </c>
    </row>
    <row r="48" spans="1:121" x14ac:dyDescent="0.25">
      <c r="BO48" s="48" t="s">
        <v>167</v>
      </c>
      <c r="BP48" s="54">
        <f>BQ48</f>
        <v>0.16066838046272494</v>
      </c>
      <c r="BQ48" s="54">
        <f t="shared" ref="BQ48:CW48" si="44">$G$5+(($G$6-$G$5)/32)*(BQ53-2018)</f>
        <v>0.16066838046272494</v>
      </c>
      <c r="BR48" s="54">
        <f t="shared" si="44"/>
        <v>0.16036748071755019</v>
      </c>
      <c r="BS48" s="54">
        <f t="shared" si="44"/>
        <v>0.16006658097237542</v>
      </c>
      <c r="BT48" s="54">
        <f t="shared" si="44"/>
        <v>0.15976568122720067</v>
      </c>
      <c r="BU48" s="54">
        <f t="shared" si="44"/>
        <v>0.15946478148202589</v>
      </c>
      <c r="BV48" s="54">
        <f t="shared" si="44"/>
        <v>0.15916388173685114</v>
      </c>
      <c r="BW48" s="54">
        <f t="shared" si="44"/>
        <v>0.15886298199167637</v>
      </c>
      <c r="BX48" s="54">
        <f t="shared" si="44"/>
        <v>0.15856208224650162</v>
      </c>
      <c r="BY48" s="54">
        <f t="shared" si="44"/>
        <v>0.15826118250132687</v>
      </c>
      <c r="BZ48" s="54">
        <f t="shared" si="44"/>
        <v>0.15796028275615209</v>
      </c>
      <c r="CA48" s="54">
        <f t="shared" si="44"/>
        <v>0.15765938301097734</v>
      </c>
      <c r="CB48" s="54">
        <f t="shared" si="44"/>
        <v>0.15735848326580257</v>
      </c>
      <c r="CC48" s="54">
        <f t="shared" si="44"/>
        <v>0.15705758352062782</v>
      </c>
      <c r="CD48" s="54">
        <f t="shared" si="44"/>
        <v>0.15675668377545304</v>
      </c>
      <c r="CE48" s="54">
        <f t="shared" si="44"/>
        <v>0.15645578403027829</v>
      </c>
      <c r="CF48" s="54">
        <f t="shared" si="44"/>
        <v>0.15615488428510352</v>
      </c>
      <c r="CG48" s="54">
        <f t="shared" si="44"/>
        <v>0.15585398453992877</v>
      </c>
      <c r="CH48" s="54">
        <f t="shared" si="44"/>
        <v>0.15555308479475402</v>
      </c>
      <c r="CI48" s="54">
        <f t="shared" si="44"/>
        <v>0.15525218504957924</v>
      </c>
      <c r="CJ48" s="54">
        <f t="shared" si="44"/>
        <v>0.1549512853044045</v>
      </c>
      <c r="CK48" s="54">
        <f t="shared" si="44"/>
        <v>0.15465038555922972</v>
      </c>
      <c r="CL48" s="54">
        <f t="shared" si="44"/>
        <v>0.15434948581405497</v>
      </c>
      <c r="CM48" s="54">
        <f t="shared" si="44"/>
        <v>0.15404858606888019</v>
      </c>
      <c r="CN48" s="54">
        <f t="shared" si="44"/>
        <v>0.15374768632370545</v>
      </c>
      <c r="CO48" s="54">
        <f t="shared" si="44"/>
        <v>0.15344678657853067</v>
      </c>
      <c r="CP48" s="54">
        <f t="shared" si="44"/>
        <v>0.15314588683335592</v>
      </c>
      <c r="CQ48" s="54">
        <f t="shared" si="44"/>
        <v>0.15284498708818117</v>
      </c>
      <c r="CR48" s="54">
        <f t="shared" si="44"/>
        <v>0.1525440873430064</v>
      </c>
      <c r="CS48" s="54">
        <f t="shared" si="44"/>
        <v>0.15224318759783165</v>
      </c>
      <c r="CT48" s="54">
        <f t="shared" si="44"/>
        <v>0.15194228785265687</v>
      </c>
      <c r="CU48" s="54">
        <f t="shared" si="44"/>
        <v>0.15164138810748212</v>
      </c>
      <c r="CV48" s="54">
        <f t="shared" si="44"/>
        <v>0.15134048836230735</v>
      </c>
      <c r="CW48" s="54">
        <f t="shared" si="44"/>
        <v>0.1510395886171326</v>
      </c>
      <c r="CX48" s="54">
        <f t="shared" ref="CX48:DQ48" si="45">CW48</f>
        <v>0.1510395886171326</v>
      </c>
      <c r="CY48" s="54">
        <f t="shared" si="45"/>
        <v>0.1510395886171326</v>
      </c>
      <c r="CZ48" s="54">
        <f t="shared" si="45"/>
        <v>0.1510395886171326</v>
      </c>
      <c r="DA48" s="54">
        <f t="shared" si="45"/>
        <v>0.1510395886171326</v>
      </c>
      <c r="DB48" s="54">
        <f t="shared" si="45"/>
        <v>0.1510395886171326</v>
      </c>
      <c r="DC48" s="54">
        <f t="shared" si="45"/>
        <v>0.1510395886171326</v>
      </c>
      <c r="DD48" s="54">
        <f t="shared" si="45"/>
        <v>0.1510395886171326</v>
      </c>
      <c r="DE48" s="54">
        <f t="shared" si="45"/>
        <v>0.1510395886171326</v>
      </c>
      <c r="DF48" s="54">
        <f t="shared" si="45"/>
        <v>0.1510395886171326</v>
      </c>
      <c r="DG48" s="54">
        <f t="shared" si="45"/>
        <v>0.1510395886171326</v>
      </c>
      <c r="DH48" s="54">
        <f t="shared" si="45"/>
        <v>0.1510395886171326</v>
      </c>
      <c r="DI48" s="54">
        <f t="shared" si="45"/>
        <v>0.1510395886171326</v>
      </c>
      <c r="DJ48" s="54">
        <f t="shared" si="45"/>
        <v>0.1510395886171326</v>
      </c>
      <c r="DK48" s="54">
        <f t="shared" si="45"/>
        <v>0.1510395886171326</v>
      </c>
      <c r="DL48" s="54">
        <f t="shared" si="45"/>
        <v>0.1510395886171326</v>
      </c>
      <c r="DM48" s="54">
        <f t="shared" si="45"/>
        <v>0.1510395886171326</v>
      </c>
      <c r="DN48" s="54">
        <f t="shared" si="45"/>
        <v>0.1510395886171326</v>
      </c>
      <c r="DO48" s="54">
        <f t="shared" si="45"/>
        <v>0.1510395886171326</v>
      </c>
      <c r="DP48" s="54">
        <f t="shared" si="45"/>
        <v>0.1510395886171326</v>
      </c>
      <c r="DQ48" s="54">
        <f t="shared" si="45"/>
        <v>0.1510395886171326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20_USA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20_USA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20_USA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20_USA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20_USA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20_USA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20_USA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20_USA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20_USA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20_USA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20_USA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238.46982847199999</v>
      </c>
      <c r="BL59" t="str">
        <f t="shared" si="52"/>
        <v>20_USA</v>
      </c>
      <c r="BM59" t="str">
        <f t="shared" si="53"/>
        <v>d_nonenergy_6_x_ngls</v>
      </c>
      <c r="BP59">
        <f t="shared" ref="BP59:CW59" si="64">BP$49*BP20</f>
        <v>185.464731132</v>
      </c>
      <c r="BQ59">
        <f t="shared" si="64"/>
        <v>238.46982847199999</v>
      </c>
      <c r="BR59">
        <f t="shared" si="64"/>
        <v>242.63925309395989</v>
      </c>
      <c r="BS59">
        <f t="shared" si="64"/>
        <v>220.42613767139829</v>
      </c>
      <c r="BT59">
        <f t="shared" si="64"/>
        <v>236.46347693007738</v>
      </c>
      <c r="BU59">
        <f t="shared" si="64"/>
        <v>240.75768478812924</v>
      </c>
      <c r="BV59">
        <f t="shared" si="64"/>
        <v>244.92843651116988</v>
      </c>
      <c r="BW59">
        <f t="shared" si="64"/>
        <v>248.98995905763485</v>
      </c>
      <c r="BX59">
        <f t="shared" si="64"/>
        <v>252.95406794055427</v>
      </c>
      <c r="BY59">
        <f t="shared" si="64"/>
        <v>256.83502981535628</v>
      </c>
      <c r="BZ59">
        <f t="shared" si="64"/>
        <v>260.64782924823163</v>
      </c>
      <c r="CA59">
        <f t="shared" si="64"/>
        <v>262.1864925831203</v>
      </c>
      <c r="CB59">
        <f t="shared" si="64"/>
        <v>263.5708191181447</v>
      </c>
      <c r="CC59">
        <f t="shared" si="64"/>
        <v>264.7187211457703</v>
      </c>
      <c r="CD59">
        <f t="shared" si="64"/>
        <v>265.5501194456188</v>
      </c>
      <c r="CE59">
        <f t="shared" si="64"/>
        <v>266.13884231777922</v>
      </c>
      <c r="CF59">
        <f t="shared" si="64"/>
        <v>266.48553259852918</v>
      </c>
      <c r="CG59">
        <f t="shared" si="64"/>
        <v>266.58660264413209</v>
      </c>
      <c r="CH59">
        <f t="shared" si="64"/>
        <v>266.44026145770732</v>
      </c>
      <c r="CI59">
        <f t="shared" si="64"/>
        <v>266.04707016312847</v>
      </c>
      <c r="CJ59">
        <f t="shared" si="64"/>
        <v>265.41279022074258</v>
      </c>
      <c r="CK59">
        <f t="shared" si="64"/>
        <v>264.54436746053273</v>
      </c>
      <c r="CL59">
        <f t="shared" si="64"/>
        <v>263.44831193754789</v>
      </c>
      <c r="CM59">
        <f t="shared" si="64"/>
        <v>262.13145606938565</v>
      </c>
      <c r="CN59">
        <f t="shared" si="64"/>
        <v>260.26746343993619</v>
      </c>
      <c r="CO59">
        <f t="shared" si="64"/>
        <v>258.22198311243716</v>
      </c>
      <c r="CP59">
        <f t="shared" si="64"/>
        <v>256.01008951050909</v>
      </c>
      <c r="CQ59">
        <f t="shared" si="64"/>
        <v>253.64240643874319</v>
      </c>
      <c r="CR59">
        <f t="shared" si="64"/>
        <v>251.12860828649548</v>
      </c>
      <c r="CS59">
        <f t="shared" si="64"/>
        <v>249.03072125402409</v>
      </c>
      <c r="CT59">
        <f t="shared" si="64"/>
        <v>246.7855962337654</v>
      </c>
      <c r="CU59">
        <f t="shared" si="64"/>
        <v>244.40090294638154</v>
      </c>
      <c r="CV59">
        <f t="shared" si="64"/>
        <v>241.88166953439273</v>
      </c>
      <c r="CW59">
        <f t="shared" si="64"/>
        <v>239.23138095976293</v>
      </c>
      <c r="CX59">
        <f t="shared" ref="CX59:DQ59" si="65">CX$49*CX20</f>
        <v>236.40808139879996</v>
      </c>
      <c r="CY59">
        <f t="shared" si="65"/>
        <v>233.55480801850729</v>
      </c>
      <c r="CZ59">
        <f t="shared" si="65"/>
        <v>230.67219226971895</v>
      </c>
      <c r="DA59">
        <f t="shared" si="65"/>
        <v>227.7608587324558</v>
      </c>
      <c r="DB59">
        <f t="shared" si="65"/>
        <v>224.82142517537528</v>
      </c>
      <c r="DC59">
        <f t="shared" si="65"/>
        <v>221.85450261476544</v>
      </c>
      <c r="DD59">
        <f t="shared" si="65"/>
        <v>218.86069537308953</v>
      </c>
      <c r="DE59">
        <f t="shared" si="65"/>
        <v>215.8406011370765</v>
      </c>
      <c r="DF59">
        <f t="shared" si="65"/>
        <v>212.79481101537235</v>
      </c>
      <c r="DG59">
        <f t="shared" si="65"/>
        <v>209.7239095957429</v>
      </c>
      <c r="DH59">
        <f t="shared" si="65"/>
        <v>206.62847500184105</v>
      </c>
      <c r="DI59">
        <f t="shared" si="65"/>
        <v>203.50907894953627</v>
      </c>
      <c r="DJ59">
        <f t="shared" si="65"/>
        <v>200.36628680281012</v>
      </c>
      <c r="DK59">
        <f t="shared" si="65"/>
        <v>197.20065762922346</v>
      </c>
      <c r="DL59">
        <f t="shared" si="65"/>
        <v>194.01274425495538</v>
      </c>
      <c r="DM59">
        <f t="shared" si="65"/>
        <v>190.80309331941851</v>
      </c>
      <c r="DN59">
        <f t="shared" si="65"/>
        <v>187.5722453294525</v>
      </c>
      <c r="DO59">
        <f t="shared" si="65"/>
        <v>184.32073471310116</v>
      </c>
      <c r="DP59">
        <f t="shared" si="65"/>
        <v>181.04908987297262</v>
      </c>
      <c r="DQ59">
        <f t="shared" si="65"/>
        <v>177.7578332391891</v>
      </c>
    </row>
    <row r="60" spans="1:121" x14ac:dyDescent="0.25">
      <c r="A60" t="str">
        <f t="shared" si="50"/>
        <v>20_USA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20_USA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20_USA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20_USA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20_USA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449.41500572400008</v>
      </c>
      <c r="BL62" t="str">
        <f t="shared" si="52"/>
        <v>20_USA</v>
      </c>
      <c r="BM62" t="str">
        <f t="shared" si="53"/>
        <v>d_nonenergy_7_3_naphtha</v>
      </c>
      <c r="BP62">
        <f t="shared" ref="BP62:CW62" si="70">BP$49*BP23</f>
        <v>438.46250439599999</v>
      </c>
      <c r="BQ62">
        <f t="shared" si="70"/>
        <v>449.41500572400008</v>
      </c>
      <c r="BR62">
        <f t="shared" si="70"/>
        <v>457.27261187212508</v>
      </c>
      <c r="BS62">
        <f t="shared" si="70"/>
        <v>415.41026199438971</v>
      </c>
      <c r="BT62">
        <f t="shared" si="70"/>
        <v>445.63387963574371</v>
      </c>
      <c r="BU62">
        <f t="shared" si="70"/>
        <v>453.72664953234732</v>
      </c>
      <c r="BV62">
        <f t="shared" si="70"/>
        <v>461.58675670604697</v>
      </c>
      <c r="BW62">
        <f t="shared" si="70"/>
        <v>469.24101297051203</v>
      </c>
      <c r="BX62">
        <f t="shared" si="70"/>
        <v>476.71168558231784</v>
      </c>
      <c r="BY62">
        <f t="shared" si="70"/>
        <v>484.02566116721482</v>
      </c>
      <c r="BZ62">
        <f t="shared" si="70"/>
        <v>491.21117930982274</v>
      </c>
      <c r="CA62">
        <f t="shared" si="70"/>
        <v>494.11091046611642</v>
      </c>
      <c r="CB62">
        <f t="shared" si="70"/>
        <v>496.71978187617378</v>
      </c>
      <c r="CC62">
        <f t="shared" si="70"/>
        <v>498.88309284771884</v>
      </c>
      <c r="CD62">
        <f t="shared" si="70"/>
        <v>500.44992783929609</v>
      </c>
      <c r="CE62">
        <f t="shared" si="70"/>
        <v>501.55942204515497</v>
      </c>
      <c r="CF62">
        <f t="shared" si="70"/>
        <v>502.21278694043758</v>
      </c>
      <c r="CG62">
        <f t="shared" si="70"/>
        <v>502.40326133048592</v>
      </c>
      <c r="CH62">
        <f t="shared" si="70"/>
        <v>502.12746994188075</v>
      </c>
      <c r="CI62">
        <f t="shared" si="70"/>
        <v>501.38647025636055</v>
      </c>
      <c r="CJ62">
        <f t="shared" si="70"/>
        <v>500.19112019566535</v>
      </c>
      <c r="CK62">
        <f t="shared" si="70"/>
        <v>498.55450971856095</v>
      </c>
      <c r="CL62">
        <f t="shared" si="70"/>
        <v>496.48890753193501</v>
      </c>
      <c r="CM62">
        <f t="shared" si="70"/>
        <v>494.00718986006063</v>
      </c>
      <c r="CN62">
        <f t="shared" si="70"/>
        <v>490.4943502543079</v>
      </c>
      <c r="CO62">
        <f t="shared" si="70"/>
        <v>486.63948291540146</v>
      </c>
      <c r="CP62">
        <f t="shared" si="70"/>
        <v>482.47099677130171</v>
      </c>
      <c r="CQ62">
        <f t="shared" si="70"/>
        <v>478.00891321101079</v>
      </c>
      <c r="CR62">
        <f t="shared" si="70"/>
        <v>473.27146437641306</v>
      </c>
      <c r="CS62">
        <f t="shared" si="70"/>
        <v>469.31783251133572</v>
      </c>
      <c r="CT62">
        <f t="shared" si="70"/>
        <v>465.08671916548479</v>
      </c>
      <c r="CU62">
        <f t="shared" si="70"/>
        <v>460.59257852611478</v>
      </c>
      <c r="CV62">
        <f t="shared" si="70"/>
        <v>455.84488652028114</v>
      </c>
      <c r="CW62">
        <f t="shared" si="70"/>
        <v>450.85021083082654</v>
      </c>
      <c r="CX62">
        <f t="shared" ref="CX62:DQ62" si="71">CX$49*CX23</f>
        <v>445.5294824331051</v>
      </c>
      <c r="CY62">
        <f t="shared" si="71"/>
        <v>440.15226603322435</v>
      </c>
      <c r="CZ62">
        <f t="shared" si="71"/>
        <v>434.71975164956967</v>
      </c>
      <c r="DA62">
        <f t="shared" si="71"/>
        <v>429.23311635194239</v>
      </c>
      <c r="DB62">
        <f t="shared" si="71"/>
        <v>423.693524373598</v>
      </c>
      <c r="DC62">
        <f t="shared" si="71"/>
        <v>418.10212722242466</v>
      </c>
      <c r="DD62">
        <f t="shared" si="71"/>
        <v>412.46006379127527</v>
      </c>
      <c r="DE62">
        <f t="shared" si="71"/>
        <v>406.76846046744356</v>
      </c>
      <c r="DF62">
        <f t="shared" si="71"/>
        <v>401.02843124131243</v>
      </c>
      <c r="DG62">
        <f t="shared" si="71"/>
        <v>395.24107781415688</v>
      </c>
      <c r="DH62">
        <f t="shared" si="71"/>
        <v>389.40748970512698</v>
      </c>
      <c r="DI62">
        <f t="shared" si="71"/>
        <v>383.52874435740432</v>
      </c>
      <c r="DJ62">
        <f t="shared" si="71"/>
        <v>377.60590724354228</v>
      </c>
      <c r="DK62">
        <f t="shared" si="71"/>
        <v>371.64003196999778</v>
      </c>
      <c r="DL62">
        <f t="shared" si="71"/>
        <v>365.63216038085659</v>
      </c>
      <c r="DM62">
        <f t="shared" si="71"/>
        <v>359.58332266076019</v>
      </c>
      <c r="DN62">
        <f t="shared" si="71"/>
        <v>353.49453743703776</v>
      </c>
      <c r="DO62">
        <f t="shared" si="71"/>
        <v>347.36681188105302</v>
      </c>
      <c r="DP62">
        <f t="shared" si="71"/>
        <v>341.20114180876584</v>
      </c>
      <c r="DQ62">
        <f t="shared" si="71"/>
        <v>334.99851178052035</v>
      </c>
    </row>
    <row r="63" spans="1:121" x14ac:dyDescent="0.25">
      <c r="A63" t="str">
        <f t="shared" si="50"/>
        <v>20_USA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20_USA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20_USA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20_USA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20_USA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184.03200817199999</v>
      </c>
      <c r="BL65" t="str">
        <f t="shared" si="52"/>
        <v>20_USA</v>
      </c>
      <c r="BM65" t="str">
        <f t="shared" si="53"/>
        <v>d_nonenergy_7_7_gas_diesel_oil</v>
      </c>
      <c r="BP65">
        <f t="shared" ref="BP65:CW65" si="76">BP$49*BP26</f>
        <v>195.37488673199999</v>
      </c>
      <c r="BQ65">
        <f t="shared" si="76"/>
        <v>184.03200817199999</v>
      </c>
      <c r="BR65">
        <f t="shared" si="76"/>
        <v>187.24963780262286</v>
      </c>
      <c r="BS65">
        <f t="shared" si="76"/>
        <v>170.10732564865398</v>
      </c>
      <c r="BT65">
        <f t="shared" si="76"/>
        <v>182.48366595309173</v>
      </c>
      <c r="BU65">
        <f t="shared" si="76"/>
        <v>185.7975933404218</v>
      </c>
      <c r="BV65">
        <f t="shared" si="76"/>
        <v>189.01624712189221</v>
      </c>
      <c r="BW65">
        <f t="shared" si="76"/>
        <v>192.15060653017085</v>
      </c>
      <c r="BX65">
        <f t="shared" si="76"/>
        <v>195.2097898365478</v>
      </c>
      <c r="BY65">
        <f t="shared" si="76"/>
        <v>198.2048069086662</v>
      </c>
      <c r="BZ65">
        <f t="shared" si="76"/>
        <v>201.14722164047996</v>
      </c>
      <c r="CA65">
        <f t="shared" si="76"/>
        <v>202.33463937476762</v>
      </c>
      <c r="CB65">
        <f t="shared" si="76"/>
        <v>203.40295226717296</v>
      </c>
      <c r="CC65">
        <f t="shared" si="76"/>
        <v>204.28881156720368</v>
      </c>
      <c r="CD65">
        <f t="shared" si="76"/>
        <v>204.93041851468331</v>
      </c>
      <c r="CE65">
        <f t="shared" si="76"/>
        <v>205.3847479076916</v>
      </c>
      <c r="CF65">
        <f t="shared" si="76"/>
        <v>205.65229583603514</v>
      </c>
      <c r="CG65">
        <f t="shared" si="76"/>
        <v>205.73029364220423</v>
      </c>
      <c r="CH65">
        <f t="shared" si="76"/>
        <v>205.61735917754436</v>
      </c>
      <c r="CI65">
        <f t="shared" si="76"/>
        <v>205.31392547274089</v>
      </c>
      <c r="CJ65">
        <f t="shared" si="76"/>
        <v>204.82443876371599</v>
      </c>
      <c r="CK65">
        <f t="shared" si="76"/>
        <v>204.15425928848541</v>
      </c>
      <c r="CL65">
        <f t="shared" si="76"/>
        <v>203.30841098870101</v>
      </c>
      <c r="CM65">
        <f t="shared" si="76"/>
        <v>202.29216657973828</v>
      </c>
      <c r="CN65">
        <f t="shared" si="76"/>
        <v>200.85368562383124</v>
      </c>
      <c r="CO65">
        <f t="shared" si="76"/>
        <v>199.27514692668041</v>
      </c>
      <c r="CP65">
        <f t="shared" si="76"/>
        <v>197.56818372704271</v>
      </c>
      <c r="CQ65">
        <f t="shared" si="76"/>
        <v>195.7409946306112</v>
      </c>
      <c r="CR65">
        <f t="shared" si="76"/>
        <v>193.80104556006648</v>
      </c>
      <c r="CS65">
        <f t="shared" si="76"/>
        <v>192.18206354469996</v>
      </c>
      <c r="CT65">
        <f t="shared" si="76"/>
        <v>190.44945498485473</v>
      </c>
      <c r="CU65">
        <f t="shared" si="76"/>
        <v>188.60913875968046</v>
      </c>
      <c r="CV65">
        <f t="shared" si="76"/>
        <v>186.66499518884407</v>
      </c>
      <c r="CW65">
        <f t="shared" si="76"/>
        <v>184.61971368824661</v>
      </c>
      <c r="CX65">
        <f t="shared" ref="CX65:DQ65" si="77">CX$49*CX26</f>
        <v>182.44091609693564</v>
      </c>
      <c r="CY65">
        <f t="shared" si="77"/>
        <v>180.23898710070358</v>
      </c>
      <c r="CZ65">
        <f t="shared" si="77"/>
        <v>178.01441400297924</v>
      </c>
      <c r="DA65">
        <f t="shared" si="77"/>
        <v>175.76767880484519</v>
      </c>
      <c r="DB65">
        <f t="shared" si="77"/>
        <v>173.49925825091668</v>
      </c>
      <c r="DC65">
        <f t="shared" si="77"/>
        <v>171.20962387486836</v>
      </c>
      <c r="DD65">
        <f t="shared" si="77"/>
        <v>168.89924204461437</v>
      </c>
      <c r="DE65">
        <f t="shared" si="77"/>
        <v>166.56857400713804</v>
      </c>
      <c r="DF65">
        <f t="shared" si="77"/>
        <v>164.21807593298243</v>
      </c>
      <c r="DG65">
        <f t="shared" si="77"/>
        <v>161.84819896039502</v>
      </c>
      <c r="DH65">
        <f t="shared" si="77"/>
        <v>159.45938923913624</v>
      </c>
      <c r="DI65">
        <f t="shared" si="77"/>
        <v>157.05208797394968</v>
      </c>
      <c r="DJ65">
        <f t="shared" si="77"/>
        <v>154.62673146769833</v>
      </c>
      <c r="DK65">
        <f t="shared" si="77"/>
        <v>152.18375116416939</v>
      </c>
      <c r="DL65">
        <f t="shared" si="77"/>
        <v>149.72357369054899</v>
      </c>
      <c r="DM65">
        <f t="shared" si="77"/>
        <v>147.24662089957008</v>
      </c>
      <c r="DN65">
        <f t="shared" si="77"/>
        <v>144.75330991133438</v>
      </c>
      <c r="DO65">
        <f t="shared" si="77"/>
        <v>142.24405315481363</v>
      </c>
      <c r="DP65">
        <f t="shared" si="77"/>
        <v>139.71925840902838</v>
      </c>
      <c r="DQ65">
        <f t="shared" si="77"/>
        <v>137.17932884391058</v>
      </c>
    </row>
    <row r="66" spans="1:121" x14ac:dyDescent="0.25">
      <c r="A66" t="str">
        <f t="shared" si="50"/>
        <v>20_USA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20_USA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20_USA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1057.9145950080001</v>
      </c>
      <c r="BL67" t="str">
        <f t="shared" si="52"/>
        <v>20_USA</v>
      </c>
      <c r="BM67" t="str">
        <f t="shared" si="53"/>
        <v>d_nonenergy_7_9_lpg</v>
      </c>
      <c r="BP67">
        <f t="shared" ref="BP67:CW67" si="80">BP$49*BP28</f>
        <v>1040.3611429319999</v>
      </c>
      <c r="BQ67">
        <f t="shared" si="80"/>
        <v>1057.9145950080001</v>
      </c>
      <c r="BR67">
        <f t="shared" si="80"/>
        <v>1076.411254265148</v>
      </c>
      <c r="BS67">
        <f t="shared" si="80"/>
        <v>977.86805843740228</v>
      </c>
      <c r="BT67">
        <f t="shared" si="80"/>
        <v>1049.0138942672943</v>
      </c>
      <c r="BU67">
        <f t="shared" si="80"/>
        <v>1068.0641246303546</v>
      </c>
      <c r="BV67">
        <f t="shared" si="80"/>
        <v>1086.5666712553568</v>
      </c>
      <c r="BW67">
        <f t="shared" si="80"/>
        <v>1104.5846486548076</v>
      </c>
      <c r="BX67">
        <f t="shared" si="80"/>
        <v>1122.1704735380326</v>
      </c>
      <c r="BY67">
        <f t="shared" si="80"/>
        <v>1139.3874365237914</v>
      </c>
      <c r="BZ67">
        <f t="shared" si="80"/>
        <v>1156.3020130709485</v>
      </c>
      <c r="CA67">
        <f t="shared" si="80"/>
        <v>1163.1279264756436</v>
      </c>
      <c r="CB67">
        <f t="shared" si="80"/>
        <v>1169.2691614278513</v>
      </c>
      <c r="CC67">
        <f t="shared" si="80"/>
        <v>1174.3615553648351</v>
      </c>
      <c r="CD67">
        <f t="shared" si="80"/>
        <v>1178.0498558987447</v>
      </c>
      <c r="CE67">
        <f t="shared" si="80"/>
        <v>1180.6615846984184</v>
      </c>
      <c r="CF67">
        <f t="shared" si="80"/>
        <v>1182.1995935538901</v>
      </c>
      <c r="CG67">
        <f t="shared" si="80"/>
        <v>1182.6479667382318</v>
      </c>
      <c r="CH67">
        <f t="shared" si="80"/>
        <v>1181.9987589203645</v>
      </c>
      <c r="CI67">
        <f t="shared" si="80"/>
        <v>1180.2544593927037</v>
      </c>
      <c r="CJ67">
        <f t="shared" si="80"/>
        <v>1177.4406275018082</v>
      </c>
      <c r="CK67">
        <f t="shared" si="80"/>
        <v>1173.5880767680326</v>
      </c>
      <c r="CL67">
        <f t="shared" si="80"/>
        <v>1168.7256875000296</v>
      </c>
      <c r="CM67">
        <f t="shared" si="80"/>
        <v>1162.8837700911179</v>
      </c>
      <c r="CN67">
        <f t="shared" si="80"/>
        <v>1154.6146107583959</v>
      </c>
      <c r="CO67">
        <f t="shared" si="80"/>
        <v>1145.5403244802174</v>
      </c>
      <c r="CP67">
        <f t="shared" si="80"/>
        <v>1135.7277853465332</v>
      </c>
      <c r="CQ67">
        <f t="shared" si="80"/>
        <v>1125.2241233360216</v>
      </c>
      <c r="CR67">
        <f t="shared" si="80"/>
        <v>1114.0722565728045</v>
      </c>
      <c r="CS67">
        <f t="shared" si="80"/>
        <v>1104.7654804303036</v>
      </c>
      <c r="CT67">
        <f t="shared" si="80"/>
        <v>1094.8055180242914</v>
      </c>
      <c r="CU67">
        <f t="shared" si="80"/>
        <v>1084.2263942437028</v>
      </c>
      <c r="CV67">
        <f t="shared" si="80"/>
        <v>1073.0504152452204</v>
      </c>
      <c r="CW67">
        <f t="shared" si="80"/>
        <v>1061.2930412325452</v>
      </c>
      <c r="CX67">
        <f t="shared" ref="CX67:DQ67" si="81">CX$49*CX28</f>
        <v>1048.7681451869514</v>
      </c>
      <c r="CY67">
        <f t="shared" si="81"/>
        <v>1036.1102774310987</v>
      </c>
      <c r="CZ67">
        <f t="shared" si="81"/>
        <v>1023.3222392462129</v>
      </c>
      <c r="DA67">
        <f t="shared" si="81"/>
        <v>1010.4068014327931</v>
      </c>
      <c r="DB67">
        <f t="shared" si="81"/>
        <v>997.36670457434775</v>
      </c>
      <c r="DC67">
        <f t="shared" si="81"/>
        <v>984.20465929910574</v>
      </c>
      <c r="DD67">
        <f t="shared" si="81"/>
        <v>970.92334653973728</v>
      </c>
      <c r="DE67">
        <f t="shared" si="81"/>
        <v>957.52541779105752</v>
      </c>
      <c r="DF67">
        <f t="shared" si="81"/>
        <v>944.01349536578368</v>
      </c>
      <c r="DG67">
        <f t="shared" si="81"/>
        <v>930.39017264830102</v>
      </c>
      <c r="DH67">
        <f t="shared" si="81"/>
        <v>916.65801434649757</v>
      </c>
      <c r="DI67">
        <f t="shared" si="81"/>
        <v>902.81955674165602</v>
      </c>
      <c r="DJ67">
        <f t="shared" si="81"/>
        <v>888.87730793642186</v>
      </c>
      <c r="DK67">
        <f t="shared" si="81"/>
        <v>874.83374810086957</v>
      </c>
      <c r="DL67">
        <f t="shared" si="81"/>
        <v>860.69132971666977</v>
      </c>
      <c r="DM67">
        <f t="shared" si="81"/>
        <v>846.45247781937724</v>
      </c>
      <c r="DN67">
        <f t="shared" si="81"/>
        <v>832.11959023884799</v>
      </c>
      <c r="DO67">
        <f t="shared" si="81"/>
        <v>817.69503783780738</v>
      </c>
      <c r="DP67">
        <f t="shared" si="81"/>
        <v>803.18116474857084</v>
      </c>
      <c r="DQ67">
        <f t="shared" si="81"/>
        <v>788.58028860794275</v>
      </c>
    </row>
    <row r="68" spans="1:121" x14ac:dyDescent="0.25">
      <c r="A68" t="str">
        <f t="shared" si="50"/>
        <v>20_USA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49.975905672000003</v>
      </c>
      <c r="BL68" t="str">
        <f t="shared" si="52"/>
        <v>20_USA</v>
      </c>
      <c r="BM68" t="str">
        <f t="shared" si="53"/>
        <v>d_nonenergy_7_10_refi_gas_notliq</v>
      </c>
      <c r="BP68">
        <f t="shared" ref="BP68:CW68" si="82">BP$49*BP29</f>
        <v>45.643823712</v>
      </c>
      <c r="BQ68">
        <f t="shared" si="82"/>
        <v>49.975905672000003</v>
      </c>
      <c r="BR68">
        <f t="shared" si="82"/>
        <v>50.849688208552834</v>
      </c>
      <c r="BS68">
        <f t="shared" si="82"/>
        <v>46.194505755693676</v>
      </c>
      <c r="BT68">
        <f t="shared" si="82"/>
        <v>49.555436399025417</v>
      </c>
      <c r="BU68">
        <f t="shared" si="82"/>
        <v>50.455369645193528</v>
      </c>
      <c r="BV68">
        <f t="shared" si="82"/>
        <v>51.329430301116226</v>
      </c>
      <c r="BW68">
        <f t="shared" si="82"/>
        <v>52.180599897569671</v>
      </c>
      <c r="BX68">
        <f t="shared" si="82"/>
        <v>53.011354600903474</v>
      </c>
      <c r="BY68">
        <f t="shared" si="82"/>
        <v>53.824684261156527</v>
      </c>
      <c r="BZ68">
        <f t="shared" si="82"/>
        <v>54.62372918027512</v>
      </c>
      <c r="CA68">
        <f t="shared" si="82"/>
        <v>54.946185459872723</v>
      </c>
      <c r="CB68">
        <f t="shared" si="82"/>
        <v>55.236297516298968</v>
      </c>
      <c r="CC68">
        <f t="shared" si="82"/>
        <v>55.476862303135505</v>
      </c>
      <c r="CD68">
        <f t="shared" si="82"/>
        <v>55.651097690795758</v>
      </c>
      <c r="CE68">
        <f t="shared" si="82"/>
        <v>55.774475809170568</v>
      </c>
      <c r="CF68">
        <f t="shared" si="82"/>
        <v>55.847131376875609</v>
      </c>
      <c r="CG68">
        <f t="shared" si="82"/>
        <v>55.868312534666835</v>
      </c>
      <c r="CH68">
        <f t="shared" si="82"/>
        <v>55.837643944952355</v>
      </c>
      <c r="CI68">
        <f t="shared" si="82"/>
        <v>55.755243201953398</v>
      </c>
      <c r="CJ68">
        <f t="shared" si="82"/>
        <v>55.622317729689549</v>
      </c>
      <c r="CK68">
        <f t="shared" si="82"/>
        <v>55.44032315945082</v>
      </c>
      <c r="CL68">
        <f t="shared" si="82"/>
        <v>55.210623797569504</v>
      </c>
      <c r="CM68">
        <f t="shared" si="82"/>
        <v>54.934651507604862</v>
      </c>
      <c r="CN68">
        <f t="shared" si="82"/>
        <v>54.544016262804469</v>
      </c>
      <c r="CO68">
        <f t="shared" si="82"/>
        <v>54.115346805724577</v>
      </c>
      <c r="CP68">
        <f t="shared" si="82"/>
        <v>53.651802269651597</v>
      </c>
      <c r="CQ68">
        <f t="shared" si="82"/>
        <v>53.155609075678385</v>
      </c>
      <c r="CR68">
        <f t="shared" si="82"/>
        <v>52.628794676808084</v>
      </c>
      <c r="CS68">
        <f t="shared" si="82"/>
        <v>52.189142394097566</v>
      </c>
      <c r="CT68">
        <f t="shared" si="82"/>
        <v>51.718633579824363</v>
      </c>
      <c r="CU68">
        <f t="shared" si="82"/>
        <v>51.21887557039156</v>
      </c>
      <c r="CV68">
        <f t="shared" si="82"/>
        <v>50.690922109066847</v>
      </c>
      <c r="CW68">
        <f t="shared" si="82"/>
        <v>50.135503536168301</v>
      </c>
      <c r="CX68">
        <f t="shared" ref="CX68:DQ68" si="83">CX$49*CX29</f>
        <v>49.543827207776722</v>
      </c>
      <c r="CY68">
        <f t="shared" si="83"/>
        <v>48.945869293253047</v>
      </c>
      <c r="CZ68">
        <f t="shared" si="83"/>
        <v>48.341762125175876</v>
      </c>
      <c r="DA68">
        <f t="shared" si="83"/>
        <v>47.731636596213718</v>
      </c>
      <c r="DB68">
        <f t="shared" si="83"/>
        <v>47.115622171583837</v>
      </c>
      <c r="DC68">
        <f t="shared" si="83"/>
        <v>46.49384690141553</v>
      </c>
      <c r="DD68">
        <f t="shared" si="83"/>
        <v>45.86643743301935</v>
      </c>
      <c r="DE68">
        <f t="shared" si="83"/>
        <v>45.233519023061007</v>
      </c>
      <c r="DF68">
        <f t="shared" si="83"/>
        <v>44.595215549643328</v>
      </c>
      <c r="DG68">
        <f t="shared" si="83"/>
        <v>43.951649524294197</v>
      </c>
      <c r="DH68">
        <f t="shared" si="83"/>
        <v>43.302942103863245</v>
      </c>
      <c r="DI68">
        <f t="shared" si="83"/>
        <v>42.649213102326684</v>
      </c>
      <c r="DJ68">
        <f t="shared" si="83"/>
        <v>41.990581002501401</v>
      </c>
      <c r="DK68">
        <f t="shared" si="83"/>
        <v>41.327162967669068</v>
      </c>
      <c r="DL68">
        <f t="shared" si="83"/>
        <v>40.659074853110653</v>
      </c>
      <c r="DM68">
        <f t="shared" si="83"/>
        <v>39.986431217552067</v>
      </c>
      <c r="DN68">
        <f t="shared" si="83"/>
        <v>39.309345334521495</v>
      </c>
      <c r="DO68">
        <f t="shared" si="83"/>
        <v>38.627929203619388</v>
      </c>
      <c r="DP68">
        <f t="shared" si="83"/>
        <v>37.942293561701078</v>
      </c>
      <c r="DQ68">
        <f t="shared" si="83"/>
        <v>37.252547893973457</v>
      </c>
    </row>
    <row r="69" spans="1:121" x14ac:dyDescent="0.25">
      <c r="A69" t="str">
        <f t="shared" si="50"/>
        <v>20_USA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1584.8507985480001</v>
      </c>
      <c r="BL69" t="str">
        <f t="shared" si="52"/>
        <v>20_USA</v>
      </c>
      <c r="BM69" t="str">
        <f t="shared" si="53"/>
        <v>d_nonenergy_7_11_ethane</v>
      </c>
      <c r="BP69">
        <f t="shared" ref="BP69:CW69" si="84">BP$49*BP30</f>
        <v>1327.410663012</v>
      </c>
      <c r="BQ69">
        <f t="shared" si="84"/>
        <v>1584.8507985480001</v>
      </c>
      <c r="BR69">
        <f t="shared" si="84"/>
        <v>1612.5604504731061</v>
      </c>
      <c r="BS69">
        <f t="shared" si="84"/>
        <v>1464.933918675524</v>
      </c>
      <c r="BT69">
        <f t="shared" si="84"/>
        <v>1571.5167517893033</v>
      </c>
      <c r="BU69">
        <f t="shared" si="84"/>
        <v>1600.055702802822</v>
      </c>
      <c r="BV69">
        <f t="shared" si="84"/>
        <v>1627.7741745321816</v>
      </c>
      <c r="BW69">
        <f t="shared" si="84"/>
        <v>1654.766718168961</v>
      </c>
      <c r="BX69">
        <f t="shared" si="84"/>
        <v>1681.1118586375958</v>
      </c>
      <c r="BY69">
        <f t="shared" si="84"/>
        <v>1706.904410952601</v>
      </c>
      <c r="BZ69">
        <f t="shared" si="84"/>
        <v>1732.2439613041686</v>
      </c>
      <c r="CA69">
        <f t="shared" si="84"/>
        <v>1742.4697908383275</v>
      </c>
      <c r="CB69">
        <f t="shared" si="84"/>
        <v>1751.6699107383686</v>
      </c>
      <c r="CC69">
        <f t="shared" si="84"/>
        <v>1759.2987728749088</v>
      </c>
      <c r="CD69">
        <f t="shared" si="84"/>
        <v>1764.8241773584411</v>
      </c>
      <c r="CE69">
        <f t="shared" si="84"/>
        <v>1768.7367809781335</v>
      </c>
      <c r="CF69">
        <f t="shared" si="84"/>
        <v>1771.0408559708314</v>
      </c>
      <c r="CG69">
        <f t="shared" si="84"/>
        <v>1771.7125591523593</v>
      </c>
      <c r="CH69">
        <f t="shared" si="84"/>
        <v>1770.7399877052635</v>
      </c>
      <c r="CI69">
        <f t="shared" si="84"/>
        <v>1768.1268708124962</v>
      </c>
      <c r="CJ69">
        <f t="shared" si="84"/>
        <v>1763.9114986640177</v>
      </c>
      <c r="CK69">
        <f t="shared" si="84"/>
        <v>1758.14003267264</v>
      </c>
      <c r="CL69">
        <f t="shared" si="84"/>
        <v>1750.8557381269277</v>
      </c>
      <c r="CM69">
        <f t="shared" si="84"/>
        <v>1742.1040227103397</v>
      </c>
      <c r="CN69">
        <f t="shared" si="84"/>
        <v>1729.7160815347231</v>
      </c>
      <c r="CO69">
        <f t="shared" si="84"/>
        <v>1716.1219880964759</v>
      </c>
      <c r="CP69">
        <f t="shared" si="84"/>
        <v>1701.4219257708535</v>
      </c>
      <c r="CQ69">
        <f t="shared" si="84"/>
        <v>1685.6864994863606</v>
      </c>
      <c r="CR69">
        <f t="shared" si="84"/>
        <v>1668.9800044362075</v>
      </c>
      <c r="CS69">
        <f t="shared" si="84"/>
        <v>1655.0376203619633</v>
      </c>
      <c r="CT69">
        <f t="shared" si="84"/>
        <v>1640.1167047727829</v>
      </c>
      <c r="CU69">
        <f t="shared" si="84"/>
        <v>1624.2682299991861</v>
      </c>
      <c r="CV69">
        <f t="shared" si="84"/>
        <v>1607.5256126613788</v>
      </c>
      <c r="CW69">
        <f t="shared" si="84"/>
        <v>1589.9120135289506</v>
      </c>
      <c r="CX69">
        <f t="shared" ref="CX69:DQ69" si="85">CX$49*CX30</f>
        <v>1571.1485976603569</v>
      </c>
      <c r="CY69">
        <f t="shared" si="85"/>
        <v>1552.1859782623078</v>
      </c>
      <c r="CZ69">
        <f t="shared" si="85"/>
        <v>1533.0283519049312</v>
      </c>
      <c r="DA69">
        <f t="shared" si="85"/>
        <v>1513.6798694954978</v>
      </c>
      <c r="DB69">
        <f t="shared" si="85"/>
        <v>1494.1446366735195</v>
      </c>
      <c r="DC69">
        <f t="shared" si="85"/>
        <v>1474.426714202817</v>
      </c>
      <c r="DD69">
        <f t="shared" si="85"/>
        <v>1454.5301183606057</v>
      </c>
      <c r="DE69">
        <f t="shared" si="85"/>
        <v>1434.4588213235575</v>
      </c>
      <c r="DF69">
        <f t="shared" si="85"/>
        <v>1414.2167515509479</v>
      </c>
      <c r="DG69">
        <f t="shared" si="85"/>
        <v>1393.8077941648214</v>
      </c>
      <c r="DH69">
        <f t="shared" si="85"/>
        <v>1373.2357913272615</v>
      </c>
      <c r="DI69">
        <f t="shared" si="85"/>
        <v>1352.504542614751</v>
      </c>
      <c r="DJ69">
        <f t="shared" si="85"/>
        <v>1331.6178053896508</v>
      </c>
      <c r="DK69">
        <f t="shared" si="85"/>
        <v>1310.57929516883</v>
      </c>
      <c r="DL69">
        <f t="shared" si="85"/>
        <v>1289.3926859894475</v>
      </c>
      <c r="DM69">
        <f t="shared" si="85"/>
        <v>1268.061610771925</v>
      </c>
      <c r="DN69">
        <f t="shared" si="85"/>
        <v>1246.5896616801092</v>
      </c>
      <c r="DO69">
        <f t="shared" si="85"/>
        <v>1224.9803904786718</v>
      </c>
      <c r="DP69">
        <f t="shared" si="85"/>
        <v>1203.2373088877362</v>
      </c>
      <c r="DQ69">
        <f t="shared" si="85"/>
        <v>1181.3638889347767</v>
      </c>
    </row>
    <row r="70" spans="1:121" x14ac:dyDescent="0.25">
      <c r="A70" t="str">
        <f t="shared" si="50"/>
        <v>20_USA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1677.537004644</v>
      </c>
      <c r="BL70" t="str">
        <f t="shared" si="52"/>
        <v>20_USA</v>
      </c>
      <c r="BM70" t="str">
        <f t="shared" si="53"/>
        <v>d_nonenergy_7_x_other_petrol_prod</v>
      </c>
      <c r="BP70">
        <f t="shared" ref="BP70:CW70" si="86">BP$49*BP31</f>
        <v>1845.104045004</v>
      </c>
      <c r="BQ70">
        <f t="shared" si="86"/>
        <v>1677.537004644</v>
      </c>
      <c r="BR70">
        <f t="shared" si="86"/>
        <v>1706.867189247344</v>
      </c>
      <c r="BS70">
        <f t="shared" si="86"/>
        <v>1550.6070730366648</v>
      </c>
      <c r="BT70">
        <f t="shared" si="86"/>
        <v>1663.4231480715955</v>
      </c>
      <c r="BU70">
        <f t="shared" si="86"/>
        <v>1693.6311313358635</v>
      </c>
      <c r="BV70">
        <f t="shared" si="86"/>
        <v>1722.9706515486057</v>
      </c>
      <c r="BW70">
        <f t="shared" si="86"/>
        <v>1751.5417895015605</v>
      </c>
      <c r="BX70">
        <f t="shared" si="86"/>
        <v>1779.4276624614438</v>
      </c>
      <c r="BY70">
        <f t="shared" si="86"/>
        <v>1806.7286304719833</v>
      </c>
      <c r="BZ70">
        <f t="shared" si="86"/>
        <v>1833.5501037833758</v>
      </c>
      <c r="CA70">
        <f t="shared" si="86"/>
        <v>1844.3739664854354</v>
      </c>
      <c r="CB70">
        <f t="shared" si="86"/>
        <v>1854.1121333801491</v>
      </c>
      <c r="CC70">
        <f t="shared" si="86"/>
        <v>1862.18715126139</v>
      </c>
      <c r="CD70">
        <f t="shared" si="86"/>
        <v>1868.0356958027712</v>
      </c>
      <c r="CE70">
        <f t="shared" si="86"/>
        <v>1872.1771186815379</v>
      </c>
      <c r="CF70">
        <f t="shared" si="86"/>
        <v>1874.615941986083</v>
      </c>
      <c r="CG70">
        <f t="shared" si="86"/>
        <v>1875.3269281206658</v>
      </c>
      <c r="CH70">
        <f t="shared" si="86"/>
        <v>1874.2974781600396</v>
      </c>
      <c r="CI70">
        <f t="shared" si="86"/>
        <v>1871.5315393794972</v>
      </c>
      <c r="CJ70">
        <f t="shared" si="86"/>
        <v>1867.0696412791228</v>
      </c>
      <c r="CK70">
        <f t="shared" si="86"/>
        <v>1860.9606449114833</v>
      </c>
      <c r="CL70">
        <f t="shared" si="86"/>
        <v>1853.2503458320029</v>
      </c>
      <c r="CM70">
        <f t="shared" si="86"/>
        <v>1843.9868072838376</v>
      </c>
      <c r="CN70">
        <f t="shared" si="86"/>
        <v>1830.8743870153246</v>
      </c>
      <c r="CO70">
        <f t="shared" si="86"/>
        <v>1816.4852755556585</v>
      </c>
      <c r="CP70">
        <f t="shared" si="86"/>
        <v>1800.9255152650387</v>
      </c>
      <c r="CQ70">
        <f t="shared" si="86"/>
        <v>1784.2698402322414</v>
      </c>
      <c r="CR70">
        <f t="shared" si="86"/>
        <v>1766.5863058009816</v>
      </c>
      <c r="CS70">
        <f t="shared" si="86"/>
        <v>1751.8285347609997</v>
      </c>
      <c r="CT70">
        <f t="shared" si="86"/>
        <v>1736.0350051322471</v>
      </c>
      <c r="CU70">
        <f t="shared" si="86"/>
        <v>1719.2596702400081</v>
      </c>
      <c r="CV70">
        <f t="shared" si="86"/>
        <v>1701.5379009955479</v>
      </c>
      <c r="CW70">
        <f t="shared" si="86"/>
        <v>1682.8942126706381</v>
      </c>
      <c r="CX70">
        <f t="shared" ref="CX70:DQ70" si="87">CX$49*CX31</f>
        <v>1663.0334633294835</v>
      </c>
      <c r="CY70">
        <f t="shared" si="87"/>
        <v>1642.9618605171861</v>
      </c>
      <c r="CZ70">
        <f t="shared" si="87"/>
        <v>1622.6838462302351</v>
      </c>
      <c r="DA70">
        <f t="shared" si="87"/>
        <v>1602.2038141317782</v>
      </c>
      <c r="DB70">
        <f t="shared" si="87"/>
        <v>1581.5261099698287</v>
      </c>
      <c r="DC70">
        <f t="shared" si="87"/>
        <v>1560.6550319922617</v>
      </c>
      <c r="DD70">
        <f t="shared" si="87"/>
        <v>1539.5948313586532</v>
      </c>
      <c r="DE70">
        <f t="shared" si="87"/>
        <v>1518.3497125489218</v>
      </c>
      <c r="DF70">
        <f t="shared" si="87"/>
        <v>1496.9238337688823</v>
      </c>
      <c r="DG70">
        <f t="shared" si="87"/>
        <v>1475.321307352644</v>
      </c>
      <c r="DH70">
        <f t="shared" si="87"/>
        <v>1453.5462001619444</v>
      </c>
      <c r="DI70">
        <f t="shared" si="87"/>
        <v>1431.6025339824043</v>
      </c>
      <c r="DJ70">
        <f t="shared" si="87"/>
        <v>1409.4942859167304</v>
      </c>
      <c r="DK70">
        <f t="shared" si="87"/>
        <v>1387.225388774903</v>
      </c>
      <c r="DL70">
        <f t="shared" si="87"/>
        <v>1364.7997314613524</v>
      </c>
      <c r="DM70">
        <f t="shared" si="87"/>
        <v>1342.2211593591567</v>
      </c>
      <c r="DN70">
        <f t="shared" si="87"/>
        <v>1319.4934747112682</v>
      </c>
      <c r="DO70">
        <f t="shared" si="87"/>
        <v>1296.6204369988156</v>
      </c>
      <c r="DP70">
        <f t="shared" si="87"/>
        <v>1273.6057633164692</v>
      </c>
      <c r="DQ70">
        <f t="shared" si="87"/>
        <v>1250.4531287449211</v>
      </c>
    </row>
    <row r="71" spans="1:121" x14ac:dyDescent="0.25">
      <c r="A71" t="str">
        <f t="shared" si="50"/>
        <v>20_USA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1013.613310584</v>
      </c>
      <c r="BL71" t="str">
        <f t="shared" si="52"/>
        <v>20_USA</v>
      </c>
      <c r="BM71" t="str">
        <f t="shared" si="53"/>
        <v>d_nonenergy_8_1_natural_gas</v>
      </c>
      <c r="BP71">
        <f t="shared" ref="BP71:CW71" si="88">BP$49*BP32</f>
        <v>1006.706681568</v>
      </c>
      <c r="BQ71">
        <f t="shared" si="88"/>
        <v>1013.613310584</v>
      </c>
      <c r="BR71">
        <f t="shared" si="88"/>
        <v>1031.3354028141769</v>
      </c>
      <c r="BS71">
        <f t="shared" si="88"/>
        <v>936.91880677720326</v>
      </c>
      <c r="BT71">
        <f t="shared" si="88"/>
        <v>1005.0853360321071</v>
      </c>
      <c r="BU71">
        <f t="shared" si="88"/>
        <v>1023.3378179969139</v>
      </c>
      <c r="BV71">
        <f t="shared" si="88"/>
        <v>1041.0655510552347</v>
      </c>
      <c r="BW71">
        <f t="shared" si="88"/>
        <v>1058.3290067330975</v>
      </c>
      <c r="BX71">
        <f t="shared" si="88"/>
        <v>1075.1784067350907</v>
      </c>
      <c r="BY71">
        <f t="shared" si="88"/>
        <v>1091.6743913188604</v>
      </c>
      <c r="BZ71">
        <f t="shared" si="88"/>
        <v>1107.880652213636</v>
      </c>
      <c r="CA71">
        <f t="shared" si="88"/>
        <v>1114.4207233276377</v>
      </c>
      <c r="CB71">
        <f t="shared" si="88"/>
        <v>1120.3047876182284</v>
      </c>
      <c r="CC71">
        <f t="shared" si="88"/>
        <v>1125.1839322123392</v>
      </c>
      <c r="CD71">
        <f t="shared" si="88"/>
        <v>1128.7177812888579</v>
      </c>
      <c r="CE71">
        <f t="shared" si="88"/>
        <v>1131.2201412028592</v>
      </c>
      <c r="CF71">
        <f t="shared" si="88"/>
        <v>1132.6937443226748</v>
      </c>
      <c r="CG71">
        <f t="shared" si="88"/>
        <v>1133.1233414091525</v>
      </c>
      <c r="CH71">
        <f t="shared" si="88"/>
        <v>1132.5013198502945</v>
      </c>
      <c r="CI71">
        <f t="shared" si="88"/>
        <v>1130.8300646967825</v>
      </c>
      <c r="CJ71">
        <f t="shared" si="88"/>
        <v>1128.1340649707029</v>
      </c>
      <c r="CK71">
        <f t="shared" si="88"/>
        <v>1124.442843843892</v>
      </c>
      <c r="CL71">
        <f t="shared" si="88"/>
        <v>1119.7840722317549</v>
      </c>
      <c r="CM71">
        <f t="shared" si="88"/>
        <v>1114.1867912480661</v>
      </c>
      <c r="CN71">
        <f t="shared" si="88"/>
        <v>1106.2639116446103</v>
      </c>
      <c r="CO71">
        <f t="shared" si="88"/>
        <v>1097.5696206318828</v>
      </c>
      <c r="CP71">
        <f t="shared" si="88"/>
        <v>1088.1679918771026</v>
      </c>
      <c r="CQ71">
        <f t="shared" si="88"/>
        <v>1078.1041817416071</v>
      </c>
      <c r="CR71">
        <f t="shared" si="88"/>
        <v>1067.4193111080085</v>
      </c>
      <c r="CS71">
        <f t="shared" si="88"/>
        <v>1058.5022659881299</v>
      </c>
      <c r="CT71">
        <f t="shared" si="88"/>
        <v>1048.9593874653378</v>
      </c>
      <c r="CU71">
        <f t="shared" si="88"/>
        <v>1038.8232756006184</v>
      </c>
      <c r="CV71">
        <f t="shared" si="88"/>
        <v>1028.1153024569232</v>
      </c>
      <c r="CW71">
        <f t="shared" si="88"/>
        <v>1016.8502808256903</v>
      </c>
      <c r="CX71">
        <f t="shared" ref="CX71:DQ71" si="89">CX$49*CX32</f>
        <v>1004.8498779525277</v>
      </c>
      <c r="CY71">
        <f t="shared" si="89"/>
        <v>992.72207169908677</v>
      </c>
      <c r="CZ71">
        <f t="shared" si="89"/>
        <v>980.46954604000121</v>
      </c>
      <c r="DA71">
        <f t="shared" si="89"/>
        <v>968.09495574558991</v>
      </c>
      <c r="DB71">
        <f t="shared" si="89"/>
        <v>955.60092663454918</v>
      </c>
      <c r="DC71">
        <f t="shared" si="89"/>
        <v>942.990055824705</v>
      </c>
      <c r="DD71">
        <f t="shared" si="89"/>
        <v>930.26491198185704</v>
      </c>
      <c r="DE71">
        <f t="shared" si="89"/>
        <v>917.42803556669139</v>
      </c>
      <c r="DF71">
        <f t="shared" si="89"/>
        <v>904.4819390798267</v>
      </c>
      <c r="DG71">
        <f t="shared" si="89"/>
        <v>891.42910730495407</v>
      </c>
      <c r="DH71">
        <f t="shared" si="89"/>
        <v>878.27199755012612</v>
      </c>
      <c r="DI71">
        <f t="shared" si="89"/>
        <v>865.01303988718394</v>
      </c>
      <c r="DJ71">
        <f t="shared" si="89"/>
        <v>851.65463738934125</v>
      </c>
      <c r="DK71">
        <f t="shared" si="89"/>
        <v>838.19916636694643</v>
      </c>
      <c r="DL71">
        <f t="shared" si="89"/>
        <v>824.64897660142526</v>
      </c>
      <c r="DM71">
        <f t="shared" si="89"/>
        <v>811.00639157742273</v>
      </c>
      <c r="DN71">
        <f t="shared" si="89"/>
        <v>797.27370871315168</v>
      </c>
      <c r="DO71">
        <f t="shared" si="89"/>
        <v>783.45319958897176</v>
      </c>
      <c r="DP71">
        <f t="shared" si="89"/>
        <v>769.54711017419652</v>
      </c>
      <c r="DQ71">
        <f t="shared" si="89"/>
        <v>755.55766105215559</v>
      </c>
    </row>
    <row r="72" spans="1:121" x14ac:dyDescent="0.25">
      <c r="A72" t="str">
        <f t="shared" si="50"/>
        <v>20_USA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20_USA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20_USA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20_USA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20_USA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20_USA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20_USA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20_USA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20_USA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20_USA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20_USA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20_USA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20_USA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20_USA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20_USA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20_USA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20_USA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20_USA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20_USA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20_USA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20_USA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20_USA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20_USA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20_USA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20_USA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20_USA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20_USA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20_USA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20_USA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20_USA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20_USA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20_USA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20_USA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20_USA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20_USA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20_USA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20_USA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20_USA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20_USA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20_USA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20_USA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20_USA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20_USA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20_USA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20_USA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20_USA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20_USA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20_USA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20_USA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20_USA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20_USA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20_USA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20_USA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20_USA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20_USA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20_USA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20_USA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20_USA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20_USA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20_USA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20_USA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20_USA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20_USA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20_USA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20_USA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20_USA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20_USA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20_USA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20_USA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20_USA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20_USA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20_USA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20_USA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20_USA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20_USA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20_USA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20_USA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20_USA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20_USA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20_USA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20_USA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20_USA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20_USA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20_USA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20_USA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20_USA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20_USA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20_USA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20_USA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20_USA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20_USA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20_USA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Q123"/>
  <sheetViews>
    <sheetView showGridLines="0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21_VN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0.88</v>
      </c>
      <c r="H5" s="36" t="str">
        <f t="shared" ref="H5" si="0">"amm_2018_"&amp;A15</f>
        <v>amm_2018_21_VN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0.95983170310403143</v>
      </c>
      <c r="H6" s="36" t="str">
        <f>"amm_2050_"&amp;A15</f>
        <v>amm_2050_21_VN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5" t="s">
        <v>184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57</v>
      </c>
      <c r="B15" t="s">
        <v>5</v>
      </c>
      <c r="C15" t="s">
        <v>5</v>
      </c>
      <c r="D15" t="s">
        <v>172</v>
      </c>
      <c r="E15" s="46" t="s">
        <v>37</v>
      </c>
      <c r="F15" s="4">
        <v>21.498309139138989</v>
      </c>
      <c r="G15" s="4">
        <v>23.563099385280001</v>
      </c>
      <c r="H15">
        <f>MATCH(A15,Production_est!$A$4:$A$339,0)</f>
        <v>321</v>
      </c>
      <c r="I15">
        <f>IFERROR(MATCH(E15,Production_est!$D$4:$D$339,0),"-")+1</f>
        <v>4</v>
      </c>
      <c r="J15" s="4" cm="1">
        <f t="array" ref="J15">IFERROR(INDEX(Production_est!$E$4:$E$339,I15+H15-1),"-")</f>
        <v>1316.3793103448199</v>
      </c>
      <c r="K15" s="33">
        <f t="shared" ref="K15:K46" si="3">IFERROR(G15/J15,0)</f>
        <v>1.7899931425622108E-2</v>
      </c>
      <c r="L15" s="33">
        <f t="shared" ref="L15:L46" si="4">K15</f>
        <v>1.7899931425622108E-2</v>
      </c>
      <c r="M15" s="33">
        <f t="shared" ref="M15:M46" si="5">L15</f>
        <v>1.7899931425622108E-2</v>
      </c>
      <c r="N15" s="33">
        <f t="shared" ref="N15:AP22" si="6">M15*(1-$G$4)</f>
        <v>1.7810431768493996E-2</v>
      </c>
      <c r="O15" s="33">
        <f t="shared" si="6"/>
        <v>1.7721379609651526E-2</v>
      </c>
      <c r="P15" s="33">
        <f t="shared" si="6"/>
        <v>1.7632772711603267E-2</v>
      </c>
      <c r="Q15" s="33">
        <f t="shared" si="6"/>
        <v>1.7544608848045252E-2</v>
      </c>
      <c r="R15" s="33">
        <f t="shared" si="6"/>
        <v>1.7456885803805024E-2</v>
      </c>
      <c r="S15" s="33">
        <f t="shared" si="6"/>
        <v>1.7369601374785999E-2</v>
      </c>
      <c r="T15" s="33">
        <f t="shared" si="6"/>
        <v>1.728275336791207E-2</v>
      </c>
      <c r="U15" s="33">
        <f t="shared" si="6"/>
        <v>1.7196339601072509E-2</v>
      </c>
      <c r="V15" s="33">
        <f t="shared" si="6"/>
        <v>1.7110357903067145E-2</v>
      </c>
      <c r="W15" s="33">
        <f t="shared" si="6"/>
        <v>1.702480611355181E-2</v>
      </c>
      <c r="X15" s="33">
        <f t="shared" si="6"/>
        <v>1.6939682082984051E-2</v>
      </c>
      <c r="Y15" s="33">
        <f t="shared" si="6"/>
        <v>1.6854983672569129E-2</v>
      </c>
      <c r="Z15" s="33">
        <f t="shared" si="6"/>
        <v>1.6770708754206283E-2</v>
      </c>
      <c r="AA15" s="33">
        <f t="shared" si="6"/>
        <v>1.6686855210435253E-2</v>
      </c>
      <c r="AB15" s="33">
        <f t="shared" si="6"/>
        <v>1.6603420934383075E-2</v>
      </c>
      <c r="AC15" s="33">
        <f t="shared" si="6"/>
        <v>1.652040382971116E-2</v>
      </c>
      <c r="AD15" s="33">
        <f t="shared" si="6"/>
        <v>1.6437801810562605E-2</v>
      </c>
      <c r="AE15" s="33">
        <f t="shared" si="6"/>
        <v>1.6355612801509791E-2</v>
      </c>
      <c r="AF15" s="33">
        <f t="shared" si="6"/>
        <v>1.6273834737502241E-2</v>
      </c>
      <c r="AG15" s="33">
        <f t="shared" si="6"/>
        <v>1.6192465563814731E-2</v>
      </c>
      <c r="AH15" s="33">
        <f t="shared" si="6"/>
        <v>1.6111503235995656E-2</v>
      </c>
      <c r="AI15" s="33">
        <f t="shared" si="6"/>
        <v>1.6030945719815677E-2</v>
      </c>
      <c r="AJ15" s="33">
        <f t="shared" si="6"/>
        <v>1.5950790991216598E-2</v>
      </c>
      <c r="AK15" s="33">
        <f t="shared" si="6"/>
        <v>1.5871037036260516E-2</v>
      </c>
      <c r="AL15" s="33">
        <f t="shared" si="6"/>
        <v>1.5791681851079212E-2</v>
      </c>
      <c r="AM15" s="33">
        <f t="shared" si="6"/>
        <v>1.5712723441823815E-2</v>
      </c>
      <c r="AN15" s="33">
        <f t="shared" si="6"/>
        <v>1.5634159824614694E-2</v>
      </c>
      <c r="AO15" s="33">
        <f t="shared" si="6"/>
        <v>1.555598902549162E-2</v>
      </c>
      <c r="AP15" s="33">
        <f t="shared" si="6"/>
        <v>1.5478209080364161E-2</v>
      </c>
      <c r="AQ15" s="33">
        <f t="shared" ref="AQ15:BK15" si="7">AP15*(1-$G$4)</f>
        <v>1.540081803496234E-2</v>
      </c>
      <c r="AR15" s="33">
        <f t="shared" si="7"/>
        <v>1.5323813944787528E-2</v>
      </c>
      <c r="AS15" s="33">
        <f t="shared" si="7"/>
        <v>1.524719487506359E-2</v>
      </c>
      <c r="AT15" s="33">
        <f t="shared" si="7"/>
        <v>1.5170958900688272E-2</v>
      </c>
      <c r="AU15" s="33">
        <f t="shared" si="7"/>
        <v>1.5095104106184832E-2</v>
      </c>
      <c r="AV15" s="33">
        <f t="shared" si="7"/>
        <v>1.5019628585653907E-2</v>
      </c>
      <c r="AW15" s="33">
        <f t="shared" si="7"/>
        <v>1.4944530442725638E-2</v>
      </c>
      <c r="AX15" s="33">
        <f t="shared" si="7"/>
        <v>1.4869807790512011E-2</v>
      </c>
      <c r="AY15" s="33">
        <f t="shared" si="7"/>
        <v>1.4795458751559451E-2</v>
      </c>
      <c r="AZ15" s="33">
        <f t="shared" si="7"/>
        <v>1.4721481457801654E-2</v>
      </c>
      <c r="BA15" s="33">
        <f t="shared" si="7"/>
        <v>1.4647874050512646E-2</v>
      </c>
      <c r="BB15" s="33">
        <f t="shared" si="7"/>
        <v>1.4574634680260082E-2</v>
      </c>
      <c r="BC15" s="33">
        <f t="shared" si="7"/>
        <v>1.4501761506858781E-2</v>
      </c>
      <c r="BD15" s="33">
        <f t="shared" si="7"/>
        <v>1.4429252699324487E-2</v>
      </c>
      <c r="BE15" s="33">
        <f t="shared" si="7"/>
        <v>1.4357106435827865E-2</v>
      </c>
      <c r="BF15" s="33">
        <f t="shared" si="7"/>
        <v>1.4285320903648726E-2</v>
      </c>
      <c r="BG15" s="33">
        <f t="shared" si="7"/>
        <v>1.4213894299130482E-2</v>
      </c>
      <c r="BH15" s="33">
        <f t="shared" si="7"/>
        <v>1.4142824827634829E-2</v>
      </c>
      <c r="BI15" s="33">
        <f t="shared" si="7"/>
        <v>1.4072110703496654E-2</v>
      </c>
      <c r="BJ15" s="33">
        <f t="shared" si="7"/>
        <v>1.400175014997917E-2</v>
      </c>
      <c r="BK15" s="33">
        <f t="shared" si="7"/>
        <v>1.3931741399229274E-2</v>
      </c>
      <c r="BL15" t="str">
        <f t="shared" ref="BL15:BL46" si="8">A15</f>
        <v>21_VN</v>
      </c>
      <c r="BM15" t="str">
        <f t="shared" ref="BM15:BM46" si="9">"d_nonenergy_"&amp;C15</f>
        <v>d_nonenergy_1_x_coal_thermal</v>
      </c>
      <c r="BP15" s="4">
        <f t="shared" ref="BP15:BP46" si="10">F15</f>
        <v>21.498309139138989</v>
      </c>
      <c r="BQ15" s="4">
        <f t="shared" ref="BQ15:BQ46" si="11">G15</f>
        <v>23.563099385280001</v>
      </c>
      <c r="BR15" s="4" cm="1">
        <f t="array" ref="BR15">L15*INDEX(prod_est,$H15+$I15-1,MATCH(BR$14,$BQ$14:$DQ$14,0))</f>
        <v>24.822575594727706</v>
      </c>
      <c r="BS15" s="4" cm="1">
        <f t="array" ref="BS15">M15*INDEX(prod_est,$H15+$I15-1,MATCH(BS$14,$BQ$14:$DQ$14,0))</f>
        <v>20.944406635657487</v>
      </c>
      <c r="BT15" s="4" cm="1">
        <f t="array" ref="BT15">N15*INDEX(prod_est,$H15+$I15-1,MATCH(BT$14,$BQ$14:$DQ$14,0))</f>
        <v>23.659875261162188</v>
      </c>
      <c r="BU15" s="4" cm="1">
        <f t="array" ref="BU15">O15*INDEX(prod_est,$H15+$I15-1,MATCH(BU$14,$BQ$14:$DQ$14,0))</f>
        <v>26.647796581646226</v>
      </c>
      <c r="BV15" s="4" cm="1">
        <f t="array" ref="BV15">P15*INDEX(prod_est,$H15+$I15-1,MATCH(BV$14,$BQ$14:$DQ$14,0))</f>
        <v>29.932559989978177</v>
      </c>
      <c r="BW15" s="4" cm="1">
        <f t="array" ref="BW15">Q15*INDEX(prod_est,$H15+$I15-1,MATCH(BW$14,$BQ$14:$DQ$14,0))</f>
        <v>31.943330253984129</v>
      </c>
      <c r="BX15" s="4" cm="1">
        <f t="array" ref="BX15">R15*INDEX(prod_est,$H15+$I15-1,MATCH(BX$14,$BQ$14:$DQ$14,0))</f>
        <v>33.795299577673248</v>
      </c>
      <c r="BY15" s="4" cm="1">
        <f t="array" ref="BY15">S15*INDEX(prod_est,$H15+$I15-1,MATCH(BY$14,$BQ$14:$DQ$14,0))</f>
        <v>35.753077837518845</v>
      </c>
      <c r="BZ15" s="4" cm="1">
        <f t="array" ref="BZ15">T15*INDEX(prod_est,$H15+$I15-1,MATCH(BZ$14,$BQ$14:$DQ$14,0))</f>
        <v>37.822212958959199</v>
      </c>
      <c r="CA15" s="4" cm="1">
        <f t="array" ref="CA15">U15*INDEX(prod_est,$H15+$I15-1,MATCH(CA$14,$BQ$14:$DQ$14,0))</f>
        <v>39.679725882109963</v>
      </c>
      <c r="CB15" s="4" cm="1">
        <f t="array" ref="CB15">V15*INDEX(prod_est,$H15+$I15-1,MATCH(CB$14,$BQ$14:$DQ$14,0))</f>
        <v>41.628154645731698</v>
      </c>
      <c r="CC15" s="4" cm="1">
        <f t="array" ref="CC15">W15*INDEX(prod_est,$H15+$I15-1,MATCH(CC$14,$BQ$14:$DQ$14,0))</f>
        <v>42.893110941618318</v>
      </c>
      <c r="CD15" s="4" cm="1">
        <f t="array" ref="CD15">X15*INDEX(prod_est,$H15+$I15-1,MATCH(CD$14,$BQ$14:$DQ$14,0))</f>
        <v>43.789167236566811</v>
      </c>
      <c r="CE15" s="4" cm="1">
        <f t="array" ref="CE15">Y15*INDEX(prod_est,$H15+$I15-1,MATCH(CE$14,$BQ$14:$DQ$14,0))</f>
        <v>44.696664284345154</v>
      </c>
      <c r="CF15" s="4" cm="1">
        <f t="array" ref="CF15">Z15*INDEX(prod_est,$H15+$I15-1,MATCH(CF$14,$BQ$14:$DQ$14,0))</f>
        <v>45.615417918167623</v>
      </c>
      <c r="CG15" s="4" cm="1">
        <f t="array" ref="CG15">AA15*INDEX(prod_est,$H15+$I15-1,MATCH(CG$14,$BQ$14:$DQ$14,0))</f>
        <v>46.545221821382398</v>
      </c>
      <c r="CH15" s="4" cm="1">
        <f t="array" ref="CH15">AB15*INDEX(prod_est,$H15+$I15-1,MATCH(CH$14,$BQ$14:$DQ$14,0))</f>
        <v>46.828212184321409</v>
      </c>
      <c r="CI15" s="4" cm="1">
        <f t="array" ref="CI15">AC15*INDEX(prod_est,$H15+$I15-1,MATCH(CI$14,$BQ$14:$DQ$14,0))</f>
        <v>47.103287351117345</v>
      </c>
      <c r="CJ15" s="4" cm="1">
        <f t="array" ref="CJ15">AD15*INDEX(prod_est,$H15+$I15-1,MATCH(CJ$14,$BQ$14:$DQ$14,0))</f>
        <v>47.370182193867052</v>
      </c>
      <c r="CK15" s="4" cm="1">
        <f t="array" ref="CK15">AE15*INDEX(prod_est,$H15+$I15-1,MATCH(CK$14,$BQ$14:$DQ$14,0))</f>
        <v>47.628625969431205</v>
      </c>
      <c r="CL15" s="4" cm="1">
        <f t="array" ref="CL15">AF15*INDEX(prod_est,$H15+$I15-1,MATCH(CL$14,$BQ$14:$DQ$14,0))</f>
        <v>47.878342227580752</v>
      </c>
      <c r="CM15" s="4" cm="1">
        <f t="array" ref="CM15">AG15*INDEX(prod_est,$H15+$I15-1,MATCH(CM$14,$BQ$14:$DQ$14,0))</f>
        <v>48.119048717763754</v>
      </c>
      <c r="CN15" s="4" cm="1">
        <f t="array" ref="CN15">AH15*INDEX(prod_est,$H15+$I15-1,MATCH(CN$14,$BQ$14:$DQ$14,0))</f>
        <v>48.350457294469471</v>
      </c>
      <c r="CO15" s="4" cm="1">
        <f t="array" ref="CO15">AI15*INDEX(prod_est,$H15+$I15-1,MATCH(CO$14,$BQ$14:$DQ$14,0))</f>
        <v>48.572273821174207</v>
      </c>
      <c r="CP15" s="4" cm="1">
        <f t="array" ref="CP15">AJ15*INDEX(prod_est,$H15+$I15-1,MATCH(CP$14,$BQ$14:$DQ$14,0))</f>
        <v>48.784198072846621</v>
      </c>
      <c r="CQ15" s="4" cm="1">
        <f t="array" ref="CQ15">AK15*INDEX(prod_est,$H15+$I15-1,MATCH(CQ$14,$BQ$14:$DQ$14,0))</f>
        <v>48.985923636994073</v>
      </c>
      <c r="CR15" s="4" cm="1">
        <f t="array" ref="CR15">AL15*INDEX(prod_est,$H15+$I15-1,MATCH(CR$14,$BQ$14:$DQ$14,0))</f>
        <v>49.177137813229116</v>
      </c>
      <c r="CS15" s="4" cm="1">
        <f t="array" ref="CS15">AM15*INDEX(prod_est,$H15+$I15-1,MATCH(CS$14,$BQ$14:$DQ$14,0))</f>
        <v>49.357521511336934</v>
      </c>
      <c r="CT15" s="4" cm="1">
        <f t="array" ref="CT15">AN15*INDEX(prod_est,$H15+$I15-1,MATCH(CT$14,$BQ$14:$DQ$14,0))</f>
        <v>49.526749147821356</v>
      </c>
      <c r="CU15" s="4" cm="1">
        <f t="array" ref="CU15">AO15*INDEX(prod_est,$H15+$I15-1,MATCH(CU$14,$BQ$14:$DQ$14,0))</f>
        <v>49.684488540909406</v>
      </c>
      <c r="CV15" s="4" cm="1">
        <f t="array" ref="CV15">AP15*INDEX(prod_est,$H15+$I15-1,MATCH(CV$14,$BQ$14:$DQ$14,0))</f>
        <v>49.830400803993683</v>
      </c>
      <c r="CW15" s="4" cm="1">
        <f t="array" ref="CW15">AQ15*INDEX(prod_est,$H15+$I15-1,MATCH(CW$14,$BQ$14:$DQ$14,0))</f>
        <v>49.964140237490426</v>
      </c>
      <c r="CX15" s="4" cm="1">
        <f t="array" ref="CX15">AR15*INDEX(prod_est,$H15+$I15-1,MATCH(CX$14,$BQ$14:$DQ$14,0))</f>
        <v>49.374486260531107</v>
      </c>
      <c r="CY15" s="4" cm="1">
        <f t="array" ref="CY15">AS15*INDEX(prod_est,$H15+$I15-1,MATCH(CY$14,$BQ$14:$DQ$14,0))</f>
        <v>48.778572167919485</v>
      </c>
      <c r="CZ15" s="4" cm="1">
        <f t="array" ref="CZ15">AT15*INDEX(prod_est,$H15+$I15-1,MATCH(CZ$14,$BQ$14:$DQ$14,0))</f>
        <v>48.176529839921237</v>
      </c>
      <c r="DA15" s="4" cm="1">
        <f t="array" ref="DA15">AU15*INDEX(prod_est,$H15+$I15-1,MATCH(DA$14,$BQ$14:$DQ$14,0))</f>
        <v>47.568489721813172</v>
      </c>
      <c r="DB15" s="4" cm="1">
        <f t="array" ref="DB15">AV15*INDEX(prod_est,$H15+$I15-1,MATCH(DB$14,$BQ$14:$DQ$14,0))</f>
        <v>46.954580836300167</v>
      </c>
      <c r="DC15" s="4" cm="1">
        <f t="array" ref="DC15">AW15*INDEX(prod_est,$H15+$I15-1,MATCH(DC$14,$BQ$14:$DQ$14,0))</f>
        <v>46.334930795835774</v>
      </c>
      <c r="DD15" s="4" cm="1">
        <f t="array" ref="DD15">AX15*INDEX(prod_est,$H15+$I15-1,MATCH(DD$14,$BQ$14:$DQ$14,0))</f>
        <v>45.709665814849458</v>
      </c>
      <c r="DE15" s="4" cm="1">
        <f t="array" ref="DE15">AY15*INDEX(prod_est,$H15+$I15-1,MATCH(DE$14,$BQ$14:$DQ$14,0))</f>
        <v>45.078910721879637</v>
      </c>
      <c r="DF15" s="4" cm="1">
        <f t="array" ref="DF15">AZ15*INDEX(prod_est,$H15+$I15-1,MATCH(DF$14,$BQ$14:$DQ$14,0))</f>
        <v>44.44278897161314</v>
      </c>
      <c r="DG15" s="4" cm="1">
        <f t="array" ref="DG15">BA15*INDEX(prod_est,$H15+$I15-1,MATCH(DG$14,$BQ$14:$DQ$14,0))</f>
        <v>43.801422656833147</v>
      </c>
      <c r="DH15" s="4" cm="1">
        <f t="array" ref="DH15">BB15*INDEX(prod_est,$H15+$I15-1,MATCH(DH$14,$BQ$14:$DQ$14,0))</f>
        <v>43.154932520274947</v>
      </c>
      <c r="DI15" s="4" cm="1">
        <f t="array" ref="DI15">BC15*INDEX(prod_est,$H15+$I15-1,MATCH(DI$14,$BQ$14:$DQ$14,0))</f>
        <v>42.503437966390059</v>
      </c>
      <c r="DJ15" s="4" cm="1">
        <f t="array" ref="DJ15">BD15*INDEX(prod_est,$H15+$I15-1,MATCH(DJ$14,$BQ$14:$DQ$14,0))</f>
        <v>41.847057073020935</v>
      </c>
      <c r="DK15" s="4" cm="1">
        <f t="array" ref="DK15">BE15*INDEX(prod_est,$H15+$I15-1,MATCH(DK$14,$BQ$14:$DQ$14,0))</f>
        <v>41.185906602984666</v>
      </c>
      <c r="DL15" s="4" cm="1">
        <f t="array" ref="DL15">BF15*INDEX(prod_est,$H15+$I15-1,MATCH(DL$14,$BQ$14:$DQ$14,0))</f>
        <v>40.520102015568668</v>
      </c>
      <c r="DM15" s="4" cm="1">
        <f t="array" ref="DM15">BG15*INDEX(prod_est,$H15+$I15-1,MATCH(DM$14,$BQ$14:$DQ$14,0))</f>
        <v>39.849757477936464</v>
      </c>
      <c r="DN15" s="4" cm="1">
        <f t="array" ref="DN15">BH15*INDEX(prod_est,$H15+$I15-1,MATCH(DN$14,$BQ$14:$DQ$14,0))</f>
        <v>39.174985876447444</v>
      </c>
      <c r="DO15" s="4" cm="1">
        <f t="array" ref="DO15">BI15*INDEX(prod_est,$H15+$I15-1,MATCH(DO$14,$BQ$14:$DQ$14,0))</f>
        <v>38.495898827886627</v>
      </c>
      <c r="DP15" s="4" cm="1">
        <f t="array" ref="DP15">BJ15*INDEX(prod_est,$H15+$I15-1,MATCH(DP$14,$BQ$14:$DQ$14,0))</f>
        <v>37.812606690610785</v>
      </c>
      <c r="DQ15" s="4" cm="1">
        <f t="array" ref="DQ15">BK15*INDEX(prod_est,$H15+$I15-1,MATCH(DQ$14,$BQ$14:$DQ$14,0))</f>
        <v>37.125218575606056</v>
      </c>
    </row>
    <row r="16" spans="1:121" x14ac:dyDescent="0.25">
      <c r="A16" t="s">
        <v>57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321</v>
      </c>
      <c r="I16">
        <f>IFERROR(MATCH(E16,Production_est!$D$4:$D$339,0),"-")+1</f>
        <v>4</v>
      </c>
      <c r="J16" s="4" cm="1">
        <f t="array" ref="J16">IFERROR(INDEX(Production_est!$E$4:$E$339,I16+H16-1),"-")</f>
        <v>1316.3793103448199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21_VN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321</v>
      </c>
      <c r="I17">
        <f>IFERROR(MATCH(E17,Production_est!$D$4:$D$339,0),"-")+1</f>
        <v>4</v>
      </c>
      <c r="J17" s="4" cm="1">
        <f t="array" ref="J17">IFERROR(INDEX(Production_est!$E$4:$E$339,I17+H17-1),"-")</f>
        <v>1316.3793103448199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21_VN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57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321</v>
      </c>
      <c r="I18">
        <f>IFERROR(MATCH(E18,Production_est!$D$4:$D$339,0),"-")+1</f>
        <v>4</v>
      </c>
      <c r="J18" s="4" cm="1">
        <f t="array" ref="J18">IFERROR(INDEX(Production_est!$E$4:$E$339,I18+H18-1),"-")</f>
        <v>1316.3793103448199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21_VN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321</v>
      </c>
      <c r="I19">
        <f>IFERROR(MATCH(E19,Production_est!$D$4:$D$339,0),"-")+1</f>
        <v>4</v>
      </c>
      <c r="J19" s="4" cm="1">
        <f t="array" ref="J19">IFERROR(INDEX(Production_est!$E$4:$E$339,I19+H19-1),"-")</f>
        <v>1316.3793103448199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21_VN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321</v>
      </c>
      <c r="I20">
        <f>IFERROR(MATCH(E20,Production_est!$D$4:$D$339,0),"-")+1</f>
        <v>4</v>
      </c>
      <c r="J20" s="4" cm="1">
        <f t="array" ref="J20">IFERROR(INDEX(Production_est!$E$4:$E$339,I20+H20-1),"-")</f>
        <v>1316.3793103448199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21_VN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57</v>
      </c>
      <c r="B21" t="s">
        <v>11</v>
      </c>
      <c r="C21" t="s">
        <v>58</v>
      </c>
      <c r="D21" t="s">
        <v>172</v>
      </c>
      <c r="E21" s="46" t="s">
        <v>37</v>
      </c>
      <c r="F21" s="4">
        <v>8.341821118272601E-3</v>
      </c>
      <c r="G21" s="4">
        <v>8.3718310602528007E-3</v>
      </c>
      <c r="H21">
        <f>MATCH(A21,Production_est!$A$4:$A$339,0)</f>
        <v>321</v>
      </c>
      <c r="I21">
        <f>IFERROR(MATCH(E21,Production_est!$D$4:$D$339,0),"-")+1</f>
        <v>4</v>
      </c>
      <c r="J21" s="4" cm="1">
        <f t="array" ref="J21">IFERROR(INDEX(Production_est!$E$4:$E$339,I21+H21-1),"-")</f>
        <v>1316.3793103448199</v>
      </c>
      <c r="K21" s="33">
        <f t="shared" si="3"/>
        <v>6.3597406875529179E-6</v>
      </c>
      <c r="L21" s="33">
        <f t="shared" si="4"/>
        <v>6.3597406875529179E-6</v>
      </c>
      <c r="M21" s="33">
        <f t="shared" si="5"/>
        <v>6.3597406875529179E-6</v>
      </c>
      <c r="N21" s="33">
        <f t="shared" si="6"/>
        <v>6.3279419841151531E-6</v>
      </c>
      <c r="O21" s="33">
        <f t="shared" si="6"/>
        <v>6.2963022741945776E-6</v>
      </c>
      <c r="P21" s="33">
        <f t="shared" si="6"/>
        <v>6.2648207628236043E-6</v>
      </c>
      <c r="Q21" s="33">
        <f t="shared" si="6"/>
        <v>6.2334966590094863E-6</v>
      </c>
      <c r="R21" s="33">
        <f t="shared" si="6"/>
        <v>6.2023291757144388E-6</v>
      </c>
      <c r="S21" s="33">
        <f t="shared" si="6"/>
        <v>6.1713175298358666E-6</v>
      </c>
      <c r="T21" s="33">
        <f t="shared" si="6"/>
        <v>6.1404609421866868E-6</v>
      </c>
      <c r="U21" s="33">
        <f t="shared" si="6"/>
        <v>6.1097586374757531E-6</v>
      </c>
      <c r="V21" s="33">
        <f t="shared" si="6"/>
        <v>6.0792098442883739E-6</v>
      </c>
      <c r="W21" s="33">
        <f t="shared" si="6"/>
        <v>6.0488137950669323E-6</v>
      </c>
      <c r="X21" s="33">
        <f t="shared" si="6"/>
        <v>6.0185697260915972E-6</v>
      </c>
      <c r="Y21" s="33">
        <f t="shared" si="6"/>
        <v>5.9884768774611394E-6</v>
      </c>
      <c r="Z21" s="33">
        <f t="shared" si="6"/>
        <v>5.9585344930738336E-6</v>
      </c>
      <c r="AA21" s="33">
        <f t="shared" si="6"/>
        <v>5.9287418206084646E-6</v>
      </c>
      <c r="AB21" s="33">
        <f t="shared" si="6"/>
        <v>5.8990981115054225E-6</v>
      </c>
      <c r="AC21" s="33">
        <f t="shared" si="6"/>
        <v>5.8696026209478954E-6</v>
      </c>
      <c r="AD21" s="33">
        <f t="shared" si="6"/>
        <v>5.8402546078431561E-6</v>
      </c>
      <c r="AE21" s="33">
        <f t="shared" si="6"/>
        <v>5.8110533348039406E-6</v>
      </c>
      <c r="AF21" s="33">
        <f t="shared" si="6"/>
        <v>5.7819980681299205E-6</v>
      </c>
      <c r="AG21" s="33">
        <f t="shared" si="6"/>
        <v>5.7530880777892711E-6</v>
      </c>
      <c r="AH21" s="33">
        <f t="shared" si="6"/>
        <v>5.724322637400325E-6</v>
      </c>
      <c r="AI21" s="33">
        <f t="shared" si="6"/>
        <v>5.6957010242133234E-6</v>
      </c>
      <c r="AJ21" s="33">
        <f t="shared" si="6"/>
        <v>5.6672225190922569E-6</v>
      </c>
      <c r="AK21" s="33">
        <f t="shared" si="6"/>
        <v>5.6388864064967954E-6</v>
      </c>
      <c r="AL21" s="33">
        <f t="shared" si="6"/>
        <v>5.6106919744643115E-6</v>
      </c>
      <c r="AM21" s="33">
        <f t="shared" si="6"/>
        <v>5.5826385145919899E-6</v>
      </c>
      <c r="AN21" s="33">
        <f t="shared" si="6"/>
        <v>5.55472532201903E-6</v>
      </c>
      <c r="AO21" s="33">
        <f t="shared" si="6"/>
        <v>5.5269516954089352E-6</v>
      </c>
      <c r="AP21" s="33">
        <f t="shared" si="6"/>
        <v>5.4993169369318909E-6</v>
      </c>
      <c r="AQ21" s="33">
        <f t="shared" ref="AQ21:BK21" si="17">AP21*(1-$G$4)</f>
        <v>5.4718203522472311E-6</v>
      </c>
      <c r="AR21" s="33">
        <f t="shared" si="17"/>
        <v>5.4444612504859953E-6</v>
      </c>
      <c r="AS21" s="33">
        <f t="shared" si="17"/>
        <v>5.4172389442335653E-6</v>
      </c>
      <c r="AT21" s="33">
        <f t="shared" si="17"/>
        <v>5.3901527495123974E-6</v>
      </c>
      <c r="AU21" s="33">
        <f t="shared" si="17"/>
        <v>5.3632019857648357E-6</v>
      </c>
      <c r="AV21" s="33">
        <f t="shared" si="17"/>
        <v>5.3363859758360113E-6</v>
      </c>
      <c r="AW21" s="33">
        <f t="shared" si="17"/>
        <v>5.3097040459568308E-6</v>
      </c>
      <c r="AX21" s="33">
        <f t="shared" si="17"/>
        <v>5.2831555257270465E-6</v>
      </c>
      <c r="AY21" s="33">
        <f t="shared" si="17"/>
        <v>5.2567397480984114E-6</v>
      </c>
      <c r="AZ21" s="33">
        <f t="shared" si="17"/>
        <v>5.2304560493579191E-6</v>
      </c>
      <c r="BA21" s="33">
        <f t="shared" si="17"/>
        <v>5.2043037691111298E-6</v>
      </c>
      <c r="BB21" s="33">
        <f t="shared" si="17"/>
        <v>5.1782822502655743E-6</v>
      </c>
      <c r="BC21" s="33">
        <f t="shared" si="17"/>
        <v>5.1523908390142466E-6</v>
      </c>
      <c r="BD21" s="33">
        <f t="shared" si="17"/>
        <v>5.1266288848191752E-6</v>
      </c>
      <c r="BE21" s="33">
        <f t="shared" si="17"/>
        <v>5.1009957403950792E-6</v>
      </c>
      <c r="BF21" s="33">
        <f t="shared" si="17"/>
        <v>5.075490761693104E-6</v>
      </c>
      <c r="BG21" s="33">
        <f t="shared" si="17"/>
        <v>5.0501133078846381E-6</v>
      </c>
      <c r="BH21" s="33">
        <f t="shared" si="17"/>
        <v>5.0248627413452153E-6</v>
      </c>
      <c r="BI21" s="33">
        <f t="shared" si="17"/>
        <v>4.9997384276384895E-6</v>
      </c>
      <c r="BJ21" s="33">
        <f t="shared" si="17"/>
        <v>4.9747397355002973E-6</v>
      </c>
      <c r="BK21" s="33">
        <f t="shared" si="17"/>
        <v>4.9498660368227958E-6</v>
      </c>
      <c r="BL21" t="str">
        <f t="shared" si="8"/>
        <v>21_VN</v>
      </c>
      <c r="BM21" t="str">
        <f t="shared" si="9"/>
        <v>d_nonenergy_7_1_mo_gasoline</v>
      </c>
      <c r="BP21" s="4">
        <f t="shared" si="10"/>
        <v>8.341821118272601E-3</v>
      </c>
      <c r="BQ21" s="4">
        <f t="shared" si="11"/>
        <v>8.3718310602528007E-3</v>
      </c>
      <c r="BR21" s="4" cm="1">
        <f t="array" ref="BR21">L21*INDEX(prod_est,$H21+$I21-1,MATCH(BR$14,$BQ$14:$DQ$14,0))</f>
        <v>8.8193155731132247E-3</v>
      </c>
      <c r="BS21" s="4" cm="1">
        <f t="array" ref="BS21">M21*INDEX(prod_est,$H21+$I21-1,MATCH(BS$14,$BQ$14:$DQ$14,0))</f>
        <v>7.4414248798059211E-3</v>
      </c>
      <c r="BT21" s="4" cm="1">
        <f t="array" ref="BT21">N21*INDEX(prod_est,$H21+$I21-1,MATCH(BT$14,$BQ$14:$DQ$14,0))</f>
        <v>8.4062149615531465E-3</v>
      </c>
      <c r="BU21" s="4" cm="1">
        <f t="array" ref="BU21">O21*INDEX(prod_est,$H21+$I21-1,MATCH(BU$14,$BQ$14:$DQ$14,0))</f>
        <v>9.4678058884261392E-3</v>
      </c>
      <c r="BV21" s="4" cm="1">
        <f t="array" ref="BV21">P21*INDEX(prod_est,$H21+$I21-1,MATCH(BV$14,$BQ$14:$DQ$14,0))</f>
        <v>1.0634863068715177E-2</v>
      </c>
      <c r="BW21" s="4" cm="1">
        <f t="array" ref="BW21">Q21*INDEX(prod_est,$H21+$I21-1,MATCH(BW$14,$BQ$14:$DQ$14,0))</f>
        <v>1.134927795429487E-2</v>
      </c>
      <c r="BX21" s="4" cm="1">
        <f t="array" ref="BX21">R21*INDEX(prod_est,$H21+$I21-1,MATCH(BX$14,$BQ$14:$DQ$14,0))</f>
        <v>1.2007271796835875E-2</v>
      </c>
      <c r="BY21" s="4" cm="1">
        <f t="array" ref="BY21">S21*INDEX(prod_est,$H21+$I21-1,MATCH(BY$14,$BQ$14:$DQ$14,0))</f>
        <v>1.2702858934031508E-2</v>
      </c>
      <c r="BZ21" s="4" cm="1">
        <f t="array" ref="BZ21">T21*INDEX(prod_est,$H21+$I21-1,MATCH(BZ$14,$BQ$14:$DQ$14,0))</f>
        <v>1.343801051126229E-2</v>
      </c>
      <c r="CA21" s="4" cm="1">
        <f t="array" ref="CA21">U21*INDEX(prod_est,$H21+$I21-1,MATCH(CA$14,$BQ$14:$DQ$14,0))</f>
        <v>1.4097973962189682E-2</v>
      </c>
      <c r="CB21" s="4" cm="1">
        <f t="array" ref="CB21">V21*INDEX(prod_est,$H21+$I21-1,MATCH(CB$14,$BQ$14:$DQ$14,0))</f>
        <v>1.4790239278193425E-2</v>
      </c>
      <c r="CC21" s="4" cm="1">
        <f t="array" ref="CC21">W21*INDEX(prod_est,$H21+$I21-1,MATCH(CC$14,$BQ$14:$DQ$14,0))</f>
        <v>1.523967083363564E-2</v>
      </c>
      <c r="CD21" s="4" cm="1">
        <f t="array" ref="CD21">X21*INDEX(prod_est,$H21+$I21-1,MATCH(CD$14,$BQ$14:$DQ$14,0))</f>
        <v>1.5558034381619106E-2</v>
      </c>
      <c r="CE21" s="4" cm="1">
        <f t="array" ref="CE21">Y21*INDEX(prod_est,$H21+$I21-1,MATCH(CE$14,$BQ$14:$DQ$14,0))</f>
        <v>1.588046276200546E-2</v>
      </c>
      <c r="CF21" s="4" cm="1">
        <f t="array" ref="CF21">Z21*INDEX(prod_est,$H21+$I21-1,MATCH(CF$14,$BQ$14:$DQ$14,0))</f>
        <v>1.6206890541415504E-2</v>
      </c>
      <c r="CG21" s="4" cm="1">
        <f t="array" ref="CG21">AA21*INDEX(prod_est,$H21+$I21-1,MATCH(CG$14,$BQ$14:$DQ$14,0))</f>
        <v>1.6537244416752486E-2</v>
      </c>
      <c r="CH21" s="4" cm="1">
        <f t="array" ref="CH21">AB21*INDEX(prod_est,$H21+$I21-1,MATCH(CH$14,$BQ$14:$DQ$14,0))</f>
        <v>1.6637789233521584E-2</v>
      </c>
      <c r="CI21" s="4" cm="1">
        <f t="array" ref="CI21">AC21*INDEX(prod_est,$H21+$I21-1,MATCH(CI$14,$BQ$14:$DQ$14,0))</f>
        <v>1.6735521827508142E-2</v>
      </c>
      <c r="CJ21" s="4" cm="1">
        <f t="array" ref="CJ21">AD21*INDEX(prod_est,$H21+$I21-1,MATCH(CJ$14,$BQ$14:$DQ$14,0))</f>
        <v>1.6830348000322619E-2</v>
      </c>
      <c r="CK21" s="4" cm="1">
        <f t="array" ref="CK21">AE21*INDEX(prod_est,$H21+$I21-1,MATCH(CK$14,$BQ$14:$DQ$14,0))</f>
        <v>1.6922171558514998E-2</v>
      </c>
      <c r="CL21" s="4" cm="1">
        <f t="array" ref="CL21">AF21*INDEX(prod_est,$H21+$I21-1,MATCH(CL$14,$BQ$14:$DQ$14,0))</f>
        <v>1.7010894280939725E-2</v>
      </c>
      <c r="CM21" s="4" cm="1">
        <f t="array" ref="CM21">AG21*INDEX(prod_est,$H21+$I21-1,MATCH(CM$14,$BQ$14:$DQ$14,0))</f>
        <v>1.7096415885630548E-2</v>
      </c>
      <c r="CN21" s="4" cm="1">
        <f t="array" ref="CN21">AH21*INDEX(prod_est,$H21+$I21-1,MATCH(CN$14,$BQ$14:$DQ$14,0))</f>
        <v>1.7178633996176911E-2</v>
      </c>
      <c r="CO21" s="4" cm="1">
        <f t="array" ref="CO21">AI21*INDEX(prod_est,$H21+$I21-1,MATCH(CO$14,$BQ$14:$DQ$14,0))</f>
        <v>1.7257444107596474E-2</v>
      </c>
      <c r="CP21" s="4" cm="1">
        <f t="array" ref="CP21">AJ21*INDEX(prod_est,$H21+$I21-1,MATCH(CP$14,$BQ$14:$DQ$14,0))</f>
        <v>1.7332739551695831E-2</v>
      </c>
      <c r="CQ21" s="4" cm="1">
        <f t="array" ref="CQ21">AK21*INDEX(prod_est,$H21+$I21-1,MATCH(CQ$14,$BQ$14:$DQ$14,0))</f>
        <v>1.7404411461912853E-2</v>
      </c>
      <c r="CR21" s="4" cm="1">
        <f t="array" ref="CR21">AL21*INDEX(prod_est,$H21+$I21-1,MATCH(CR$14,$BQ$14:$DQ$14,0))</f>
        <v>1.7472348737633266E-2</v>
      </c>
      <c r="CS21" s="4" cm="1">
        <f t="array" ref="CS21">AM21*INDEX(prod_est,$H21+$I21-1,MATCH(CS$14,$BQ$14:$DQ$14,0))</f>
        <v>1.7536438007974574E-2</v>
      </c>
      <c r="CT21" s="4" cm="1">
        <f t="array" ref="CT21">AN21*INDEX(prod_est,$H21+$I21-1,MATCH(CT$14,$BQ$14:$DQ$14,0))</f>
        <v>1.7596563595029497E-2</v>
      </c>
      <c r="CU21" s="4" cm="1">
        <f t="array" ref="CU21">AO21*INDEX(prod_est,$H21+$I21-1,MATCH(CU$14,$BQ$14:$DQ$14,0))</f>
        <v>1.7652607476561697E-2</v>
      </c>
      <c r="CV21" s="4" cm="1">
        <f t="array" ref="CV21">AP21*INDEX(prod_est,$H21+$I21-1,MATCH(CV$14,$BQ$14:$DQ$14,0))</f>
        <v>1.7704449248146459E-2</v>
      </c>
      <c r="CW21" s="4" cm="1">
        <f t="array" ref="CW21">AQ21*INDEX(prod_est,$H21+$I21-1,MATCH(CW$14,$BQ$14:$DQ$14,0))</f>
        <v>1.7751966084748529E-2</v>
      </c>
      <c r="CX21" s="4" cm="1">
        <f t="array" ref="CX21">AR21*INDEX(prod_est,$H21+$I21-1,MATCH(CX$14,$BQ$14:$DQ$14,0))</f>
        <v>1.7542465483898307E-2</v>
      </c>
      <c r="CY21" s="4" cm="1">
        <f t="array" ref="CY21">AS21*INDEX(prod_est,$H21+$I21-1,MATCH(CY$14,$BQ$14:$DQ$14,0))</f>
        <v>1.7330740700660117E-2</v>
      </c>
      <c r="CZ21" s="4" cm="1">
        <f t="array" ref="CZ21">AT21*INDEX(prod_est,$H21+$I21-1,MATCH(CZ$14,$BQ$14:$DQ$14,0))</f>
        <v>1.7116838591319135E-2</v>
      </c>
      <c r="DA21" s="4" cm="1">
        <f t="array" ref="DA21">AU21*INDEX(prod_est,$H21+$I21-1,MATCH(DA$14,$BQ$14:$DQ$14,0))</f>
        <v>1.6900805502317401E-2</v>
      </c>
      <c r="DB21" s="4" cm="1">
        <f t="array" ref="DB21">AV21*INDEX(prod_est,$H21+$I21-1,MATCH(DB$14,$BQ$14:$DQ$14,0))</f>
        <v>1.6682687274665493E-2</v>
      </c>
      <c r="DC21" s="4" cm="1">
        <f t="array" ref="DC21">AW21*INDEX(prod_est,$H21+$I21-1,MATCH(DC$14,$BQ$14:$DQ$14,0))</f>
        <v>1.6462529248319965E-2</v>
      </c>
      <c r="DD21" s="4" cm="1">
        <f t="array" ref="DD21">AX21*INDEX(prod_est,$H21+$I21-1,MATCH(DD$14,$BQ$14:$DQ$14,0))</f>
        <v>1.624037626652761E-2</v>
      </c>
      <c r="DE21" s="4" cm="1">
        <f t="array" ref="DE21">AY21*INDEX(prod_est,$H21+$I21-1,MATCH(DE$14,$BQ$14:$DQ$14,0))</f>
        <v>1.6016272680136244E-2</v>
      </c>
      <c r="DF21" s="4" cm="1">
        <f t="array" ref="DF21">AZ21*INDEX(prod_est,$H21+$I21-1,MATCH(DF$14,$BQ$14:$DQ$14,0))</f>
        <v>1.5790262351872284E-2</v>
      </c>
      <c r="DG21" s="4" cm="1">
        <f t="array" ref="DG21">BA21*INDEX(prod_est,$H21+$I21-1,MATCH(DG$14,$BQ$14:$DQ$14,0))</f>
        <v>1.5562388660585758E-2</v>
      </c>
      <c r="DH21" s="4" cm="1">
        <f t="array" ref="DH21">BB21*INDEX(prod_est,$H21+$I21-1,MATCH(DH$14,$BQ$14:$DQ$14,0))</f>
        <v>1.5332694505462596E-2</v>
      </c>
      <c r="DI21" s="4" cm="1">
        <f t="array" ref="DI21">BC21*INDEX(prod_est,$H21+$I21-1,MATCH(DI$14,$BQ$14:$DQ$14,0))</f>
        <v>1.5101222310204349E-2</v>
      </c>
      <c r="DJ21" s="4" cm="1">
        <f t="array" ref="DJ21">BD21*INDEX(prod_est,$H21+$I21-1,MATCH(DJ$14,$BQ$14:$DQ$14,0))</f>
        <v>1.4868014027176142E-2</v>
      </c>
      <c r="DK21" s="4" cm="1">
        <f t="array" ref="DK21">BE21*INDEX(prod_est,$H21+$I21-1,MATCH(DK$14,$BQ$14:$DQ$14,0))</f>
        <v>1.4633111141522307E-2</v>
      </c>
      <c r="DL21" s="4" cm="1">
        <f t="array" ref="DL21">BF21*INDEX(prod_est,$H21+$I21-1,MATCH(DL$14,$BQ$14:$DQ$14,0))</f>
        <v>1.4396554675250719E-2</v>
      </c>
      <c r="DM21" s="4" cm="1">
        <f t="array" ref="DM21">BG21*INDEX(prod_est,$H21+$I21-1,MATCH(DM$14,$BQ$14:$DQ$14,0))</f>
        <v>1.4158385191285211E-2</v>
      </c>
      <c r="DN21" s="4" cm="1">
        <f t="array" ref="DN21">BH21*INDEX(prod_est,$H21+$I21-1,MATCH(DN$14,$BQ$14:$DQ$14,0))</f>
        <v>1.3918642797487422E-2</v>
      </c>
      <c r="DO21" s="4" cm="1">
        <f t="array" ref="DO21">BI21*INDEX(prod_est,$H21+$I21-1,MATCH(DO$14,$BQ$14:$DQ$14,0))</f>
        <v>1.3677367150646651E-2</v>
      </c>
      <c r="DP21" s="4" cm="1">
        <f t="array" ref="DP21">BJ21*INDEX(prod_est,$H21+$I21-1,MATCH(DP$14,$BQ$14:$DQ$14,0))</f>
        <v>1.3434597460440022E-2</v>
      </c>
      <c r="DQ21" s="4" cm="1">
        <f t="array" ref="DQ21">BK21*INDEX(prod_est,$H21+$I21-1,MATCH(DQ$14,$BQ$14:$DQ$14,0))</f>
        <v>1.3190372493361194E-2</v>
      </c>
    </row>
    <row r="22" spans="1:121" x14ac:dyDescent="0.25">
      <c r="A22" t="s">
        <v>57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321</v>
      </c>
      <c r="I22">
        <f>IFERROR(MATCH(E22,Production_est!$D$4:$D$339,0),"-")+1</f>
        <v>4</v>
      </c>
      <c r="J22" s="4" cm="1">
        <f t="array" ref="J22">IFERROR(INDEX(Production_est!$E$4:$E$339,I22+H22-1),"-")</f>
        <v>1316.3793103448199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21_VN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57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321</v>
      </c>
      <c r="I23">
        <f>IFERROR(MATCH(E23,Production_est!$D$4:$D$339,0),"-")+1</f>
        <v>4</v>
      </c>
      <c r="J23" s="4" cm="1">
        <f t="array" ref="J23">IFERROR(INDEX(Production_est!$E$4:$E$339,I23+H23-1),"-")</f>
        <v>1316.3793103448199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21_VN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321</v>
      </c>
      <c r="I24">
        <f>IFERROR(MATCH(E24,Production_est!$D$4:$D$339,0),"-")+1</f>
        <v>4</v>
      </c>
      <c r="J24" s="4" cm="1">
        <f t="array" ref="J24">IFERROR(INDEX(Production_est!$E$4:$E$339,I24+H24-1),"-")</f>
        <v>1316.3793103448199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21_VN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57</v>
      </c>
      <c r="B25" t="s">
        <v>15</v>
      </c>
      <c r="C25" t="s">
        <v>15</v>
      </c>
      <c r="D25" t="s">
        <v>172</v>
      </c>
      <c r="E25" s="46" t="s">
        <v>37</v>
      </c>
      <c r="F25" s="4">
        <v>0.49113130187202853</v>
      </c>
      <c r="G25" s="4">
        <v>0.49113130187202853</v>
      </c>
      <c r="H25">
        <f>MATCH(A25,Production_est!$A$4:$A$339,0)</f>
        <v>321</v>
      </c>
      <c r="I25">
        <f>IFERROR(MATCH(E25,Production_est!$D$4:$D$339,0),"-")+1</f>
        <v>4</v>
      </c>
      <c r="J25" s="4" cm="1">
        <f t="array" ref="J25">IFERROR(INDEX(Production_est!$E$4:$E$339,I25+H25-1),"-")</f>
        <v>1316.3793103448199</v>
      </c>
      <c r="K25" s="33">
        <f t="shared" si="3"/>
        <v>3.7309254104227663E-4</v>
      </c>
      <c r="L25" s="33">
        <f t="shared" si="4"/>
        <v>3.7309254104227663E-4</v>
      </c>
      <c r="M25" s="33">
        <f t="shared" si="5"/>
        <v>3.7309254104227663E-4</v>
      </c>
      <c r="N25" s="33">
        <f t="shared" si="19"/>
        <v>3.7122707833706526E-4</v>
      </c>
      <c r="O25" s="33">
        <f t="shared" si="19"/>
        <v>3.6937094294537992E-4</v>
      </c>
      <c r="P25" s="33">
        <f t="shared" si="19"/>
        <v>3.6752408823065302E-4</v>
      </c>
      <c r="Q25" s="33">
        <f t="shared" si="19"/>
        <v>3.6568646778949973E-4</v>
      </c>
      <c r="R25" s="33">
        <f t="shared" si="19"/>
        <v>3.6385803545055221E-4</v>
      </c>
      <c r="S25" s="33">
        <f t="shared" si="19"/>
        <v>3.6203874527329947E-4</v>
      </c>
      <c r="T25" s="33">
        <f t="shared" si="19"/>
        <v>3.60228551546933E-4</v>
      </c>
      <c r="U25" s="33">
        <f t="shared" si="19"/>
        <v>3.5842740878919832E-4</v>
      </c>
      <c r="V25" s="33">
        <f t="shared" si="19"/>
        <v>3.5663527174525233E-4</v>
      </c>
      <c r="W25" s="33">
        <f t="shared" si="19"/>
        <v>3.5485209538652605E-4</v>
      </c>
      <c r="X25" s="33">
        <f t="shared" si="19"/>
        <v>3.5307783490959343E-4</v>
      </c>
      <c r="Y25" s="33">
        <f t="shared" si="19"/>
        <v>3.5131244573504544E-4</v>
      </c>
      <c r="Z25" s="33">
        <f t="shared" si="19"/>
        <v>3.4955588350637021E-4</v>
      </c>
      <c r="AA25" s="33">
        <f t="shared" si="19"/>
        <v>3.4780810408883837E-4</v>
      </c>
      <c r="AB25" s="33">
        <f t="shared" si="19"/>
        <v>3.4606906356839416E-4</v>
      </c>
      <c r="AC25" s="33">
        <f t="shared" si="19"/>
        <v>3.4433871825055221E-4</v>
      </c>
      <c r="AD25" s="33">
        <f t="shared" si="19"/>
        <v>3.4261702465929943E-4</v>
      </c>
      <c r="AE25" s="33">
        <f t="shared" si="19"/>
        <v>3.4090393953600291E-4</v>
      </c>
      <c r="AF25" s="33">
        <f t="shared" si="19"/>
        <v>3.391994198383229E-4</v>
      </c>
      <c r="AG25" s="33">
        <f t="shared" si="19"/>
        <v>3.3750342273913125E-4</v>
      </c>
      <c r="AH25" s="33">
        <f t="shared" si="19"/>
        <v>3.3581590562543559E-4</v>
      </c>
      <c r="AI25" s="33">
        <f t="shared" si="19"/>
        <v>3.3413682609730841E-4</v>
      </c>
      <c r="AJ25" s="33">
        <f t="shared" si="19"/>
        <v>3.3246614196682188E-4</v>
      </c>
      <c r="AK25" s="33">
        <f t="shared" si="19"/>
        <v>3.3080381125698776E-4</v>
      </c>
      <c r="AL25" s="33">
        <f t="shared" si="19"/>
        <v>3.2914979220070281E-4</v>
      </c>
      <c r="AM25" s="33">
        <f t="shared" si="19"/>
        <v>3.2750404323969931E-4</v>
      </c>
      <c r="AN25" s="33">
        <f t="shared" si="19"/>
        <v>3.2586652302350082E-4</v>
      </c>
      <c r="AO25" s="33">
        <f t="shared" si="19"/>
        <v>3.2423719040838329E-4</v>
      </c>
      <c r="AP25" s="33">
        <f t="shared" si="19"/>
        <v>3.226160044563414E-4</v>
      </c>
      <c r="AQ25" s="33">
        <f t="shared" ref="AQ25:BK25" si="22">AP25*(1-$G$4)</f>
        <v>3.2100292443405971E-4</v>
      </c>
      <c r="AR25" s="33">
        <f t="shared" si="22"/>
        <v>3.1939790981188942E-4</v>
      </c>
      <c r="AS25" s="33">
        <f t="shared" si="22"/>
        <v>3.1780092026283E-4</v>
      </c>
      <c r="AT25" s="33">
        <f t="shared" si="22"/>
        <v>3.1621191566151585E-4</v>
      </c>
      <c r="AU25" s="33">
        <f t="shared" si="22"/>
        <v>3.1463085608320827E-4</v>
      </c>
      <c r="AV25" s="33">
        <f t="shared" si="22"/>
        <v>3.1305770180279225E-4</v>
      </c>
      <c r="AW25" s="33">
        <f t="shared" si="22"/>
        <v>3.1149241329377829E-4</v>
      </c>
      <c r="AX25" s="33">
        <f t="shared" si="22"/>
        <v>3.0993495122730942E-4</v>
      </c>
      <c r="AY25" s="33">
        <f t="shared" si="22"/>
        <v>3.0838527647117288E-4</v>
      </c>
      <c r="AZ25" s="33">
        <f t="shared" si="22"/>
        <v>3.0684335008881704E-4</v>
      </c>
      <c r="BA25" s="33">
        <f t="shared" si="22"/>
        <v>3.0530913333837298E-4</v>
      </c>
      <c r="BB25" s="33">
        <f t="shared" si="22"/>
        <v>3.0378258767168112E-4</v>
      </c>
      <c r="BC25" s="33">
        <f t="shared" si="22"/>
        <v>3.022636747333227E-4</v>
      </c>
      <c r="BD25" s="33">
        <f t="shared" si="22"/>
        <v>3.0075235635965608E-4</v>
      </c>
      <c r="BE25" s="33">
        <f t="shared" si="22"/>
        <v>2.9924859457785782E-4</v>
      </c>
      <c r="BF25" s="33">
        <f t="shared" si="22"/>
        <v>2.9775235160496853E-4</v>
      </c>
      <c r="BG25" s="33">
        <f t="shared" si="22"/>
        <v>2.962635898469437E-4</v>
      </c>
      <c r="BH25" s="33">
        <f t="shared" si="22"/>
        <v>2.9478227189770899E-4</v>
      </c>
      <c r="BI25" s="33">
        <f t="shared" si="22"/>
        <v>2.9330836053822042E-4</v>
      </c>
      <c r="BJ25" s="33">
        <f t="shared" si="22"/>
        <v>2.9184181873552934E-4</v>
      </c>
      <c r="BK25" s="33">
        <f t="shared" si="22"/>
        <v>2.903826096418517E-4</v>
      </c>
      <c r="BL25" t="str">
        <f t="shared" si="8"/>
        <v>21_VN</v>
      </c>
      <c r="BM25" t="str">
        <f t="shared" si="9"/>
        <v>d_nonenergy_7_6_kerosene</v>
      </c>
      <c r="BP25" s="4">
        <f t="shared" si="10"/>
        <v>0.49113130187202853</v>
      </c>
      <c r="BQ25" s="4">
        <f t="shared" si="11"/>
        <v>0.49113130187202853</v>
      </c>
      <c r="BR25" s="4" cm="1">
        <f t="array" ref="BR25">L25*INDEX(prod_est,$H25+$I25-1,MATCH(BR$14,$BQ$14:$DQ$14,0))</f>
        <v>0.51738286497536634</v>
      </c>
      <c r="BS25" s="4" cm="1">
        <f t="array" ref="BS25">M25*INDEX(prod_est,$H25+$I25-1,MATCH(BS$14,$BQ$14:$DQ$14,0))</f>
        <v>0.43654926415722795</v>
      </c>
      <c r="BT25" s="4" cm="1">
        <f t="array" ref="BT25">N25*INDEX(prod_est,$H25+$I25-1,MATCH(BT$14,$BQ$14:$DQ$14,0))</f>
        <v>0.49314842454059898</v>
      </c>
      <c r="BU25" s="4" cm="1">
        <f t="array" ref="BU25">O25*INDEX(prod_est,$H25+$I25-1,MATCH(BU$14,$BQ$14:$DQ$14,0))</f>
        <v>0.5554263814437238</v>
      </c>
      <c r="BV25" s="4" cm="1">
        <f t="array" ref="BV25">P25*INDEX(prod_est,$H25+$I25-1,MATCH(BV$14,$BQ$14:$DQ$14,0))</f>
        <v>0.62389148880067369</v>
      </c>
      <c r="BW25" s="4" cm="1">
        <f t="array" ref="BW25">Q25*INDEX(prod_est,$H25+$I25-1,MATCH(BW$14,$BQ$14:$DQ$14,0))</f>
        <v>0.66580245311735153</v>
      </c>
      <c r="BX25" s="4" cm="1">
        <f t="array" ref="BX25">R25*INDEX(prod_est,$H25+$I25-1,MATCH(BX$14,$BQ$14:$DQ$14,0))</f>
        <v>0.70440349155029658</v>
      </c>
      <c r="BY25" s="4" cm="1">
        <f t="array" ref="BY25">S25*INDEX(prod_est,$H25+$I25-1,MATCH(BY$14,$BQ$14:$DQ$14,0))</f>
        <v>0.74520993088210175</v>
      </c>
      <c r="BZ25" s="4" cm="1">
        <f t="array" ref="BZ25">T25*INDEX(prod_est,$H25+$I25-1,MATCH(BZ$14,$BQ$14:$DQ$14,0))</f>
        <v>0.78833740784623052</v>
      </c>
      <c r="CA25" s="4" cm="1">
        <f t="array" ref="CA25">U25*INDEX(prod_est,$H25+$I25-1,MATCH(CA$14,$BQ$14:$DQ$14,0))</f>
        <v>0.82705399284527603</v>
      </c>
      <c r="CB25" s="4" cm="1">
        <f t="array" ref="CB25">V25*INDEX(prod_est,$H25+$I25-1,MATCH(CB$14,$BQ$14:$DQ$14,0))</f>
        <v>0.86766555839680348</v>
      </c>
      <c r="CC25" s="4" cm="1">
        <f t="array" ref="CC25">W25*INDEX(prod_est,$H25+$I25-1,MATCH(CC$14,$BQ$14:$DQ$14,0))</f>
        <v>0.89403134424915676</v>
      </c>
      <c r="CD25" s="4" cm="1">
        <f t="array" ref="CD25">X25*INDEX(prod_est,$H25+$I25-1,MATCH(CD$14,$BQ$14:$DQ$14,0))</f>
        <v>0.91270805937448529</v>
      </c>
      <c r="CE25" s="4" cm="1">
        <f t="array" ref="CE25">Y25*INDEX(prod_est,$H25+$I25-1,MATCH(CE$14,$BQ$14:$DQ$14,0))</f>
        <v>0.93162323684043602</v>
      </c>
      <c r="CF25" s="4" cm="1">
        <f t="array" ref="CF25">Z25*INDEX(prod_est,$H25+$I25-1,MATCH(CF$14,$BQ$14:$DQ$14,0))</f>
        <v>0.95077303801475732</v>
      </c>
      <c r="CG25" s="4" cm="1">
        <f t="array" ref="CG25">AA25*INDEX(prod_est,$H25+$I25-1,MATCH(CG$14,$BQ$14:$DQ$14,0))</f>
        <v>0.97015316259025519</v>
      </c>
      <c r="CH25" s="4" cm="1">
        <f t="array" ref="CH25">AB25*INDEX(prod_est,$H25+$I25-1,MATCH(CH$14,$BQ$14:$DQ$14,0))</f>
        <v>0.97605159823723553</v>
      </c>
      <c r="CI25" s="4" cm="1">
        <f t="array" ref="CI25">AC25*INDEX(prod_est,$H25+$I25-1,MATCH(CI$14,$BQ$14:$DQ$14,0))</f>
        <v>0.98178505556269891</v>
      </c>
      <c r="CJ25" s="4" cm="1">
        <f t="array" ref="CJ25">AD25*INDEX(prod_est,$H25+$I25-1,MATCH(CJ$14,$BQ$14:$DQ$14,0))</f>
        <v>0.98734800844250892</v>
      </c>
      <c r="CK25" s="4" cm="1">
        <f t="array" ref="CK25">AE25*INDEX(prod_est,$H25+$I25-1,MATCH(CK$14,$BQ$14:$DQ$14,0))</f>
        <v>0.99273481371282235</v>
      </c>
      <c r="CL25" s="4" cm="1">
        <f t="array" ref="CL25">AF25*INDEX(prod_est,$H25+$I25-1,MATCH(CL$14,$BQ$14:$DQ$14,0))</f>
        <v>0.99793970925556297</v>
      </c>
      <c r="CM25" s="4" cm="1">
        <f t="array" ref="CM25">AG25*INDEX(prod_est,$H25+$I25-1,MATCH(CM$14,$BQ$14:$DQ$14,0))</f>
        <v>1.0029568120551409</v>
      </c>
      <c r="CN25" s="4" cm="1">
        <f t="array" ref="CN25">AH25*INDEX(prod_est,$H25+$I25-1,MATCH(CN$14,$BQ$14:$DQ$14,0))</f>
        <v>1.0077801162259339</v>
      </c>
      <c r="CO25" s="4" cm="1">
        <f t="array" ref="CO25">AI25*INDEX(prod_est,$H25+$I25-1,MATCH(CO$14,$BQ$14:$DQ$14,0))</f>
        <v>1.0124034910102073</v>
      </c>
      <c r="CP25" s="4" cm="1">
        <f t="array" ref="CP25">AJ25*INDEX(prod_est,$H25+$I25-1,MATCH(CP$14,$BQ$14:$DQ$14,0))</f>
        <v>1.0168206787460088</v>
      </c>
      <c r="CQ25" s="4" cm="1">
        <f t="array" ref="CQ25">AK25*INDEX(prod_est,$H25+$I25-1,MATCH(CQ$14,$BQ$14:$DQ$14,0))</f>
        <v>1.0210252928046539</v>
      </c>
      <c r="CR25" s="4" cm="1">
        <f t="array" ref="CR25">AL25*INDEX(prod_est,$H25+$I25-1,MATCH(CR$14,$BQ$14:$DQ$14,0))</f>
        <v>1.0250108154973681</v>
      </c>
      <c r="CS25" s="4" cm="1">
        <f t="array" ref="CS25">AM25*INDEX(prod_est,$H25+$I25-1,MATCH(CS$14,$BQ$14:$DQ$14,0))</f>
        <v>1.0287705959506783</v>
      </c>
      <c r="CT25" s="4" cm="1">
        <f t="array" ref="CT25">AN25*INDEX(prod_est,$H25+$I25-1,MATCH(CT$14,$BQ$14:$DQ$14,0))</f>
        <v>1.032297847950101</v>
      </c>
      <c r="CU25" s="4" cm="1">
        <f t="array" ref="CU25">AO25*INDEX(prod_est,$H25+$I25-1,MATCH(CU$14,$BQ$14:$DQ$14,0))</f>
        <v>1.0355856477516938</v>
      </c>
      <c r="CV25" s="4" cm="1">
        <f t="array" ref="CV25">AP25*INDEX(prod_est,$H25+$I25-1,MATCH(CV$14,$BQ$14:$DQ$14,0))</f>
        <v>1.0386269318610519</v>
      </c>
      <c r="CW25" s="4" cm="1">
        <f t="array" ref="CW25">AQ25*INDEX(prod_est,$H25+$I25-1,MATCH(CW$14,$BQ$14:$DQ$14,0))</f>
        <v>1.0414144947792783</v>
      </c>
      <c r="CX25" s="4" cm="1">
        <f t="array" ref="CX25">AR25*INDEX(prod_est,$H25+$I25-1,MATCH(CX$14,$BQ$14:$DQ$14,0))</f>
        <v>1.029124196265367</v>
      </c>
      <c r="CY25" s="4" cm="1">
        <f t="array" ref="CY25">AS25*INDEX(prod_est,$H25+$I25-1,MATCH(CY$14,$BQ$14:$DQ$14,0))</f>
        <v>1.0167034166674562</v>
      </c>
      <c r="CZ25" s="4" cm="1">
        <f t="array" ref="CZ25">AT25*INDEX(prod_est,$H25+$I25-1,MATCH(CZ$14,$BQ$14:$DQ$14,0))</f>
        <v>1.0041549047973852</v>
      </c>
      <c r="DA25" s="4" cm="1">
        <f t="array" ref="DA25">AU25*INDEX(prod_est,$H25+$I25-1,MATCH(DA$14,$BQ$14:$DQ$14,0))</f>
        <v>0.99148137955717885</v>
      </c>
      <c r="DB25" s="4" cm="1">
        <f t="array" ref="DB25">AV25*INDEX(prod_est,$H25+$I25-1,MATCH(DB$14,$BQ$14:$DQ$14,0))</f>
        <v>0.97868553019785554</v>
      </c>
      <c r="DC25" s="4" cm="1">
        <f t="array" ref="DC25">AW25*INDEX(prod_est,$H25+$I25-1,MATCH(DC$14,$BQ$14:$DQ$14,0))</f>
        <v>0.96577001657622852</v>
      </c>
      <c r="DD25" s="4" cm="1">
        <f t="array" ref="DD25">AX25*INDEX(prod_est,$H25+$I25-1,MATCH(DD$14,$BQ$14:$DQ$14,0))</f>
        <v>0.95273746940976212</v>
      </c>
      <c r="DE25" s="4" cm="1">
        <f t="array" ref="DE25">AY25*INDEX(prod_est,$H25+$I25-1,MATCH(DE$14,$BQ$14:$DQ$14,0))</f>
        <v>0.93959049052946231</v>
      </c>
      <c r="DF25" s="4" cm="1">
        <f t="array" ref="DF25">AZ25*INDEX(prod_est,$H25+$I25-1,MATCH(DF$14,$BQ$14:$DQ$14,0))</f>
        <v>0.92633165313081911</v>
      </c>
      <c r="DG25" s="4" cm="1">
        <f t="array" ref="DG25">BA25*INDEX(prod_est,$H25+$I25-1,MATCH(DG$14,$BQ$14:$DQ$14,0))</f>
        <v>0.9129635020228396</v>
      </c>
      <c r="DH25" s="4" cm="1">
        <f t="array" ref="DH25">BB25*INDEX(prod_est,$H25+$I25-1,MATCH(DH$14,$BQ$14:$DQ$14,0))</f>
        <v>0.89948855387516069</v>
      </c>
      <c r="DI25" s="4" cm="1">
        <f t="array" ref="DI25">BC25*INDEX(prod_est,$H25+$I25-1,MATCH(DI$14,$BQ$14:$DQ$14,0))</f>
        <v>0.88590929746325131</v>
      </c>
      <c r="DJ25" s="4" cm="1">
        <f t="array" ref="DJ25">BD25*INDEX(prod_est,$H25+$I25-1,MATCH(DJ$14,$BQ$14:$DQ$14,0))</f>
        <v>0.87222819391175122</v>
      </c>
      <c r="DK25" s="4" cm="1">
        <f t="array" ref="DK25">BE25*INDEX(prod_est,$H25+$I25-1,MATCH(DK$14,$BQ$14:$DQ$14,0))</f>
        <v>0.85844767693591295</v>
      </c>
      <c r="DL25" s="4" cm="1">
        <f t="array" ref="DL25">BF25*INDEX(prod_est,$H25+$I25-1,MATCH(DL$14,$BQ$14:$DQ$14,0))</f>
        <v>0.84457015308120875</v>
      </c>
      <c r="DM25" s="4" cm="1">
        <f t="array" ref="DM25">BG25*INDEX(prod_est,$H25+$I25-1,MATCH(DM$14,$BQ$14:$DQ$14,0))</f>
        <v>0.83059800196106459</v>
      </c>
      <c r="DN25" s="4" cm="1">
        <f t="array" ref="DN25">BH25*INDEX(prod_est,$H25+$I25-1,MATCH(DN$14,$BQ$14:$DQ$14,0))</f>
        <v>0.81653357649280045</v>
      </c>
      <c r="DO25" s="4" cm="1">
        <f t="array" ref="DO25">BI25*INDEX(prod_est,$H25+$I25-1,MATCH(DO$14,$BQ$14:$DQ$14,0))</f>
        <v>0.80237920313169397</v>
      </c>
      <c r="DP25" s="4" cm="1">
        <f t="array" ref="DP25">BJ25*INDEX(prod_est,$H25+$I25-1,MATCH(DP$14,$BQ$14:$DQ$14,0))</f>
        <v>0.78813718210330397</v>
      </c>
      <c r="DQ25" s="4" cm="1">
        <f t="array" ref="DQ25">BK25*INDEX(prod_est,$H25+$I25-1,MATCH(DQ$14,$BQ$14:$DQ$14,0))</f>
        <v>0.77380978763394437</v>
      </c>
    </row>
    <row r="26" spans="1:121" x14ac:dyDescent="0.25">
      <c r="A26" t="s">
        <v>57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321</v>
      </c>
      <c r="I26">
        <f>IFERROR(MATCH(E26,Production_est!$D$4:$D$339,0),"-")+1</f>
        <v>4</v>
      </c>
      <c r="J26" s="4" cm="1">
        <f t="array" ref="J26">IFERROR(INDEX(Production_est!$E$4:$E$339,I26+H26-1),"-")</f>
        <v>1316.3793103448199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21_VN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321</v>
      </c>
      <c r="I27">
        <f>IFERROR(MATCH(E27,Production_est!$D$4:$D$339,0),"-")+1</f>
        <v>4</v>
      </c>
      <c r="J27" s="4" cm="1">
        <f t="array" ref="J27">IFERROR(INDEX(Production_est!$E$4:$E$339,I27+H27-1),"-")</f>
        <v>1316.3793103448199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21_VN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57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321</v>
      </c>
      <c r="I28">
        <f>IFERROR(MATCH(E28,Production_est!$D$4:$D$339,0),"-")+1</f>
        <v>4</v>
      </c>
      <c r="J28" s="4" cm="1">
        <f t="array" ref="J28">IFERROR(INDEX(Production_est!$E$4:$E$339,I28+H28-1),"-")</f>
        <v>1316.3793103448199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21_VN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321</v>
      </c>
      <c r="I29">
        <f>IFERROR(MATCH(E29,Production_est!$D$4:$D$339,0),"-")+1</f>
        <v>4</v>
      </c>
      <c r="J29" s="4" cm="1">
        <f t="array" ref="J29">IFERROR(INDEX(Production_est!$E$4:$E$339,I29+H29-1),"-")</f>
        <v>1316.3793103448199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21_VN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57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321</v>
      </c>
      <c r="I30">
        <f>IFERROR(MATCH(E30,Production_est!$D$4:$D$339,0),"-")+1</f>
        <v>4</v>
      </c>
      <c r="J30" s="4" cm="1">
        <f t="array" ref="J30">IFERROR(INDEX(Production_est!$E$4:$E$339,I30+H30-1),"-")</f>
        <v>1316.3793103448199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21_VN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57</v>
      </c>
      <c r="B31" t="s">
        <v>21</v>
      </c>
      <c r="C31" t="s">
        <v>61</v>
      </c>
      <c r="D31" t="s">
        <v>172</v>
      </c>
      <c r="E31" s="46" t="s">
        <v>37</v>
      </c>
      <c r="F31" s="4">
        <v>29.404019974480001</v>
      </c>
      <c r="G31" s="4">
        <v>32.69314354502</v>
      </c>
      <c r="H31">
        <f>MATCH(A31,Production_est!$A$4:$A$339,0)</f>
        <v>321</v>
      </c>
      <c r="I31">
        <f>IFERROR(MATCH(E31,Production_est!$D$4:$D$339,0),"-")+1</f>
        <v>4</v>
      </c>
      <c r="J31" s="4" cm="1">
        <f t="array" ref="J31">IFERROR(INDEX(Production_est!$E$4:$E$339,I31+H31-1),"-")</f>
        <v>1316.3793103448199</v>
      </c>
      <c r="K31" s="33">
        <f t="shared" si="3"/>
        <v>2.4835655869170543E-2</v>
      </c>
      <c r="L31" s="33">
        <f t="shared" si="4"/>
        <v>2.4835655869170543E-2</v>
      </c>
      <c r="M31" s="33">
        <f t="shared" si="5"/>
        <v>2.4835655869170543E-2</v>
      </c>
      <c r="N31" s="33">
        <f t="shared" ref="N31:AQ35" si="28">M31*(1-$G$4)</f>
        <v>2.4711477589824692E-2</v>
      </c>
      <c r="O31" s="33">
        <f t="shared" si="28"/>
        <v>2.4587920201875568E-2</v>
      </c>
      <c r="P31" s="33">
        <f t="shared" si="28"/>
        <v>2.4464980600866191E-2</v>
      </c>
      <c r="Q31" s="33">
        <f t="shared" si="28"/>
        <v>2.434265569786186E-2</v>
      </c>
      <c r="R31" s="33">
        <f t="shared" si="28"/>
        <v>2.4220942419372549E-2</v>
      </c>
      <c r="S31" s="33">
        <f t="shared" si="28"/>
        <v>2.4099837707275685E-2</v>
      </c>
      <c r="T31" s="33">
        <f t="shared" si="28"/>
        <v>2.3979338518739308E-2</v>
      </c>
      <c r="U31" s="33">
        <f t="shared" si="28"/>
        <v>2.3859441826145612E-2</v>
      </c>
      <c r="V31" s="33">
        <f t="shared" si="28"/>
        <v>2.3740144617014885E-2</v>
      </c>
      <c r="W31" s="33">
        <f t="shared" si="28"/>
        <v>2.3621443893929811E-2</v>
      </c>
      <c r="X31" s="33">
        <f t="shared" si="28"/>
        <v>2.3503336674460161E-2</v>
      </c>
      <c r="Y31" s="33">
        <f t="shared" si="28"/>
        <v>2.338581999108786E-2</v>
      </c>
      <c r="Z31" s="33">
        <f t="shared" si="28"/>
        <v>2.3268890891132422E-2</v>
      </c>
      <c r="AA31" s="33">
        <f t="shared" si="28"/>
        <v>2.315254643667676E-2</v>
      </c>
      <c r="AB31" s="33">
        <f t="shared" si="28"/>
        <v>2.3036783704493375E-2</v>
      </c>
      <c r="AC31" s="33">
        <f t="shared" si="28"/>
        <v>2.2921599785970907E-2</v>
      </c>
      <c r="AD31" s="33">
        <f t="shared" si="28"/>
        <v>2.2806991787041053E-2</v>
      </c>
      <c r="AE31" s="33">
        <f t="shared" si="28"/>
        <v>2.2692956828105848E-2</v>
      </c>
      <c r="AF31" s="33">
        <f t="shared" si="28"/>
        <v>2.2579492043965317E-2</v>
      </c>
      <c r="AG31" s="33">
        <f t="shared" si="28"/>
        <v>2.2466594583745489E-2</v>
      </c>
      <c r="AH31" s="33">
        <f t="shared" si="28"/>
        <v>2.2354261610826761E-2</v>
      </c>
      <c r="AI31" s="33">
        <f t="shared" si="28"/>
        <v>2.2242490302772627E-2</v>
      </c>
      <c r="AJ31" s="33">
        <f t="shared" si="28"/>
        <v>2.2131277851258763E-2</v>
      </c>
      <c r="AK31" s="33">
        <f t="shared" si="28"/>
        <v>2.2020621462002468E-2</v>
      </c>
      <c r="AL31" s="33">
        <f t="shared" si="28"/>
        <v>2.1910518354692456E-2</v>
      </c>
      <c r="AM31" s="33">
        <f t="shared" si="28"/>
        <v>2.1800965762918994E-2</v>
      </c>
      <c r="AN31" s="33">
        <f t="shared" si="28"/>
        <v>2.1691960934104398E-2</v>
      </c>
      <c r="AO31" s="33">
        <f t="shared" si="28"/>
        <v>2.1583501129433875E-2</v>
      </c>
      <c r="AP31" s="33">
        <f t="shared" si="28"/>
        <v>2.1475583623786706E-2</v>
      </c>
      <c r="AQ31" s="33">
        <f t="shared" si="28"/>
        <v>2.1368205705667772E-2</v>
      </c>
      <c r="AR31" s="33">
        <f t="shared" ref="AR31:BK31" si="29">AQ31*(1-$G$4)</f>
        <v>2.1261364677139433E-2</v>
      </c>
      <c r="AS31" s="33">
        <f t="shared" si="29"/>
        <v>2.1155057853753736E-2</v>
      </c>
      <c r="AT31" s="33">
        <f t="shared" si="29"/>
        <v>2.1049282564484968E-2</v>
      </c>
      <c r="AU31" s="33">
        <f t="shared" si="29"/>
        <v>2.0944036151662543E-2</v>
      </c>
      <c r="AV31" s="33">
        <f t="shared" si="29"/>
        <v>2.0839315970904229E-2</v>
      </c>
      <c r="AW31" s="33">
        <f t="shared" si="29"/>
        <v>2.0735119391049706E-2</v>
      </c>
      <c r="AX31" s="33">
        <f t="shared" si="29"/>
        <v>2.0631443794094456E-2</v>
      </c>
      <c r="AY31" s="33">
        <f t="shared" si="29"/>
        <v>2.0528286575123983E-2</v>
      </c>
      <c r="AZ31" s="33">
        <f t="shared" si="29"/>
        <v>2.0425645142248362E-2</v>
      </c>
      <c r="BA31" s="33">
        <f t="shared" si="29"/>
        <v>2.032351691653712E-2</v>
      </c>
      <c r="BB31" s="33">
        <f t="shared" si="29"/>
        <v>2.0221899331954434E-2</v>
      </c>
      <c r="BC31" s="33">
        <f t="shared" si="29"/>
        <v>2.0120789835294663E-2</v>
      </c>
      <c r="BD31" s="33">
        <f t="shared" si="29"/>
        <v>2.0020185886118189E-2</v>
      </c>
      <c r="BE31" s="33">
        <f t="shared" si="29"/>
        <v>1.9920084956687598E-2</v>
      </c>
      <c r="BF31" s="33">
        <f t="shared" si="29"/>
        <v>1.9820484531904159E-2</v>
      </c>
      <c r="BG31" s="33">
        <f t="shared" si="29"/>
        <v>1.9721382109244637E-2</v>
      </c>
      <c r="BH31" s="33">
        <f t="shared" si="29"/>
        <v>1.9622775198698414E-2</v>
      </c>
      <c r="BI31" s="33">
        <f t="shared" si="29"/>
        <v>1.9524661322704921E-2</v>
      </c>
      <c r="BJ31" s="33">
        <f t="shared" si="29"/>
        <v>1.9427038016091396E-2</v>
      </c>
      <c r="BK31" s="33">
        <f t="shared" si="29"/>
        <v>1.932990282601094E-2</v>
      </c>
      <c r="BL31" t="str">
        <f t="shared" si="8"/>
        <v>21_VN</v>
      </c>
      <c r="BM31" t="str">
        <f t="shared" si="9"/>
        <v>d_nonenergy_7_x_other_petrol_prod</v>
      </c>
      <c r="BP31" s="4">
        <f t="shared" si="10"/>
        <v>29.404019974480001</v>
      </c>
      <c r="BQ31" s="4">
        <f t="shared" si="11"/>
        <v>32.69314354502</v>
      </c>
      <c r="BR31" s="4" cm="1">
        <f t="array" ref="BR31">L31*INDEX(prod_est,$H31+$I31-1,MATCH(BR$14,$BQ$14:$DQ$14,0))</f>
        <v>34.440631676090504</v>
      </c>
      <c r="BS31" s="4" cm="1">
        <f t="array" ref="BS31">M31*INDEX(prod_est,$H31+$I31-1,MATCH(BS$14,$BQ$14:$DQ$14,0))</f>
        <v>29.059780354386636</v>
      </c>
      <c r="BT31" s="4" cm="1">
        <f t="array" ref="BT31">N31*INDEX(prod_est,$H31+$I31-1,MATCH(BT$14,$BQ$14:$DQ$14,0))</f>
        <v>32.827417375053074</v>
      </c>
      <c r="BU31" s="4" cm="1">
        <f t="array" ref="BU31">O31*INDEX(prod_est,$H31+$I31-1,MATCH(BU$14,$BQ$14:$DQ$14,0))</f>
        <v>36.97307491502994</v>
      </c>
      <c r="BV31" s="4" cm="1">
        <f t="array" ref="BV31">P31*INDEX(prod_est,$H31+$I31-1,MATCH(BV$14,$BQ$14:$DQ$14,0))</f>
        <v>41.530592577036337</v>
      </c>
      <c r="BW31" s="4" cm="1">
        <f t="array" ref="BW31">Q31*INDEX(prod_est,$H31+$I31-1,MATCH(BW$14,$BQ$14:$DQ$14,0))</f>
        <v>44.320480265507044</v>
      </c>
      <c r="BX31" s="4" cm="1">
        <f t="array" ref="BX31">R31*INDEX(prod_est,$H31+$I31-1,MATCH(BX$14,$BQ$14:$DQ$14,0))</f>
        <v>46.890036076070999</v>
      </c>
      <c r="BY31" s="4" cm="1">
        <f t="array" ref="BY31">S31*INDEX(prod_est,$H31+$I31-1,MATCH(BY$14,$BQ$14:$DQ$14,0))</f>
        <v>49.606398835990277</v>
      </c>
      <c r="BZ31" s="4" cm="1">
        <f t="array" ref="BZ31">T31*INDEX(prod_est,$H31+$I31-1,MATCH(BZ$14,$BQ$14:$DQ$14,0))</f>
        <v>52.477266137154871</v>
      </c>
      <c r="CA31" s="4" cm="1">
        <f t="array" ref="CA31">U31*INDEX(prod_est,$H31+$I31-1,MATCH(CA$14,$BQ$14:$DQ$14,0))</f>
        <v>55.054513537436797</v>
      </c>
      <c r="CB31" s="4" cm="1">
        <f t="array" ref="CB31">V31*INDEX(prod_est,$H31+$I31-1,MATCH(CB$14,$BQ$14:$DQ$14,0))</f>
        <v>57.757904131974861</v>
      </c>
      <c r="CC31" s="4" cm="1">
        <f t="array" ref="CC31">W31*INDEX(prod_est,$H31+$I31-1,MATCH(CC$14,$BQ$14:$DQ$14,0))</f>
        <v>59.512995730214811</v>
      </c>
      <c r="CD31" s="4" cm="1">
        <f t="array" ref="CD31">X31*INDEX(prod_est,$H31+$I31-1,MATCH(CD$14,$BQ$14:$DQ$14,0))</f>
        <v>60.75624886072066</v>
      </c>
      <c r="CE31" s="4" cm="1">
        <f t="array" ref="CE31">Y31*INDEX(prod_est,$H31+$I31-1,MATCH(CE$14,$BQ$14:$DQ$14,0))</f>
        <v>62.01537571685207</v>
      </c>
      <c r="CF31" s="4" cm="1">
        <f t="array" ref="CF31">Z31*INDEX(prod_est,$H31+$I31-1,MATCH(CF$14,$BQ$14:$DQ$14,0))</f>
        <v>63.290120772327711</v>
      </c>
      <c r="CG31" s="4" cm="1">
        <f t="array" ref="CG31">AA31*INDEX(prod_est,$H31+$I31-1,MATCH(CG$14,$BQ$14:$DQ$14,0))</f>
        <v>64.580197768544537</v>
      </c>
      <c r="CH31" s="4" cm="1">
        <f t="array" ref="CH31">AB31*INDEX(prod_est,$H31+$I31-1,MATCH(CH$14,$BQ$14:$DQ$14,0))</f>
        <v>64.972839008397813</v>
      </c>
      <c r="CI31" s="4" cm="1">
        <f t="array" ref="CI31">AC31*INDEX(prod_est,$H31+$I31-1,MATCH(CI$14,$BQ$14:$DQ$14,0))</f>
        <v>65.354498134248971</v>
      </c>
      <c r="CJ31" s="4" cm="1">
        <f t="array" ref="CJ31">AD31*INDEX(prod_est,$H31+$I31-1,MATCH(CJ$14,$BQ$14:$DQ$14,0))</f>
        <v>65.724807288523152</v>
      </c>
      <c r="CK31" s="4" cm="1">
        <f t="array" ref="CK31">AE31*INDEX(prod_est,$H31+$I31-1,MATCH(CK$14,$BQ$14:$DQ$14,0))</f>
        <v>66.083390822661883</v>
      </c>
      <c r="CL31" s="4" cm="1">
        <f t="array" ref="CL31">AF31*INDEX(prod_est,$H31+$I31-1,MATCH(CL$14,$BQ$14:$DQ$14,0))</f>
        <v>66.429865169678749</v>
      </c>
      <c r="CM31" s="4" cm="1">
        <f t="array" ref="CM31">AG31*INDEX(prod_est,$H31+$I31-1,MATCH(CM$14,$BQ$14:$DQ$14,0))</f>
        <v>66.763838714801039</v>
      </c>
      <c r="CN31" s="4" cm="1">
        <f t="array" ref="CN31">AH31*INDEX(prod_est,$H31+$I31-1,MATCH(CN$14,$BQ$14:$DQ$14,0))</f>
        <v>67.084911664165034</v>
      </c>
      <c r="CO31" s="4" cm="1">
        <f t="array" ref="CO31">AI31*INDEX(prod_est,$H31+$I31-1,MATCH(CO$14,$BQ$14:$DQ$14,0))</f>
        <v>67.392675911543549</v>
      </c>
      <c r="CP31" s="4" cm="1">
        <f t="array" ref="CP31">AJ31*INDEX(prod_est,$H31+$I31-1,MATCH(CP$14,$BQ$14:$DQ$14,0))</f>
        <v>67.686714903074744</v>
      </c>
      <c r="CQ31" s="4" cm="1">
        <f t="array" ref="CQ31">AK31*INDEX(prod_est,$H31+$I31-1,MATCH(CQ$14,$BQ$14:$DQ$14,0))</f>
        <v>67.966603499966737</v>
      </c>
      <c r="CR31" s="4" cm="1">
        <f t="array" ref="CR31">AL31*INDEX(prod_est,$H31+$I31-1,MATCH(CR$14,$BQ$14:$DQ$14,0))</f>
        <v>68.231907839148889</v>
      </c>
      <c r="CS31" s="4" cm="1">
        <f t="array" ref="CS31">AM31*INDEX(prod_est,$H31+$I31-1,MATCH(CS$14,$BQ$14:$DQ$14,0))</f>
        <v>68.4821851918432</v>
      </c>
      <c r="CT31" s="4" cm="1">
        <f t="array" ref="CT31">AN31*INDEX(prod_est,$H31+$I31-1,MATCH(CT$14,$BQ$14:$DQ$14,0))</f>
        <v>68.716983820024765</v>
      </c>
      <c r="CU31" s="4" cm="1">
        <f t="array" ref="CU31">AO31*INDEX(prod_est,$H31+$I31-1,MATCH(CU$14,$BQ$14:$DQ$14,0))</f>
        <v>68.935842830743596</v>
      </c>
      <c r="CV31" s="4" cm="1">
        <f t="array" ref="CV31">AP31*INDEX(prod_est,$H31+$I31-1,MATCH(CV$14,$BQ$14:$DQ$14,0))</f>
        <v>69.13829202827884</v>
      </c>
      <c r="CW31" s="4" cm="1">
        <f t="array" ref="CW31">AQ31*INDEX(prod_est,$H31+$I31-1,MATCH(CW$14,$BQ$14:$DQ$14,0))</f>
        <v>69.32385176409484</v>
      </c>
      <c r="CX31" s="4" cm="1">
        <f t="array" ref="CX31">AR31*INDEX(prod_est,$H31+$I31-1,MATCH(CX$14,$BQ$14:$DQ$14,0))</f>
        <v>68.505723308435662</v>
      </c>
      <c r="CY31" s="4" cm="1">
        <f t="array" ref="CY31">AS31*INDEX(prod_est,$H31+$I31-1,MATCH(CY$14,$BQ$14:$DQ$14,0))</f>
        <v>67.678909116817778</v>
      </c>
      <c r="CZ31" s="4" cm="1">
        <f t="array" ref="CZ31">AT31*INDEX(prod_est,$H31+$I31-1,MATCH(CZ$14,$BQ$14:$DQ$14,0))</f>
        <v>66.843592169433492</v>
      </c>
      <c r="DA31" s="4" cm="1">
        <f t="array" ref="DA31">AU31*INDEX(prod_est,$H31+$I31-1,MATCH(DA$14,$BQ$14:$DQ$14,0))</f>
        <v>65.999953455468031</v>
      </c>
      <c r="DB31" s="4" cm="1">
        <f t="array" ref="DB31">AV31*INDEX(prod_est,$H31+$I31-1,MATCH(DB$14,$BQ$14:$DQ$14,0))</f>
        <v>65.148171990327739</v>
      </c>
      <c r="DC31" s="4" cm="1">
        <f t="array" ref="DC31">AW31*INDEX(prod_est,$H31+$I31-1,MATCH(DC$14,$BQ$14:$DQ$14,0))</f>
        <v>64.288424832734563</v>
      </c>
      <c r="DD31" s="4" cm="1">
        <f t="array" ref="DD31">AX31*INDEX(prod_est,$H31+$I31-1,MATCH(DD$14,$BQ$14:$DQ$14,0))</f>
        <v>63.420887101690987</v>
      </c>
      <c r="DE31" s="4" cm="1">
        <f t="array" ref="DE31">AY31*INDEX(prod_est,$H31+$I31-1,MATCH(DE$14,$BQ$14:$DQ$14,0))</f>
        <v>62.54573199331432</v>
      </c>
      <c r="DF31" s="4" cm="1">
        <f t="array" ref="DF31">AZ31*INDEX(prod_est,$H31+$I31-1,MATCH(DF$14,$BQ$14:$DQ$14,0))</f>
        <v>61.663130797541065</v>
      </c>
      <c r="DG31" s="4" cm="1">
        <f t="array" ref="DG31">BA31*INDEX(prod_est,$H31+$I31-1,MATCH(DG$14,$BQ$14:$DQ$14,0))</f>
        <v>60.773252914704408</v>
      </c>
      <c r="DH31" s="4" cm="1">
        <f t="array" ref="DH31">BB31*INDEX(prod_est,$H31+$I31-1,MATCH(DH$14,$BQ$14:$DQ$14,0))</f>
        <v>59.876265871983684</v>
      </c>
      <c r="DI31" s="4" cm="1">
        <f t="array" ref="DI31">BC31*INDEX(prod_est,$H31+$I31-1,MATCH(DI$14,$BQ$14:$DQ$14,0))</f>
        <v>58.972335339726833</v>
      </c>
      <c r="DJ31" s="4" cm="1">
        <f t="array" ref="DJ31">BD31*INDEX(prod_est,$H31+$I31-1,MATCH(DJ$14,$BQ$14:$DQ$14,0))</f>
        <v>58.061625147648662</v>
      </c>
      <c r="DK31" s="4" cm="1">
        <f t="array" ref="DK31">BE31*INDEX(prod_est,$H31+$I31-1,MATCH(DK$14,$BQ$14:$DQ$14,0))</f>
        <v>57.144297300902991</v>
      </c>
      <c r="DL31" s="4" cm="1">
        <f t="array" ref="DL31">BF31*INDEX(prod_est,$H31+$I31-1,MATCH(DL$14,$BQ$14:$DQ$14,0))</f>
        <v>56.220511996032521</v>
      </c>
      <c r="DM31" s="4" cm="1">
        <f t="array" ref="DM31">BG31*INDEX(prod_est,$H31+$I31-1,MATCH(DM$14,$BQ$14:$DQ$14,0))</f>
        <v>55.290427636794078</v>
      </c>
      <c r="DN31" s="4" cm="1">
        <f t="array" ref="DN31">BH31*INDEX(prod_est,$H31+$I31-1,MATCH(DN$14,$BQ$14:$DQ$14,0))</f>
        <v>54.354200849864483</v>
      </c>
      <c r="DO31" s="4" cm="1">
        <f t="array" ref="DO31">BI31*INDEX(prod_est,$H31+$I31-1,MATCH(DO$14,$BQ$14:$DQ$14,0))</f>
        <v>53.411986500421463</v>
      </c>
      <c r="DP31" s="4" cm="1">
        <f t="array" ref="DP31">BJ31*INDEX(prod_est,$H31+$I31-1,MATCH(DP$14,$BQ$14:$DQ$14,0))</f>
        <v>52.463937707608672</v>
      </c>
      <c r="DQ31" s="4" cm="1">
        <f t="array" ref="DQ31">BK31*INDEX(prod_est,$H31+$I31-1,MATCH(DQ$14,$BQ$14:$DQ$14,0))</f>
        <v>51.510205859877765</v>
      </c>
    </row>
    <row r="32" spans="1:121" x14ac:dyDescent="0.25">
      <c r="A32" t="s">
        <v>57</v>
      </c>
      <c r="B32" t="s">
        <v>22</v>
      </c>
      <c r="C32" t="s">
        <v>22</v>
      </c>
      <c r="D32" t="s">
        <v>172</v>
      </c>
      <c r="E32" s="46" t="s">
        <v>37</v>
      </c>
      <c r="F32" s="4">
        <v>40.750872636572382</v>
      </c>
      <c r="G32" s="4">
        <v>42.474477232034722</v>
      </c>
      <c r="H32">
        <f>MATCH(A32,Production_est!$A$4:$A$339,0)</f>
        <v>321</v>
      </c>
      <c r="I32">
        <f>IFERROR(MATCH(E32,Production_est!$D$4:$D$339,0),"-")+1</f>
        <v>4</v>
      </c>
      <c r="J32" s="4" cm="1">
        <f t="array" ref="J32">IFERROR(INDEX(Production_est!$E$4:$E$339,I32+H32-1),"-")</f>
        <v>1316.3793103448199</v>
      </c>
      <c r="K32" s="33">
        <f t="shared" si="3"/>
        <v>3.2266138565265598E-2</v>
      </c>
      <c r="L32" s="33">
        <f t="shared" si="4"/>
        <v>3.2266138565265598E-2</v>
      </c>
      <c r="M32" s="33">
        <f t="shared" si="5"/>
        <v>3.2266138565265598E-2</v>
      </c>
      <c r="N32" s="33">
        <f t="shared" si="28"/>
        <v>3.2104807872439273E-2</v>
      </c>
      <c r="O32" s="33">
        <f t="shared" si="28"/>
        <v>3.1944283833077076E-2</v>
      </c>
      <c r="P32" s="33">
        <f t="shared" si="28"/>
        <v>3.1784562413911692E-2</v>
      </c>
      <c r="Q32" s="33">
        <f t="shared" si="28"/>
        <v>3.1625639601842136E-2</v>
      </c>
      <c r="R32" s="33">
        <f t="shared" si="28"/>
        <v>3.1467511403832922E-2</v>
      </c>
      <c r="S32" s="33">
        <f t="shared" si="28"/>
        <v>3.1310173846813755E-2</v>
      </c>
      <c r="T32" s="33">
        <f t="shared" si="28"/>
        <v>3.1153622977579686E-2</v>
      </c>
      <c r="U32" s="33">
        <f t="shared" si="28"/>
        <v>3.0997854862691788E-2</v>
      </c>
      <c r="V32" s="33">
        <f t="shared" si="28"/>
        <v>3.0842865588378329E-2</v>
      </c>
      <c r="W32" s="33">
        <f t="shared" si="28"/>
        <v>3.0688651260436437E-2</v>
      </c>
      <c r="X32" s="33">
        <f t="shared" si="28"/>
        <v>3.0535208004134253E-2</v>
      </c>
      <c r="Y32" s="33">
        <f t="shared" si="28"/>
        <v>3.0382531964113581E-2</v>
      </c>
      <c r="Z32" s="33">
        <f t="shared" si="28"/>
        <v>3.0230619304293015E-2</v>
      </c>
      <c r="AA32" s="33">
        <f t="shared" si="28"/>
        <v>3.0079466207771549E-2</v>
      </c>
      <c r="AB32" s="33">
        <f t="shared" si="28"/>
        <v>2.992906887673269E-2</v>
      </c>
      <c r="AC32" s="33">
        <f t="shared" si="28"/>
        <v>2.9779423532349025E-2</v>
      </c>
      <c r="AD32" s="33">
        <f t="shared" si="28"/>
        <v>2.9630526414687278E-2</v>
      </c>
      <c r="AE32" s="33">
        <f t="shared" si="28"/>
        <v>2.9482373782613841E-2</v>
      </c>
      <c r="AF32" s="33">
        <f t="shared" si="28"/>
        <v>2.9334961913700771E-2</v>
      </c>
      <c r="AG32" s="33">
        <f t="shared" si="28"/>
        <v>2.9188287104132266E-2</v>
      </c>
      <c r="AH32" s="33">
        <f t="shared" si="28"/>
        <v>2.9042345668611604E-2</v>
      </c>
      <c r="AI32" s="33">
        <f t="shared" si="28"/>
        <v>2.8897133940268546E-2</v>
      </c>
      <c r="AJ32" s="33">
        <f t="shared" si="28"/>
        <v>2.8752648270567203E-2</v>
      </c>
      <c r="AK32" s="33">
        <f t="shared" si="28"/>
        <v>2.8608885029214368E-2</v>
      </c>
      <c r="AL32" s="33">
        <f t="shared" si="28"/>
        <v>2.8465840604068295E-2</v>
      </c>
      <c r="AM32" s="33">
        <f t="shared" si="28"/>
        <v>2.8323511401047954E-2</v>
      </c>
      <c r="AN32" s="33">
        <f t="shared" si="28"/>
        <v>2.8181893844042714E-2</v>
      </c>
      <c r="AO32" s="33">
        <f t="shared" si="28"/>
        <v>2.8040984374822501E-2</v>
      </c>
      <c r="AP32" s="33">
        <f t="shared" si="28"/>
        <v>2.7900779452948388E-2</v>
      </c>
      <c r="AQ32" s="33">
        <f t="shared" si="28"/>
        <v>2.7761275555683647E-2</v>
      </c>
      <c r="AR32" s="33">
        <f t="shared" ref="AR32:BK32" si="30">AQ32*(1-$G$4)</f>
        <v>2.7622469177905229E-2</v>
      </c>
      <c r="AS32" s="33">
        <f t="shared" si="30"/>
        <v>2.7484356832015704E-2</v>
      </c>
      <c r="AT32" s="33">
        <f t="shared" si="30"/>
        <v>2.7346935047855625E-2</v>
      </c>
      <c r="AU32" s="33">
        <f t="shared" si="30"/>
        <v>2.7210200372616348E-2</v>
      </c>
      <c r="AV32" s="33">
        <f t="shared" si="30"/>
        <v>2.7074149370753267E-2</v>
      </c>
      <c r="AW32" s="33">
        <f t="shared" si="30"/>
        <v>2.6938778623899502E-2</v>
      </c>
      <c r="AX32" s="33">
        <f t="shared" si="30"/>
        <v>2.6804084730780005E-2</v>
      </c>
      <c r="AY32" s="33">
        <f t="shared" si="30"/>
        <v>2.6670064307126106E-2</v>
      </c>
      <c r="AZ32" s="33">
        <f t="shared" si="30"/>
        <v>2.6536713985590474E-2</v>
      </c>
      <c r="BA32" s="33">
        <f t="shared" si="30"/>
        <v>2.640403041566252E-2</v>
      </c>
      <c r="BB32" s="33">
        <f t="shared" si="30"/>
        <v>2.6272010263584208E-2</v>
      </c>
      <c r="BC32" s="33">
        <f t="shared" si="30"/>
        <v>2.6140650212266286E-2</v>
      </c>
      <c r="BD32" s="33">
        <f t="shared" si="30"/>
        <v>2.6009946961204955E-2</v>
      </c>
      <c r="BE32" s="33">
        <f t="shared" si="30"/>
        <v>2.587989722639893E-2</v>
      </c>
      <c r="BF32" s="33">
        <f t="shared" si="30"/>
        <v>2.5750497740266935E-2</v>
      </c>
      <c r="BG32" s="33">
        <f t="shared" si="30"/>
        <v>2.56217452515656E-2</v>
      </c>
      <c r="BH32" s="33">
        <f t="shared" si="30"/>
        <v>2.5493636525307773E-2</v>
      </c>
      <c r="BI32" s="33">
        <f t="shared" si="30"/>
        <v>2.5366168342681236E-2</v>
      </c>
      <c r="BJ32" s="33">
        <f t="shared" si="30"/>
        <v>2.523933750096783E-2</v>
      </c>
      <c r="BK32" s="33">
        <f t="shared" si="30"/>
        <v>2.511314081346299E-2</v>
      </c>
      <c r="BL32" t="str">
        <f t="shared" si="8"/>
        <v>21_VN</v>
      </c>
      <c r="BM32" t="str">
        <f t="shared" si="9"/>
        <v>d_nonenergy_8_1_natural_gas</v>
      </c>
      <c r="BP32" s="4">
        <f t="shared" si="10"/>
        <v>40.750872636572382</v>
      </c>
      <c r="BQ32" s="4">
        <f t="shared" si="11"/>
        <v>42.474477232034722</v>
      </c>
      <c r="BR32" s="4" cm="1">
        <f t="array" ref="BR32">L32*INDEX(prod_est,$H32+$I32-1,MATCH(BR$14,$BQ$14:$DQ$14,0))</f>
        <v>44.744789499014971</v>
      </c>
      <c r="BS32" s="4" cm="1">
        <f t="array" ref="BS32">M32*INDEX(prod_est,$H32+$I32-1,MATCH(BS$14,$BQ$14:$DQ$14,0))</f>
        <v>37.754062325962543</v>
      </c>
      <c r="BT32" s="4" cm="1">
        <f t="array" ref="BT32">N32*INDEX(prod_est,$H32+$I32-1,MATCH(BT$14,$BQ$14:$DQ$14,0))</f>
        <v>42.6489239238539</v>
      </c>
      <c r="BU32" s="4" cm="1">
        <f t="array" ref="BU32">O32*INDEX(prod_est,$H32+$I32-1,MATCH(BU$14,$BQ$14:$DQ$14,0))</f>
        <v>48.034904521011335</v>
      </c>
      <c r="BV32" s="4" cm="1">
        <f t="array" ref="BV32">P32*INDEX(prod_est,$H32+$I32-1,MATCH(BV$14,$BQ$14:$DQ$14,0))</f>
        <v>53.955968058475101</v>
      </c>
      <c r="BW32" s="4" cm="1">
        <f t="array" ref="BW32">Q32*INDEX(prod_est,$H32+$I32-1,MATCH(BW$14,$BQ$14:$DQ$14,0))</f>
        <v>57.580551327462508</v>
      </c>
      <c r="BX32" s="4" cm="1">
        <f t="array" ref="BX32">R32*INDEX(prod_est,$H32+$I32-1,MATCH(BX$14,$BQ$14:$DQ$14,0))</f>
        <v>60.918882486164001</v>
      </c>
      <c r="BY32" s="4" cm="1">
        <f t="array" ref="BY32">S32*INDEX(prod_est,$H32+$I32-1,MATCH(BY$14,$BQ$14:$DQ$14,0))</f>
        <v>64.447943190934112</v>
      </c>
      <c r="BZ32" s="4" cm="1">
        <f t="array" ref="BZ32">T32*INDEX(prod_est,$H32+$I32-1,MATCH(BZ$14,$BQ$14:$DQ$14,0))</f>
        <v>68.177734046059228</v>
      </c>
      <c r="CA32" s="4" cm="1">
        <f t="array" ref="CA32">U32*INDEX(prod_est,$H32+$I32-1,MATCH(CA$14,$BQ$14:$DQ$14,0))</f>
        <v>71.526058011108773</v>
      </c>
      <c r="CB32" s="4" cm="1">
        <f t="array" ref="CB32">V32*INDEX(prod_est,$H32+$I32-1,MATCH(CB$14,$BQ$14:$DQ$14,0))</f>
        <v>75.038265459098113</v>
      </c>
      <c r="CC32" s="4" cm="1">
        <f t="array" ref="CC32">W32*INDEX(prod_est,$H32+$I32-1,MATCH(CC$14,$BQ$14:$DQ$14,0))</f>
        <v>77.318456044837404</v>
      </c>
      <c r="CD32" s="4" cm="1">
        <f t="array" ref="CD32">X32*INDEX(prod_est,$H32+$I32-1,MATCH(CD$14,$BQ$14:$DQ$14,0))</f>
        <v>78.933673214535673</v>
      </c>
      <c r="CE32" s="4" cm="1">
        <f t="array" ref="CE32">Y32*INDEX(prod_est,$H32+$I32-1,MATCH(CE$14,$BQ$14:$DQ$14,0))</f>
        <v>80.569513307714587</v>
      </c>
      <c r="CF32" s="4" cm="1">
        <f t="array" ref="CF32">Z32*INDEX(prod_est,$H32+$I32-1,MATCH(CF$14,$BQ$14:$DQ$14,0))</f>
        <v>82.225644348184588</v>
      </c>
      <c r="CG32" s="4" cm="1">
        <f t="array" ref="CG32">AA32*INDEX(prod_est,$H32+$I32-1,MATCH(CG$14,$BQ$14:$DQ$14,0))</f>
        <v>83.901694432751313</v>
      </c>
      <c r="CH32" s="4" cm="1">
        <f t="array" ref="CH32">AB32*INDEX(prod_est,$H32+$I32-1,MATCH(CH$14,$BQ$14:$DQ$14,0))</f>
        <v>84.411808468727713</v>
      </c>
      <c r="CI32" s="4" cm="1">
        <f t="array" ref="CI32">AC32*INDEX(prod_est,$H32+$I32-1,MATCH(CI$14,$BQ$14:$DQ$14,0))</f>
        <v>84.907654694987372</v>
      </c>
      <c r="CJ32" s="4" cm="1">
        <f t="array" ref="CJ32">AD32*INDEX(prod_est,$H32+$I32-1,MATCH(CJ$14,$BQ$14:$DQ$14,0))</f>
        <v>85.388755196087047</v>
      </c>
      <c r="CK32" s="4" cm="1">
        <f t="array" ref="CK32">AE32*INDEX(prod_est,$H32+$I32-1,MATCH(CK$14,$BQ$14:$DQ$14,0))</f>
        <v>85.854621934646005</v>
      </c>
      <c r="CL32" s="4" cm="1">
        <f t="array" ref="CL32">AF32*INDEX(prod_est,$H32+$I32-1,MATCH(CL$14,$BQ$14:$DQ$14,0))</f>
        <v>86.304756585772054</v>
      </c>
      <c r="CM32" s="4" cm="1">
        <f t="array" ref="CM32">AG32*INDEX(prod_est,$H32+$I32-1,MATCH(CM$14,$BQ$14:$DQ$14,0))</f>
        <v>86.738650369001093</v>
      </c>
      <c r="CN32" s="4" cm="1">
        <f t="array" ref="CN32">AH32*INDEX(prod_est,$H32+$I32-1,MATCH(CN$14,$BQ$14:$DQ$14,0))</f>
        <v>87.155783877707705</v>
      </c>
      <c r="CO32" s="4" cm="1">
        <f t="array" ref="CO32">AI32*INDEX(prod_est,$H32+$I32-1,MATCH(CO$14,$BQ$14:$DQ$14,0))</f>
        <v>87.555626905959556</v>
      </c>
      <c r="CP32" s="4" cm="1">
        <f t="array" ref="CP32">AJ32*INDEX(prod_est,$H32+$I32-1,MATCH(CP$14,$BQ$14:$DQ$14,0))</f>
        <v>87.937638272774876</v>
      </c>
      <c r="CQ32" s="4" cm="1">
        <f t="array" ref="CQ32">AK32*INDEX(prod_est,$H32+$I32-1,MATCH(CQ$14,$BQ$14:$DQ$14,0))</f>
        <v>88.301265643750213</v>
      </c>
      <c r="CR32" s="4" cm="1">
        <f t="array" ref="CR32">AL32*INDEX(prod_est,$H32+$I32-1,MATCH(CR$14,$BQ$14:$DQ$14,0))</f>
        <v>88.645945350020583</v>
      </c>
      <c r="CS32" s="4" cm="1">
        <f t="array" ref="CS32">AM32*INDEX(prod_est,$H32+$I32-1,MATCH(CS$14,$BQ$14:$DQ$14,0))</f>
        <v>88.971102204517294</v>
      </c>
      <c r="CT32" s="4" cm="1">
        <f t="array" ref="CT32">AN32*INDEX(prod_est,$H32+$I32-1,MATCH(CT$14,$BQ$14:$DQ$14,0))</f>
        <v>89.276149315483465</v>
      </c>
      <c r="CU32" s="4" cm="1">
        <f t="array" ref="CU32">AO32*INDEX(prod_est,$H32+$I32-1,MATCH(CU$14,$BQ$14:$DQ$14,0))</f>
        <v>89.560487897210933</v>
      </c>
      <c r="CV32" s="4" cm="1">
        <f t="array" ref="CV32">AP32*INDEX(prod_est,$H32+$I32-1,MATCH(CV$14,$BQ$14:$DQ$14,0))</f>
        <v>89.823507077960954</v>
      </c>
      <c r="CW32" s="4" cm="1">
        <f t="array" ref="CW32">AQ32*INDEX(prod_est,$H32+$I32-1,MATCH(CW$14,$BQ$14:$DQ$14,0))</f>
        <v>90.064583705029435</v>
      </c>
      <c r="CX32" s="4" cm="1">
        <f t="array" ref="CX32">AR32*INDEX(prod_est,$H32+$I32-1,MATCH(CX$14,$BQ$14:$DQ$14,0))</f>
        <v>89.00168259810701</v>
      </c>
      <c r="CY32" s="4" cm="1">
        <f t="array" ref="CY32">AS32*INDEX(prod_est,$H32+$I32-1,MATCH(CY$14,$BQ$14:$DQ$14,0))</f>
        <v>87.927497103872213</v>
      </c>
      <c r="CZ32" s="4" cm="1">
        <f t="array" ref="CZ32">AT32*INDEX(prod_est,$H32+$I32-1,MATCH(CZ$14,$BQ$14:$DQ$14,0))</f>
        <v>86.84226494764502</v>
      </c>
      <c r="DA32" s="4" cm="1">
        <f t="array" ref="DA32">AU32*INDEX(prod_est,$H32+$I32-1,MATCH(DA$14,$BQ$14:$DQ$14,0))</f>
        <v>85.746221268056814</v>
      </c>
      <c r="DB32" s="4" cm="1">
        <f t="array" ref="DB32">AV32*INDEX(prod_est,$H32+$I32-1,MATCH(DB$14,$BQ$14:$DQ$14,0))</f>
        <v>84.639598639432876</v>
      </c>
      <c r="DC32" s="4" cm="1">
        <f t="array" ref="DC32">AW32*INDEX(prod_est,$H32+$I32-1,MATCH(DC$14,$BQ$14:$DQ$14,0))</f>
        <v>83.52262709400128</v>
      </c>
      <c r="DD32" s="4" cm="1">
        <f t="array" ref="DD32">AX32*INDEX(prod_est,$H32+$I32-1,MATCH(DD$14,$BQ$14:$DQ$14,0))</f>
        <v>82.395534143933659</v>
      </c>
      <c r="DE32" s="4" cm="1">
        <f t="array" ref="DE32">AY32*INDEX(prod_est,$H32+$I32-1,MATCH(DE$14,$BQ$14:$DQ$14,0))</f>
        <v>81.258544803215898</v>
      </c>
      <c r="DF32" s="4" cm="1">
        <f t="array" ref="DF32">AZ32*INDEX(prod_est,$H32+$I32-1,MATCH(DF$14,$BQ$14:$DQ$14,0))</f>
        <v>80.111881609350348</v>
      </c>
      <c r="DG32" s="4" cm="1">
        <f t="array" ref="DG32">BA32*INDEX(prod_est,$H32+$I32-1,MATCH(DG$14,$BQ$14:$DQ$14,0))</f>
        <v>78.95576464489298</v>
      </c>
      <c r="DH32" s="4" cm="1">
        <f t="array" ref="DH32">BB32*INDEX(prod_est,$H32+$I32-1,MATCH(DH$14,$BQ$14:$DQ$14,0))</f>
        <v>77.790411558824431</v>
      </c>
      <c r="DI32" s="4" cm="1">
        <f t="array" ref="DI32">BC32*INDEX(prod_est,$H32+$I32-1,MATCH(DI$14,$BQ$14:$DQ$14,0))</f>
        <v>76.616037587755713</v>
      </c>
      <c r="DJ32" s="4" cm="1">
        <f t="array" ref="DJ32">BD32*INDEX(prod_est,$H32+$I32-1,MATCH(DJ$14,$BQ$14:$DQ$14,0))</f>
        <v>75.432855576972955</v>
      </c>
      <c r="DK32" s="4" cm="1">
        <f t="array" ref="DK32">BE32*INDEX(prod_est,$H32+$I32-1,MATCH(DK$14,$BQ$14:$DQ$14,0))</f>
        <v>74.241076001317992</v>
      </c>
      <c r="DL32" s="4" cm="1">
        <f t="array" ref="DL32">BF32*INDEX(prod_est,$H32+$I32-1,MATCH(DL$14,$BQ$14:$DQ$14,0))</f>
        <v>73.040906985910297</v>
      </c>
      <c r="DM32" s="4" cm="1">
        <f t="array" ref="DM32">BG32*INDEX(prod_est,$H32+$I32-1,MATCH(DM$14,$BQ$14:$DQ$14,0))</f>
        <v>71.832554326706855</v>
      </c>
      <c r="DN32" s="4" cm="1">
        <f t="array" ref="DN32">BH32*INDEX(prod_est,$H32+$I32-1,MATCH(DN$14,$BQ$14:$DQ$14,0))</f>
        <v>70.616221510907039</v>
      </c>
      <c r="DO32" s="4" cm="1">
        <f t="array" ref="DO32">BI32*INDEX(prod_est,$H32+$I32-1,MATCH(DO$14,$BQ$14:$DQ$14,0))</f>
        <v>69.392109737195085</v>
      </c>
      <c r="DP32" s="4" cm="1">
        <f t="array" ref="DP32">BJ32*INDEX(prod_est,$H32+$I32-1,MATCH(DP$14,$BQ$14:$DQ$14,0))</f>
        <v>68.160417935832086</v>
      </c>
      <c r="DQ32" s="4" cm="1">
        <f t="array" ref="DQ32">BK32*INDEX(prod_est,$H32+$I32-1,MATCH(DQ$14,$BQ$14:$DQ$14,0))</f>
        <v>66.921342788588149</v>
      </c>
    </row>
    <row r="33" spans="1:121" x14ac:dyDescent="0.25">
      <c r="A33" t="s">
        <v>57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321</v>
      </c>
      <c r="I33">
        <f>IFERROR(MATCH(E33,Production_est!$D$4:$D$339,0),"-")+1</f>
        <v>4</v>
      </c>
      <c r="J33" s="4" cm="1">
        <f t="array" ref="J33">IFERROR(INDEX(Production_est!$E$4:$E$339,I33+H33-1),"-")</f>
        <v>1316.3793103448199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21_VN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321</v>
      </c>
      <c r="I34">
        <f>IFERROR(MATCH(E34,Production_est!$D$4:$D$339,0),"-")+1</f>
        <v>4</v>
      </c>
      <c r="J34" s="4" cm="1">
        <f t="array" ref="J34">IFERROR(INDEX(Production_est!$E$4:$E$339,I34+H34-1),"-")</f>
        <v>1316.3793103448199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21_VN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321</v>
      </c>
      <c r="I35">
        <f>IFERROR(MATCH(E35,Production_est!$D$4:$D$339,0),"-")+1</f>
        <v>4</v>
      </c>
      <c r="J35" s="4" cm="1">
        <f t="array" ref="J35">IFERROR(INDEX(Production_est!$E$4:$E$339,I35+H35-1),"-")</f>
        <v>1316.3793103448199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21_VN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321</v>
      </c>
      <c r="I36">
        <f>IFERROR(MATCH(E36,Production_est!$D$4:$D$339,0),"-")+1</f>
        <v>4</v>
      </c>
      <c r="J36" s="4" cm="1">
        <f t="array" ref="J36">IFERROR(INDEX(Production_est!$E$4:$E$339,I36+H36-1),"-")</f>
        <v>1316.3793103448199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21_VN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321</v>
      </c>
      <c r="I37">
        <f>IFERROR(MATCH(E37,Production_est!$D$4:$D$339,0),"-")+1</f>
        <v>4</v>
      </c>
      <c r="J37" s="4" cm="1">
        <f t="array" ref="J37">IFERROR(INDEX(Production_est!$E$4:$E$339,I37+H37-1),"-")</f>
        <v>1316.3793103448199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21_VN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321</v>
      </c>
      <c r="I38">
        <f>IFERROR(MATCH(E38,Production_est!$D$4:$D$339,0),"-")+1</f>
        <v>4</v>
      </c>
      <c r="J38" s="4" cm="1">
        <f t="array" ref="J38">IFERROR(INDEX(Production_est!$E$4:$E$339,I38+H38-1),"-")</f>
        <v>1316.3793103448199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21_VN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321</v>
      </c>
      <c r="I39">
        <f>IFERROR(MATCH(E39,Production_est!$D$4:$D$339,0),"-")+1</f>
        <v>4</v>
      </c>
      <c r="J39" s="4" cm="1">
        <f t="array" ref="J39">IFERROR(INDEX(Production_est!$E$4:$E$339,I39+H39-1),"-")</f>
        <v>1316.3793103448199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21_VN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321</v>
      </c>
      <c r="I40">
        <f>IFERROR(MATCH(E40,Production_est!$D$4:$D$339,0),"-")+1</f>
        <v>4</v>
      </c>
      <c r="J40" s="4" cm="1">
        <f t="array" ref="J40">IFERROR(INDEX(Production_est!$E$4:$E$339,I40+H40-1),"-")</f>
        <v>1316.3793103448199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21_VN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321</v>
      </c>
      <c r="I41">
        <f>IFERROR(MATCH(E41,Production_est!$D$4:$D$339,0),"-")+1</f>
        <v>4</v>
      </c>
      <c r="J41" s="4" cm="1">
        <f t="array" ref="J41">IFERROR(INDEX(Production_est!$E$4:$E$339,I41+H41-1),"-")</f>
        <v>1316.3793103448199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21_VN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321</v>
      </c>
      <c r="I42">
        <f>IFERROR(MATCH(E42,Production_est!$D$4:$D$339,0),"-")+1</f>
        <v>4</v>
      </c>
      <c r="J42" s="4" cm="1">
        <f t="array" ref="J42">IFERROR(INDEX(Production_est!$E$4:$E$339,I42+H42-1),"-")</f>
        <v>1316.3793103448199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21_VN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321</v>
      </c>
      <c r="I43">
        <f>IFERROR(MATCH(E43,Production_est!$D$4:$D$339,0),"-")+1</f>
        <v>4</v>
      </c>
      <c r="J43" s="4" cm="1">
        <f t="array" ref="J43">IFERROR(INDEX(Production_est!$E$4:$E$339,I43+H43-1),"-")</f>
        <v>1316.3793103448199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21_VN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321</v>
      </c>
      <c r="I44">
        <f>IFERROR(MATCH(E44,Production_est!$D$4:$D$339,0),"-")+1</f>
        <v>4</v>
      </c>
      <c r="J44" s="4" cm="1">
        <f t="array" ref="J44">IFERROR(INDEX(Production_est!$E$4:$E$339,I44+H44-1),"-")</f>
        <v>1316.3793103448199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21_VN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321</v>
      </c>
      <c r="I45">
        <f>IFERROR(MATCH(E45,Production_est!$D$4:$D$339,0),"-")+1</f>
        <v>4</v>
      </c>
      <c r="J45" s="4" cm="1">
        <f t="array" ref="J45">IFERROR(INDEX(Production_est!$E$4:$E$339,I45+H45-1),"-")</f>
        <v>1316.3793103448199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21_VN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321</v>
      </c>
      <c r="I46">
        <f>IFERROR(MATCH(E46,Production_est!$D$4:$D$339,0),"-")+1</f>
        <v>4</v>
      </c>
      <c r="J46" s="4" cm="1">
        <f t="array" ref="J46">IFERROR(INDEX(Production_est!$E$4:$E$339,I46+H46-1),"-")</f>
        <v>1316.3793103448199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21_VN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5" t="str">
        <f>A46</f>
        <v>21_VN</v>
      </c>
      <c r="B47" s="5" t="s">
        <v>146</v>
      </c>
      <c r="C47" s="5" t="s">
        <v>147</v>
      </c>
      <c r="D47" s="5" t="str">
        <f>D46</f>
        <v>17_nonenergy_use</v>
      </c>
      <c r="E47" s="5" t="s">
        <v>37</v>
      </c>
      <c r="F47" s="42">
        <f>SUM(F15:F46)</f>
        <v>92.152674873181667</v>
      </c>
      <c r="G47" s="42">
        <f>SUM(G15:G46)</f>
        <v>99.230223295266995</v>
      </c>
      <c r="K47" s="33">
        <f t="shared" ref="K47:AP47" si="42">SUM(K15:K46)*1000</f>
        <v>75.38117814178807</v>
      </c>
      <c r="L47" s="33">
        <f t="shared" si="42"/>
        <v>75.38117814178807</v>
      </c>
      <c r="M47" s="33">
        <f t="shared" si="42"/>
        <v>75.38117814178807</v>
      </c>
      <c r="N47" s="33">
        <f t="shared" si="42"/>
        <v>75.004272251079144</v>
      </c>
      <c r="O47" s="33">
        <f t="shared" si="42"/>
        <v>74.629250889823751</v>
      </c>
      <c r="P47" s="33">
        <f t="shared" si="42"/>
        <v>74.256104635374626</v>
      </c>
      <c r="Q47" s="33">
        <f t="shared" si="42"/>
        <v>73.884824112197762</v>
      </c>
      <c r="R47" s="33">
        <f t="shared" si="42"/>
        <v>73.515399991636755</v>
      </c>
      <c r="S47" s="33">
        <f t="shared" si="42"/>
        <v>73.147822991678581</v>
      </c>
      <c r="T47" s="33">
        <f t="shared" si="42"/>
        <v>72.782083876720179</v>
      </c>
      <c r="U47" s="33">
        <f t="shared" si="42"/>
        <v>72.418173457336593</v>
      </c>
      <c r="V47" s="33">
        <f t="shared" si="42"/>
        <v>72.056082590049897</v>
      </c>
      <c r="W47" s="33">
        <f t="shared" si="42"/>
        <v>71.695802177099651</v>
      </c>
      <c r="X47" s="33">
        <f t="shared" si="42"/>
        <v>71.337323166214148</v>
      </c>
      <c r="Y47" s="33">
        <f t="shared" si="42"/>
        <v>70.980636550383068</v>
      </c>
      <c r="Z47" s="33">
        <f t="shared" si="42"/>
        <v>70.62573336763117</v>
      </c>
      <c r="AA47" s="33">
        <f t="shared" si="42"/>
        <v>70.272604700793011</v>
      </c>
      <c r="AB47" s="33">
        <f t="shared" si="42"/>
        <v>69.921241677289046</v>
      </c>
      <c r="AC47" s="33">
        <f t="shared" si="42"/>
        <v>69.571635468902585</v>
      </c>
      <c r="AD47" s="33">
        <f t="shared" si="42"/>
        <v>69.223777291558065</v>
      </c>
      <c r="AE47" s="33">
        <f t="shared" si="42"/>
        <v>68.877658405100291</v>
      </c>
      <c r="AF47" s="33">
        <f t="shared" si="42"/>
        <v>68.533270113074778</v>
      </c>
      <c r="AG47" s="33">
        <f t="shared" si="42"/>
        <v>68.190603762509411</v>
      </c>
      <c r="AH47" s="33">
        <f t="shared" si="42"/>
        <v>67.84965074369687</v>
      </c>
      <c r="AI47" s="33">
        <f t="shared" si="42"/>
        <v>67.510402489978375</v>
      </c>
      <c r="AJ47" s="33">
        <f t="shared" si="42"/>
        <v>67.17285047752847</v>
      </c>
      <c r="AK47" s="33">
        <f t="shared" si="42"/>
        <v>66.836986225140834</v>
      </c>
      <c r="AL47" s="33">
        <f t="shared" si="42"/>
        <v>66.502801294015114</v>
      </c>
      <c r="AM47" s="33">
        <f t="shared" si="42"/>
        <v>66.170287287545051</v>
      </c>
      <c r="AN47" s="33">
        <f t="shared" si="42"/>
        <v>65.839435851107325</v>
      </c>
      <c r="AO47" s="33">
        <f t="shared" si="42"/>
        <v>65.510238671851781</v>
      </c>
      <c r="AP47" s="33">
        <f t="shared" si="42"/>
        <v>65.182687478492525</v>
      </c>
      <c r="AQ47" s="33">
        <f t="shared" ref="AQ47:BK47" si="43">SUM(AQ15:AQ46)*1000</f>
        <v>64.856774041100067</v>
      </c>
      <c r="AR47" s="33">
        <f t="shared" si="43"/>
        <v>64.532490170894562</v>
      </c>
      <c r="AS47" s="33">
        <f t="shared" si="43"/>
        <v>64.209827720040096</v>
      </c>
      <c r="AT47" s="33">
        <f t="shared" si="43"/>
        <v>63.888778581439887</v>
      </c>
      <c r="AU47" s="33">
        <f t="shared" si="43"/>
        <v>63.569334688532692</v>
      </c>
      <c r="AV47" s="33">
        <f t="shared" si="43"/>
        <v>63.251488015090032</v>
      </c>
      <c r="AW47" s="33">
        <f t="shared" si="43"/>
        <v>62.935230575014586</v>
      </c>
      <c r="AX47" s="33">
        <f t="shared" si="43"/>
        <v>62.620554422139513</v>
      </c>
      <c r="AY47" s="33">
        <f t="shared" si="43"/>
        <v>62.30745165002881</v>
      </c>
      <c r="AZ47" s="33">
        <f t="shared" si="43"/>
        <v>61.995914391778662</v>
      </c>
      <c r="BA47" s="33">
        <f t="shared" si="43"/>
        <v>61.685934819819771</v>
      </c>
      <c r="BB47" s="33">
        <f t="shared" si="43"/>
        <v>61.377505145720669</v>
      </c>
      <c r="BC47" s="33">
        <f t="shared" si="43"/>
        <v>61.070617619992063</v>
      </c>
      <c r="BD47" s="33">
        <f t="shared" si="43"/>
        <v>60.765264531892107</v>
      </c>
      <c r="BE47" s="33">
        <f t="shared" si="43"/>
        <v>60.461438209232654</v>
      </c>
      <c r="BF47" s="33">
        <f t="shared" si="43"/>
        <v>60.159131018186486</v>
      </c>
      <c r="BG47" s="33">
        <f t="shared" si="43"/>
        <v>59.858335363095556</v>
      </c>
      <c r="BH47" s="33">
        <f t="shared" si="43"/>
        <v>59.559043686280063</v>
      </c>
      <c r="BI47" s="33">
        <f t="shared" si="43"/>
        <v>59.261248467848667</v>
      </c>
      <c r="BJ47" s="33">
        <f t="shared" si="43"/>
        <v>58.964942225509432</v>
      </c>
      <c r="BK47" s="33">
        <f t="shared" si="43"/>
        <v>58.670117514381879</v>
      </c>
    </row>
    <row r="48" spans="1:121" x14ac:dyDescent="0.25">
      <c r="BO48" s="48" t="s">
        <v>167</v>
      </c>
      <c r="BP48" s="54">
        <f>BQ48</f>
        <v>0.88</v>
      </c>
      <c r="BQ48" s="54">
        <f t="shared" ref="BQ48:CW48" si="44">$G$5+(($G$6-$G$5)/32)*(BQ53-2018)</f>
        <v>0.88</v>
      </c>
      <c r="BR48" s="54">
        <f t="shared" si="44"/>
        <v>0.88249474072200096</v>
      </c>
      <c r="BS48" s="54">
        <f t="shared" si="44"/>
        <v>0.88498948144400202</v>
      </c>
      <c r="BT48" s="54">
        <f t="shared" si="44"/>
        <v>0.88748422216600298</v>
      </c>
      <c r="BU48" s="54">
        <f t="shared" si="44"/>
        <v>0.88997896288800393</v>
      </c>
      <c r="BV48" s="54">
        <f t="shared" si="44"/>
        <v>0.89247370361000489</v>
      </c>
      <c r="BW48" s="54">
        <f t="shared" si="44"/>
        <v>0.89496844433200584</v>
      </c>
      <c r="BX48" s="54">
        <f t="shared" si="44"/>
        <v>0.89746318505400691</v>
      </c>
      <c r="BY48" s="54">
        <f t="shared" si="44"/>
        <v>0.89995792577600786</v>
      </c>
      <c r="BZ48" s="54">
        <f t="shared" si="44"/>
        <v>0.90245266649800882</v>
      </c>
      <c r="CA48" s="54">
        <f t="shared" si="44"/>
        <v>0.90494740722000988</v>
      </c>
      <c r="CB48" s="54">
        <f t="shared" si="44"/>
        <v>0.90744214794201083</v>
      </c>
      <c r="CC48" s="54">
        <f t="shared" si="44"/>
        <v>0.90993688866401179</v>
      </c>
      <c r="CD48" s="54">
        <f t="shared" si="44"/>
        <v>0.91243162938601274</v>
      </c>
      <c r="CE48" s="54">
        <f t="shared" si="44"/>
        <v>0.9149263701080137</v>
      </c>
      <c r="CF48" s="54">
        <f t="shared" si="44"/>
        <v>0.91742111083001476</v>
      </c>
      <c r="CG48" s="54">
        <f t="shared" si="44"/>
        <v>0.91991585155201572</v>
      </c>
      <c r="CH48" s="54">
        <f t="shared" si="44"/>
        <v>0.92241059227401667</v>
      </c>
      <c r="CI48" s="54">
        <f t="shared" si="44"/>
        <v>0.92490533299601774</v>
      </c>
      <c r="CJ48" s="54">
        <f t="shared" si="44"/>
        <v>0.92740007371801869</v>
      </c>
      <c r="CK48" s="54">
        <f t="shared" si="44"/>
        <v>0.92989481444001965</v>
      </c>
      <c r="CL48" s="54">
        <f t="shared" si="44"/>
        <v>0.9323895551620206</v>
      </c>
      <c r="CM48" s="54">
        <f t="shared" si="44"/>
        <v>0.93488429588402155</v>
      </c>
      <c r="CN48" s="54">
        <f t="shared" si="44"/>
        <v>0.93737903660602262</v>
      </c>
      <c r="CO48" s="54">
        <f t="shared" si="44"/>
        <v>0.93987377732802357</v>
      </c>
      <c r="CP48" s="54">
        <f t="shared" si="44"/>
        <v>0.94236851805002453</v>
      </c>
      <c r="CQ48" s="54">
        <f t="shared" si="44"/>
        <v>0.94486325877202559</v>
      </c>
      <c r="CR48" s="54">
        <f t="shared" si="44"/>
        <v>0.94735799949402655</v>
      </c>
      <c r="CS48" s="54">
        <f t="shared" si="44"/>
        <v>0.9498527402160275</v>
      </c>
      <c r="CT48" s="54">
        <f t="shared" si="44"/>
        <v>0.95234748093802846</v>
      </c>
      <c r="CU48" s="54">
        <f t="shared" si="44"/>
        <v>0.95484222166002941</v>
      </c>
      <c r="CV48" s="54">
        <f t="shared" si="44"/>
        <v>0.95733696238203048</v>
      </c>
      <c r="CW48" s="54">
        <f t="shared" si="44"/>
        <v>0.95983170310403143</v>
      </c>
      <c r="CX48" s="54">
        <f t="shared" ref="CX48:DQ48" si="45">CW48</f>
        <v>0.95983170310403143</v>
      </c>
      <c r="CY48" s="54">
        <f t="shared" si="45"/>
        <v>0.95983170310403143</v>
      </c>
      <c r="CZ48" s="54">
        <f t="shared" si="45"/>
        <v>0.95983170310403143</v>
      </c>
      <c r="DA48" s="54">
        <f t="shared" si="45"/>
        <v>0.95983170310403143</v>
      </c>
      <c r="DB48" s="54">
        <f t="shared" si="45"/>
        <v>0.95983170310403143</v>
      </c>
      <c r="DC48" s="54">
        <f t="shared" si="45"/>
        <v>0.95983170310403143</v>
      </c>
      <c r="DD48" s="54">
        <f t="shared" si="45"/>
        <v>0.95983170310403143</v>
      </c>
      <c r="DE48" s="54">
        <f t="shared" si="45"/>
        <v>0.95983170310403143</v>
      </c>
      <c r="DF48" s="54">
        <f t="shared" si="45"/>
        <v>0.95983170310403143</v>
      </c>
      <c r="DG48" s="54">
        <f t="shared" si="45"/>
        <v>0.95983170310403143</v>
      </c>
      <c r="DH48" s="54">
        <f t="shared" si="45"/>
        <v>0.95983170310403143</v>
      </c>
      <c r="DI48" s="54">
        <f t="shared" si="45"/>
        <v>0.95983170310403143</v>
      </c>
      <c r="DJ48" s="54">
        <f t="shared" si="45"/>
        <v>0.95983170310403143</v>
      </c>
      <c r="DK48" s="54">
        <f t="shared" si="45"/>
        <v>0.95983170310403143</v>
      </c>
      <c r="DL48" s="54">
        <f t="shared" si="45"/>
        <v>0.95983170310403143</v>
      </c>
      <c r="DM48" s="54">
        <f t="shared" si="45"/>
        <v>0.95983170310403143</v>
      </c>
      <c r="DN48" s="54">
        <f t="shared" si="45"/>
        <v>0.95983170310403143</v>
      </c>
      <c r="DO48" s="54">
        <f t="shared" si="45"/>
        <v>0.95983170310403143</v>
      </c>
      <c r="DP48" s="54">
        <f t="shared" si="45"/>
        <v>0.95983170310403143</v>
      </c>
      <c r="DQ48" s="54">
        <f t="shared" si="45"/>
        <v>0.95983170310403143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21_VN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23.563099385280001</v>
      </c>
      <c r="BL54" t="str">
        <f t="shared" ref="BL54:BL111" si="52">A54</f>
        <v>21_VN</v>
      </c>
      <c r="BM54" t="str">
        <f t="shared" ref="BM54:BM85" si="53">"d_nonenergy_"&amp;C54</f>
        <v>d_nonenergy_1_x_coal_thermal</v>
      </c>
      <c r="BP54">
        <f t="shared" ref="BP54:CV54" si="54">BP$49*BP15</f>
        <v>21.498309139138989</v>
      </c>
      <c r="BQ54">
        <f t="shared" si="54"/>
        <v>23.563099385280001</v>
      </c>
      <c r="BR54">
        <f t="shared" si="54"/>
        <v>24.822575594727706</v>
      </c>
      <c r="BS54">
        <f t="shared" si="54"/>
        <v>20.944406635657487</v>
      </c>
      <c r="BT54">
        <f t="shared" si="54"/>
        <v>23.659875261162188</v>
      </c>
      <c r="BU54">
        <f t="shared" si="54"/>
        <v>26.647796581646226</v>
      </c>
      <c r="BV54">
        <f t="shared" si="54"/>
        <v>29.932559989978177</v>
      </c>
      <c r="BW54">
        <f t="shared" si="54"/>
        <v>31.943330253984129</v>
      </c>
      <c r="BX54">
        <f t="shared" si="54"/>
        <v>33.795299577673248</v>
      </c>
      <c r="BY54">
        <f t="shared" si="54"/>
        <v>35.753077837518845</v>
      </c>
      <c r="BZ54">
        <f t="shared" si="54"/>
        <v>37.822212958959199</v>
      </c>
      <c r="CA54">
        <f t="shared" si="54"/>
        <v>39.679725882109963</v>
      </c>
      <c r="CB54">
        <f t="shared" si="54"/>
        <v>41.628154645731698</v>
      </c>
      <c r="CC54">
        <f t="shared" si="54"/>
        <v>42.893110941618318</v>
      </c>
      <c r="CD54">
        <f t="shared" si="54"/>
        <v>43.789167236566811</v>
      </c>
      <c r="CE54">
        <f t="shared" si="54"/>
        <v>44.696664284345154</v>
      </c>
      <c r="CF54">
        <f t="shared" si="54"/>
        <v>45.615417918167623</v>
      </c>
      <c r="CG54">
        <f t="shared" si="54"/>
        <v>46.545221821382398</v>
      </c>
      <c r="CH54">
        <f t="shared" si="54"/>
        <v>46.828212184321409</v>
      </c>
      <c r="CI54">
        <f t="shared" si="54"/>
        <v>47.103287351117345</v>
      </c>
      <c r="CJ54">
        <f t="shared" si="54"/>
        <v>47.370182193867052</v>
      </c>
      <c r="CK54">
        <f t="shared" si="54"/>
        <v>47.628625969431205</v>
      </c>
      <c r="CL54">
        <f t="shared" si="54"/>
        <v>47.878342227580752</v>
      </c>
      <c r="CM54">
        <f t="shared" si="54"/>
        <v>48.119048717763754</v>
      </c>
      <c r="CN54">
        <f t="shared" si="54"/>
        <v>48.350457294469471</v>
      </c>
      <c r="CO54">
        <f t="shared" si="54"/>
        <v>48.572273821174207</v>
      </c>
      <c r="CP54">
        <f t="shared" si="54"/>
        <v>48.784198072846621</v>
      </c>
      <c r="CQ54">
        <f t="shared" si="54"/>
        <v>48.985923636994073</v>
      </c>
      <c r="CR54">
        <f t="shared" si="54"/>
        <v>49.177137813229116</v>
      </c>
      <c r="CS54">
        <f t="shared" si="54"/>
        <v>49.357521511336934</v>
      </c>
      <c r="CT54">
        <f t="shared" si="54"/>
        <v>49.526749147821356</v>
      </c>
      <c r="CU54">
        <f t="shared" si="54"/>
        <v>49.684488540909406</v>
      </c>
      <c r="CV54">
        <f t="shared" si="54"/>
        <v>49.830400803993683</v>
      </c>
      <c r="CW54">
        <f t="shared" ref="CW54:DQ54" si="55">CW$49*CW15</f>
        <v>49.964140237490426</v>
      </c>
      <c r="CX54">
        <f t="shared" si="55"/>
        <v>49.374486260531107</v>
      </c>
      <c r="CY54">
        <f t="shared" si="55"/>
        <v>48.778572167919485</v>
      </c>
      <c r="CZ54">
        <f t="shared" si="55"/>
        <v>48.176529839921237</v>
      </c>
      <c r="DA54">
        <f t="shared" si="55"/>
        <v>47.568489721813172</v>
      </c>
      <c r="DB54">
        <f t="shared" si="55"/>
        <v>46.954580836300167</v>
      </c>
      <c r="DC54">
        <f t="shared" si="55"/>
        <v>46.334930795835774</v>
      </c>
      <c r="DD54">
        <f t="shared" si="55"/>
        <v>45.709665814849458</v>
      </c>
      <c r="DE54">
        <f t="shared" si="55"/>
        <v>45.078910721879637</v>
      </c>
      <c r="DF54">
        <f t="shared" si="55"/>
        <v>44.44278897161314</v>
      </c>
      <c r="DG54">
        <f t="shared" si="55"/>
        <v>43.801422656833147</v>
      </c>
      <c r="DH54">
        <f t="shared" si="55"/>
        <v>43.154932520274947</v>
      </c>
      <c r="DI54">
        <f t="shared" si="55"/>
        <v>42.503437966390059</v>
      </c>
      <c r="DJ54">
        <f t="shared" si="55"/>
        <v>41.847057073020935</v>
      </c>
      <c r="DK54">
        <f t="shared" si="55"/>
        <v>41.185906602984666</v>
      </c>
      <c r="DL54">
        <f t="shared" si="55"/>
        <v>40.520102015568668</v>
      </c>
      <c r="DM54">
        <f t="shared" si="55"/>
        <v>39.849757477936464</v>
      </c>
      <c r="DN54">
        <f t="shared" si="55"/>
        <v>39.174985876447444</v>
      </c>
      <c r="DO54">
        <f t="shared" si="55"/>
        <v>38.495898827886627</v>
      </c>
      <c r="DP54">
        <f t="shared" si="55"/>
        <v>37.812606690610785</v>
      </c>
      <c r="DQ54">
        <f t="shared" si="55"/>
        <v>37.125218575606056</v>
      </c>
    </row>
    <row r="55" spans="1:121" x14ac:dyDescent="0.25">
      <c r="A55" t="str">
        <f t="shared" si="50"/>
        <v>21_VN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21_VN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21_VN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21_VN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21_VN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21_VN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21_VN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21_VN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21_VN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21_VN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21_VN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8.3718310602528007E-3</v>
      </c>
      <c r="BL60" t="str">
        <f t="shared" si="52"/>
        <v>21_VN</v>
      </c>
      <c r="BM60" t="str">
        <f t="shared" si="53"/>
        <v>d_nonenergy_7_1_mo_gasoline</v>
      </c>
      <c r="BP60">
        <f t="shared" ref="BP60:CW60" si="66">BP$49*BP21</f>
        <v>8.341821118272601E-3</v>
      </c>
      <c r="BQ60">
        <f t="shared" si="66"/>
        <v>8.3718310602528007E-3</v>
      </c>
      <c r="BR60">
        <f t="shared" si="66"/>
        <v>8.8193155731132247E-3</v>
      </c>
      <c r="BS60">
        <f t="shared" si="66"/>
        <v>7.4414248798059211E-3</v>
      </c>
      <c r="BT60">
        <f t="shared" si="66"/>
        <v>8.4062149615531465E-3</v>
      </c>
      <c r="BU60">
        <f t="shared" si="66"/>
        <v>9.4678058884261392E-3</v>
      </c>
      <c r="BV60">
        <f t="shared" si="66"/>
        <v>1.0634863068715177E-2</v>
      </c>
      <c r="BW60">
        <f t="shared" si="66"/>
        <v>1.134927795429487E-2</v>
      </c>
      <c r="BX60">
        <f t="shared" si="66"/>
        <v>1.2007271796835875E-2</v>
      </c>
      <c r="BY60">
        <f t="shared" si="66"/>
        <v>1.2702858934031508E-2</v>
      </c>
      <c r="BZ60">
        <f t="shared" si="66"/>
        <v>1.343801051126229E-2</v>
      </c>
      <c r="CA60">
        <f t="shared" si="66"/>
        <v>1.4097973962189682E-2</v>
      </c>
      <c r="CB60">
        <f t="shared" si="66"/>
        <v>1.4790239278193425E-2</v>
      </c>
      <c r="CC60">
        <f t="shared" si="66"/>
        <v>1.523967083363564E-2</v>
      </c>
      <c r="CD60">
        <f t="shared" si="66"/>
        <v>1.5558034381619106E-2</v>
      </c>
      <c r="CE60">
        <f t="shared" si="66"/>
        <v>1.588046276200546E-2</v>
      </c>
      <c r="CF60">
        <f t="shared" si="66"/>
        <v>1.6206890541415504E-2</v>
      </c>
      <c r="CG60">
        <f t="shared" si="66"/>
        <v>1.6537244416752486E-2</v>
      </c>
      <c r="CH60">
        <f t="shared" si="66"/>
        <v>1.6637789233521584E-2</v>
      </c>
      <c r="CI60">
        <f t="shared" si="66"/>
        <v>1.6735521827508142E-2</v>
      </c>
      <c r="CJ60">
        <f t="shared" si="66"/>
        <v>1.6830348000322619E-2</v>
      </c>
      <c r="CK60">
        <f t="shared" si="66"/>
        <v>1.6922171558514998E-2</v>
      </c>
      <c r="CL60">
        <f t="shared" si="66"/>
        <v>1.7010894280939725E-2</v>
      </c>
      <c r="CM60">
        <f t="shared" si="66"/>
        <v>1.7096415885630548E-2</v>
      </c>
      <c r="CN60">
        <f t="shared" si="66"/>
        <v>1.7178633996176911E-2</v>
      </c>
      <c r="CO60">
        <f t="shared" si="66"/>
        <v>1.7257444107596474E-2</v>
      </c>
      <c r="CP60">
        <f t="shared" si="66"/>
        <v>1.7332739551695831E-2</v>
      </c>
      <c r="CQ60">
        <f t="shared" si="66"/>
        <v>1.7404411461912853E-2</v>
      </c>
      <c r="CR60">
        <f t="shared" si="66"/>
        <v>1.7472348737633266E-2</v>
      </c>
      <c r="CS60">
        <f t="shared" si="66"/>
        <v>1.7536438007974574E-2</v>
      </c>
      <c r="CT60">
        <f t="shared" si="66"/>
        <v>1.7596563595029497E-2</v>
      </c>
      <c r="CU60">
        <f t="shared" si="66"/>
        <v>1.7652607476561697E-2</v>
      </c>
      <c r="CV60">
        <f t="shared" si="66"/>
        <v>1.7704449248146459E-2</v>
      </c>
      <c r="CW60">
        <f t="shared" si="66"/>
        <v>1.7751966084748529E-2</v>
      </c>
      <c r="CX60">
        <f t="shared" ref="CX60:DQ60" si="67">CX$49*CX21</f>
        <v>1.7542465483898307E-2</v>
      </c>
      <c r="CY60">
        <f t="shared" si="67"/>
        <v>1.7330740700660117E-2</v>
      </c>
      <c r="CZ60">
        <f t="shared" si="67"/>
        <v>1.7116838591319135E-2</v>
      </c>
      <c r="DA60">
        <f t="shared" si="67"/>
        <v>1.6900805502317401E-2</v>
      </c>
      <c r="DB60">
        <f t="shared" si="67"/>
        <v>1.6682687274665493E-2</v>
      </c>
      <c r="DC60">
        <f t="shared" si="67"/>
        <v>1.6462529248319965E-2</v>
      </c>
      <c r="DD60">
        <f t="shared" si="67"/>
        <v>1.624037626652761E-2</v>
      </c>
      <c r="DE60">
        <f t="shared" si="67"/>
        <v>1.6016272680136244E-2</v>
      </c>
      <c r="DF60">
        <f t="shared" si="67"/>
        <v>1.5790262351872284E-2</v>
      </c>
      <c r="DG60">
        <f t="shared" si="67"/>
        <v>1.5562388660585758E-2</v>
      </c>
      <c r="DH60">
        <f t="shared" si="67"/>
        <v>1.5332694505462596E-2</v>
      </c>
      <c r="DI60">
        <f t="shared" si="67"/>
        <v>1.5101222310204349E-2</v>
      </c>
      <c r="DJ60">
        <f t="shared" si="67"/>
        <v>1.4868014027176142E-2</v>
      </c>
      <c r="DK60">
        <f t="shared" si="67"/>
        <v>1.4633111141522307E-2</v>
      </c>
      <c r="DL60">
        <f t="shared" si="67"/>
        <v>1.4396554675250719E-2</v>
      </c>
      <c r="DM60">
        <f t="shared" si="67"/>
        <v>1.4158385191285211E-2</v>
      </c>
      <c r="DN60">
        <f t="shared" si="67"/>
        <v>1.3918642797487422E-2</v>
      </c>
      <c r="DO60">
        <f t="shared" si="67"/>
        <v>1.3677367150646651E-2</v>
      </c>
      <c r="DP60">
        <f t="shared" si="67"/>
        <v>1.3434597460440022E-2</v>
      </c>
      <c r="DQ60">
        <f t="shared" si="67"/>
        <v>1.3190372493361194E-2</v>
      </c>
    </row>
    <row r="61" spans="1:121" x14ac:dyDescent="0.25">
      <c r="A61" t="str">
        <f t="shared" si="50"/>
        <v>21_VN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21_VN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21_VN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21_VN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21_VN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21_VN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21_VN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0.49113130187202853</v>
      </c>
      <c r="BL64" t="str">
        <f t="shared" si="52"/>
        <v>21_VN</v>
      </c>
      <c r="BM64" t="str">
        <f t="shared" si="53"/>
        <v>d_nonenergy_7_6_kerosene</v>
      </c>
      <c r="BP64">
        <f t="shared" ref="BP64:CW64" si="74">BP$49*BP25</f>
        <v>0.49113130187202853</v>
      </c>
      <c r="BQ64">
        <f t="shared" si="74"/>
        <v>0.49113130187202853</v>
      </c>
      <c r="BR64">
        <f t="shared" si="74"/>
        <v>0.51738286497536634</v>
      </c>
      <c r="BS64">
        <f t="shared" si="74"/>
        <v>0.43654926415722795</v>
      </c>
      <c r="BT64">
        <f t="shared" si="74"/>
        <v>0.49314842454059898</v>
      </c>
      <c r="BU64">
        <f t="shared" si="74"/>
        <v>0.5554263814437238</v>
      </c>
      <c r="BV64">
        <f t="shared" si="74"/>
        <v>0.62389148880067369</v>
      </c>
      <c r="BW64">
        <f t="shared" si="74"/>
        <v>0.66580245311735153</v>
      </c>
      <c r="BX64">
        <f t="shared" si="74"/>
        <v>0.70440349155029658</v>
      </c>
      <c r="BY64">
        <f t="shared" si="74"/>
        <v>0.74520993088210175</v>
      </c>
      <c r="BZ64">
        <f t="shared" si="74"/>
        <v>0.78833740784623052</v>
      </c>
      <c r="CA64">
        <f t="shared" si="74"/>
        <v>0.82705399284527603</v>
      </c>
      <c r="CB64">
        <f t="shared" si="74"/>
        <v>0.86766555839680348</v>
      </c>
      <c r="CC64">
        <f t="shared" si="74"/>
        <v>0.89403134424915676</v>
      </c>
      <c r="CD64">
        <f t="shared" si="74"/>
        <v>0.91270805937448529</v>
      </c>
      <c r="CE64">
        <f t="shared" si="74"/>
        <v>0.93162323684043602</v>
      </c>
      <c r="CF64">
        <f t="shared" si="74"/>
        <v>0.95077303801475732</v>
      </c>
      <c r="CG64">
        <f t="shared" si="74"/>
        <v>0.97015316259025519</v>
      </c>
      <c r="CH64">
        <f t="shared" si="74"/>
        <v>0.97605159823723553</v>
      </c>
      <c r="CI64">
        <f t="shared" si="74"/>
        <v>0.98178505556269891</v>
      </c>
      <c r="CJ64">
        <f t="shared" si="74"/>
        <v>0.98734800844250892</v>
      </c>
      <c r="CK64">
        <f t="shared" si="74"/>
        <v>0.99273481371282235</v>
      </c>
      <c r="CL64">
        <f t="shared" si="74"/>
        <v>0.99793970925556297</v>
      </c>
      <c r="CM64">
        <f t="shared" si="74"/>
        <v>1.0029568120551409</v>
      </c>
      <c r="CN64">
        <f t="shared" si="74"/>
        <v>1.0077801162259339</v>
      </c>
      <c r="CO64">
        <f t="shared" si="74"/>
        <v>1.0124034910102073</v>
      </c>
      <c r="CP64">
        <f t="shared" si="74"/>
        <v>1.0168206787460088</v>
      </c>
      <c r="CQ64">
        <f t="shared" si="74"/>
        <v>1.0210252928046539</v>
      </c>
      <c r="CR64">
        <f t="shared" si="74"/>
        <v>1.0250108154973681</v>
      </c>
      <c r="CS64">
        <f t="shared" si="74"/>
        <v>1.0287705959506783</v>
      </c>
      <c r="CT64">
        <f t="shared" si="74"/>
        <v>1.032297847950101</v>
      </c>
      <c r="CU64">
        <f t="shared" si="74"/>
        <v>1.0355856477516938</v>
      </c>
      <c r="CV64">
        <f t="shared" si="74"/>
        <v>1.0386269318610519</v>
      </c>
      <c r="CW64">
        <f t="shared" si="74"/>
        <v>1.0414144947792783</v>
      </c>
      <c r="CX64">
        <f t="shared" ref="CX64:DQ64" si="75">CX$49*CX25</f>
        <v>1.029124196265367</v>
      </c>
      <c r="CY64">
        <f t="shared" si="75"/>
        <v>1.0167034166674562</v>
      </c>
      <c r="CZ64">
        <f t="shared" si="75"/>
        <v>1.0041549047973852</v>
      </c>
      <c r="DA64">
        <f t="shared" si="75"/>
        <v>0.99148137955717885</v>
      </c>
      <c r="DB64">
        <f t="shared" si="75"/>
        <v>0.97868553019785554</v>
      </c>
      <c r="DC64">
        <f t="shared" si="75"/>
        <v>0.96577001657622852</v>
      </c>
      <c r="DD64">
        <f t="shared" si="75"/>
        <v>0.95273746940976212</v>
      </c>
      <c r="DE64">
        <f t="shared" si="75"/>
        <v>0.93959049052946231</v>
      </c>
      <c r="DF64">
        <f t="shared" si="75"/>
        <v>0.92633165313081911</v>
      </c>
      <c r="DG64">
        <f t="shared" si="75"/>
        <v>0.9129635020228396</v>
      </c>
      <c r="DH64">
        <f t="shared" si="75"/>
        <v>0.89948855387516069</v>
      </c>
      <c r="DI64">
        <f t="shared" si="75"/>
        <v>0.88590929746325131</v>
      </c>
      <c r="DJ64">
        <f t="shared" si="75"/>
        <v>0.87222819391175122</v>
      </c>
      <c r="DK64">
        <f t="shared" si="75"/>
        <v>0.85844767693591295</v>
      </c>
      <c r="DL64">
        <f t="shared" si="75"/>
        <v>0.84457015308120875</v>
      </c>
      <c r="DM64">
        <f t="shared" si="75"/>
        <v>0.83059800196106459</v>
      </c>
      <c r="DN64">
        <f t="shared" si="75"/>
        <v>0.81653357649280045</v>
      </c>
      <c r="DO64">
        <f t="shared" si="75"/>
        <v>0.80237920313169397</v>
      </c>
      <c r="DP64">
        <f t="shared" si="75"/>
        <v>0.78813718210330397</v>
      </c>
      <c r="DQ64">
        <f t="shared" si="75"/>
        <v>0.77380978763394437</v>
      </c>
    </row>
    <row r="65" spans="1:121" x14ac:dyDescent="0.25">
      <c r="A65" t="str">
        <f t="shared" si="50"/>
        <v>21_VN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21_VN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21_VN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21_VN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21_VN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21_VN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21_VN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21_VN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21_VN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21_VN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21_VN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32.69314354502</v>
      </c>
      <c r="BL70" t="str">
        <f t="shared" si="52"/>
        <v>21_VN</v>
      </c>
      <c r="BM70" t="str">
        <f t="shared" si="53"/>
        <v>d_nonenergy_7_x_other_petrol_prod</v>
      </c>
      <c r="BP70">
        <f t="shared" ref="BP70:CW70" si="86">BP$49*BP31</f>
        <v>29.404019974480001</v>
      </c>
      <c r="BQ70">
        <f t="shared" si="86"/>
        <v>32.69314354502</v>
      </c>
      <c r="BR70">
        <f t="shared" si="86"/>
        <v>34.440631676090504</v>
      </c>
      <c r="BS70">
        <f t="shared" si="86"/>
        <v>29.059780354386636</v>
      </c>
      <c r="BT70">
        <f t="shared" si="86"/>
        <v>32.827417375053074</v>
      </c>
      <c r="BU70">
        <f t="shared" si="86"/>
        <v>36.97307491502994</v>
      </c>
      <c r="BV70">
        <f t="shared" si="86"/>
        <v>41.530592577036337</v>
      </c>
      <c r="BW70">
        <f t="shared" si="86"/>
        <v>44.320480265507044</v>
      </c>
      <c r="BX70">
        <f t="shared" si="86"/>
        <v>46.890036076070999</v>
      </c>
      <c r="BY70">
        <f t="shared" si="86"/>
        <v>49.606398835990277</v>
      </c>
      <c r="BZ70">
        <f t="shared" si="86"/>
        <v>52.477266137154871</v>
      </c>
      <c r="CA70">
        <f t="shared" si="86"/>
        <v>55.054513537436797</v>
      </c>
      <c r="CB70">
        <f t="shared" si="86"/>
        <v>57.757904131974861</v>
      </c>
      <c r="CC70">
        <f t="shared" si="86"/>
        <v>59.512995730214811</v>
      </c>
      <c r="CD70">
        <f t="shared" si="86"/>
        <v>60.75624886072066</v>
      </c>
      <c r="CE70">
        <f t="shared" si="86"/>
        <v>62.01537571685207</v>
      </c>
      <c r="CF70">
        <f t="shared" si="86"/>
        <v>63.290120772327711</v>
      </c>
      <c r="CG70">
        <f t="shared" si="86"/>
        <v>64.580197768544537</v>
      </c>
      <c r="CH70">
        <f t="shared" si="86"/>
        <v>64.972839008397813</v>
      </c>
      <c r="CI70">
        <f t="shared" si="86"/>
        <v>65.354498134248971</v>
      </c>
      <c r="CJ70">
        <f t="shared" si="86"/>
        <v>65.724807288523152</v>
      </c>
      <c r="CK70">
        <f t="shared" si="86"/>
        <v>66.083390822661883</v>
      </c>
      <c r="CL70">
        <f t="shared" si="86"/>
        <v>66.429865169678749</v>
      </c>
      <c r="CM70">
        <f t="shared" si="86"/>
        <v>66.763838714801039</v>
      </c>
      <c r="CN70">
        <f t="shared" si="86"/>
        <v>67.084911664165034</v>
      </c>
      <c r="CO70">
        <f t="shared" si="86"/>
        <v>67.392675911543549</v>
      </c>
      <c r="CP70">
        <f t="shared" si="86"/>
        <v>67.686714903074744</v>
      </c>
      <c r="CQ70">
        <f t="shared" si="86"/>
        <v>67.966603499966737</v>
      </c>
      <c r="CR70">
        <f t="shared" si="86"/>
        <v>68.231907839148889</v>
      </c>
      <c r="CS70">
        <f t="shared" si="86"/>
        <v>68.4821851918432</v>
      </c>
      <c r="CT70">
        <f t="shared" si="86"/>
        <v>68.716983820024765</v>
      </c>
      <c r="CU70">
        <f t="shared" si="86"/>
        <v>68.935842830743596</v>
      </c>
      <c r="CV70">
        <f t="shared" si="86"/>
        <v>69.13829202827884</v>
      </c>
      <c r="CW70">
        <f t="shared" si="86"/>
        <v>69.32385176409484</v>
      </c>
      <c r="CX70">
        <f t="shared" ref="CX70:DQ70" si="87">CX$49*CX31</f>
        <v>68.505723308435662</v>
      </c>
      <c r="CY70">
        <f t="shared" si="87"/>
        <v>67.678909116817778</v>
      </c>
      <c r="CZ70">
        <f t="shared" si="87"/>
        <v>66.843592169433492</v>
      </c>
      <c r="DA70">
        <f t="shared" si="87"/>
        <v>65.999953455468031</v>
      </c>
      <c r="DB70">
        <f t="shared" si="87"/>
        <v>65.148171990327739</v>
      </c>
      <c r="DC70">
        <f t="shared" si="87"/>
        <v>64.288424832734563</v>
      </c>
      <c r="DD70">
        <f t="shared" si="87"/>
        <v>63.420887101690987</v>
      </c>
      <c r="DE70">
        <f t="shared" si="87"/>
        <v>62.54573199331432</v>
      </c>
      <c r="DF70">
        <f t="shared" si="87"/>
        <v>61.663130797541065</v>
      </c>
      <c r="DG70">
        <f t="shared" si="87"/>
        <v>60.773252914704408</v>
      </c>
      <c r="DH70">
        <f t="shared" si="87"/>
        <v>59.876265871983684</v>
      </c>
      <c r="DI70">
        <f t="shared" si="87"/>
        <v>58.972335339726833</v>
      </c>
      <c r="DJ70">
        <f t="shared" si="87"/>
        <v>58.061625147648662</v>
      </c>
      <c r="DK70">
        <f t="shared" si="87"/>
        <v>57.144297300902991</v>
      </c>
      <c r="DL70">
        <f t="shared" si="87"/>
        <v>56.220511996032521</v>
      </c>
      <c r="DM70">
        <f t="shared" si="87"/>
        <v>55.290427636794078</v>
      </c>
      <c r="DN70">
        <f t="shared" si="87"/>
        <v>54.354200849864483</v>
      </c>
      <c r="DO70">
        <f t="shared" si="87"/>
        <v>53.411986500421463</v>
      </c>
      <c r="DP70">
        <f t="shared" si="87"/>
        <v>52.463937707608672</v>
      </c>
      <c r="DQ70">
        <f t="shared" si="87"/>
        <v>51.510205859877765</v>
      </c>
    </row>
    <row r="71" spans="1:121" x14ac:dyDescent="0.25">
      <c r="A71" t="str">
        <f t="shared" si="50"/>
        <v>21_VN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42.474477232034722</v>
      </c>
      <c r="BL71" t="str">
        <f t="shared" si="52"/>
        <v>21_VN</v>
      </c>
      <c r="BM71" t="str">
        <f t="shared" si="53"/>
        <v>d_nonenergy_8_1_natural_gas</v>
      </c>
      <c r="BP71">
        <f t="shared" ref="BP71:CW71" si="88">BP$49*BP32</f>
        <v>40.750872636572382</v>
      </c>
      <c r="BQ71">
        <f t="shared" si="88"/>
        <v>42.474477232034722</v>
      </c>
      <c r="BR71">
        <f t="shared" si="88"/>
        <v>44.744789499014971</v>
      </c>
      <c r="BS71">
        <f t="shared" si="88"/>
        <v>37.754062325962543</v>
      </c>
      <c r="BT71">
        <f t="shared" si="88"/>
        <v>42.6489239238539</v>
      </c>
      <c r="BU71">
        <f t="shared" si="88"/>
        <v>48.034904521011335</v>
      </c>
      <c r="BV71">
        <f t="shared" si="88"/>
        <v>53.955968058475101</v>
      </c>
      <c r="BW71">
        <f t="shared" si="88"/>
        <v>57.580551327462508</v>
      </c>
      <c r="BX71">
        <f t="shared" si="88"/>
        <v>60.918882486164001</v>
      </c>
      <c r="BY71">
        <f t="shared" si="88"/>
        <v>64.447943190934112</v>
      </c>
      <c r="BZ71">
        <f t="shared" si="88"/>
        <v>68.177734046059228</v>
      </c>
      <c r="CA71">
        <f t="shared" si="88"/>
        <v>71.526058011108773</v>
      </c>
      <c r="CB71">
        <f t="shared" si="88"/>
        <v>75.038265459098113</v>
      </c>
      <c r="CC71">
        <f t="shared" si="88"/>
        <v>77.318456044837404</v>
      </c>
      <c r="CD71">
        <f t="shared" si="88"/>
        <v>78.933673214535673</v>
      </c>
      <c r="CE71">
        <f t="shared" si="88"/>
        <v>80.569513307714587</v>
      </c>
      <c r="CF71">
        <f t="shared" si="88"/>
        <v>82.225644348184588</v>
      </c>
      <c r="CG71">
        <f t="shared" si="88"/>
        <v>83.901694432751313</v>
      </c>
      <c r="CH71">
        <f t="shared" si="88"/>
        <v>84.411808468727713</v>
      </c>
      <c r="CI71">
        <f t="shared" si="88"/>
        <v>84.907654694987372</v>
      </c>
      <c r="CJ71">
        <f t="shared" si="88"/>
        <v>85.388755196087047</v>
      </c>
      <c r="CK71">
        <f t="shared" si="88"/>
        <v>85.854621934646005</v>
      </c>
      <c r="CL71">
        <f t="shared" si="88"/>
        <v>86.304756585772054</v>
      </c>
      <c r="CM71">
        <f t="shared" si="88"/>
        <v>86.738650369001093</v>
      </c>
      <c r="CN71">
        <f t="shared" si="88"/>
        <v>87.155783877707705</v>
      </c>
      <c r="CO71">
        <f t="shared" si="88"/>
        <v>87.555626905959556</v>
      </c>
      <c r="CP71">
        <f t="shared" si="88"/>
        <v>87.937638272774876</v>
      </c>
      <c r="CQ71">
        <f t="shared" si="88"/>
        <v>88.301265643750213</v>
      </c>
      <c r="CR71">
        <f t="shared" si="88"/>
        <v>88.645945350020583</v>
      </c>
      <c r="CS71">
        <f t="shared" si="88"/>
        <v>88.971102204517294</v>
      </c>
      <c r="CT71">
        <f t="shared" si="88"/>
        <v>89.276149315483465</v>
      </c>
      <c r="CU71">
        <f t="shared" si="88"/>
        <v>89.560487897210933</v>
      </c>
      <c r="CV71">
        <f t="shared" si="88"/>
        <v>89.823507077960954</v>
      </c>
      <c r="CW71">
        <f t="shared" si="88"/>
        <v>90.064583705029435</v>
      </c>
      <c r="CX71">
        <f t="shared" ref="CX71:DQ71" si="89">CX$49*CX32</f>
        <v>89.00168259810701</v>
      </c>
      <c r="CY71">
        <f t="shared" si="89"/>
        <v>87.927497103872213</v>
      </c>
      <c r="CZ71">
        <f t="shared" si="89"/>
        <v>86.84226494764502</v>
      </c>
      <c r="DA71">
        <f t="shared" si="89"/>
        <v>85.746221268056814</v>
      </c>
      <c r="DB71">
        <f t="shared" si="89"/>
        <v>84.639598639432876</v>
      </c>
      <c r="DC71">
        <f t="shared" si="89"/>
        <v>83.52262709400128</v>
      </c>
      <c r="DD71">
        <f t="shared" si="89"/>
        <v>82.395534143933659</v>
      </c>
      <c r="DE71">
        <f t="shared" si="89"/>
        <v>81.258544803215898</v>
      </c>
      <c r="DF71">
        <f t="shared" si="89"/>
        <v>80.111881609350348</v>
      </c>
      <c r="DG71">
        <f t="shared" si="89"/>
        <v>78.95576464489298</v>
      </c>
      <c r="DH71">
        <f t="shared" si="89"/>
        <v>77.790411558824431</v>
      </c>
      <c r="DI71">
        <f t="shared" si="89"/>
        <v>76.616037587755713</v>
      </c>
      <c r="DJ71">
        <f t="shared" si="89"/>
        <v>75.432855576972955</v>
      </c>
      <c r="DK71">
        <f t="shared" si="89"/>
        <v>74.241076001317992</v>
      </c>
      <c r="DL71">
        <f t="shared" si="89"/>
        <v>73.040906985910297</v>
      </c>
      <c r="DM71">
        <f t="shared" si="89"/>
        <v>71.832554326706855</v>
      </c>
      <c r="DN71">
        <f t="shared" si="89"/>
        <v>70.616221510907039</v>
      </c>
      <c r="DO71">
        <f t="shared" si="89"/>
        <v>69.392109737195085</v>
      </c>
      <c r="DP71">
        <f t="shared" si="89"/>
        <v>68.160417935832086</v>
      </c>
      <c r="DQ71">
        <f t="shared" si="89"/>
        <v>66.921342788588149</v>
      </c>
    </row>
    <row r="72" spans="1:121" x14ac:dyDescent="0.25">
      <c r="A72" t="str">
        <f t="shared" si="50"/>
        <v>21_VN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21_VN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21_VN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21_VN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21_VN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21_VN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21_VN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21_VN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21_VN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21_VN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21_VN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21_VN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21_VN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21_VN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21_VN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21_VN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21_VN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21_VN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21_VN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21_VN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21_VN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21_VN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21_VN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21_VN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21_VN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21_VN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21_VN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21_VN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21_VN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21_VN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21_VN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21_VN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21_VN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21_VN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21_VN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21_VN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21_VN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21_VN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21_VN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21_VN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21_VN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21_VN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21_VN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21_VN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21_VN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21_VN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21_VN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21_VN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21_VN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21_VN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21_VN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21_VN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21_VN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21_VN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21_VN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21_VN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21_VN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21_VN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21_VN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21_VN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21_VN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21_VN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21_VN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21_VN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21_VN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21_VN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21_VN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21_VN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21_VN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21_VN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21_VN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21_VN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21_VN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21_VN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21_VN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21_VN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21_VN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21_VN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21_VN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21_VN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21_VN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21_VN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21_VN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21_VN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21_VN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21_VN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21_VN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21_VN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21_VN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21_VN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21_VN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21_VN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7A3676F-6D1E-44B2-A637-4566F22359F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D5D59CC-9433-4798-B7E6-4D01CD345C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3A0521C-ACD0-4294-8907-D39184042C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</vt:i4>
      </vt:variant>
    </vt:vector>
  </HeadingPairs>
  <TitlesOfParts>
    <vt:vector size="25" baseType="lpstr">
      <vt:lpstr>Chem_assumptions</vt:lpstr>
      <vt:lpstr>Production_est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amm_prop</vt:lpstr>
      <vt:lpstr>prod_est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2021-01-13T02:09:05Z</dcterms:created>
  <dcterms:modified xsi:type="dcterms:W3CDTF">2021-04-12T07:09:55Z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